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pxk6393_mavs_uta_edu/Documents/IE 5309 - Stochastic Processes Project/"/>
    </mc:Choice>
  </mc:AlternateContent>
  <xr:revisionPtr revIDLastSave="0" documentId="6_{FEDB3169-7095-2F4C-8FF2-A016013B4E5A}" xr6:coauthVersionLast="47" xr6:coauthVersionMax="47" xr10:uidLastSave="{00000000-0000-0000-0000-000000000000}"/>
  <bookViews>
    <workbookView xWindow="0" yWindow="500" windowWidth="33600" windowHeight="19080" activeTab="3" xr2:uid="{540DE2A7-563B-2A4A-A92A-025431A4C9EB}"/>
  </bookViews>
  <sheets>
    <sheet name="Google" sheetId="5" r:id="rId1"/>
    <sheet name="NVDIA" sheetId="3" r:id="rId2"/>
    <sheet name="Apple" sheetId="1" r:id="rId3"/>
    <sheet name="Apple final" sheetId="9" r:id="rId4"/>
    <sheet name="Helper" sheetId="8" r:id="rId5"/>
  </sheets>
  <definedNames>
    <definedName name="_xlnm._FilterDatabase" localSheetId="2" hidden="1">Apple!$E$2:$I$2</definedName>
    <definedName name="_xlnm._FilterDatabase" localSheetId="3" hidden="1">'Apple final'!$E$2:$F$2</definedName>
    <definedName name="_xlnm._FilterDatabase" localSheetId="0" hidden="1">Google!$E$2:$I$2</definedName>
    <definedName name="_xlnm._FilterDatabase" localSheetId="1" hidden="1">NVDIA!$E$2:$H$2</definedName>
    <definedName name="_xlchart.v1.0" hidden="1">Google!$C$4:$C$2037</definedName>
    <definedName name="_xlchart.v1.1" hidden="1">NVDIA!$C$4:$C$2037</definedName>
    <definedName name="_xlchart.v1.2" hidden="1">Apple!$C$4:$C$2037</definedName>
    <definedName name="_xlchart.v1.3" hidden="1">'Apple final'!$C$4:$C$2037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37" i="9" l="1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D66" i="9" l="1"/>
  <c r="F66" i="9" s="1"/>
  <c r="D16" i="9"/>
  <c r="F16" i="9" s="1"/>
  <c r="D61" i="9"/>
  <c r="F61" i="9" s="1"/>
  <c r="D4" i="9"/>
  <c r="F4" i="9" s="1"/>
  <c r="D71" i="9"/>
  <c r="D28" i="9"/>
  <c r="D29" i="9"/>
  <c r="D77" i="9"/>
  <c r="D93" i="9"/>
  <c r="F93" i="9" s="1"/>
  <c r="D32" i="9"/>
  <c r="D44" i="9"/>
  <c r="F44" i="9" s="1"/>
  <c r="D91" i="9"/>
  <c r="D10" i="9"/>
  <c r="D22" i="9"/>
  <c r="E22" i="9" s="1"/>
  <c r="D105" i="9"/>
  <c r="F105" i="9" s="1"/>
  <c r="D153" i="9"/>
  <c r="F153" i="9" s="1"/>
  <c r="D249" i="9"/>
  <c r="F249" i="9" s="1"/>
  <c r="D45" i="9"/>
  <c r="F45" i="9" s="1"/>
  <c r="E66" i="9"/>
  <c r="D113" i="9"/>
  <c r="F113" i="9" s="1"/>
  <c r="D183" i="9"/>
  <c r="F183" i="9" s="1"/>
  <c r="D37" i="9"/>
  <c r="F37" i="9" s="1"/>
  <c r="D67" i="9"/>
  <c r="F67" i="9" s="1"/>
  <c r="D108" i="9"/>
  <c r="F108" i="9" s="1"/>
  <c r="D225" i="9"/>
  <c r="F225" i="9" s="1"/>
  <c r="D292" i="9"/>
  <c r="F292" i="9" s="1"/>
  <c r="D85" i="9"/>
  <c r="F85" i="9" s="1"/>
  <c r="D114" i="9"/>
  <c r="F114" i="9" s="1"/>
  <c r="D141" i="9"/>
  <c r="F141" i="9" s="1"/>
  <c r="D163" i="9"/>
  <c r="F163" i="9" s="1"/>
  <c r="D186" i="9"/>
  <c r="F186" i="9" s="1"/>
  <c r="D201" i="9"/>
  <c r="F201" i="9" s="1"/>
  <c r="D273" i="9"/>
  <c r="F273" i="9" s="1"/>
  <c r="E4" i="9"/>
  <c r="D502" i="9"/>
  <c r="F502" i="9" s="1"/>
  <c r="D575" i="9"/>
  <c r="F575" i="9" s="1"/>
  <c r="D815" i="9"/>
  <c r="F815" i="9" s="1"/>
  <c r="D34" i="9"/>
  <c r="F34" i="9" s="1"/>
  <c r="D155" i="9"/>
  <c r="F155" i="9" s="1"/>
  <c r="D79" i="9"/>
  <c r="F79" i="9" s="1"/>
  <c r="D170" i="9"/>
  <c r="F170" i="9" s="1"/>
  <c r="D13" i="9"/>
  <c r="F13" i="9" s="1"/>
  <c r="D36" i="9"/>
  <c r="F36" i="9" s="1"/>
  <c r="D42" i="9"/>
  <c r="F42" i="9" s="1"/>
  <c r="D103" i="9"/>
  <c r="F103" i="9" s="1"/>
  <c r="D149" i="9"/>
  <c r="F149" i="9" s="1"/>
  <c r="D179" i="9"/>
  <c r="F179" i="9" s="1"/>
  <c r="D210" i="9"/>
  <c r="F210" i="9" s="1"/>
  <c r="D254" i="9"/>
  <c r="F254" i="9" s="1"/>
  <c r="D544" i="9"/>
  <c r="F544" i="9" s="1"/>
  <c r="E16" i="9"/>
  <c r="D197" i="9"/>
  <c r="F197" i="9" s="1"/>
  <c r="D146" i="9"/>
  <c r="F146" i="9" s="1"/>
  <c r="D223" i="9"/>
  <c r="F223" i="9" s="1"/>
  <c r="D40" i="9"/>
  <c r="F40" i="9" s="1"/>
  <c r="D199" i="9"/>
  <c r="F199" i="9" s="1"/>
  <c r="D9" i="9"/>
  <c r="F9" i="9" s="1"/>
  <c r="D27" i="9"/>
  <c r="F27" i="9" s="1"/>
  <c r="D102" i="9"/>
  <c r="F102" i="9" s="1"/>
  <c r="D177" i="9"/>
  <c r="F177" i="9" s="1"/>
  <c r="D48" i="9"/>
  <c r="F48" i="9" s="1"/>
  <c r="D425" i="9"/>
  <c r="F425" i="9" s="1"/>
  <c r="D12" i="9"/>
  <c r="F12" i="9" s="1"/>
  <c r="D8" i="9"/>
  <c r="F8" i="9" s="1"/>
  <c r="D26" i="9"/>
  <c r="F26" i="9" s="1"/>
  <c r="D43" i="9"/>
  <c r="F43" i="9" s="1"/>
  <c r="D86" i="9"/>
  <c r="F86" i="9" s="1"/>
  <c r="D135" i="9"/>
  <c r="F135" i="9" s="1"/>
  <c r="D227" i="9"/>
  <c r="F227" i="9" s="1"/>
  <c r="D245" i="9"/>
  <c r="F245" i="9" s="1"/>
  <c r="D305" i="9"/>
  <c r="F305" i="9" s="1"/>
  <c r="D393" i="9"/>
  <c r="F393" i="9" s="1"/>
  <c r="D557" i="9"/>
  <c r="F557" i="9" s="1"/>
  <c r="D569" i="9"/>
  <c r="F569" i="9" s="1"/>
  <c r="D629" i="9"/>
  <c r="F629" i="9" s="1"/>
  <c r="E153" i="9"/>
  <c r="D89" i="9"/>
  <c r="F89" i="9" s="1"/>
  <c r="D321" i="9"/>
  <c r="F321" i="9" s="1"/>
  <c r="D162" i="9"/>
  <c r="F162" i="9" s="1"/>
  <c r="D233" i="9"/>
  <c r="F233" i="9" s="1"/>
  <c r="D24" i="9"/>
  <c r="F24" i="9" s="1"/>
  <c r="D19" i="9"/>
  <c r="F19" i="9" s="1"/>
  <c r="D69" i="9"/>
  <c r="F69" i="9" s="1"/>
  <c r="D81" i="9"/>
  <c r="F81" i="9" s="1"/>
  <c r="D151" i="9"/>
  <c r="F151" i="9" s="1"/>
  <c r="D165" i="9"/>
  <c r="F165" i="9" s="1"/>
  <c r="D187" i="9"/>
  <c r="F187" i="9" s="1"/>
  <c r="D203" i="9"/>
  <c r="F203" i="9" s="1"/>
  <c r="D211" i="9"/>
  <c r="F211" i="9" s="1"/>
  <c r="D235" i="9"/>
  <c r="F235" i="9" s="1"/>
  <c r="D275" i="9"/>
  <c r="F275" i="9" s="1"/>
  <c r="D316" i="9"/>
  <c r="F316" i="9" s="1"/>
  <c r="D327" i="9"/>
  <c r="F327" i="9" s="1"/>
  <c r="D383" i="9"/>
  <c r="F383" i="9" s="1"/>
  <c r="D25" i="9"/>
  <c r="F25" i="9" s="1"/>
  <c r="D101" i="9"/>
  <c r="F101" i="9" s="1"/>
  <c r="D7" i="9"/>
  <c r="F7" i="9" s="1"/>
  <c r="D139" i="9"/>
  <c r="F139" i="9" s="1"/>
  <c r="D30" i="9"/>
  <c r="F30" i="9" s="1"/>
  <c r="D15" i="9"/>
  <c r="F15" i="9" s="1"/>
  <c r="D74" i="9"/>
  <c r="F74" i="9" s="1"/>
  <c r="D209" i="9"/>
  <c r="F209" i="9" s="1"/>
  <c r="D345" i="9"/>
  <c r="F345" i="9" s="1"/>
  <c r="D17" i="9"/>
  <c r="F17" i="9" s="1"/>
  <c r="D31" i="9"/>
  <c r="F31" i="9" s="1"/>
  <c r="D53" i="9"/>
  <c r="F53" i="9" s="1"/>
  <c r="D39" i="9"/>
  <c r="F39" i="9" s="1"/>
  <c r="D20" i="9"/>
  <c r="F20" i="9" s="1"/>
  <c r="D49" i="9"/>
  <c r="F49" i="9" s="1"/>
  <c r="D59" i="9"/>
  <c r="F59" i="9" s="1"/>
  <c r="D65" i="9"/>
  <c r="F65" i="9" s="1"/>
  <c r="D99" i="9"/>
  <c r="F99" i="9" s="1"/>
  <c r="D129" i="9"/>
  <c r="F129" i="9" s="1"/>
  <c r="D137" i="9"/>
  <c r="F137" i="9" s="1"/>
  <c r="D173" i="9"/>
  <c r="F173" i="9" s="1"/>
  <c r="D286" i="9"/>
  <c r="F286" i="9" s="1"/>
  <c r="D350" i="9"/>
  <c r="F350" i="9" s="1"/>
  <c r="D384" i="9"/>
  <c r="F384" i="9" s="1"/>
  <c r="D430" i="9"/>
  <c r="F430" i="9" s="1"/>
  <c r="D441" i="9"/>
  <c r="F441" i="9" s="1"/>
  <c r="D309" i="9"/>
  <c r="F309" i="9" s="1"/>
  <c r="D51" i="9"/>
  <c r="F51" i="9" s="1"/>
  <c r="D119" i="9"/>
  <c r="F119" i="9" s="1"/>
  <c r="D231" i="9"/>
  <c r="F231" i="9" s="1"/>
  <c r="D672" i="9"/>
  <c r="F672" i="9" s="1"/>
  <c r="D185" i="9"/>
  <c r="F185" i="9" s="1"/>
  <c r="I13" i="9"/>
  <c r="D549" i="9"/>
  <c r="F549" i="9" s="1"/>
  <c r="D853" i="9"/>
  <c r="F853" i="9" s="1"/>
  <c r="D5" i="9"/>
  <c r="F5" i="9" s="1"/>
  <c r="D332" i="9"/>
  <c r="F332" i="9" s="1"/>
  <c r="D264" i="9"/>
  <c r="F264" i="9" s="1"/>
  <c r="D100" i="9"/>
  <c r="F100" i="9" s="1"/>
  <c r="D64" i="9"/>
  <c r="F64" i="9" s="1"/>
  <c r="D38" i="9"/>
  <c r="F38" i="9" s="1"/>
  <c r="D779" i="9"/>
  <c r="F779" i="9" s="1"/>
  <c r="D608" i="9"/>
  <c r="F608" i="9" s="1"/>
  <c r="D491" i="9"/>
  <c r="F491" i="9" s="1"/>
  <c r="D369" i="9"/>
  <c r="F369" i="9" s="1"/>
  <c r="D260" i="9"/>
  <c r="F260" i="9" s="1"/>
  <c r="D797" i="9"/>
  <c r="F797" i="9" s="1"/>
  <c r="D590" i="9"/>
  <c r="F590" i="9" s="1"/>
  <c r="D581" i="9"/>
  <c r="F581" i="9" s="1"/>
  <c r="D476" i="9"/>
  <c r="F476" i="9" s="1"/>
  <c r="D614" i="9"/>
  <c r="F614" i="9" s="1"/>
  <c r="D404" i="9"/>
  <c r="F404" i="9" s="1"/>
  <c r="D320" i="9"/>
  <c r="F320" i="9" s="1"/>
  <c r="D312" i="9"/>
  <c r="F312" i="9" s="1"/>
  <c r="D307" i="9"/>
  <c r="F307" i="9" s="1"/>
  <c r="D299" i="9"/>
  <c r="F299" i="9" s="1"/>
  <c r="D288" i="9"/>
  <c r="F288" i="9" s="1"/>
  <c r="D284" i="9"/>
  <c r="F284" i="9" s="1"/>
  <c r="D237" i="9"/>
  <c r="F237" i="9" s="1"/>
  <c r="D234" i="9"/>
  <c r="F234" i="9" s="1"/>
  <c r="D126" i="9"/>
  <c r="F126" i="9" s="1"/>
  <c r="D262" i="9"/>
  <c r="F262" i="9" s="1"/>
  <c r="D334" i="9"/>
  <c r="F334" i="9" s="1"/>
  <c r="D6" i="9"/>
  <c r="F6" i="9" s="1"/>
  <c r="D33" i="9"/>
  <c r="F33" i="9" s="1"/>
  <c r="D41" i="9"/>
  <c r="F41" i="9" s="1"/>
  <c r="D297" i="9"/>
  <c r="F297" i="9" s="1"/>
  <c r="D419" i="9"/>
  <c r="F419" i="9" s="1"/>
  <c r="E29" i="9"/>
  <c r="D161" i="9"/>
  <c r="F161" i="9" s="1"/>
  <c r="D125" i="9"/>
  <c r="F125" i="9" s="1"/>
  <c r="D456" i="9"/>
  <c r="F456" i="9" s="1"/>
  <c r="I14" i="9"/>
  <c r="D35" i="9"/>
  <c r="F35" i="9" s="1"/>
  <c r="D55" i="9"/>
  <c r="F55" i="9" s="1"/>
  <c r="D88" i="9"/>
  <c r="F88" i="9" s="1"/>
  <c r="D159" i="9"/>
  <c r="F159" i="9" s="1"/>
  <c r="D14" i="9"/>
  <c r="F14" i="9" s="1"/>
  <c r="D18" i="9"/>
  <c r="F18" i="9" s="1"/>
  <c r="D21" i="9"/>
  <c r="F21" i="9" s="1"/>
  <c r="D47" i="9"/>
  <c r="F47" i="9" s="1"/>
  <c r="D111" i="9"/>
  <c r="F111" i="9" s="1"/>
  <c r="D117" i="9"/>
  <c r="F117" i="9" s="1"/>
  <c r="D131" i="9"/>
  <c r="F131" i="9" s="1"/>
  <c r="D138" i="9"/>
  <c r="F138" i="9" s="1"/>
  <c r="D175" i="9"/>
  <c r="F175" i="9" s="1"/>
  <c r="D189" i="9"/>
  <c r="F189" i="9" s="1"/>
  <c r="D213" i="9"/>
  <c r="F213" i="9" s="1"/>
  <c r="D221" i="9"/>
  <c r="F221" i="9" s="1"/>
  <c r="D267" i="9"/>
  <c r="F267" i="9" s="1"/>
  <c r="D465" i="9"/>
  <c r="F465" i="9" s="1"/>
  <c r="D259" i="9"/>
  <c r="F259" i="9" s="1"/>
  <c r="D291" i="9"/>
  <c r="F291" i="9" s="1"/>
  <c r="D295" i="9"/>
  <c r="F295" i="9" s="1"/>
  <c r="D330" i="9"/>
  <c r="F330" i="9" s="1"/>
  <c r="D342" i="9"/>
  <c r="F342" i="9" s="1"/>
  <c r="D355" i="9"/>
  <c r="F355" i="9" s="1"/>
  <c r="D432" i="9"/>
  <c r="F432" i="9" s="1"/>
  <c r="D454" i="9"/>
  <c r="F454" i="9" s="1"/>
  <c r="D482" i="9"/>
  <c r="F482" i="9" s="1"/>
  <c r="D503" i="9"/>
  <c r="F503" i="9" s="1"/>
  <c r="D537" i="9"/>
  <c r="F537" i="9" s="1"/>
  <c r="D631" i="9"/>
  <c r="F631" i="9" s="1"/>
  <c r="D701" i="9"/>
  <c r="F701" i="9" s="1"/>
  <c r="D777" i="9"/>
  <c r="F777" i="9" s="1"/>
  <c r="D882" i="9"/>
  <c r="F882" i="9" s="1"/>
  <c r="D504" i="9"/>
  <c r="F504" i="9" s="1"/>
  <c r="D521" i="9"/>
  <c r="F521" i="9" s="1"/>
  <c r="D530" i="9"/>
  <c r="F530" i="9" s="1"/>
  <c r="D538" i="9"/>
  <c r="F538" i="9" s="1"/>
  <c r="D547" i="9"/>
  <c r="F547" i="9" s="1"/>
  <c r="D903" i="9"/>
  <c r="F903" i="9" s="1"/>
  <c r="D1331" i="9"/>
  <c r="F1331" i="9" s="1"/>
  <c r="D120" i="9"/>
  <c r="F120" i="9" s="1"/>
  <c r="D132" i="9"/>
  <c r="F132" i="9" s="1"/>
  <c r="D145" i="9"/>
  <c r="F145" i="9" s="1"/>
  <c r="D156" i="9"/>
  <c r="F156" i="9" s="1"/>
  <c r="D169" i="9"/>
  <c r="F169" i="9" s="1"/>
  <c r="D180" i="9"/>
  <c r="F180" i="9" s="1"/>
  <c r="D193" i="9"/>
  <c r="F193" i="9" s="1"/>
  <c r="D204" i="9"/>
  <c r="F204" i="9" s="1"/>
  <c r="D217" i="9"/>
  <c r="F217" i="9" s="1"/>
  <c r="D228" i="9"/>
  <c r="F228" i="9" s="1"/>
  <c r="D241" i="9"/>
  <c r="F241" i="9" s="1"/>
  <c r="D252" i="9"/>
  <c r="F252" i="9" s="1"/>
  <c r="D256" i="9"/>
  <c r="F256" i="9" s="1"/>
  <c r="D263" i="9"/>
  <c r="F263" i="9" s="1"/>
  <c r="D304" i="9"/>
  <c r="F304" i="9" s="1"/>
  <c r="D326" i="9"/>
  <c r="F326" i="9" s="1"/>
  <c r="D426" i="9"/>
  <c r="F426" i="9" s="1"/>
  <c r="D434" i="9"/>
  <c r="F434" i="9" s="1"/>
  <c r="D455" i="9"/>
  <c r="F455" i="9" s="1"/>
  <c r="D497" i="9"/>
  <c r="F497" i="9" s="1"/>
  <c r="D513" i="9"/>
  <c r="F513" i="9" s="1"/>
  <c r="D531" i="9"/>
  <c r="F531" i="9" s="1"/>
  <c r="D539" i="9"/>
  <c r="F539" i="9" s="1"/>
  <c r="D555" i="9"/>
  <c r="F555" i="9" s="1"/>
  <c r="D563" i="9"/>
  <c r="F563" i="9" s="1"/>
  <c r="D623" i="9"/>
  <c r="F623" i="9" s="1"/>
  <c r="D633" i="9"/>
  <c r="F633" i="9" s="1"/>
  <c r="D756" i="9"/>
  <c r="F756" i="9" s="1"/>
  <c r="D939" i="9"/>
  <c r="F939" i="9" s="1"/>
  <c r="D194" i="9"/>
  <c r="F194" i="9" s="1"/>
  <c r="D207" i="9"/>
  <c r="F207" i="9" s="1"/>
  <c r="D218" i="9"/>
  <c r="F218" i="9" s="1"/>
  <c r="D274" i="9"/>
  <c r="F274" i="9" s="1"/>
  <c r="D405" i="9"/>
  <c r="F405" i="9" s="1"/>
  <c r="D420" i="9"/>
  <c r="F420" i="9" s="1"/>
  <c r="D498" i="9"/>
  <c r="F498" i="9" s="1"/>
  <c r="D506" i="9"/>
  <c r="F506" i="9" s="1"/>
  <c r="D514" i="9"/>
  <c r="F514" i="9" s="1"/>
  <c r="D556" i="9"/>
  <c r="F556" i="9" s="1"/>
  <c r="D564" i="9"/>
  <c r="F564" i="9" s="1"/>
  <c r="D653" i="9"/>
  <c r="F653" i="9" s="1"/>
  <c r="D788" i="9"/>
  <c r="F788" i="9" s="1"/>
  <c r="D873" i="9"/>
  <c r="F873" i="9" s="1"/>
  <c r="D72" i="9"/>
  <c r="F72" i="9" s="1"/>
  <c r="D351" i="9"/>
  <c r="F351" i="9" s="1"/>
  <c r="D123" i="9"/>
  <c r="F123" i="9" s="1"/>
  <c r="D338" i="9"/>
  <c r="F338" i="9" s="1"/>
  <c r="D378" i="9"/>
  <c r="F378" i="9" s="1"/>
  <c r="D399" i="9"/>
  <c r="F399" i="9" s="1"/>
  <c r="D477" i="9"/>
  <c r="F477" i="9" s="1"/>
  <c r="D492" i="9"/>
  <c r="F492" i="9" s="1"/>
  <c r="D507" i="9"/>
  <c r="F507" i="9" s="1"/>
  <c r="D515" i="9"/>
  <c r="F515" i="9" s="1"/>
  <c r="D532" i="9"/>
  <c r="F532" i="9" s="1"/>
  <c r="D736" i="9"/>
  <c r="F736" i="9" s="1"/>
  <c r="D54" i="9"/>
  <c r="F54" i="9" s="1"/>
  <c r="D62" i="9"/>
  <c r="F62" i="9" s="1"/>
  <c r="D83" i="9"/>
  <c r="F83" i="9" s="1"/>
  <c r="D136" i="9"/>
  <c r="F136" i="9" s="1"/>
  <c r="D160" i="9"/>
  <c r="F160" i="9" s="1"/>
  <c r="D184" i="9"/>
  <c r="F184" i="9" s="1"/>
  <c r="D208" i="9"/>
  <c r="F208" i="9" s="1"/>
  <c r="D232" i="9"/>
  <c r="F232" i="9" s="1"/>
  <c r="D246" i="9"/>
  <c r="F246" i="9" s="1"/>
  <c r="D257" i="9"/>
  <c r="F257" i="9" s="1"/>
  <c r="D278" i="9"/>
  <c r="F278" i="9" s="1"/>
  <c r="D282" i="9"/>
  <c r="F282" i="9" s="1"/>
  <c r="D358" i="9"/>
  <c r="F358" i="9" s="1"/>
  <c r="D400" i="9"/>
  <c r="F400" i="9" s="1"/>
  <c r="D414" i="9"/>
  <c r="F414" i="9" s="1"/>
  <c r="D450" i="9"/>
  <c r="F450" i="9" s="1"/>
  <c r="D471" i="9"/>
  <c r="F471" i="9" s="1"/>
  <c r="D593" i="9"/>
  <c r="F593" i="9" s="1"/>
  <c r="D617" i="9"/>
  <c r="F617" i="9" s="1"/>
  <c r="D684" i="9"/>
  <c r="F684" i="9" s="1"/>
  <c r="D46" i="9"/>
  <c r="F46" i="9" s="1"/>
  <c r="D75" i="9"/>
  <c r="F75" i="9" s="1"/>
  <c r="D98" i="9"/>
  <c r="F98" i="9" s="1"/>
  <c r="D112" i="9"/>
  <c r="F112" i="9" s="1"/>
  <c r="D150" i="9"/>
  <c r="F150" i="9" s="1"/>
  <c r="D174" i="9"/>
  <c r="F174" i="9" s="1"/>
  <c r="D198" i="9"/>
  <c r="F198" i="9" s="1"/>
  <c r="D222" i="9"/>
  <c r="F222" i="9" s="1"/>
  <c r="D293" i="9"/>
  <c r="F293" i="9" s="1"/>
  <c r="D314" i="9"/>
  <c r="F314" i="9" s="1"/>
  <c r="D323" i="9"/>
  <c r="F323" i="9" s="1"/>
  <c r="D364" i="9"/>
  <c r="F364" i="9" s="1"/>
  <c r="D415" i="9"/>
  <c r="F415" i="9" s="1"/>
  <c r="D472" i="9"/>
  <c r="F472" i="9" s="1"/>
  <c r="D486" i="9"/>
  <c r="F486" i="9" s="1"/>
  <c r="D508" i="9"/>
  <c r="F508" i="9" s="1"/>
  <c r="D533" i="9"/>
  <c r="F533" i="9" s="1"/>
  <c r="D542" i="9"/>
  <c r="F542" i="9" s="1"/>
  <c r="D584" i="9"/>
  <c r="F584" i="9" s="1"/>
  <c r="D594" i="9"/>
  <c r="F594" i="9" s="1"/>
  <c r="D602" i="9"/>
  <c r="F602" i="9" s="1"/>
  <c r="D645" i="9"/>
  <c r="F645" i="9" s="1"/>
  <c r="D791" i="9"/>
  <c r="F791" i="9" s="1"/>
  <c r="D725" i="9"/>
  <c r="F725" i="9" s="1"/>
  <c r="D52" i="9"/>
  <c r="F52" i="9" s="1"/>
  <c r="D78" i="9"/>
  <c r="F78" i="9" s="1"/>
  <c r="D84" i="9"/>
  <c r="F84" i="9" s="1"/>
  <c r="D109" i="9"/>
  <c r="F109" i="9" s="1"/>
  <c r="D124" i="9"/>
  <c r="F124" i="9" s="1"/>
  <c r="D143" i="9"/>
  <c r="F143" i="9" s="1"/>
  <c r="D167" i="9"/>
  <c r="F167" i="9" s="1"/>
  <c r="D191" i="9"/>
  <c r="F191" i="9" s="1"/>
  <c r="D215" i="9"/>
  <c r="F215" i="9" s="1"/>
  <c r="D239" i="9"/>
  <c r="F239" i="9" s="1"/>
  <c r="D247" i="9"/>
  <c r="F247" i="9" s="1"/>
  <c r="D290" i="9"/>
  <c r="F290" i="9" s="1"/>
  <c r="D333" i="9"/>
  <c r="F333" i="9" s="1"/>
  <c r="D346" i="9"/>
  <c r="F346" i="9" s="1"/>
  <c r="D408" i="9"/>
  <c r="F408" i="9" s="1"/>
  <c r="D429" i="9"/>
  <c r="F429" i="9" s="1"/>
  <c r="D436" i="9"/>
  <c r="F436" i="9" s="1"/>
  <c r="D487" i="9"/>
  <c r="F487" i="9" s="1"/>
  <c r="D525" i="9"/>
  <c r="F525" i="9" s="1"/>
  <c r="D568" i="9"/>
  <c r="F568" i="9" s="1"/>
  <c r="D576" i="9"/>
  <c r="F576" i="9" s="1"/>
  <c r="D637" i="9"/>
  <c r="F637" i="9" s="1"/>
  <c r="D50" i="9"/>
  <c r="F50" i="9" s="1"/>
  <c r="D57" i="9"/>
  <c r="F57" i="9" s="1"/>
  <c r="D60" i="9"/>
  <c r="F60" i="9" s="1"/>
  <c r="D95" i="9"/>
  <c r="F95" i="9" s="1"/>
  <c r="D115" i="9"/>
  <c r="F115" i="9" s="1"/>
  <c r="D121" i="9"/>
  <c r="F121" i="9" s="1"/>
  <c r="D127" i="9"/>
  <c r="F127" i="9" s="1"/>
  <c r="D133" i="9"/>
  <c r="F133" i="9" s="1"/>
  <c r="D144" i="9"/>
  <c r="F144" i="9" s="1"/>
  <c r="D157" i="9"/>
  <c r="F157" i="9" s="1"/>
  <c r="D168" i="9"/>
  <c r="F168" i="9" s="1"/>
  <c r="D181" i="9"/>
  <c r="F181" i="9" s="1"/>
  <c r="D192" i="9"/>
  <c r="F192" i="9" s="1"/>
  <c r="D205" i="9"/>
  <c r="F205" i="9" s="1"/>
  <c r="D216" i="9"/>
  <c r="F216" i="9" s="1"/>
  <c r="D229" i="9"/>
  <c r="F229" i="9" s="1"/>
  <c r="D240" i="9"/>
  <c r="F240" i="9" s="1"/>
  <c r="D243" i="9"/>
  <c r="F243" i="9" s="1"/>
  <c r="D258" i="9"/>
  <c r="F258" i="9" s="1"/>
  <c r="D310" i="9"/>
  <c r="F310" i="9" s="1"/>
  <c r="D318" i="9"/>
  <c r="F318" i="9" s="1"/>
  <c r="D341" i="9"/>
  <c r="F341" i="9" s="1"/>
  <c r="D354" i="9"/>
  <c r="F354" i="9" s="1"/>
  <c r="D359" i="9"/>
  <c r="F359" i="9" s="1"/>
  <c r="D379" i="9"/>
  <c r="F379" i="9" s="1"/>
  <c r="D394" i="9"/>
  <c r="F394" i="9" s="1"/>
  <c r="D480" i="9"/>
  <c r="F480" i="9" s="1"/>
  <c r="D501" i="9"/>
  <c r="F501" i="9" s="1"/>
  <c r="D509" i="9"/>
  <c r="F509" i="9" s="1"/>
  <c r="D518" i="9"/>
  <c r="F518" i="9" s="1"/>
  <c r="D526" i="9"/>
  <c r="F526" i="9" s="1"/>
  <c r="D551" i="9"/>
  <c r="F551" i="9" s="1"/>
  <c r="D647" i="9"/>
  <c r="F647" i="9" s="1"/>
  <c r="D616" i="9"/>
  <c r="F616" i="9" s="1"/>
  <c r="D87" i="9"/>
  <c r="F87" i="9" s="1"/>
  <c r="D110" i="9"/>
  <c r="F110" i="9" s="1"/>
  <c r="D134" i="9"/>
  <c r="F134" i="9" s="1"/>
  <c r="D147" i="9"/>
  <c r="F147" i="9" s="1"/>
  <c r="D158" i="9"/>
  <c r="F158" i="9" s="1"/>
  <c r="D171" i="9"/>
  <c r="F171" i="9" s="1"/>
  <c r="D182" i="9"/>
  <c r="F182" i="9" s="1"/>
  <c r="D195" i="9"/>
  <c r="F195" i="9" s="1"/>
  <c r="D206" i="9"/>
  <c r="F206" i="9" s="1"/>
  <c r="D219" i="9"/>
  <c r="F219" i="9" s="1"/>
  <c r="D230" i="9"/>
  <c r="F230" i="9" s="1"/>
  <c r="D251" i="9"/>
  <c r="F251" i="9" s="1"/>
  <c r="D329" i="9"/>
  <c r="F329" i="9" s="1"/>
  <c r="D347" i="9"/>
  <c r="F347" i="9" s="1"/>
  <c r="D373" i="9"/>
  <c r="F373" i="9" s="1"/>
  <c r="D388" i="9"/>
  <c r="F388" i="9" s="1"/>
  <c r="D451" i="9"/>
  <c r="F451" i="9" s="1"/>
  <c r="D466" i="9"/>
  <c r="F466" i="9" s="1"/>
  <c r="D519" i="9"/>
  <c r="F519" i="9" s="1"/>
  <c r="D527" i="9"/>
  <c r="F527" i="9" s="1"/>
  <c r="D587" i="9"/>
  <c r="F587" i="9" s="1"/>
  <c r="D596" i="9"/>
  <c r="F596" i="9" s="1"/>
  <c r="D603" i="9"/>
  <c r="F603" i="9" s="1"/>
  <c r="D969" i="9"/>
  <c r="F969" i="9" s="1"/>
  <c r="D97" i="9"/>
  <c r="F97" i="9" s="1"/>
  <c r="D271" i="9"/>
  <c r="F271" i="9" s="1"/>
  <c r="D73" i="9"/>
  <c r="F73" i="9" s="1"/>
  <c r="D269" i="9"/>
  <c r="F269" i="9" s="1"/>
  <c r="D302" i="9"/>
  <c r="F302" i="9" s="1"/>
  <c r="D315" i="9"/>
  <c r="F315" i="9" s="1"/>
  <c r="D360" i="9"/>
  <c r="F360" i="9" s="1"/>
  <c r="D389" i="9"/>
  <c r="F389" i="9" s="1"/>
  <c r="D395" i="9"/>
  <c r="F395" i="9" s="1"/>
  <c r="D403" i="9"/>
  <c r="F403" i="9" s="1"/>
  <c r="D417" i="9"/>
  <c r="F417" i="9" s="1"/>
  <c r="D445" i="9"/>
  <c r="F445" i="9" s="1"/>
  <c r="D460" i="9"/>
  <c r="F460" i="9" s="1"/>
  <c r="D588" i="9"/>
  <c r="F588" i="9" s="1"/>
  <c r="D621" i="9"/>
  <c r="F621" i="9" s="1"/>
  <c r="D935" i="9"/>
  <c r="F935" i="9" s="1"/>
  <c r="D2015" i="9"/>
  <c r="F2015" i="9" s="1"/>
  <c r="D1971" i="9"/>
  <c r="F1971" i="9" s="1"/>
  <c r="D1947" i="9"/>
  <c r="F1947" i="9" s="1"/>
  <c r="D1923" i="9"/>
  <c r="F1923" i="9" s="1"/>
  <c r="D1899" i="9"/>
  <c r="F1899" i="9" s="1"/>
  <c r="D1875" i="9"/>
  <c r="F1875" i="9" s="1"/>
  <c r="D2019" i="9"/>
  <c r="F2019" i="9" s="1"/>
  <c r="D2027" i="9"/>
  <c r="F2027" i="9" s="1"/>
  <c r="D1959" i="9"/>
  <c r="F1959" i="9" s="1"/>
  <c r="D2031" i="9"/>
  <c r="F2031" i="9" s="1"/>
  <c r="D1973" i="9"/>
  <c r="F1973" i="9" s="1"/>
  <c r="D1888" i="9"/>
  <c r="F1888" i="9" s="1"/>
  <c r="D1966" i="9"/>
  <c r="F1966" i="9" s="1"/>
  <c r="D1978" i="9"/>
  <c r="F1978" i="9" s="1"/>
  <c r="D1985" i="9"/>
  <c r="F1985" i="9" s="1"/>
  <c r="D2021" i="9"/>
  <c r="F2021" i="9" s="1"/>
  <c r="D2009" i="9"/>
  <c r="F2009" i="9" s="1"/>
  <c r="D1924" i="9"/>
  <c r="F1924" i="9" s="1"/>
  <c r="D1911" i="9"/>
  <c r="F1911" i="9" s="1"/>
  <c r="D1935" i="9"/>
  <c r="F1935" i="9" s="1"/>
  <c r="D1926" i="9"/>
  <c r="F1926" i="9" s="1"/>
  <c r="D1915" i="9"/>
  <c r="F1915" i="9" s="1"/>
  <c r="D1902" i="9"/>
  <c r="F1902" i="9" s="1"/>
  <c r="D1870" i="9"/>
  <c r="F1870" i="9" s="1"/>
  <c r="D1877" i="9"/>
  <c r="F1877" i="9" s="1"/>
  <c r="D1861" i="9"/>
  <c r="F1861" i="9" s="1"/>
  <c r="D1995" i="9"/>
  <c r="F1995" i="9" s="1"/>
  <c r="D1981" i="9"/>
  <c r="F1981" i="9" s="1"/>
  <c r="D1960" i="9"/>
  <c r="F1960" i="9" s="1"/>
  <c r="D1944" i="9"/>
  <c r="F1944" i="9" s="1"/>
  <c r="D1891" i="9"/>
  <c r="F1891" i="9" s="1"/>
  <c r="D1950" i="9"/>
  <c r="F1950" i="9" s="1"/>
  <c r="D1932" i="9"/>
  <c r="F1932" i="9" s="1"/>
  <c r="D1980" i="9"/>
  <c r="F1980" i="9" s="1"/>
  <c r="D1953" i="9"/>
  <c r="F1953" i="9" s="1"/>
  <c r="D1873" i="9"/>
  <c r="F1873" i="9" s="1"/>
  <c r="D1867" i="9"/>
  <c r="F1867" i="9" s="1"/>
  <c r="D1864" i="9"/>
  <c r="F1864" i="9" s="1"/>
  <c r="D1844" i="9"/>
  <c r="F1844" i="9" s="1"/>
  <c r="D1949" i="9"/>
  <c r="F1949" i="9" s="1"/>
  <c r="D1956" i="9"/>
  <c r="F1956" i="9" s="1"/>
  <c r="D1934" i="9"/>
  <c r="F1934" i="9" s="1"/>
  <c r="D1912" i="9"/>
  <c r="F1912" i="9" s="1"/>
  <c r="D1881" i="9"/>
  <c r="F1881" i="9" s="1"/>
  <c r="D1872" i="9"/>
  <c r="F1872" i="9" s="1"/>
  <c r="D1946" i="9"/>
  <c r="F1946" i="9" s="1"/>
  <c r="D1901" i="9"/>
  <c r="F1901" i="9" s="1"/>
  <c r="D1853" i="9"/>
  <c r="F1853" i="9" s="1"/>
  <c r="D1977" i="9"/>
  <c r="F1977" i="9" s="1"/>
  <c r="D1931" i="9"/>
  <c r="F1931" i="9" s="1"/>
  <c r="D1925" i="9"/>
  <c r="F1925" i="9" s="1"/>
  <c r="D1887" i="9"/>
  <c r="F1887" i="9" s="1"/>
  <c r="D1983" i="9"/>
  <c r="F1983" i="9" s="1"/>
  <c r="D1961" i="9"/>
  <c r="F1961" i="9" s="1"/>
  <c r="D1885" i="9"/>
  <c r="F1885" i="9" s="1"/>
  <c r="D1783" i="9"/>
  <c r="F1783" i="9" s="1"/>
  <c r="D1771" i="9"/>
  <c r="F1771" i="9" s="1"/>
  <c r="D1930" i="9"/>
  <c r="F1930" i="9" s="1"/>
  <c r="D1583" i="9"/>
  <c r="F1583" i="9" s="1"/>
  <c r="D1550" i="9"/>
  <c r="F1550" i="9" s="1"/>
  <c r="D1526" i="9"/>
  <c r="F1526" i="9" s="1"/>
  <c r="D1502" i="9"/>
  <c r="F1502" i="9" s="1"/>
  <c r="D1478" i="9"/>
  <c r="F1478" i="9" s="1"/>
  <c r="D1941" i="9"/>
  <c r="F1941" i="9" s="1"/>
  <c r="D1868" i="9"/>
  <c r="F1868" i="9" s="1"/>
  <c r="D1841" i="9"/>
  <c r="F1841" i="9" s="1"/>
  <c r="D1832" i="9"/>
  <c r="F1832" i="9" s="1"/>
  <c r="D1829" i="9"/>
  <c r="F1829" i="9" s="1"/>
  <c r="D1820" i="9"/>
  <c r="F1820" i="9" s="1"/>
  <c r="D1817" i="9"/>
  <c r="F1817" i="9" s="1"/>
  <c r="D1808" i="9"/>
  <c r="F1808" i="9" s="1"/>
  <c r="D1805" i="9"/>
  <c r="F1805" i="9" s="1"/>
  <c r="D1796" i="9"/>
  <c r="F1796" i="9" s="1"/>
  <c r="D1793" i="9"/>
  <c r="F1793" i="9" s="1"/>
  <c r="D1756" i="9"/>
  <c r="F1756" i="9" s="1"/>
  <c r="D1744" i="9"/>
  <c r="F1744" i="9" s="1"/>
  <c r="D1732" i="9"/>
  <c r="F1732" i="9" s="1"/>
  <c r="D1768" i="9"/>
  <c r="F1768" i="9" s="1"/>
  <c r="D1862" i="9"/>
  <c r="F1862" i="9" s="1"/>
  <c r="D1972" i="9"/>
  <c r="F1972" i="9" s="1"/>
  <c r="D1780" i="9"/>
  <c r="F1780" i="9" s="1"/>
  <c r="D1852" i="9"/>
  <c r="F1852" i="9" s="1"/>
  <c r="D1927" i="9"/>
  <c r="F1927" i="9" s="1"/>
  <c r="D1776" i="9"/>
  <c r="F1776" i="9" s="1"/>
  <c r="D1607" i="9"/>
  <c r="F1607" i="9" s="1"/>
  <c r="D1575" i="9"/>
  <c r="F1575" i="9" s="1"/>
  <c r="D1394" i="9"/>
  <c r="F1394" i="9" s="1"/>
  <c r="D1386" i="9"/>
  <c r="F1386" i="9" s="1"/>
  <c r="D1382" i="9"/>
  <c r="F1382" i="9" s="1"/>
  <c r="D1828" i="9"/>
  <c r="F1828" i="9" s="1"/>
  <c r="D1795" i="9"/>
  <c r="F1795" i="9" s="1"/>
  <c r="D1577" i="9"/>
  <c r="F1577" i="9" s="1"/>
  <c r="D1562" i="9"/>
  <c r="F1562" i="9" s="1"/>
  <c r="D1506" i="9"/>
  <c r="F1506" i="9" s="1"/>
  <c r="D1493" i="9"/>
  <c r="F1493" i="9" s="1"/>
  <c r="D1370" i="9"/>
  <c r="F1370" i="9" s="1"/>
  <c r="D1362" i="9"/>
  <c r="F1362" i="9" s="1"/>
  <c r="D1358" i="9"/>
  <c r="F1358" i="9" s="1"/>
  <c r="D1942" i="9"/>
  <c r="F1942" i="9" s="1"/>
  <c r="D1684" i="9"/>
  <c r="F1684" i="9" s="1"/>
  <c r="D1672" i="9"/>
  <c r="F1672" i="9" s="1"/>
  <c r="D1609" i="9"/>
  <c r="F1609" i="9" s="1"/>
  <c r="D1594" i="9"/>
  <c r="F1594" i="9" s="1"/>
  <c r="D1816" i="9"/>
  <c r="F1816" i="9" s="1"/>
  <c r="D1788" i="9"/>
  <c r="F1788" i="9" s="1"/>
  <c r="D1708" i="9"/>
  <c r="F1708" i="9" s="1"/>
  <c r="D1704" i="9"/>
  <c r="F1704" i="9" s="1"/>
  <c r="D1696" i="9"/>
  <c r="F1696" i="9" s="1"/>
  <c r="D1692" i="9"/>
  <c r="F1692" i="9" s="1"/>
  <c r="D1649" i="9"/>
  <c r="F1649" i="9" s="1"/>
  <c r="D1624" i="9"/>
  <c r="F1624" i="9" s="1"/>
  <c r="D1606" i="9"/>
  <c r="F1606" i="9" s="1"/>
  <c r="D1968" i="9"/>
  <c r="F1968" i="9" s="1"/>
  <c r="D1865" i="9"/>
  <c r="F1865" i="9" s="1"/>
  <c r="D1720" i="9"/>
  <c r="F1720" i="9" s="1"/>
  <c r="D1660" i="9"/>
  <c r="F1660" i="9" s="1"/>
  <c r="D1914" i="9"/>
  <c r="F1914" i="9" s="1"/>
  <c r="D1897" i="9"/>
  <c r="F1897" i="9" s="1"/>
  <c r="D1843" i="9"/>
  <c r="F1843" i="9" s="1"/>
  <c r="D1804" i="9"/>
  <c r="F1804" i="9" s="1"/>
  <c r="D1687" i="9"/>
  <c r="F1687" i="9" s="1"/>
  <c r="D1663" i="9"/>
  <c r="F1663" i="9" s="1"/>
  <c r="D1654" i="9"/>
  <c r="F1654" i="9" s="1"/>
  <c r="D1648" i="9"/>
  <c r="F1648" i="9" s="1"/>
  <c r="D1636" i="9"/>
  <c r="F1636" i="9" s="1"/>
  <c r="D1631" i="9"/>
  <c r="F1631" i="9" s="1"/>
  <c r="D1618" i="9"/>
  <c r="F1618" i="9" s="1"/>
  <c r="D1608" i="9"/>
  <c r="F1608" i="9" s="1"/>
  <c r="D1957" i="9"/>
  <c r="F1957" i="9" s="1"/>
  <c r="D1711" i="9"/>
  <c r="F1711" i="9" s="1"/>
  <c r="D1639" i="9"/>
  <c r="F1639" i="9" s="1"/>
  <c r="D1588" i="9"/>
  <c r="F1588" i="9" s="1"/>
  <c r="D1574" i="9"/>
  <c r="F1574" i="9" s="1"/>
  <c r="D1442" i="9"/>
  <c r="F1442" i="9" s="1"/>
  <c r="D1430" i="9"/>
  <c r="F1430" i="9" s="1"/>
  <c r="D1414" i="9"/>
  <c r="F1414" i="9" s="1"/>
  <c r="D1260" i="9"/>
  <c r="F1260" i="9" s="1"/>
  <c r="D1936" i="9"/>
  <c r="F1936" i="9" s="1"/>
  <c r="D1812" i="9"/>
  <c r="F1812" i="9" s="1"/>
  <c r="D1530" i="9"/>
  <c r="F1530" i="9" s="1"/>
  <c r="D1416" i="9"/>
  <c r="F1416" i="9" s="1"/>
  <c r="D1236" i="9"/>
  <c r="F1236" i="9" s="1"/>
  <c r="D1753" i="9"/>
  <c r="F1753" i="9" s="1"/>
  <c r="D1685" i="9"/>
  <c r="F1685" i="9" s="1"/>
  <c r="D1602" i="9"/>
  <c r="F1602" i="9" s="1"/>
  <c r="D1554" i="9"/>
  <c r="F1554" i="9" s="1"/>
  <c r="D1418" i="9"/>
  <c r="F1418" i="9" s="1"/>
  <c r="D1346" i="9"/>
  <c r="F1346" i="9" s="1"/>
  <c r="D1334" i="9"/>
  <c r="F1334" i="9" s="1"/>
  <c r="D1819" i="9"/>
  <c r="F1819" i="9" s="1"/>
  <c r="D1490" i="9"/>
  <c r="F1490" i="9" s="1"/>
  <c r="D1470" i="9"/>
  <c r="F1470" i="9" s="1"/>
  <c r="D1465" i="9"/>
  <c r="F1465" i="9" s="1"/>
  <c r="D1458" i="9"/>
  <c r="F1458" i="9" s="1"/>
  <c r="D1446" i="9"/>
  <c r="F1446" i="9" s="1"/>
  <c r="D1427" i="9"/>
  <c r="F1427" i="9" s="1"/>
  <c r="D1420" i="9"/>
  <c r="F1420" i="9" s="1"/>
  <c r="D1409" i="9"/>
  <c r="F1409" i="9" s="1"/>
  <c r="D1781" i="9"/>
  <c r="F1781" i="9" s="1"/>
  <c r="D1759" i="9"/>
  <c r="F1759" i="9" s="1"/>
  <c r="D1644" i="9"/>
  <c r="F1644" i="9" s="1"/>
  <c r="D1619" i="9"/>
  <c r="F1619" i="9" s="1"/>
  <c r="D1538" i="9"/>
  <c r="F1538" i="9" s="1"/>
  <c r="D1434" i="9"/>
  <c r="F1434" i="9" s="1"/>
  <c r="D1398" i="9"/>
  <c r="F1398" i="9" s="1"/>
  <c r="D1587" i="9"/>
  <c r="F1587" i="9" s="1"/>
  <c r="D1565" i="9"/>
  <c r="F1565" i="9" s="1"/>
  <c r="D1559" i="9"/>
  <c r="F1559" i="9" s="1"/>
  <c r="D1544" i="9"/>
  <c r="F1544" i="9" s="1"/>
  <c r="D1541" i="9"/>
  <c r="F1541" i="9" s="1"/>
  <c r="D1517" i="9"/>
  <c r="F1517" i="9" s="1"/>
  <c r="D1512" i="9"/>
  <c r="F1512" i="9" s="1"/>
  <c r="D1497" i="9"/>
  <c r="F1497" i="9" s="1"/>
  <c r="D1482" i="9"/>
  <c r="F1482" i="9" s="1"/>
  <c r="D1460" i="9"/>
  <c r="F1460" i="9" s="1"/>
  <c r="D1455" i="9"/>
  <c r="F1455" i="9" s="1"/>
  <c r="D1659" i="9"/>
  <c r="F1659" i="9" s="1"/>
  <c r="D1600" i="9"/>
  <c r="F1600" i="9" s="1"/>
  <c r="D1582" i="9"/>
  <c r="F1582" i="9" s="1"/>
  <c r="D1522" i="9"/>
  <c r="F1522" i="9" s="1"/>
  <c r="D1494" i="9"/>
  <c r="F1494" i="9" s="1"/>
  <c r="D1487" i="9"/>
  <c r="F1487" i="9" s="1"/>
  <c r="D1477" i="9"/>
  <c r="F1477" i="9" s="1"/>
  <c r="D1472" i="9"/>
  <c r="F1472" i="9" s="1"/>
  <c r="D1436" i="9"/>
  <c r="F1436" i="9" s="1"/>
  <c r="D1431" i="9"/>
  <c r="F1431" i="9" s="1"/>
  <c r="D1424" i="9"/>
  <c r="F1424" i="9" s="1"/>
  <c r="D1415" i="9"/>
  <c r="F1415" i="9" s="1"/>
  <c r="D1402" i="9"/>
  <c r="F1402" i="9" s="1"/>
  <c r="D1792" i="9"/>
  <c r="F1792" i="9" s="1"/>
  <c r="D1469" i="9"/>
  <c r="F1469" i="9" s="1"/>
  <c r="D1445" i="9"/>
  <c r="F1445" i="9" s="1"/>
  <c r="D1404" i="9"/>
  <c r="F1404" i="9" s="1"/>
  <c r="D1726" i="9"/>
  <c r="F1726" i="9" s="1"/>
  <c r="D1524" i="9"/>
  <c r="F1524" i="9" s="1"/>
  <c r="D1518" i="9"/>
  <c r="F1518" i="9" s="1"/>
  <c r="D1200" i="9"/>
  <c r="F1200" i="9" s="1"/>
  <c r="D1095" i="9"/>
  <c r="F1095" i="9" s="1"/>
  <c r="D1091" i="9"/>
  <c r="F1091" i="9" s="1"/>
  <c r="D1083" i="9"/>
  <c r="F1083" i="9" s="1"/>
  <c r="D1735" i="9"/>
  <c r="F1735" i="9" s="1"/>
  <c r="D1612" i="9"/>
  <c r="F1612" i="9" s="1"/>
  <c r="D1406" i="9"/>
  <c r="F1406" i="9" s="1"/>
  <c r="D1341" i="9"/>
  <c r="F1341" i="9" s="1"/>
  <c r="D1338" i="9"/>
  <c r="F1338" i="9" s="1"/>
  <c r="D1318" i="9"/>
  <c r="F1318" i="9" s="1"/>
  <c r="D1303" i="9"/>
  <c r="F1303" i="9" s="1"/>
  <c r="D1909" i="9"/>
  <c r="F1909" i="9" s="1"/>
  <c r="D1486" i="9"/>
  <c r="F1486" i="9" s="1"/>
  <c r="D1308" i="9"/>
  <c r="F1308" i="9" s="1"/>
  <c r="D1290" i="9"/>
  <c r="F1290" i="9" s="1"/>
  <c r="D1919" i="9"/>
  <c r="F1919" i="9" s="1"/>
  <c r="D1714" i="9"/>
  <c r="F1714" i="9" s="1"/>
  <c r="D1580" i="9"/>
  <c r="F1580" i="9" s="1"/>
  <c r="D1546" i="9"/>
  <c r="F1546" i="9" s="1"/>
  <c r="D1540" i="9"/>
  <c r="F1540" i="9" s="1"/>
  <c r="D1474" i="9"/>
  <c r="F1474" i="9" s="1"/>
  <c r="D1464" i="9"/>
  <c r="F1464" i="9" s="1"/>
  <c r="D1454" i="9"/>
  <c r="F1454" i="9" s="1"/>
  <c r="D1410" i="9"/>
  <c r="F1410" i="9" s="1"/>
  <c r="D1335" i="9"/>
  <c r="F1335" i="9" s="1"/>
  <c r="D1323" i="9"/>
  <c r="F1323" i="9" s="1"/>
  <c r="D1320" i="9"/>
  <c r="F1320" i="9" s="1"/>
  <c r="D1315" i="9"/>
  <c r="F1315" i="9" s="1"/>
  <c r="D1831" i="9"/>
  <c r="F1831" i="9" s="1"/>
  <c r="D1762" i="9"/>
  <c r="F1762" i="9" s="1"/>
  <c r="D1501" i="9"/>
  <c r="F1501" i="9" s="1"/>
  <c r="D1421" i="9"/>
  <c r="F1421" i="9" s="1"/>
  <c r="D1413" i="9"/>
  <c r="F1413" i="9" s="1"/>
  <c r="D1373" i="9"/>
  <c r="F1373" i="9" s="1"/>
  <c r="D1310" i="9"/>
  <c r="F1310" i="9" s="1"/>
  <c r="D1448" i="9"/>
  <c r="F1448" i="9" s="1"/>
  <c r="D1840" i="9"/>
  <c r="F1840" i="9" s="1"/>
  <c r="D1558" i="9"/>
  <c r="F1558" i="9" s="1"/>
  <c r="D2007" i="9"/>
  <c r="F2007" i="9" s="1"/>
  <c r="D1769" i="9"/>
  <c r="F1769" i="9" s="1"/>
  <c r="D1740" i="9"/>
  <c r="F1740" i="9" s="1"/>
  <c r="D1499" i="9"/>
  <c r="F1499" i="9" s="1"/>
  <c r="D1452" i="9"/>
  <c r="F1452" i="9" s="1"/>
  <c r="D1807" i="9"/>
  <c r="F1807" i="9" s="1"/>
  <c r="D1662" i="9"/>
  <c r="F1662" i="9" s="1"/>
  <c r="D1514" i="9"/>
  <c r="F1514" i="9" s="1"/>
  <c r="D1429" i="9"/>
  <c r="F1429" i="9" s="1"/>
  <c r="D1397" i="9"/>
  <c r="F1397" i="9" s="1"/>
  <c r="D1681" i="9"/>
  <c r="F1681" i="9" s="1"/>
  <c r="D1412" i="9"/>
  <c r="F1412" i="9" s="1"/>
  <c r="D1400" i="9"/>
  <c r="F1400" i="9" s="1"/>
  <c r="D1219" i="9"/>
  <c r="F1219" i="9" s="1"/>
  <c r="D1143" i="9"/>
  <c r="F1143" i="9" s="1"/>
  <c r="D1104" i="9"/>
  <c r="F1104" i="9" s="1"/>
  <c r="D1067" i="9"/>
  <c r="F1067" i="9" s="1"/>
  <c r="D1461" i="9"/>
  <c r="F1461" i="9" s="1"/>
  <c r="D1224" i="9"/>
  <c r="F1224" i="9" s="1"/>
  <c r="D1190" i="9"/>
  <c r="F1190" i="9" s="1"/>
  <c r="D1080" i="9"/>
  <c r="F1080" i="9" s="1"/>
  <c r="D1069" i="9"/>
  <c r="F1069" i="9" s="1"/>
  <c r="D1043" i="9"/>
  <c r="F1043" i="9" s="1"/>
  <c r="D1855" i="9"/>
  <c r="F1855" i="9" s="1"/>
  <c r="D1385" i="9"/>
  <c r="F1385" i="9" s="1"/>
  <c r="D1071" i="9"/>
  <c r="F1071" i="9" s="1"/>
  <c r="D1056" i="9"/>
  <c r="F1056" i="9" s="1"/>
  <c r="D1019" i="9"/>
  <c r="F1019" i="9" s="1"/>
  <c r="D1508" i="9"/>
  <c r="F1508" i="9" s="1"/>
  <c r="D1355" i="9"/>
  <c r="F1355" i="9" s="1"/>
  <c r="D1342" i="9"/>
  <c r="F1342" i="9" s="1"/>
  <c r="D1328" i="9"/>
  <c r="F1328" i="9" s="1"/>
  <c r="D1324" i="9"/>
  <c r="F1324" i="9" s="1"/>
  <c r="D1279" i="9"/>
  <c r="F1279" i="9" s="1"/>
  <c r="D1270" i="9"/>
  <c r="F1270" i="9" s="1"/>
  <c r="D1259" i="9"/>
  <c r="F1259" i="9" s="1"/>
  <c r="D1248" i="9"/>
  <c r="F1248" i="9" s="1"/>
  <c r="D1333" i="9"/>
  <c r="F1333" i="9" s="1"/>
  <c r="D1297" i="9"/>
  <c r="F1297" i="9" s="1"/>
  <c r="D1267" i="9"/>
  <c r="F1267" i="9" s="1"/>
  <c r="D1264" i="9"/>
  <c r="F1264" i="9" s="1"/>
  <c r="D1261" i="9"/>
  <c r="F1261" i="9" s="1"/>
  <c r="D1202" i="9"/>
  <c r="F1202" i="9" s="1"/>
  <c r="D1192" i="9"/>
  <c r="F1192" i="9" s="1"/>
  <c r="D1187" i="9"/>
  <c r="F1187" i="9" s="1"/>
  <c r="D1175" i="9"/>
  <c r="F1175" i="9" s="1"/>
  <c r="D1168" i="9"/>
  <c r="F1168" i="9" s="1"/>
  <c r="D1166" i="9"/>
  <c r="F1166" i="9" s="1"/>
  <c r="D1153" i="9"/>
  <c r="F1153" i="9" s="1"/>
  <c r="D1151" i="9"/>
  <c r="F1151" i="9" s="1"/>
  <c r="D1140" i="9"/>
  <c r="F1140" i="9" s="1"/>
  <c r="D1138" i="9"/>
  <c r="F1138" i="9" s="1"/>
  <c r="D1272" i="9"/>
  <c r="F1272" i="9" s="1"/>
  <c r="D1218" i="9"/>
  <c r="F1218" i="9" s="1"/>
  <c r="D1155" i="9"/>
  <c r="F1155" i="9" s="1"/>
  <c r="D1127" i="9"/>
  <c r="F1127" i="9" s="1"/>
  <c r="D1125" i="9"/>
  <c r="F1125" i="9" s="1"/>
  <c r="D1123" i="9"/>
  <c r="F1123" i="9" s="1"/>
  <c r="D1121" i="9"/>
  <c r="F1121" i="9" s="1"/>
  <c r="D1119" i="9"/>
  <c r="F1119" i="9" s="1"/>
  <c r="D1117" i="9"/>
  <c r="F1117" i="9" s="1"/>
  <c r="D1115" i="9"/>
  <c r="F1115" i="9" s="1"/>
  <c r="D1111" i="9"/>
  <c r="F1111" i="9" s="1"/>
  <c r="D1109" i="9"/>
  <c r="F1109" i="9" s="1"/>
  <c r="D1107" i="9"/>
  <c r="F1107" i="9" s="1"/>
  <c r="D1383" i="9"/>
  <c r="F1383" i="9" s="1"/>
  <c r="D1212" i="9"/>
  <c r="F1212" i="9" s="1"/>
  <c r="D1131" i="9"/>
  <c r="F1131" i="9" s="1"/>
  <c r="D1291" i="9"/>
  <c r="F1291" i="9" s="1"/>
  <c r="D1244" i="9"/>
  <c r="F1244" i="9" s="1"/>
  <c r="D1141" i="9"/>
  <c r="F1141" i="9" s="1"/>
  <c r="D1118" i="9"/>
  <c r="F1118" i="9" s="1"/>
  <c r="D1070" i="9"/>
  <c r="F1070" i="9" s="1"/>
  <c r="D1059" i="9"/>
  <c r="F1059" i="9" s="1"/>
  <c r="D1048" i="9"/>
  <c r="F1048" i="9" s="1"/>
  <c r="D1026" i="9"/>
  <c r="F1026" i="9" s="1"/>
  <c r="D1023" i="9"/>
  <c r="F1023" i="9" s="1"/>
  <c r="D983" i="9"/>
  <c r="F983" i="9" s="1"/>
  <c r="D970" i="9"/>
  <c r="F970" i="9" s="1"/>
  <c r="D955" i="9"/>
  <c r="F955" i="9" s="1"/>
  <c r="D915" i="9"/>
  <c r="F915" i="9" s="1"/>
  <c r="D913" i="9"/>
  <c r="F913" i="9" s="1"/>
  <c r="D911" i="9"/>
  <c r="F911" i="9" s="1"/>
  <c r="D883" i="9"/>
  <c r="F883" i="9" s="1"/>
  <c r="D872" i="9"/>
  <c r="F872" i="9" s="1"/>
  <c r="D870" i="9"/>
  <c r="F870" i="9" s="1"/>
  <c r="D846" i="9"/>
  <c r="F846" i="9" s="1"/>
  <c r="D835" i="9"/>
  <c r="F835" i="9" s="1"/>
  <c r="D822" i="9"/>
  <c r="F822" i="9" s="1"/>
  <c r="D811" i="9"/>
  <c r="F811" i="9" s="1"/>
  <c r="D798" i="9"/>
  <c r="F798" i="9" s="1"/>
  <c r="D787" i="9"/>
  <c r="F787" i="9" s="1"/>
  <c r="D774" i="9"/>
  <c r="F774" i="9" s="1"/>
  <c r="D763" i="9"/>
  <c r="F763" i="9" s="1"/>
  <c r="D750" i="9"/>
  <c r="F750" i="9" s="1"/>
  <c r="D739" i="9"/>
  <c r="F739" i="9" s="1"/>
  <c r="D726" i="9"/>
  <c r="F726" i="9" s="1"/>
  <c r="D715" i="9"/>
  <c r="F715" i="9" s="1"/>
  <c r="D702" i="9"/>
  <c r="F702" i="9" s="1"/>
  <c r="D691" i="9"/>
  <c r="F691" i="9" s="1"/>
  <c r="D678" i="9"/>
  <c r="F678" i="9" s="1"/>
  <c r="D667" i="9"/>
  <c r="F667" i="9" s="1"/>
  <c r="D654" i="9"/>
  <c r="F654" i="9" s="1"/>
  <c r="D643" i="9"/>
  <c r="F643" i="9" s="1"/>
  <c r="D632" i="9"/>
  <c r="F632" i="9" s="1"/>
  <c r="D620" i="9"/>
  <c r="F620" i="9" s="1"/>
  <c r="D1343" i="9"/>
  <c r="F1343" i="9" s="1"/>
  <c r="D1238" i="9"/>
  <c r="F1238" i="9" s="1"/>
  <c r="D1228" i="9"/>
  <c r="F1228" i="9" s="1"/>
  <c r="D942" i="9"/>
  <c r="F942" i="9" s="1"/>
  <c r="D940" i="9"/>
  <c r="F940" i="9" s="1"/>
  <c r="D938" i="9"/>
  <c r="F938" i="9" s="1"/>
  <c r="D932" i="9"/>
  <c r="F932" i="9" s="1"/>
  <c r="D1391" i="9"/>
  <c r="F1391" i="9" s="1"/>
  <c r="D1349" i="9"/>
  <c r="F1349" i="9" s="1"/>
  <c r="D1302" i="9"/>
  <c r="F1302" i="9" s="1"/>
  <c r="D1296" i="9"/>
  <c r="F1296" i="9" s="1"/>
  <c r="D1284" i="9"/>
  <c r="F1284" i="9" s="1"/>
  <c r="D1156" i="9"/>
  <c r="F1156" i="9" s="1"/>
  <c r="D1128" i="9"/>
  <c r="F1128" i="9" s="1"/>
  <c r="D963" i="9"/>
  <c r="F963" i="9" s="1"/>
  <c r="D961" i="9"/>
  <c r="F961" i="9" s="1"/>
  <c r="D959" i="9"/>
  <c r="F959" i="9" s="1"/>
  <c r="D946" i="9"/>
  <c r="F946" i="9" s="1"/>
  <c r="D919" i="9"/>
  <c r="F919" i="9" s="1"/>
  <c r="D904" i="9"/>
  <c r="F904" i="9" s="1"/>
  <c r="D891" i="9"/>
  <c r="F891" i="9" s="1"/>
  <c r="D889" i="9"/>
  <c r="F889" i="9" s="1"/>
  <c r="D887" i="9"/>
  <c r="F887" i="9" s="1"/>
  <c r="D842" i="9"/>
  <c r="F842" i="9" s="1"/>
  <c r="D829" i="9"/>
  <c r="F829" i="9" s="1"/>
  <c r="D818" i="9"/>
  <c r="F818" i="9" s="1"/>
  <c r="D805" i="9"/>
  <c r="F805" i="9" s="1"/>
  <c r="D1357" i="9"/>
  <c r="F1357" i="9" s="1"/>
  <c r="D1152" i="9"/>
  <c r="F1152" i="9" s="1"/>
  <c r="D1105" i="9"/>
  <c r="F1105" i="9" s="1"/>
  <c r="D1047" i="9"/>
  <c r="F1047" i="9" s="1"/>
  <c r="D995" i="9"/>
  <c r="F995" i="9" s="1"/>
  <c r="D1369" i="9"/>
  <c r="F1369" i="9" s="1"/>
  <c r="D1307" i="9"/>
  <c r="F1307" i="9" s="1"/>
  <c r="D1176" i="9"/>
  <c r="F1176" i="9" s="1"/>
  <c r="D1108" i="9"/>
  <c r="F1108" i="9" s="1"/>
  <c r="D1039" i="9"/>
  <c r="F1039" i="9" s="1"/>
  <c r="D998" i="9"/>
  <c r="F998" i="9" s="1"/>
  <c r="D967" i="9"/>
  <c r="F967" i="9" s="1"/>
  <c r="D1361" i="9"/>
  <c r="F1361" i="9" s="1"/>
  <c r="D1348" i="9"/>
  <c r="F1348" i="9" s="1"/>
  <c r="D1266" i="9"/>
  <c r="F1266" i="9" s="1"/>
  <c r="D1252" i="9"/>
  <c r="F1252" i="9" s="1"/>
  <c r="D1222" i="9"/>
  <c r="F1222" i="9" s="1"/>
  <c r="D1207" i="9"/>
  <c r="F1207" i="9" s="1"/>
  <c r="D1179" i="9"/>
  <c r="F1179" i="9" s="1"/>
  <c r="D1055" i="9"/>
  <c r="F1055" i="9" s="1"/>
  <c r="D1044" i="9"/>
  <c r="F1044" i="9" s="1"/>
  <c r="D1033" i="9"/>
  <c r="F1033" i="9" s="1"/>
  <c r="D1198" i="9"/>
  <c r="F1198" i="9" s="1"/>
  <c r="D1163" i="9"/>
  <c r="F1163" i="9" s="1"/>
  <c r="D1139" i="9"/>
  <c r="F1139" i="9" s="1"/>
  <c r="D1011" i="9"/>
  <c r="F1011" i="9" s="1"/>
  <c r="D1008" i="9"/>
  <c r="F1008" i="9" s="1"/>
  <c r="D1000" i="9"/>
  <c r="F1000" i="9" s="1"/>
  <c r="D1274" i="9"/>
  <c r="F1274" i="9" s="1"/>
  <c r="D1188" i="9"/>
  <c r="F1188" i="9" s="1"/>
  <c r="D1167" i="9"/>
  <c r="F1167" i="9" s="1"/>
  <c r="D1074" i="9"/>
  <c r="F1074" i="9" s="1"/>
  <c r="D1066" i="9"/>
  <c r="F1066" i="9" s="1"/>
  <c r="D1060" i="9"/>
  <c r="F1060" i="9" s="1"/>
  <c r="D1049" i="9"/>
  <c r="F1049" i="9" s="1"/>
  <c r="D1027" i="9"/>
  <c r="F1027" i="9" s="1"/>
  <c r="D1005" i="9"/>
  <c r="F1005" i="9" s="1"/>
  <c r="D997" i="9"/>
  <c r="F997" i="9" s="1"/>
  <c r="D1466" i="9"/>
  <c r="F1466" i="9" s="1"/>
  <c r="D1281" i="9"/>
  <c r="F1281" i="9" s="1"/>
  <c r="D1116" i="9"/>
  <c r="F1116" i="9" s="1"/>
  <c r="D1110" i="9"/>
  <c r="F1110" i="9" s="1"/>
  <c r="D1035" i="9"/>
  <c r="F1035" i="9" s="1"/>
  <c r="D933" i="9"/>
  <c r="F933" i="9" s="1"/>
  <c r="D907" i="9"/>
  <c r="F907" i="9" s="1"/>
  <c r="D898" i="9"/>
  <c r="F898" i="9" s="1"/>
  <c r="D880" i="9"/>
  <c r="F880" i="9" s="1"/>
  <c r="D776" i="9"/>
  <c r="F776" i="9" s="1"/>
  <c r="D1079" i="9"/>
  <c r="F1079" i="9" s="1"/>
  <c r="D1073" i="9"/>
  <c r="F1073" i="9" s="1"/>
  <c r="D943" i="9"/>
  <c r="F943" i="9" s="1"/>
  <c r="D927" i="9"/>
  <c r="F927" i="9" s="1"/>
  <c r="D918" i="9"/>
  <c r="F918" i="9" s="1"/>
  <c r="D877" i="9"/>
  <c r="F877" i="9" s="1"/>
  <c r="D871" i="9"/>
  <c r="F871" i="9" s="1"/>
  <c r="D865" i="9"/>
  <c r="F865" i="9" s="1"/>
  <c r="D859" i="9"/>
  <c r="F859" i="9" s="1"/>
  <c r="D826" i="9"/>
  <c r="F826" i="9" s="1"/>
  <c r="D808" i="9"/>
  <c r="F808" i="9" s="1"/>
  <c r="D778" i="9"/>
  <c r="F778" i="9" s="1"/>
  <c r="D722" i="9"/>
  <c r="F722" i="9" s="1"/>
  <c r="D966" i="9"/>
  <c r="F966" i="9" s="1"/>
  <c r="D854" i="9"/>
  <c r="F854" i="9" s="1"/>
  <c r="D838" i="9"/>
  <c r="F838" i="9" s="1"/>
  <c r="D813" i="9"/>
  <c r="F813" i="9" s="1"/>
  <c r="D789" i="9"/>
  <c r="F789" i="9" s="1"/>
  <c r="D765" i="9"/>
  <c r="F765" i="9" s="1"/>
  <c r="D752" i="9"/>
  <c r="F752" i="9" s="1"/>
  <c r="D1191" i="9"/>
  <c r="F1191" i="9" s="1"/>
  <c r="D1206" i="9"/>
  <c r="F1206" i="9" s="1"/>
  <c r="D1365" i="9"/>
  <c r="F1365" i="9" s="1"/>
  <c r="D973" i="9"/>
  <c r="F973" i="9" s="1"/>
  <c r="D953" i="9"/>
  <c r="F953" i="9" s="1"/>
  <c r="D860" i="9"/>
  <c r="F860" i="9" s="1"/>
  <c r="D709" i="9"/>
  <c r="F709" i="9" s="1"/>
  <c r="D658" i="9"/>
  <c r="F658" i="9" s="1"/>
  <c r="D994" i="9"/>
  <c r="F994" i="9" s="1"/>
  <c r="D977" i="9"/>
  <c r="F977" i="9" s="1"/>
  <c r="D941" i="9"/>
  <c r="F941" i="9" s="1"/>
  <c r="D895" i="9"/>
  <c r="F895" i="9" s="1"/>
  <c r="D884" i="9"/>
  <c r="F884" i="9" s="1"/>
  <c r="D837" i="9"/>
  <c r="F837" i="9" s="1"/>
  <c r="D814" i="9"/>
  <c r="F814" i="9" s="1"/>
  <c r="D768" i="9"/>
  <c r="F768" i="9" s="1"/>
  <c r="D760" i="9"/>
  <c r="F760" i="9" s="1"/>
  <c r="D757" i="9"/>
  <c r="F757" i="9" s="1"/>
  <c r="D754" i="9"/>
  <c r="F754" i="9" s="1"/>
  <c r="D749" i="9"/>
  <c r="F749" i="9" s="1"/>
  <c r="D738" i="9"/>
  <c r="F738" i="9" s="1"/>
  <c r="D727" i="9"/>
  <c r="F727" i="9" s="1"/>
  <c r="D704" i="9"/>
  <c r="F704" i="9" s="1"/>
  <c r="D646" i="9"/>
  <c r="F646" i="9" s="1"/>
  <c r="D626" i="9"/>
  <c r="F626" i="9" s="1"/>
  <c r="D624" i="9"/>
  <c r="F624" i="9" s="1"/>
  <c r="D622" i="9"/>
  <c r="F622" i="9" s="1"/>
  <c r="D550" i="9"/>
  <c r="F550" i="9" s="1"/>
  <c r="D1029" i="9"/>
  <c r="F1029" i="9" s="1"/>
  <c r="D931" i="9"/>
  <c r="F931" i="9" s="1"/>
  <c r="D881" i="9"/>
  <c r="F881" i="9" s="1"/>
  <c r="D856" i="9"/>
  <c r="F856" i="9" s="1"/>
  <c r="D824" i="9"/>
  <c r="F824" i="9" s="1"/>
  <c r="D802" i="9"/>
  <c r="F802" i="9" s="1"/>
  <c r="D790" i="9"/>
  <c r="F790" i="9" s="1"/>
  <c r="D746" i="9"/>
  <c r="F746" i="9" s="1"/>
  <c r="D714" i="9"/>
  <c r="F714" i="9" s="1"/>
  <c r="D548" i="9"/>
  <c r="F548" i="9" s="1"/>
  <c r="D1062" i="9"/>
  <c r="F1062" i="9" s="1"/>
  <c r="D986" i="9"/>
  <c r="F986" i="9" s="1"/>
  <c r="D968" i="9"/>
  <c r="F968" i="9" s="1"/>
  <c r="D909" i="9"/>
  <c r="F909" i="9" s="1"/>
  <c r="D716" i="9"/>
  <c r="F716" i="9" s="1"/>
  <c r="D694" i="9"/>
  <c r="F694" i="9" s="1"/>
  <c r="D692" i="9"/>
  <c r="F692" i="9" s="1"/>
  <c r="D690" i="9"/>
  <c r="F690" i="9" s="1"/>
  <c r="D669" i="9"/>
  <c r="F669" i="9" s="1"/>
  <c r="D662" i="9"/>
  <c r="F662" i="9" s="1"/>
  <c r="D1255" i="9"/>
  <c r="F1255" i="9" s="1"/>
  <c r="D1013" i="9"/>
  <c r="F1013" i="9" s="1"/>
  <c r="D1007" i="9"/>
  <c r="F1007" i="9" s="1"/>
  <c r="D981" i="9"/>
  <c r="F981" i="9" s="1"/>
  <c r="D964" i="9"/>
  <c r="F964" i="9" s="1"/>
  <c r="D894" i="9"/>
  <c r="F894" i="9" s="1"/>
  <c r="D866" i="9"/>
  <c r="F866" i="9" s="1"/>
  <c r="D862" i="9"/>
  <c r="F862" i="9" s="1"/>
  <c r="D855" i="9"/>
  <c r="F855" i="9" s="1"/>
  <c r="D817" i="9"/>
  <c r="F817" i="9" s="1"/>
  <c r="D810" i="9"/>
  <c r="F810" i="9" s="1"/>
  <c r="D762" i="9"/>
  <c r="F762" i="9" s="1"/>
  <c r="D740" i="9"/>
  <c r="F740" i="9" s="1"/>
  <c r="D729" i="9"/>
  <c r="F729" i="9" s="1"/>
  <c r="D718" i="9"/>
  <c r="F718" i="9" s="1"/>
  <c r="D706" i="9"/>
  <c r="F706" i="9" s="1"/>
  <c r="D634" i="9"/>
  <c r="F634" i="9" s="1"/>
  <c r="D999" i="9"/>
  <c r="F999" i="9" s="1"/>
  <c r="D905" i="9"/>
  <c r="F905" i="9" s="1"/>
  <c r="D839" i="9"/>
  <c r="F839" i="9" s="1"/>
  <c r="D1230" i="9"/>
  <c r="F1230" i="9" s="1"/>
  <c r="D1196" i="9"/>
  <c r="F1196" i="9" s="1"/>
  <c r="D1154" i="9"/>
  <c r="F1154" i="9" s="1"/>
  <c r="D1051" i="9"/>
  <c r="F1051" i="9" s="1"/>
  <c r="D901" i="9"/>
  <c r="F901" i="9" s="1"/>
  <c r="D890" i="9"/>
  <c r="F890" i="9" s="1"/>
  <c r="D801" i="9"/>
  <c r="F801" i="9" s="1"/>
  <c r="D753" i="9"/>
  <c r="F753" i="9" s="1"/>
  <c r="D745" i="9"/>
  <c r="F745" i="9" s="1"/>
  <c r="D734" i="9"/>
  <c r="F734" i="9" s="1"/>
  <c r="D698" i="9"/>
  <c r="F698" i="9" s="1"/>
  <c r="D680" i="9"/>
  <c r="F680" i="9" s="1"/>
  <c r="D673" i="9"/>
  <c r="F673" i="9" s="1"/>
  <c r="D666" i="9"/>
  <c r="F666" i="9" s="1"/>
  <c r="D848" i="9"/>
  <c r="F848" i="9" s="1"/>
  <c r="D742" i="9"/>
  <c r="F742" i="9" s="1"/>
  <c r="D728" i="9"/>
  <c r="F728" i="9" s="1"/>
  <c r="D627" i="9"/>
  <c r="F627" i="9" s="1"/>
  <c r="D892" i="9"/>
  <c r="F892" i="9" s="1"/>
  <c r="D858" i="9"/>
  <c r="F858" i="9" s="1"/>
  <c r="D717" i="9"/>
  <c r="F717" i="9" s="1"/>
  <c r="D670" i="9"/>
  <c r="F670" i="9" s="1"/>
  <c r="D554" i="9"/>
  <c r="F554" i="9" s="1"/>
  <c r="D945" i="9"/>
  <c r="F945" i="9" s="1"/>
  <c r="D925" i="9"/>
  <c r="F925" i="9" s="1"/>
  <c r="D766" i="9"/>
  <c r="F766" i="9" s="1"/>
  <c r="D733" i="9"/>
  <c r="F733" i="9" s="1"/>
  <c r="D1010" i="9"/>
  <c r="F1010" i="9" s="1"/>
  <c r="D825" i="9"/>
  <c r="F825" i="9" s="1"/>
  <c r="D744" i="9"/>
  <c r="F744" i="9" s="1"/>
  <c r="D695" i="9"/>
  <c r="F695" i="9" s="1"/>
  <c r="D656" i="9"/>
  <c r="F656" i="9" s="1"/>
  <c r="D619" i="9"/>
  <c r="F619" i="9" s="1"/>
  <c r="D607" i="9"/>
  <c r="F607" i="9" s="1"/>
  <c r="D583" i="9"/>
  <c r="F583" i="9" s="1"/>
  <c r="D559" i="9"/>
  <c r="F559" i="9" s="1"/>
  <c r="D494" i="9"/>
  <c r="F494" i="9" s="1"/>
  <c r="D483" i="9"/>
  <c r="F483" i="9" s="1"/>
  <c r="D470" i="9"/>
  <c r="F470" i="9" s="1"/>
  <c r="D459" i="9"/>
  <c r="F459" i="9" s="1"/>
  <c r="D446" i="9"/>
  <c r="F446" i="9" s="1"/>
  <c r="D435" i="9"/>
  <c r="F435" i="9" s="1"/>
  <c r="D422" i="9"/>
  <c r="F422" i="9" s="1"/>
  <c r="D411" i="9"/>
  <c r="F411" i="9" s="1"/>
  <c r="D398" i="9"/>
  <c r="F398" i="9" s="1"/>
  <c r="D387" i="9"/>
  <c r="F387" i="9" s="1"/>
  <c r="D374" i="9"/>
  <c r="F374" i="9" s="1"/>
  <c r="D363" i="9"/>
  <c r="F363" i="9" s="1"/>
  <c r="D806" i="9"/>
  <c r="F806" i="9" s="1"/>
  <c r="D800" i="9"/>
  <c r="F800" i="9" s="1"/>
  <c r="D610" i="9"/>
  <c r="F610" i="9" s="1"/>
  <c r="D536" i="9"/>
  <c r="F536" i="9" s="1"/>
  <c r="D524" i="9"/>
  <c r="F524" i="9" s="1"/>
  <c r="D512" i="9"/>
  <c r="F512" i="9" s="1"/>
  <c r="D1090" i="9"/>
  <c r="F1090" i="9" s="1"/>
  <c r="D1018" i="9"/>
  <c r="F1018" i="9" s="1"/>
  <c r="D896" i="9"/>
  <c r="F896" i="9" s="1"/>
  <c r="D868" i="9"/>
  <c r="F868" i="9" s="1"/>
  <c r="D782" i="9"/>
  <c r="F782" i="9" s="1"/>
  <c r="D543" i="9"/>
  <c r="F543" i="9" s="1"/>
  <c r="D988" i="9"/>
  <c r="F988" i="9" s="1"/>
  <c r="D794" i="9"/>
  <c r="F794" i="9" s="1"/>
  <c r="D615" i="9"/>
  <c r="F615" i="9" s="1"/>
  <c r="D488" i="9"/>
  <c r="F488" i="9" s="1"/>
  <c r="D464" i="9"/>
  <c r="F464" i="9" s="1"/>
  <c r="D440" i="9"/>
  <c r="F440" i="9" s="1"/>
  <c r="D416" i="9"/>
  <c r="F416" i="9" s="1"/>
  <c r="D392" i="9"/>
  <c r="F392" i="9" s="1"/>
  <c r="D368" i="9"/>
  <c r="F368" i="9" s="1"/>
  <c r="D979" i="9"/>
  <c r="F979" i="9" s="1"/>
  <c r="D949" i="9"/>
  <c r="F949" i="9" s="1"/>
  <c r="D914" i="9"/>
  <c r="F914" i="9" s="1"/>
  <c r="D867" i="9"/>
  <c r="F867" i="9" s="1"/>
  <c r="D769" i="9"/>
  <c r="F769" i="9" s="1"/>
  <c r="D758" i="9"/>
  <c r="F758" i="9" s="1"/>
  <c r="D1024" i="9"/>
  <c r="F1024" i="9" s="1"/>
  <c r="D730" i="9"/>
  <c r="F730" i="9" s="1"/>
  <c r="D719" i="9"/>
  <c r="F719" i="9" s="1"/>
  <c r="D693" i="9"/>
  <c r="F693" i="9" s="1"/>
  <c r="D618" i="9"/>
  <c r="F618" i="9" s="1"/>
  <c r="D612" i="9"/>
  <c r="F612" i="9" s="1"/>
  <c r="D1032" i="9"/>
  <c r="F1032" i="9" s="1"/>
  <c r="D741" i="9"/>
  <c r="F741" i="9" s="1"/>
  <c r="D682" i="9"/>
  <c r="F682" i="9" s="1"/>
  <c r="D642" i="9"/>
  <c r="F642" i="9" s="1"/>
  <c r="D344" i="9"/>
  <c r="F344" i="9" s="1"/>
  <c r="D238" i="9"/>
  <c r="F238" i="9" s="1"/>
  <c r="D226" i="9"/>
  <c r="F226" i="9" s="1"/>
  <c r="D214" i="9"/>
  <c r="F214" i="9" s="1"/>
  <c r="D202" i="9"/>
  <c r="F202" i="9" s="1"/>
  <c r="D190" i="9"/>
  <c r="F190" i="9" s="1"/>
  <c r="D178" i="9"/>
  <c r="F178" i="9" s="1"/>
  <c r="D166" i="9"/>
  <c r="F166" i="9" s="1"/>
  <c r="D154" i="9"/>
  <c r="F154" i="9" s="1"/>
  <c r="D142" i="9"/>
  <c r="F142" i="9" s="1"/>
  <c r="D130" i="9"/>
  <c r="F130" i="9" s="1"/>
  <c r="D118" i="9"/>
  <c r="F118" i="9" s="1"/>
  <c r="D106" i="9"/>
  <c r="F106" i="9" s="1"/>
  <c r="D94" i="9"/>
  <c r="F94" i="9" s="1"/>
  <c r="D82" i="9"/>
  <c r="F82" i="9" s="1"/>
  <c r="D70" i="9"/>
  <c r="F70" i="9" s="1"/>
  <c r="D58" i="9"/>
  <c r="F58" i="9" s="1"/>
  <c r="D954" i="9"/>
  <c r="F954" i="9" s="1"/>
  <c r="D879" i="9"/>
  <c r="F879" i="9" s="1"/>
  <c r="D599" i="9"/>
  <c r="F599" i="9" s="1"/>
  <c r="D500" i="9"/>
  <c r="F500" i="9" s="1"/>
  <c r="D443" i="9"/>
  <c r="F443" i="9" s="1"/>
  <c r="D428" i="9"/>
  <c r="F428" i="9" s="1"/>
  <c r="D371" i="9"/>
  <c r="F371" i="9" s="1"/>
  <c r="D296" i="9"/>
  <c r="F296" i="9" s="1"/>
  <c r="D294" i="9"/>
  <c r="F294" i="9" s="1"/>
  <c r="D285" i="9"/>
  <c r="F285" i="9" s="1"/>
  <c r="D279" i="9"/>
  <c r="F279" i="9" s="1"/>
  <c r="D268" i="9"/>
  <c r="F268" i="9" s="1"/>
  <c r="D242" i="9"/>
  <c r="F242" i="9" s="1"/>
  <c r="D962" i="9"/>
  <c r="F962" i="9" s="1"/>
  <c r="D560" i="9"/>
  <c r="F560" i="9" s="1"/>
  <c r="D298" i="9"/>
  <c r="F298" i="9" s="1"/>
  <c r="D287" i="9"/>
  <c r="F287" i="9" s="1"/>
  <c r="D283" i="9"/>
  <c r="F283" i="9" s="1"/>
  <c r="D281" i="9"/>
  <c r="F281" i="9" s="1"/>
  <c r="D272" i="9"/>
  <c r="F272" i="9" s="1"/>
  <c r="D270" i="9"/>
  <c r="F270" i="9" s="1"/>
  <c r="D261" i="9"/>
  <c r="F261" i="9" s="1"/>
  <c r="D255" i="9"/>
  <c r="F255" i="9" s="1"/>
  <c r="D244" i="9"/>
  <c r="F244" i="9" s="1"/>
  <c r="D847" i="9"/>
  <c r="F847" i="9" s="1"/>
  <c r="D566" i="9"/>
  <c r="F566" i="9" s="1"/>
  <c r="D248" i="9"/>
  <c r="F248" i="9" s="1"/>
  <c r="D828" i="9"/>
  <c r="F828" i="9" s="1"/>
  <c r="D649" i="9"/>
  <c r="F649" i="9" s="1"/>
  <c r="D572" i="9"/>
  <c r="F572" i="9" s="1"/>
  <c r="D478" i="9"/>
  <c r="F478" i="9" s="1"/>
  <c r="D406" i="9"/>
  <c r="F406" i="9" s="1"/>
  <c r="D356" i="9"/>
  <c r="F356" i="9" s="1"/>
  <c r="D308" i="9"/>
  <c r="F308" i="9" s="1"/>
  <c r="D303" i="9"/>
  <c r="F303" i="9" s="1"/>
  <c r="D276" i="9"/>
  <c r="F276" i="9" s="1"/>
  <c r="D250" i="9"/>
  <c r="F250" i="9" s="1"/>
  <c r="D578" i="9"/>
  <c r="F578" i="9" s="1"/>
  <c r="D452" i="9"/>
  <c r="F452" i="9" s="1"/>
  <c r="D380" i="9"/>
  <c r="F380" i="9" s="1"/>
  <c r="D11" i="9"/>
  <c r="F11" i="9" s="1"/>
  <c r="D76" i="9"/>
  <c r="F76" i="9" s="1"/>
  <c r="D90" i="9"/>
  <c r="F90" i="9" s="1"/>
  <c r="D96" i="9"/>
  <c r="F96" i="9" s="1"/>
  <c r="D122" i="9"/>
  <c r="F122" i="9" s="1"/>
  <c r="D23" i="9"/>
  <c r="F23" i="9" s="1"/>
  <c r="D63" i="9"/>
  <c r="F63" i="9" s="1"/>
  <c r="D107" i="9"/>
  <c r="F107" i="9" s="1"/>
  <c r="D148" i="9"/>
  <c r="F148" i="9" s="1"/>
  <c r="D172" i="9"/>
  <c r="F172" i="9" s="1"/>
  <c r="D196" i="9"/>
  <c r="F196" i="9" s="1"/>
  <c r="D220" i="9"/>
  <c r="F220" i="9" s="1"/>
  <c r="D266" i="9"/>
  <c r="F266" i="9" s="1"/>
  <c r="D280" i="9"/>
  <c r="F280" i="9" s="1"/>
  <c r="D324" i="9"/>
  <c r="F324" i="9" s="1"/>
  <c r="D336" i="9"/>
  <c r="F336" i="9" s="1"/>
  <c r="D382" i="9"/>
  <c r="F382" i="9" s="1"/>
  <c r="D410" i="9"/>
  <c r="F410" i="9" s="1"/>
  <c r="D431" i="9"/>
  <c r="F431" i="9" s="1"/>
  <c r="D461" i="9"/>
  <c r="F461" i="9" s="1"/>
  <c r="D467" i="9"/>
  <c r="F467" i="9" s="1"/>
  <c r="D475" i="9"/>
  <c r="F475" i="9" s="1"/>
  <c r="D489" i="9"/>
  <c r="F489" i="9" s="1"/>
  <c r="D520" i="9"/>
  <c r="F520" i="9" s="1"/>
  <c r="D545" i="9"/>
  <c r="F545" i="9" s="1"/>
  <c r="D562" i="9"/>
  <c r="F562" i="9" s="1"/>
  <c r="D570" i="9"/>
  <c r="F570" i="9" s="1"/>
  <c r="D605" i="9"/>
  <c r="F605" i="9" s="1"/>
  <c r="D710" i="9"/>
  <c r="F710" i="9" s="1"/>
  <c r="D265" i="9"/>
  <c r="F265" i="9" s="1"/>
  <c r="D300" i="9"/>
  <c r="F300" i="9" s="1"/>
  <c r="D339" i="9"/>
  <c r="F339" i="9" s="1"/>
  <c r="D343" i="9"/>
  <c r="F343" i="9" s="1"/>
  <c r="D352" i="9"/>
  <c r="F352" i="9" s="1"/>
  <c r="D365" i="9"/>
  <c r="F365" i="9" s="1"/>
  <c r="D375" i="9"/>
  <c r="F375" i="9" s="1"/>
  <c r="D390" i="9"/>
  <c r="F390" i="9" s="1"/>
  <c r="D421" i="9"/>
  <c r="F421" i="9" s="1"/>
  <c r="D437" i="9"/>
  <c r="F437" i="9" s="1"/>
  <c r="D447" i="9"/>
  <c r="F447" i="9" s="1"/>
  <c r="D462" i="9"/>
  <c r="F462" i="9" s="1"/>
  <c r="D493" i="9"/>
  <c r="F493" i="9" s="1"/>
  <c r="D552" i="9"/>
  <c r="F552" i="9" s="1"/>
  <c r="D597" i="9"/>
  <c r="F597" i="9" s="1"/>
  <c r="D604" i="9"/>
  <c r="F604" i="9" s="1"/>
  <c r="D640" i="9"/>
  <c r="F640" i="9" s="1"/>
  <c r="D677" i="9"/>
  <c r="F677" i="9" s="1"/>
  <c r="D929" i="9"/>
  <c r="F929" i="9" s="1"/>
  <c r="D1084" i="9"/>
  <c r="F1084" i="9" s="1"/>
  <c r="D289" i="9"/>
  <c r="F289" i="9" s="1"/>
  <c r="D319" i="9"/>
  <c r="F319" i="9" s="1"/>
  <c r="D370" i="9"/>
  <c r="F370" i="9" s="1"/>
  <c r="D376" i="9"/>
  <c r="F376" i="9" s="1"/>
  <c r="D391" i="9"/>
  <c r="F391" i="9" s="1"/>
  <c r="D396" i="9"/>
  <c r="F396" i="9" s="1"/>
  <c r="D401" i="9"/>
  <c r="F401" i="9" s="1"/>
  <c r="D442" i="9"/>
  <c r="F442" i="9" s="1"/>
  <c r="D448" i="9"/>
  <c r="F448" i="9" s="1"/>
  <c r="D463" i="9"/>
  <c r="F463" i="9" s="1"/>
  <c r="D468" i="9"/>
  <c r="F468" i="9" s="1"/>
  <c r="D473" i="9"/>
  <c r="F473" i="9" s="1"/>
  <c r="D516" i="9"/>
  <c r="F516" i="9" s="1"/>
  <c r="D528" i="9"/>
  <c r="F528" i="9" s="1"/>
  <c r="D540" i="9"/>
  <c r="F540" i="9" s="1"/>
  <c r="D591" i="9"/>
  <c r="F591" i="9" s="1"/>
  <c r="D598" i="9"/>
  <c r="F598" i="9" s="1"/>
  <c r="D657" i="9"/>
  <c r="F657" i="9" s="1"/>
  <c r="D751" i="9"/>
  <c r="F751" i="9" s="1"/>
  <c r="D857" i="9"/>
  <c r="F857" i="9" s="1"/>
  <c r="D325" i="9"/>
  <c r="F325" i="9" s="1"/>
  <c r="D335" i="9"/>
  <c r="F335" i="9" s="1"/>
  <c r="D348" i="9"/>
  <c r="F348" i="9" s="1"/>
  <c r="D386" i="9"/>
  <c r="F386" i="9" s="1"/>
  <c r="D402" i="9"/>
  <c r="F402" i="9" s="1"/>
  <c r="D427" i="9"/>
  <c r="F427" i="9" s="1"/>
  <c r="D458" i="9"/>
  <c r="F458" i="9" s="1"/>
  <c r="D474" i="9"/>
  <c r="F474" i="9" s="1"/>
  <c r="D499" i="9"/>
  <c r="F499" i="9" s="1"/>
  <c r="D592" i="9"/>
  <c r="F592" i="9" s="1"/>
  <c r="D611" i="9"/>
  <c r="F611" i="9" s="1"/>
  <c r="D641" i="9"/>
  <c r="F641" i="9" s="1"/>
  <c r="D773" i="9"/>
  <c r="F773" i="9" s="1"/>
  <c r="D809" i="9"/>
  <c r="F809" i="9" s="1"/>
  <c r="D301" i="9"/>
  <c r="F301" i="9" s="1"/>
  <c r="D306" i="9"/>
  <c r="F306" i="9" s="1"/>
  <c r="D322" i="9"/>
  <c r="F322" i="9" s="1"/>
  <c r="D328" i="9"/>
  <c r="F328" i="9" s="1"/>
  <c r="D331" i="9"/>
  <c r="F331" i="9" s="1"/>
  <c r="D381" i="9"/>
  <c r="F381" i="9" s="1"/>
  <c r="D407" i="9"/>
  <c r="F407" i="9" s="1"/>
  <c r="D412" i="9"/>
  <c r="F412" i="9" s="1"/>
  <c r="D453" i="9"/>
  <c r="F453" i="9" s="1"/>
  <c r="D479" i="9"/>
  <c r="F479" i="9" s="1"/>
  <c r="D484" i="9"/>
  <c r="F484" i="9" s="1"/>
  <c r="D579" i="9"/>
  <c r="F579" i="9" s="1"/>
  <c r="D586" i="9"/>
  <c r="F586" i="9" s="1"/>
  <c r="D253" i="9"/>
  <c r="F253" i="9" s="1"/>
  <c r="D311" i="9"/>
  <c r="F311" i="9" s="1"/>
  <c r="D340" i="9"/>
  <c r="F340" i="9" s="1"/>
  <c r="D353" i="9"/>
  <c r="F353" i="9" s="1"/>
  <c r="D357" i="9"/>
  <c r="F357" i="9" s="1"/>
  <c r="D366" i="9"/>
  <c r="F366" i="9" s="1"/>
  <c r="D397" i="9"/>
  <c r="F397" i="9" s="1"/>
  <c r="D413" i="9"/>
  <c r="F413" i="9" s="1"/>
  <c r="D423" i="9"/>
  <c r="F423" i="9" s="1"/>
  <c r="D438" i="9"/>
  <c r="F438" i="9" s="1"/>
  <c r="D469" i="9"/>
  <c r="F469" i="9" s="1"/>
  <c r="D485" i="9"/>
  <c r="F485" i="9" s="1"/>
  <c r="D495" i="9"/>
  <c r="F495" i="9" s="1"/>
  <c r="D511" i="9"/>
  <c r="F511" i="9" s="1"/>
  <c r="D523" i="9"/>
  <c r="F523" i="9" s="1"/>
  <c r="D535" i="9"/>
  <c r="F535" i="9" s="1"/>
  <c r="D573" i="9"/>
  <c r="F573" i="9" s="1"/>
  <c r="D580" i="9"/>
  <c r="F580" i="9" s="1"/>
  <c r="D56" i="9"/>
  <c r="F56" i="9" s="1"/>
  <c r="D68" i="9"/>
  <c r="F68" i="9" s="1"/>
  <c r="D80" i="9"/>
  <c r="F80" i="9" s="1"/>
  <c r="D92" i="9"/>
  <c r="F92" i="9" s="1"/>
  <c r="D104" i="9"/>
  <c r="F104" i="9" s="1"/>
  <c r="D116" i="9"/>
  <c r="F116" i="9" s="1"/>
  <c r="D128" i="9"/>
  <c r="F128" i="9" s="1"/>
  <c r="D140" i="9"/>
  <c r="F140" i="9" s="1"/>
  <c r="D152" i="9"/>
  <c r="F152" i="9" s="1"/>
  <c r="D164" i="9"/>
  <c r="F164" i="9" s="1"/>
  <c r="D176" i="9"/>
  <c r="F176" i="9" s="1"/>
  <c r="D188" i="9"/>
  <c r="F188" i="9" s="1"/>
  <c r="D200" i="9"/>
  <c r="F200" i="9" s="1"/>
  <c r="D212" i="9"/>
  <c r="F212" i="9" s="1"/>
  <c r="D224" i="9"/>
  <c r="F224" i="9" s="1"/>
  <c r="D236" i="9"/>
  <c r="F236" i="9" s="1"/>
  <c r="D277" i="9"/>
  <c r="F277" i="9" s="1"/>
  <c r="D317" i="9"/>
  <c r="F317" i="9" s="1"/>
  <c r="D349" i="9"/>
  <c r="F349" i="9" s="1"/>
  <c r="D362" i="9"/>
  <c r="F362" i="9" s="1"/>
  <c r="D367" i="9"/>
  <c r="F367" i="9" s="1"/>
  <c r="D372" i="9"/>
  <c r="F372" i="9" s="1"/>
  <c r="D377" i="9"/>
  <c r="F377" i="9" s="1"/>
  <c r="D418" i="9"/>
  <c r="F418" i="9" s="1"/>
  <c r="D424" i="9"/>
  <c r="F424" i="9" s="1"/>
  <c r="D439" i="9"/>
  <c r="F439" i="9" s="1"/>
  <c r="D444" i="9"/>
  <c r="F444" i="9" s="1"/>
  <c r="D449" i="9"/>
  <c r="F449" i="9" s="1"/>
  <c r="D490" i="9"/>
  <c r="F490" i="9" s="1"/>
  <c r="D496" i="9"/>
  <c r="F496" i="9" s="1"/>
  <c r="D567" i="9"/>
  <c r="F567" i="9" s="1"/>
  <c r="D574" i="9"/>
  <c r="F574" i="9" s="1"/>
  <c r="D600" i="9"/>
  <c r="F600" i="9" s="1"/>
  <c r="D635" i="9"/>
  <c r="F635" i="9" s="1"/>
  <c r="D661" i="9"/>
  <c r="F661" i="9" s="1"/>
  <c r="D671" i="9"/>
  <c r="F671" i="9" s="1"/>
  <c r="D697" i="9"/>
  <c r="F697" i="9" s="1"/>
  <c r="D707" i="9"/>
  <c r="F707" i="9" s="1"/>
  <c r="D755" i="9"/>
  <c r="F755" i="9" s="1"/>
  <c r="D812" i="9"/>
  <c r="F812" i="9" s="1"/>
  <c r="D1031" i="9"/>
  <c r="F1031" i="9" s="1"/>
  <c r="D558" i="9"/>
  <c r="F558" i="9" s="1"/>
  <c r="D582" i="9"/>
  <c r="F582" i="9" s="1"/>
  <c r="D606" i="9"/>
  <c r="F606" i="9" s="1"/>
  <c r="D708" i="9"/>
  <c r="F708" i="9" s="1"/>
  <c r="D792" i="9"/>
  <c r="F792" i="9" s="1"/>
  <c r="D841" i="9"/>
  <c r="F841" i="9" s="1"/>
  <c r="D978" i="9"/>
  <c r="F978" i="9" s="1"/>
  <c r="D1075" i="9"/>
  <c r="F1075" i="9" s="1"/>
  <c r="D1345" i="9"/>
  <c r="F1345" i="9" s="1"/>
  <c r="D630" i="9"/>
  <c r="F630" i="9" s="1"/>
  <c r="D638" i="9"/>
  <c r="F638" i="9" s="1"/>
  <c r="D688" i="9"/>
  <c r="F688" i="9" s="1"/>
  <c r="D747" i="9"/>
  <c r="F747" i="9" s="1"/>
  <c r="D780" i="9"/>
  <c r="F780" i="9" s="1"/>
  <c r="D786" i="9"/>
  <c r="F786" i="9" s="1"/>
  <c r="D793" i="9"/>
  <c r="F793" i="9" s="1"/>
  <c r="D816" i="9"/>
  <c r="F816" i="9" s="1"/>
  <c r="D1239" i="9"/>
  <c r="F1239" i="9" s="1"/>
  <c r="D650" i="9"/>
  <c r="F650" i="9" s="1"/>
  <c r="D663" i="9"/>
  <c r="F663" i="9" s="1"/>
  <c r="D775" i="9"/>
  <c r="F775" i="9" s="1"/>
  <c r="D781" i="9"/>
  <c r="F781" i="9" s="1"/>
  <c r="D804" i="9"/>
  <c r="F804" i="9" s="1"/>
  <c r="D830" i="9"/>
  <c r="F830" i="9" s="1"/>
  <c r="D875" i="9"/>
  <c r="F875" i="9" s="1"/>
  <c r="D1025" i="9"/>
  <c r="F1025" i="9" s="1"/>
  <c r="D1133" i="9"/>
  <c r="F1133" i="9" s="1"/>
  <c r="D1204" i="9"/>
  <c r="F1204" i="9" s="1"/>
  <c r="D561" i="9"/>
  <c r="F561" i="9" s="1"/>
  <c r="D585" i="9"/>
  <c r="F585" i="9" s="1"/>
  <c r="D609" i="9"/>
  <c r="F609" i="9" s="1"/>
  <c r="D668" i="9"/>
  <c r="F668" i="9" s="1"/>
  <c r="D674" i="9"/>
  <c r="F674" i="9" s="1"/>
  <c r="D764" i="9"/>
  <c r="F764" i="9" s="1"/>
  <c r="D770" i="9"/>
  <c r="F770" i="9" s="1"/>
  <c r="D799" i="9"/>
  <c r="F799" i="9" s="1"/>
  <c r="D861" i="9"/>
  <c r="F861" i="9" s="1"/>
  <c r="D922" i="9"/>
  <c r="F922" i="9" s="1"/>
  <c r="D958" i="9"/>
  <c r="F958" i="9" s="1"/>
  <c r="D1122" i="9"/>
  <c r="F1122" i="9" s="1"/>
  <c r="D553" i="9"/>
  <c r="F553" i="9" s="1"/>
  <c r="D655" i="9"/>
  <c r="F655" i="9" s="1"/>
  <c r="D659" i="9"/>
  <c r="F659" i="9" s="1"/>
  <c r="D689" i="9"/>
  <c r="F689" i="9" s="1"/>
  <c r="D731" i="9"/>
  <c r="F731" i="9" s="1"/>
  <c r="D743" i="9"/>
  <c r="F743" i="9" s="1"/>
  <c r="D937" i="9"/>
  <c r="F937" i="9" s="1"/>
  <c r="D965" i="9"/>
  <c r="F965" i="9" s="1"/>
  <c r="D313" i="9"/>
  <c r="F313" i="9" s="1"/>
  <c r="D337" i="9"/>
  <c r="F337" i="9" s="1"/>
  <c r="D361" i="9"/>
  <c r="F361" i="9" s="1"/>
  <c r="D385" i="9"/>
  <c r="F385" i="9" s="1"/>
  <c r="D409" i="9"/>
  <c r="F409" i="9" s="1"/>
  <c r="D433" i="9"/>
  <c r="F433" i="9" s="1"/>
  <c r="D457" i="9"/>
  <c r="F457" i="9" s="1"/>
  <c r="D481" i="9"/>
  <c r="F481" i="9" s="1"/>
  <c r="D505" i="9"/>
  <c r="F505" i="9" s="1"/>
  <c r="D660" i="9"/>
  <c r="F660" i="9" s="1"/>
  <c r="D732" i="9"/>
  <c r="F732" i="9" s="1"/>
  <c r="D819" i="9"/>
  <c r="F819" i="9" s="1"/>
  <c r="D869" i="9"/>
  <c r="F869" i="9" s="1"/>
  <c r="D916" i="9"/>
  <c r="F916" i="9" s="1"/>
  <c r="D951" i="9"/>
  <c r="F951" i="9" s="1"/>
  <c r="D1057" i="9"/>
  <c r="F1057" i="9" s="1"/>
  <c r="D1068" i="9"/>
  <c r="F1068" i="9" s="1"/>
  <c r="D1101" i="9"/>
  <c r="F1101" i="9" s="1"/>
  <c r="D517" i="9"/>
  <c r="F517" i="9" s="1"/>
  <c r="D529" i="9"/>
  <c r="F529" i="9" s="1"/>
  <c r="D541" i="9"/>
  <c r="F541" i="9" s="1"/>
  <c r="D571" i="9"/>
  <c r="F571" i="9" s="1"/>
  <c r="D577" i="9"/>
  <c r="F577" i="9" s="1"/>
  <c r="D595" i="9"/>
  <c r="F595" i="9" s="1"/>
  <c r="D601" i="9"/>
  <c r="F601" i="9" s="1"/>
  <c r="D628" i="9"/>
  <c r="F628" i="9" s="1"/>
  <c r="D675" i="9"/>
  <c r="F675" i="9" s="1"/>
  <c r="D685" i="9"/>
  <c r="F685" i="9" s="1"/>
  <c r="D705" i="9"/>
  <c r="F705" i="9" s="1"/>
  <c r="D721" i="9"/>
  <c r="F721" i="9" s="1"/>
  <c r="D772" i="9"/>
  <c r="F772" i="9" s="1"/>
  <c r="D832" i="9"/>
  <c r="F832" i="9" s="1"/>
  <c r="D917" i="9"/>
  <c r="F917" i="9" s="1"/>
  <c r="D952" i="9"/>
  <c r="F952" i="9" s="1"/>
  <c r="D974" i="9"/>
  <c r="F974" i="9" s="1"/>
  <c r="D510" i="9"/>
  <c r="F510" i="9" s="1"/>
  <c r="D522" i="9"/>
  <c r="F522" i="9" s="1"/>
  <c r="D534" i="9"/>
  <c r="F534" i="9" s="1"/>
  <c r="D546" i="9"/>
  <c r="F546" i="9" s="1"/>
  <c r="D565" i="9"/>
  <c r="F565" i="9" s="1"/>
  <c r="D589" i="9"/>
  <c r="F589" i="9" s="1"/>
  <c r="D613" i="9"/>
  <c r="F613" i="9" s="1"/>
  <c r="D636" i="9"/>
  <c r="F636" i="9" s="1"/>
  <c r="D644" i="9"/>
  <c r="F644" i="9" s="1"/>
  <c r="D686" i="9"/>
  <c r="F686" i="9" s="1"/>
  <c r="D700" i="9"/>
  <c r="F700" i="9" s="1"/>
  <c r="D712" i="9"/>
  <c r="F712" i="9" s="1"/>
  <c r="D783" i="9"/>
  <c r="F783" i="9" s="1"/>
  <c r="D885" i="9"/>
  <c r="F885" i="9" s="1"/>
  <c r="D648" i="9"/>
  <c r="F648" i="9" s="1"/>
  <c r="D784" i="9"/>
  <c r="F784" i="9" s="1"/>
  <c r="D834" i="9"/>
  <c r="F834" i="9" s="1"/>
  <c r="D845" i="9"/>
  <c r="F845" i="9" s="1"/>
  <c r="D851" i="9"/>
  <c r="F851" i="9" s="1"/>
  <c r="D878" i="9"/>
  <c r="F878" i="9" s="1"/>
  <c r="D897" i="9"/>
  <c r="F897" i="9" s="1"/>
  <c r="D1050" i="9"/>
  <c r="F1050" i="9" s="1"/>
  <c r="D1162" i="9"/>
  <c r="F1162" i="9" s="1"/>
  <c r="D625" i="9"/>
  <c r="F625" i="9" s="1"/>
  <c r="D652" i="9"/>
  <c r="F652" i="9" s="1"/>
  <c r="D703" i="9"/>
  <c r="F703" i="9" s="1"/>
  <c r="D713" i="9"/>
  <c r="F713" i="9" s="1"/>
  <c r="D720" i="9"/>
  <c r="F720" i="9" s="1"/>
  <c r="D795" i="9"/>
  <c r="F795" i="9" s="1"/>
  <c r="D1012" i="9"/>
  <c r="F1012" i="9" s="1"/>
  <c r="D1174" i="9"/>
  <c r="F1174" i="9" s="1"/>
  <c r="D1311" i="9"/>
  <c r="F1311" i="9" s="1"/>
  <c r="D687" i="9"/>
  <c r="F687" i="9" s="1"/>
  <c r="D723" i="9"/>
  <c r="F723" i="9" s="1"/>
  <c r="D759" i="9"/>
  <c r="F759" i="9" s="1"/>
  <c r="D893" i="9"/>
  <c r="F893" i="9" s="1"/>
  <c r="D975" i="9"/>
  <c r="F975" i="9" s="1"/>
  <c r="D1020" i="9"/>
  <c r="F1020" i="9" s="1"/>
  <c r="D1034" i="9"/>
  <c r="F1034" i="9" s="1"/>
  <c r="D1077" i="9"/>
  <c r="F1077" i="9" s="1"/>
  <c r="D1094" i="9"/>
  <c r="F1094" i="9" s="1"/>
  <c r="D664" i="9"/>
  <c r="F664" i="9" s="1"/>
  <c r="D696" i="9"/>
  <c r="F696" i="9" s="1"/>
  <c r="D767" i="9"/>
  <c r="F767" i="9" s="1"/>
  <c r="D908" i="9"/>
  <c r="F908" i="9" s="1"/>
  <c r="D971" i="9"/>
  <c r="F971" i="9" s="1"/>
  <c r="D991" i="9"/>
  <c r="F991" i="9" s="1"/>
  <c r="D1145" i="9"/>
  <c r="F1145" i="9" s="1"/>
  <c r="D737" i="9"/>
  <c r="F737" i="9" s="1"/>
  <c r="D820" i="9"/>
  <c r="F820" i="9" s="1"/>
  <c r="D823" i="9"/>
  <c r="F823" i="9" s="1"/>
  <c r="D836" i="9"/>
  <c r="F836" i="9" s="1"/>
  <c r="D849" i="9"/>
  <c r="F849" i="9" s="1"/>
  <c r="D944" i="9"/>
  <c r="F944" i="9" s="1"/>
  <c r="D1036" i="9"/>
  <c r="F1036" i="9" s="1"/>
  <c r="D676" i="9"/>
  <c r="F676" i="9" s="1"/>
  <c r="D699" i="9"/>
  <c r="F699" i="9" s="1"/>
  <c r="D711" i="9"/>
  <c r="F711" i="9" s="1"/>
  <c r="D833" i="9"/>
  <c r="F833" i="9" s="1"/>
  <c r="D923" i="9"/>
  <c r="F923" i="9" s="1"/>
  <c r="D956" i="9"/>
  <c r="F956" i="9" s="1"/>
  <c r="D1014" i="9"/>
  <c r="F1014" i="9" s="1"/>
  <c r="D1037" i="9"/>
  <c r="F1037" i="9" s="1"/>
  <c r="D1096" i="9"/>
  <c r="F1096" i="9" s="1"/>
  <c r="D1178" i="9"/>
  <c r="F1178" i="9" s="1"/>
  <c r="D639" i="9"/>
  <c r="F639" i="9" s="1"/>
  <c r="D683" i="9"/>
  <c r="F683" i="9" s="1"/>
  <c r="D843" i="9"/>
  <c r="F843" i="9" s="1"/>
  <c r="D863" i="9"/>
  <c r="F863" i="9" s="1"/>
  <c r="D902" i="9"/>
  <c r="F902" i="9" s="1"/>
  <c r="D1001" i="9"/>
  <c r="F1001" i="9" s="1"/>
  <c r="D681" i="9"/>
  <c r="F681" i="9" s="1"/>
  <c r="D771" i="9"/>
  <c r="F771" i="9" s="1"/>
  <c r="D785" i="9"/>
  <c r="F785" i="9" s="1"/>
  <c r="D821" i="9"/>
  <c r="F821" i="9" s="1"/>
  <c r="D827" i="9"/>
  <c r="F827" i="9" s="1"/>
  <c r="D899" i="9"/>
  <c r="F899" i="9" s="1"/>
  <c r="D920" i="9"/>
  <c r="F920" i="9" s="1"/>
  <c r="D924" i="9"/>
  <c r="F924" i="9" s="1"/>
  <c r="D1046" i="9"/>
  <c r="F1046" i="9" s="1"/>
  <c r="D1063" i="9"/>
  <c r="F1063" i="9" s="1"/>
  <c r="D1098" i="9"/>
  <c r="F1098" i="9" s="1"/>
  <c r="D651" i="9"/>
  <c r="F651" i="9" s="1"/>
  <c r="D665" i="9"/>
  <c r="F665" i="9" s="1"/>
  <c r="D679" i="9"/>
  <c r="F679" i="9" s="1"/>
  <c r="D724" i="9"/>
  <c r="F724" i="9" s="1"/>
  <c r="D840" i="9"/>
  <c r="F840" i="9" s="1"/>
  <c r="D864" i="9"/>
  <c r="F864" i="9" s="1"/>
  <c r="D910" i="9"/>
  <c r="F910" i="9" s="1"/>
  <c r="D1038" i="9"/>
  <c r="F1038" i="9" s="1"/>
  <c r="D1129" i="9"/>
  <c r="F1129" i="9" s="1"/>
  <c r="D1353" i="9"/>
  <c r="F1353" i="9" s="1"/>
  <c r="D1214" i="9"/>
  <c r="F1214" i="9" s="1"/>
  <c r="D1231" i="9"/>
  <c r="F1231" i="9" s="1"/>
  <c r="D1824" i="9"/>
  <c r="F1824" i="9" s="1"/>
  <c r="D1836" i="9"/>
  <c r="F1836" i="9" s="1"/>
  <c r="D1304" i="9"/>
  <c r="F1304" i="9" s="1"/>
  <c r="D1777" i="9"/>
  <c r="F1777" i="9" s="1"/>
  <c r="D1165" i="9"/>
  <c r="F1165" i="9" s="1"/>
  <c r="D1181" i="9"/>
  <c r="F1181" i="9" s="1"/>
  <c r="D1269" i="9"/>
  <c r="F1269" i="9" s="1"/>
  <c r="D1366" i="9"/>
  <c r="F1366" i="9" s="1"/>
  <c r="D1378" i="9"/>
  <c r="F1378" i="9" s="1"/>
  <c r="D1058" i="9"/>
  <c r="F1058" i="9" s="1"/>
  <c r="D1157" i="9"/>
  <c r="F1157" i="9" s="1"/>
  <c r="D1225" i="9"/>
  <c r="F1225" i="9" s="1"/>
  <c r="D1235" i="9"/>
  <c r="F1235" i="9" s="1"/>
  <c r="D1401" i="9"/>
  <c r="F1401" i="9" s="1"/>
  <c r="D1149" i="9"/>
  <c r="F1149" i="9" s="1"/>
  <c r="D1158" i="9"/>
  <c r="F1158" i="9" s="1"/>
  <c r="D1183" i="9"/>
  <c r="F1183" i="9" s="1"/>
  <c r="D1209" i="9"/>
  <c r="F1209" i="9" s="1"/>
  <c r="D1053" i="9"/>
  <c r="F1053" i="9" s="1"/>
  <c r="D1072" i="9"/>
  <c r="F1072" i="9" s="1"/>
  <c r="D1159" i="9"/>
  <c r="F1159" i="9" s="1"/>
  <c r="D1299" i="9"/>
  <c r="F1299" i="9" s="1"/>
  <c r="D1403" i="9"/>
  <c r="F1403" i="9" s="1"/>
  <c r="D796" i="9"/>
  <c r="F796" i="9" s="1"/>
  <c r="D906" i="9"/>
  <c r="F906" i="9" s="1"/>
  <c r="D996" i="9"/>
  <c r="F996" i="9" s="1"/>
  <c r="D1135" i="9"/>
  <c r="F1135" i="9" s="1"/>
  <c r="D1150" i="9"/>
  <c r="F1150" i="9" s="1"/>
  <c r="D1263" i="9"/>
  <c r="F1263" i="9" s="1"/>
  <c r="D735" i="9"/>
  <c r="F735" i="9" s="1"/>
  <c r="D748" i="9"/>
  <c r="F748" i="9" s="1"/>
  <c r="D761" i="9"/>
  <c r="F761" i="9" s="1"/>
  <c r="D803" i="9"/>
  <c r="F803" i="9" s="1"/>
  <c r="D874" i="9"/>
  <c r="F874" i="9" s="1"/>
  <c r="D980" i="9"/>
  <c r="F980" i="9" s="1"/>
  <c r="D1002" i="9"/>
  <c r="F1002" i="9" s="1"/>
  <c r="D1009" i="9"/>
  <c r="F1009" i="9" s="1"/>
  <c r="D1021" i="9"/>
  <c r="F1021" i="9" s="1"/>
  <c r="D1086" i="9"/>
  <c r="F1086" i="9" s="1"/>
  <c r="D1092" i="9"/>
  <c r="F1092" i="9" s="1"/>
  <c r="D1201" i="9"/>
  <c r="F1201" i="9" s="1"/>
  <c r="D1211" i="9"/>
  <c r="F1211" i="9" s="1"/>
  <c r="D844" i="9"/>
  <c r="F844" i="9" s="1"/>
  <c r="D886" i="9"/>
  <c r="F886" i="9" s="1"/>
  <c r="D921" i="9"/>
  <c r="F921" i="9" s="1"/>
  <c r="D947" i="9"/>
  <c r="F947" i="9" s="1"/>
  <c r="D950" i="9"/>
  <c r="F950" i="9" s="1"/>
  <c r="D957" i="9"/>
  <c r="F957" i="9" s="1"/>
  <c r="D976" i="9"/>
  <c r="F976" i="9" s="1"/>
  <c r="D990" i="9"/>
  <c r="F990" i="9" s="1"/>
  <c r="D1003" i="9"/>
  <c r="F1003" i="9" s="1"/>
  <c r="D1022" i="9"/>
  <c r="F1022" i="9" s="1"/>
  <c r="D1042" i="9"/>
  <c r="F1042" i="9" s="1"/>
  <c r="D1061" i="9"/>
  <c r="F1061" i="9" s="1"/>
  <c r="D1120" i="9"/>
  <c r="F1120" i="9" s="1"/>
  <c r="D1220" i="9"/>
  <c r="F1220" i="9" s="1"/>
  <c r="D1322" i="9"/>
  <c r="F1322" i="9" s="1"/>
  <c r="D1352" i="9"/>
  <c r="F1352" i="9" s="1"/>
  <c r="D1016" i="9"/>
  <c r="F1016" i="9" s="1"/>
  <c r="D1082" i="9"/>
  <c r="F1082" i="9" s="1"/>
  <c r="D1085" i="9"/>
  <c r="F1085" i="9" s="1"/>
  <c r="D1130" i="9"/>
  <c r="F1130" i="9" s="1"/>
  <c r="D1134" i="9"/>
  <c r="F1134" i="9" s="1"/>
  <c r="D1216" i="9"/>
  <c r="F1216" i="9" s="1"/>
  <c r="D1240" i="9"/>
  <c r="F1240" i="9" s="1"/>
  <c r="D1250" i="9"/>
  <c r="F1250" i="9" s="1"/>
  <c r="D1292" i="9"/>
  <c r="F1292" i="9" s="1"/>
  <c r="D1319" i="9"/>
  <c r="F1319" i="9" s="1"/>
  <c r="D1374" i="9"/>
  <c r="F1374" i="9" s="1"/>
  <c r="D992" i="9"/>
  <c r="F992" i="9" s="1"/>
  <c r="D1088" i="9"/>
  <c r="F1088" i="9" s="1"/>
  <c r="D1142" i="9"/>
  <c r="F1142" i="9" s="1"/>
  <c r="D1170" i="9"/>
  <c r="F1170" i="9" s="1"/>
  <c r="D1241" i="9"/>
  <c r="F1241" i="9" s="1"/>
  <c r="D1246" i="9"/>
  <c r="F1246" i="9" s="1"/>
  <c r="D1251" i="9"/>
  <c r="F1251" i="9" s="1"/>
  <c r="D1287" i="9"/>
  <c r="F1287" i="9" s="1"/>
  <c r="D1354" i="9"/>
  <c r="F1354" i="9" s="1"/>
  <c r="D1707" i="9"/>
  <c r="F1707" i="9" s="1"/>
  <c r="D1755" i="9"/>
  <c r="F1755" i="9" s="1"/>
  <c r="D982" i="9"/>
  <c r="F982" i="9" s="1"/>
  <c r="D989" i="9"/>
  <c r="F989" i="9" s="1"/>
  <c r="D1030" i="9"/>
  <c r="F1030" i="9" s="1"/>
  <c r="D1099" i="9"/>
  <c r="F1099" i="9" s="1"/>
  <c r="D1146" i="9"/>
  <c r="F1146" i="9" s="1"/>
  <c r="D1171" i="9"/>
  <c r="F1171" i="9" s="1"/>
  <c r="D1217" i="9"/>
  <c r="F1217" i="9" s="1"/>
  <c r="D1226" i="9"/>
  <c r="F1226" i="9" s="1"/>
  <c r="D1294" i="9"/>
  <c r="F1294" i="9" s="1"/>
  <c r="D1326" i="9"/>
  <c r="F1326" i="9" s="1"/>
  <c r="D1389" i="9"/>
  <c r="F1389" i="9" s="1"/>
  <c r="D1395" i="9"/>
  <c r="F1395" i="9" s="1"/>
  <c r="D1114" i="9"/>
  <c r="F1114" i="9" s="1"/>
  <c r="D1147" i="9"/>
  <c r="F1147" i="9" s="1"/>
  <c r="D1203" i="9"/>
  <c r="F1203" i="9" s="1"/>
  <c r="D1227" i="9"/>
  <c r="F1227" i="9" s="1"/>
  <c r="D1257" i="9"/>
  <c r="F1257" i="9" s="1"/>
  <c r="D1276" i="9"/>
  <c r="F1276" i="9" s="1"/>
  <c r="D1314" i="9"/>
  <c r="F1314" i="9" s="1"/>
  <c r="D1340" i="9"/>
  <c r="F1340" i="9" s="1"/>
  <c r="D1503" i="9"/>
  <c r="F1503" i="9" s="1"/>
  <c r="D1757" i="9"/>
  <c r="F1757" i="9" s="1"/>
  <c r="D948" i="9"/>
  <c r="F948" i="9" s="1"/>
  <c r="D987" i="9"/>
  <c r="F987" i="9" s="1"/>
  <c r="D1064" i="9"/>
  <c r="F1064" i="9" s="1"/>
  <c r="D1089" i="9"/>
  <c r="F1089" i="9" s="1"/>
  <c r="D1124" i="9"/>
  <c r="F1124" i="9" s="1"/>
  <c r="D1184" i="9"/>
  <c r="F1184" i="9" s="1"/>
  <c r="D1295" i="9"/>
  <c r="F1295" i="9" s="1"/>
  <c r="D1428" i="9"/>
  <c r="F1428" i="9" s="1"/>
  <c r="D1481" i="9"/>
  <c r="F1481" i="9" s="1"/>
  <c r="D1492" i="9"/>
  <c r="F1492" i="9" s="1"/>
  <c r="D876" i="9"/>
  <c r="F876" i="9" s="1"/>
  <c r="D1006" i="9"/>
  <c r="F1006" i="9" s="1"/>
  <c r="D1100" i="9"/>
  <c r="F1100" i="9" s="1"/>
  <c r="D1164" i="9"/>
  <c r="F1164" i="9" s="1"/>
  <c r="D1185" i="9"/>
  <c r="F1185" i="9" s="1"/>
  <c r="D1189" i="9"/>
  <c r="F1189" i="9" s="1"/>
  <c r="D1194" i="9"/>
  <c r="F1194" i="9" s="1"/>
  <c r="D1213" i="9"/>
  <c r="F1213" i="9" s="1"/>
  <c r="D1233" i="9"/>
  <c r="F1233" i="9" s="1"/>
  <c r="D1237" i="9"/>
  <c r="F1237" i="9" s="1"/>
  <c r="D1242" i="9"/>
  <c r="F1242" i="9" s="1"/>
  <c r="D1327" i="9"/>
  <c r="F1327" i="9" s="1"/>
  <c r="D807" i="9"/>
  <c r="F807" i="9" s="1"/>
  <c r="D831" i="9"/>
  <c r="F831" i="9" s="1"/>
  <c r="D930" i="9"/>
  <c r="F930" i="9" s="1"/>
  <c r="D972" i="9"/>
  <c r="F972" i="9" s="1"/>
  <c r="D985" i="9"/>
  <c r="F985" i="9" s="1"/>
  <c r="D1097" i="9"/>
  <c r="F1097" i="9" s="1"/>
  <c r="D1132" i="9"/>
  <c r="F1132" i="9" s="1"/>
  <c r="D1277" i="9"/>
  <c r="F1277" i="9" s="1"/>
  <c r="D1419" i="9"/>
  <c r="F1419" i="9" s="1"/>
  <c r="D900" i="9"/>
  <c r="F900" i="9" s="1"/>
  <c r="D928" i="9"/>
  <c r="F928" i="9" s="1"/>
  <c r="D993" i="9"/>
  <c r="F993" i="9" s="1"/>
  <c r="D1103" i="9"/>
  <c r="F1103" i="9" s="1"/>
  <c r="D1106" i="9"/>
  <c r="F1106" i="9" s="1"/>
  <c r="D1148" i="9"/>
  <c r="F1148" i="9" s="1"/>
  <c r="D1169" i="9"/>
  <c r="F1169" i="9" s="1"/>
  <c r="D1172" i="9"/>
  <c r="F1172" i="9" s="1"/>
  <c r="D1309" i="9"/>
  <c r="F1309" i="9" s="1"/>
  <c r="D1549" i="9"/>
  <c r="F1549" i="9" s="1"/>
  <c r="D850" i="9"/>
  <c r="F850" i="9" s="1"/>
  <c r="D926" i="9"/>
  <c r="F926" i="9" s="1"/>
  <c r="D1015" i="9"/>
  <c r="F1015" i="9" s="1"/>
  <c r="D1040" i="9"/>
  <c r="F1040" i="9" s="1"/>
  <c r="D1045" i="9"/>
  <c r="F1045" i="9" s="1"/>
  <c r="D1076" i="9"/>
  <c r="F1076" i="9" s="1"/>
  <c r="D1081" i="9"/>
  <c r="F1081" i="9" s="1"/>
  <c r="D1087" i="9"/>
  <c r="F1087" i="9" s="1"/>
  <c r="D1137" i="9"/>
  <c r="F1137" i="9" s="1"/>
  <c r="D1144" i="9"/>
  <c r="F1144" i="9" s="1"/>
  <c r="D1161" i="9"/>
  <c r="F1161" i="9" s="1"/>
  <c r="D1173" i="9"/>
  <c r="F1173" i="9" s="1"/>
  <c r="D1249" i="9"/>
  <c r="F1249" i="9" s="1"/>
  <c r="D1254" i="9"/>
  <c r="F1254" i="9" s="1"/>
  <c r="D1278" i="9"/>
  <c r="F1278" i="9" s="1"/>
  <c r="D1316" i="9"/>
  <c r="F1316" i="9" s="1"/>
  <c r="D1330" i="9"/>
  <c r="F1330" i="9" s="1"/>
  <c r="D1336" i="9"/>
  <c r="F1336" i="9" s="1"/>
  <c r="D1484" i="9"/>
  <c r="F1484" i="9" s="1"/>
  <c r="D1561" i="9"/>
  <c r="F1561" i="9" s="1"/>
  <c r="D1199" i="9"/>
  <c r="F1199" i="9" s="1"/>
  <c r="D1215" i="9"/>
  <c r="F1215" i="9" s="1"/>
  <c r="D1223" i="9"/>
  <c r="F1223" i="9" s="1"/>
  <c r="D1256" i="9"/>
  <c r="F1256" i="9" s="1"/>
  <c r="D1285" i="9"/>
  <c r="F1285" i="9" s="1"/>
  <c r="D1300" i="9"/>
  <c r="F1300" i="9" s="1"/>
  <c r="D1438" i="9"/>
  <c r="F1438" i="9" s="1"/>
  <c r="D1496" i="9"/>
  <c r="F1496" i="9" s="1"/>
  <c r="D1585" i="9"/>
  <c r="F1585" i="9" s="1"/>
  <c r="D1699" i="9"/>
  <c r="F1699" i="9" s="1"/>
  <c r="D1282" i="9"/>
  <c r="F1282" i="9" s="1"/>
  <c r="D1312" i="9"/>
  <c r="F1312" i="9" s="1"/>
  <c r="D1516" i="9"/>
  <c r="F1516" i="9" s="1"/>
  <c r="D1525" i="9"/>
  <c r="F1525" i="9" s="1"/>
  <c r="D1182" i="9"/>
  <c r="F1182" i="9" s="1"/>
  <c r="D1197" i="9"/>
  <c r="F1197" i="9" s="1"/>
  <c r="D1205" i="9"/>
  <c r="F1205" i="9" s="1"/>
  <c r="D1229" i="9"/>
  <c r="F1229" i="9" s="1"/>
  <c r="D1275" i="9"/>
  <c r="F1275" i="9" s="1"/>
  <c r="D1286" i="9"/>
  <c r="F1286" i="9" s="1"/>
  <c r="D1289" i="9"/>
  <c r="F1289" i="9" s="1"/>
  <c r="D1301" i="9"/>
  <c r="F1301" i="9" s="1"/>
  <c r="D1337" i="9"/>
  <c r="F1337" i="9" s="1"/>
  <c r="D1359" i="9"/>
  <c r="F1359" i="9" s="1"/>
  <c r="D1367" i="9"/>
  <c r="F1367" i="9" s="1"/>
  <c r="D1380" i="9"/>
  <c r="F1380" i="9" s="1"/>
  <c r="D1393" i="9"/>
  <c r="F1393" i="9" s="1"/>
  <c r="D1407" i="9"/>
  <c r="F1407" i="9" s="1"/>
  <c r="D1498" i="9"/>
  <c r="F1498" i="9" s="1"/>
  <c r="D1555" i="9"/>
  <c r="F1555" i="9" s="1"/>
  <c r="D1136" i="9"/>
  <c r="F1136" i="9" s="1"/>
  <c r="D1243" i="9"/>
  <c r="F1243" i="9" s="1"/>
  <c r="D1305" i="9"/>
  <c r="F1305" i="9" s="1"/>
  <c r="D1440" i="9"/>
  <c r="F1440" i="9" s="1"/>
  <c r="D1576" i="9"/>
  <c r="F1576" i="9" s="1"/>
  <c r="D1599" i="9"/>
  <c r="F1599" i="9" s="1"/>
  <c r="D1622" i="9"/>
  <c r="F1622" i="9" s="1"/>
  <c r="D1645" i="9"/>
  <c r="F1645" i="9" s="1"/>
  <c r="D1690" i="9"/>
  <c r="F1690" i="9" s="1"/>
  <c r="D1004" i="9"/>
  <c r="F1004" i="9" s="1"/>
  <c r="D1017" i="9"/>
  <c r="F1017" i="9" s="1"/>
  <c r="D1054" i="9"/>
  <c r="F1054" i="9" s="1"/>
  <c r="D1160" i="9"/>
  <c r="F1160" i="9" s="1"/>
  <c r="D1180" i="9"/>
  <c r="F1180" i="9" s="1"/>
  <c r="D1283" i="9"/>
  <c r="F1283" i="9" s="1"/>
  <c r="D1298" i="9"/>
  <c r="F1298" i="9" s="1"/>
  <c r="D1317" i="9"/>
  <c r="F1317" i="9" s="1"/>
  <c r="D1321" i="9"/>
  <c r="F1321" i="9" s="1"/>
  <c r="D1329" i="9"/>
  <c r="F1329" i="9" s="1"/>
  <c r="D1537" i="9"/>
  <c r="F1537" i="9" s="1"/>
  <c r="D1657" i="9"/>
  <c r="F1657" i="9" s="1"/>
  <c r="D1028" i="9"/>
  <c r="F1028" i="9" s="1"/>
  <c r="D1041" i="9"/>
  <c r="F1041" i="9" s="1"/>
  <c r="D1078" i="9"/>
  <c r="F1078" i="9" s="1"/>
  <c r="D1093" i="9"/>
  <c r="F1093" i="9" s="1"/>
  <c r="D1195" i="9"/>
  <c r="F1195" i="9" s="1"/>
  <c r="D1262" i="9"/>
  <c r="F1262" i="9" s="1"/>
  <c r="D1372" i="9"/>
  <c r="F1372" i="9" s="1"/>
  <c r="D1377" i="9"/>
  <c r="F1377" i="9" s="1"/>
  <c r="D1433" i="9"/>
  <c r="F1433" i="9" s="1"/>
  <c r="D1479" i="9"/>
  <c r="F1479" i="9" s="1"/>
  <c r="D1590" i="9"/>
  <c r="F1590" i="9" s="1"/>
  <c r="D1680" i="9"/>
  <c r="F1680" i="9" s="1"/>
  <c r="D1727" i="9"/>
  <c r="F1727" i="9" s="1"/>
  <c r="D1786" i="9"/>
  <c r="F1786" i="9" s="1"/>
  <c r="D852" i="9"/>
  <c r="F852" i="9" s="1"/>
  <c r="D934" i="9"/>
  <c r="F934" i="9" s="1"/>
  <c r="D1052" i="9"/>
  <c r="F1052" i="9" s="1"/>
  <c r="D1065" i="9"/>
  <c r="F1065" i="9" s="1"/>
  <c r="D1102" i="9"/>
  <c r="F1102" i="9" s="1"/>
  <c r="D1112" i="9"/>
  <c r="F1112" i="9" s="1"/>
  <c r="D1126" i="9"/>
  <c r="F1126" i="9" s="1"/>
  <c r="D1265" i="9"/>
  <c r="F1265" i="9" s="1"/>
  <c r="D1268" i="9"/>
  <c r="F1268" i="9" s="1"/>
  <c r="D1360" i="9"/>
  <c r="F1360" i="9" s="1"/>
  <c r="D1381" i="9"/>
  <c r="F1381" i="9" s="1"/>
  <c r="D1426" i="9"/>
  <c r="F1426" i="9" s="1"/>
  <c r="D1451" i="9"/>
  <c r="F1451" i="9" s="1"/>
  <c r="D1511" i="9"/>
  <c r="F1511" i="9" s="1"/>
  <c r="D1447" i="9"/>
  <c r="F1447" i="9" s="1"/>
  <c r="D1488" i="9"/>
  <c r="F1488" i="9" s="1"/>
  <c r="D1531" i="9"/>
  <c r="F1531" i="9" s="1"/>
  <c r="D1556" i="9"/>
  <c r="F1556" i="9" s="1"/>
  <c r="D1568" i="9"/>
  <c r="F1568" i="9" s="1"/>
  <c r="D1728" i="9"/>
  <c r="F1728" i="9" s="1"/>
  <c r="D1748" i="9"/>
  <c r="F1748" i="9" s="1"/>
  <c r="D1903" i="9"/>
  <c r="F1903" i="9" s="1"/>
  <c r="D1425" i="9"/>
  <c r="F1425" i="9" s="1"/>
  <c r="D1520" i="9"/>
  <c r="F1520" i="9" s="1"/>
  <c r="D1557" i="9"/>
  <c r="F1557" i="9" s="1"/>
  <c r="D1638" i="9"/>
  <c r="F1638" i="9" s="1"/>
  <c r="D2018" i="9"/>
  <c r="F2018" i="9" s="1"/>
  <c r="D1462" i="9"/>
  <c r="F1462" i="9" s="1"/>
  <c r="D1473" i="9"/>
  <c r="F1473" i="9" s="1"/>
  <c r="D1509" i="9"/>
  <c r="F1509" i="9" s="1"/>
  <c r="D1521" i="9"/>
  <c r="F1521" i="9" s="1"/>
  <c r="D1527" i="9"/>
  <c r="F1527" i="9" s="1"/>
  <c r="D1656" i="9"/>
  <c r="F1656" i="9" s="1"/>
  <c r="D1702" i="9"/>
  <c r="F1702" i="9" s="1"/>
  <c r="D1721" i="9"/>
  <c r="F1721" i="9" s="1"/>
  <c r="D1938" i="9"/>
  <c r="F1938" i="9" s="1"/>
  <c r="D1948" i="9"/>
  <c r="F1948" i="9" s="1"/>
  <c r="D1439" i="9"/>
  <c r="F1439" i="9" s="1"/>
  <c r="D1457" i="9"/>
  <c r="F1457" i="9" s="1"/>
  <c r="D1463" i="9"/>
  <c r="F1463" i="9" s="1"/>
  <c r="D1468" i="9"/>
  <c r="F1468" i="9" s="1"/>
  <c r="D1500" i="9"/>
  <c r="F1500" i="9" s="1"/>
  <c r="D1510" i="9"/>
  <c r="F1510" i="9" s="1"/>
  <c r="D1578" i="9"/>
  <c r="F1578" i="9" s="1"/>
  <c r="D1674" i="9"/>
  <c r="F1674" i="9" s="1"/>
  <c r="D1731" i="9"/>
  <c r="F1731" i="9" s="1"/>
  <c r="D1405" i="9"/>
  <c r="F1405" i="9" s="1"/>
  <c r="D1435" i="9"/>
  <c r="F1435" i="9" s="1"/>
  <c r="D1444" i="9"/>
  <c r="F1444" i="9" s="1"/>
  <c r="D1453" i="9"/>
  <c r="F1453" i="9" s="1"/>
  <c r="D1489" i="9"/>
  <c r="F1489" i="9" s="1"/>
  <c r="D1505" i="9"/>
  <c r="F1505" i="9" s="1"/>
  <c r="D1528" i="9"/>
  <c r="F1528" i="9" s="1"/>
  <c r="D1552" i="9"/>
  <c r="F1552" i="9" s="1"/>
  <c r="D1564" i="9"/>
  <c r="F1564" i="9" s="1"/>
  <c r="D1633" i="9"/>
  <c r="F1633" i="9" s="1"/>
  <c r="D1694" i="9"/>
  <c r="F1694" i="9" s="1"/>
  <c r="D1791" i="9"/>
  <c r="F1791" i="9" s="1"/>
  <c r="D1280" i="9"/>
  <c r="F1280" i="9" s="1"/>
  <c r="D1364" i="9"/>
  <c r="F1364" i="9" s="1"/>
  <c r="D1417" i="9"/>
  <c r="F1417" i="9" s="1"/>
  <c r="D1449" i="9"/>
  <c r="F1449" i="9" s="1"/>
  <c r="D1485" i="9"/>
  <c r="F1485" i="9" s="1"/>
  <c r="D1610" i="9"/>
  <c r="F1610" i="9" s="1"/>
  <c r="D1617" i="9"/>
  <c r="F1617" i="9" s="1"/>
  <c r="D1641" i="9"/>
  <c r="F1641" i="9" s="1"/>
  <c r="D1666" i="9"/>
  <c r="F1666" i="9" s="1"/>
  <c r="D1733" i="9"/>
  <c r="F1733" i="9" s="1"/>
  <c r="D1347" i="9"/>
  <c r="F1347" i="9" s="1"/>
  <c r="D1387" i="9"/>
  <c r="F1387" i="9" s="1"/>
  <c r="D1422" i="9"/>
  <c r="F1422" i="9" s="1"/>
  <c r="D1534" i="9"/>
  <c r="F1534" i="9" s="1"/>
  <c r="D1603" i="9"/>
  <c r="F1603" i="9" s="1"/>
  <c r="D1650" i="9"/>
  <c r="F1650" i="9" s="1"/>
  <c r="D1686" i="9"/>
  <c r="F1686" i="9" s="1"/>
  <c r="D1772" i="9"/>
  <c r="F1772" i="9" s="1"/>
  <c r="D1293" i="9"/>
  <c r="F1293" i="9" s="1"/>
  <c r="D1332" i="9"/>
  <c r="F1332" i="9" s="1"/>
  <c r="D1344" i="9"/>
  <c r="F1344" i="9" s="1"/>
  <c r="D1376" i="9"/>
  <c r="F1376" i="9" s="1"/>
  <c r="D1399" i="9"/>
  <c r="F1399" i="9" s="1"/>
  <c r="D1423" i="9"/>
  <c r="F1423" i="9" s="1"/>
  <c r="D1459" i="9"/>
  <c r="F1459" i="9" s="1"/>
  <c r="D1475" i="9"/>
  <c r="F1475" i="9" s="1"/>
  <c r="D1523" i="9"/>
  <c r="F1523" i="9" s="1"/>
  <c r="D1529" i="9"/>
  <c r="F1529" i="9" s="1"/>
  <c r="D1535" i="9"/>
  <c r="F1535" i="9" s="1"/>
  <c r="D1595" i="9"/>
  <c r="F1595" i="9" s="1"/>
  <c r="D1604" i="9"/>
  <c r="F1604" i="9" s="1"/>
  <c r="D1668" i="9"/>
  <c r="F1668" i="9" s="1"/>
  <c r="D1763" i="9"/>
  <c r="F1763" i="9" s="1"/>
  <c r="D1813" i="9"/>
  <c r="F1813" i="9" s="1"/>
  <c r="D1876" i="9"/>
  <c r="F1876" i="9" s="1"/>
  <c r="D1886" i="9"/>
  <c r="F1886" i="9" s="1"/>
  <c r="D1920" i="9"/>
  <c r="F1920" i="9" s="1"/>
  <c r="D1350" i="9"/>
  <c r="F1350" i="9" s="1"/>
  <c r="D1379" i="9"/>
  <c r="F1379" i="9" s="1"/>
  <c r="D1441" i="9"/>
  <c r="F1441" i="9" s="1"/>
  <c r="D1542" i="9"/>
  <c r="F1542" i="9" s="1"/>
  <c r="D1651" i="9"/>
  <c r="F1651" i="9" s="1"/>
  <c r="D1669" i="9"/>
  <c r="F1669" i="9" s="1"/>
  <c r="D1678" i="9"/>
  <c r="F1678" i="9" s="1"/>
  <c r="D1764" i="9"/>
  <c r="F1764" i="9" s="1"/>
  <c r="D1784" i="9"/>
  <c r="F1784" i="9" s="1"/>
  <c r="D888" i="9"/>
  <c r="F888" i="9" s="1"/>
  <c r="D912" i="9"/>
  <c r="F912" i="9" s="1"/>
  <c r="D936" i="9"/>
  <c r="F936" i="9" s="1"/>
  <c r="D960" i="9"/>
  <c r="F960" i="9" s="1"/>
  <c r="D984" i="9"/>
  <c r="F984" i="9" s="1"/>
  <c r="D1113" i="9"/>
  <c r="F1113" i="9" s="1"/>
  <c r="D1177" i="9"/>
  <c r="F1177" i="9" s="1"/>
  <c r="D1186" i="9"/>
  <c r="F1186" i="9" s="1"/>
  <c r="D1193" i="9"/>
  <c r="F1193" i="9" s="1"/>
  <c r="D1210" i="9"/>
  <c r="F1210" i="9" s="1"/>
  <c r="D1253" i="9"/>
  <c r="F1253" i="9" s="1"/>
  <c r="D1273" i="9"/>
  <c r="F1273" i="9" s="1"/>
  <c r="D1288" i="9"/>
  <c r="F1288" i="9" s="1"/>
  <c r="D1306" i="9"/>
  <c r="F1306" i="9" s="1"/>
  <c r="D1313" i="9"/>
  <c r="F1313" i="9" s="1"/>
  <c r="D1371" i="9"/>
  <c r="F1371" i="9" s="1"/>
  <c r="D1437" i="9"/>
  <c r="F1437" i="9" s="1"/>
  <c r="D1450" i="9"/>
  <c r="F1450" i="9" s="1"/>
  <c r="D1471" i="9"/>
  <c r="F1471" i="9" s="1"/>
  <c r="D1476" i="9"/>
  <c r="F1476" i="9" s="1"/>
  <c r="D1513" i="9"/>
  <c r="F1513" i="9" s="1"/>
  <c r="D1543" i="9"/>
  <c r="F1543" i="9" s="1"/>
  <c r="D1597" i="9"/>
  <c r="F1597" i="9" s="1"/>
  <c r="D1620" i="9"/>
  <c r="F1620" i="9" s="1"/>
  <c r="D1652" i="9"/>
  <c r="F1652" i="9" s="1"/>
  <c r="D1745" i="9"/>
  <c r="F1745" i="9" s="1"/>
  <c r="D1815" i="9"/>
  <c r="F1815" i="9" s="1"/>
  <c r="D1569" i="9"/>
  <c r="F1569" i="9" s="1"/>
  <c r="D1586" i="9"/>
  <c r="F1586" i="9" s="1"/>
  <c r="D1642" i="9"/>
  <c r="F1642" i="9" s="1"/>
  <c r="D1670" i="9"/>
  <c r="F1670" i="9" s="1"/>
  <c r="D1722" i="9"/>
  <c r="F1722" i="9" s="1"/>
  <c r="D1729" i="9"/>
  <c r="F1729" i="9" s="1"/>
  <c r="D1800" i="9"/>
  <c r="F1800" i="9" s="1"/>
  <c r="D1921" i="9"/>
  <c r="F1921" i="9" s="1"/>
  <c r="D1443" i="9"/>
  <c r="F1443" i="9" s="1"/>
  <c r="D1591" i="9"/>
  <c r="F1591" i="9" s="1"/>
  <c r="D1637" i="9"/>
  <c r="F1637" i="9" s="1"/>
  <c r="D1643" i="9"/>
  <c r="F1643" i="9" s="1"/>
  <c r="D1695" i="9"/>
  <c r="F1695" i="9" s="1"/>
  <c r="D1709" i="9"/>
  <c r="F1709" i="9" s="1"/>
  <c r="D1715" i="9"/>
  <c r="F1715" i="9" s="1"/>
  <c r="D1750" i="9"/>
  <c r="F1750" i="9" s="1"/>
  <c r="D1758" i="9"/>
  <c r="F1758" i="9" s="1"/>
  <c r="D1801" i="9"/>
  <c r="F1801" i="9" s="1"/>
  <c r="D1825" i="9"/>
  <c r="F1825" i="9" s="1"/>
  <c r="D1869" i="9"/>
  <c r="F1869" i="9" s="1"/>
  <c r="D1467" i="9"/>
  <c r="F1467" i="9" s="1"/>
  <c r="D1532" i="9"/>
  <c r="F1532" i="9" s="1"/>
  <c r="D1547" i="9"/>
  <c r="F1547" i="9" s="1"/>
  <c r="D1553" i="9"/>
  <c r="F1553" i="9" s="1"/>
  <c r="D1623" i="9"/>
  <c r="F1623" i="9" s="1"/>
  <c r="D1628" i="9"/>
  <c r="F1628" i="9" s="1"/>
  <c r="D1664" i="9"/>
  <c r="F1664" i="9" s="1"/>
  <c r="D1683" i="9"/>
  <c r="F1683" i="9" s="1"/>
  <c r="D1716" i="9"/>
  <c r="F1716" i="9" s="1"/>
  <c r="D1723" i="9"/>
  <c r="F1723" i="9" s="1"/>
  <c r="D1860" i="9"/>
  <c r="F1860" i="9" s="1"/>
  <c r="D1396" i="9"/>
  <c r="F1396" i="9" s="1"/>
  <c r="D1411" i="9"/>
  <c r="F1411" i="9" s="1"/>
  <c r="D1507" i="9"/>
  <c r="F1507" i="9" s="1"/>
  <c r="D1515" i="9"/>
  <c r="F1515" i="9" s="1"/>
  <c r="D1665" i="9"/>
  <c r="F1665" i="9" s="1"/>
  <c r="D1697" i="9"/>
  <c r="F1697" i="9" s="1"/>
  <c r="D1752" i="9"/>
  <c r="F1752" i="9" s="1"/>
  <c r="D1803" i="9"/>
  <c r="F1803" i="9" s="1"/>
  <c r="D1871" i="9"/>
  <c r="F1871" i="9" s="1"/>
  <c r="D1432" i="9"/>
  <c r="F1432" i="9" s="1"/>
  <c r="D1480" i="9"/>
  <c r="F1480" i="9" s="1"/>
  <c r="D1545" i="9"/>
  <c r="F1545" i="9" s="1"/>
  <c r="D1566" i="9"/>
  <c r="F1566" i="9" s="1"/>
  <c r="D1570" i="9"/>
  <c r="F1570" i="9" s="1"/>
  <c r="D1710" i="9"/>
  <c r="F1710" i="9" s="1"/>
  <c r="D1718" i="9"/>
  <c r="F1718" i="9" s="1"/>
  <c r="D1774" i="9"/>
  <c r="F1774" i="9" s="1"/>
  <c r="D1339" i="9"/>
  <c r="F1339" i="9" s="1"/>
  <c r="D1351" i="9"/>
  <c r="F1351" i="9" s="1"/>
  <c r="D1392" i="9"/>
  <c r="F1392" i="9" s="1"/>
  <c r="D1456" i="9"/>
  <c r="F1456" i="9" s="1"/>
  <c r="D1495" i="9"/>
  <c r="F1495" i="9" s="1"/>
  <c r="D1560" i="9"/>
  <c r="F1560" i="9" s="1"/>
  <c r="D1571" i="9"/>
  <c r="F1571" i="9" s="1"/>
  <c r="D1655" i="9"/>
  <c r="F1655" i="9" s="1"/>
  <c r="D1673" i="9"/>
  <c r="F1673" i="9" s="1"/>
  <c r="D1738" i="9"/>
  <c r="F1738" i="9" s="1"/>
  <c r="D1955" i="9"/>
  <c r="F1955" i="9" s="1"/>
  <c r="D1208" i="9"/>
  <c r="F1208" i="9" s="1"/>
  <c r="D1221" i="9"/>
  <c r="F1221" i="9" s="1"/>
  <c r="D1234" i="9"/>
  <c r="F1234" i="9" s="1"/>
  <c r="D1247" i="9"/>
  <c r="F1247" i="9" s="1"/>
  <c r="D1325" i="9"/>
  <c r="F1325" i="9" s="1"/>
  <c r="D1363" i="9"/>
  <c r="F1363" i="9" s="1"/>
  <c r="D1390" i="9"/>
  <c r="F1390" i="9" s="1"/>
  <c r="D1483" i="9"/>
  <c r="F1483" i="9" s="1"/>
  <c r="D1539" i="9"/>
  <c r="F1539" i="9" s="1"/>
  <c r="D1551" i="9"/>
  <c r="F1551" i="9" s="1"/>
  <c r="D1584" i="9"/>
  <c r="F1584" i="9" s="1"/>
  <c r="D1615" i="9"/>
  <c r="F1615" i="9" s="1"/>
  <c r="D1625" i="9"/>
  <c r="F1625" i="9" s="1"/>
  <c r="D1630" i="9"/>
  <c r="F1630" i="9" s="1"/>
  <c r="D1635" i="9"/>
  <c r="F1635" i="9" s="1"/>
  <c r="D1698" i="9"/>
  <c r="F1698" i="9" s="1"/>
  <c r="D1705" i="9"/>
  <c r="F1705" i="9" s="1"/>
  <c r="D1739" i="9"/>
  <c r="F1739" i="9" s="1"/>
  <c r="D1830" i="9"/>
  <c r="F1830" i="9" s="1"/>
  <c r="D1945" i="9"/>
  <c r="F1945" i="9" s="1"/>
  <c r="D1232" i="9"/>
  <c r="F1232" i="9" s="1"/>
  <c r="D1245" i="9"/>
  <c r="F1245" i="9" s="1"/>
  <c r="D1258" i="9"/>
  <c r="F1258" i="9" s="1"/>
  <c r="D1271" i="9"/>
  <c r="F1271" i="9" s="1"/>
  <c r="D1356" i="9"/>
  <c r="F1356" i="9" s="1"/>
  <c r="D1368" i="9"/>
  <c r="F1368" i="9" s="1"/>
  <c r="D1375" i="9"/>
  <c r="F1375" i="9" s="1"/>
  <c r="D1388" i="9"/>
  <c r="F1388" i="9" s="1"/>
  <c r="D1533" i="9"/>
  <c r="F1533" i="9" s="1"/>
  <c r="D1536" i="9"/>
  <c r="F1536" i="9" s="1"/>
  <c r="D1548" i="9"/>
  <c r="F1548" i="9" s="1"/>
  <c r="D1563" i="9"/>
  <c r="F1563" i="9" s="1"/>
  <c r="D1589" i="9"/>
  <c r="F1589" i="9" s="1"/>
  <c r="D1593" i="9"/>
  <c r="F1593" i="9" s="1"/>
  <c r="D1640" i="9"/>
  <c r="F1640" i="9" s="1"/>
  <c r="D1661" i="9"/>
  <c r="F1661" i="9" s="1"/>
  <c r="D1719" i="9"/>
  <c r="F1719" i="9" s="1"/>
  <c r="D1782" i="9"/>
  <c r="F1782" i="9" s="1"/>
  <c r="D1598" i="9"/>
  <c r="F1598" i="9" s="1"/>
  <c r="D1626" i="9"/>
  <c r="F1626" i="9" s="1"/>
  <c r="D1671" i="9"/>
  <c r="F1671" i="9" s="1"/>
  <c r="D1675" i="9"/>
  <c r="F1675" i="9" s="1"/>
  <c r="D1691" i="9"/>
  <c r="F1691" i="9" s="1"/>
  <c r="D1703" i="9"/>
  <c r="F1703" i="9" s="1"/>
  <c r="D1736" i="9"/>
  <c r="F1736" i="9" s="1"/>
  <c r="D1741" i="9"/>
  <c r="F1741" i="9" s="1"/>
  <c r="D1856" i="9"/>
  <c r="F1856" i="9" s="1"/>
  <c r="D1572" i="9"/>
  <c r="F1572" i="9" s="1"/>
  <c r="D1613" i="9"/>
  <c r="F1613" i="9" s="1"/>
  <c r="D1667" i="9"/>
  <c r="F1667" i="9" s="1"/>
  <c r="D1679" i="9"/>
  <c r="F1679" i="9" s="1"/>
  <c r="D1742" i="9"/>
  <c r="F1742" i="9" s="1"/>
  <c r="D1746" i="9"/>
  <c r="F1746" i="9" s="1"/>
  <c r="D1794" i="9"/>
  <c r="F1794" i="9" s="1"/>
  <c r="D1827" i="9"/>
  <c r="F1827" i="9" s="1"/>
  <c r="D1837" i="9"/>
  <c r="F1837" i="9" s="1"/>
  <c r="D1850" i="9"/>
  <c r="F1850" i="9" s="1"/>
  <c r="D1905" i="9"/>
  <c r="F1905" i="9" s="1"/>
  <c r="D1999" i="9"/>
  <c r="F1999" i="9" s="1"/>
  <c r="D1596" i="9"/>
  <c r="F1596" i="9" s="1"/>
  <c r="D1601" i="9"/>
  <c r="F1601" i="9" s="1"/>
  <c r="D1611" i="9"/>
  <c r="F1611" i="9" s="1"/>
  <c r="D1747" i="9"/>
  <c r="F1747" i="9" s="1"/>
  <c r="D1751" i="9"/>
  <c r="F1751" i="9" s="1"/>
  <c r="D1760" i="9"/>
  <c r="F1760" i="9" s="1"/>
  <c r="D1765" i="9"/>
  <c r="F1765" i="9" s="1"/>
  <c r="D1889" i="9"/>
  <c r="F1889" i="9" s="1"/>
  <c r="D1616" i="9"/>
  <c r="F1616" i="9" s="1"/>
  <c r="D1621" i="9"/>
  <c r="F1621" i="9" s="1"/>
  <c r="D1634" i="9"/>
  <c r="F1634" i="9" s="1"/>
  <c r="D1646" i="9"/>
  <c r="F1646" i="9" s="1"/>
  <c r="D1724" i="9"/>
  <c r="F1724" i="9" s="1"/>
  <c r="D1766" i="9"/>
  <c r="F1766" i="9" s="1"/>
  <c r="D1770" i="9"/>
  <c r="F1770" i="9" s="1"/>
  <c r="D1806" i="9"/>
  <c r="F1806" i="9" s="1"/>
  <c r="D1839" i="9"/>
  <c r="F1839" i="9" s="1"/>
  <c r="D1851" i="9"/>
  <c r="F1851" i="9" s="1"/>
  <c r="D1874" i="9"/>
  <c r="F1874" i="9" s="1"/>
  <c r="D1933" i="9"/>
  <c r="F1933" i="9" s="1"/>
  <c r="D1969" i="9"/>
  <c r="F1969" i="9" s="1"/>
  <c r="D1700" i="9"/>
  <c r="F1700" i="9" s="1"/>
  <c r="D1712" i="9"/>
  <c r="F1712" i="9" s="1"/>
  <c r="D1743" i="9"/>
  <c r="F1743" i="9" s="1"/>
  <c r="D1951" i="9"/>
  <c r="F1951" i="9" s="1"/>
  <c r="D1970" i="9"/>
  <c r="F1970" i="9" s="1"/>
  <c r="D1384" i="9"/>
  <c r="F1384" i="9" s="1"/>
  <c r="D1491" i="9"/>
  <c r="F1491" i="9" s="1"/>
  <c r="D1504" i="9"/>
  <c r="F1504" i="9" s="1"/>
  <c r="D1519" i="9"/>
  <c r="F1519" i="9" s="1"/>
  <c r="D1592" i="9"/>
  <c r="F1592" i="9" s="1"/>
  <c r="D1676" i="9"/>
  <c r="F1676" i="9" s="1"/>
  <c r="D1688" i="9"/>
  <c r="F1688" i="9" s="1"/>
  <c r="D1713" i="9"/>
  <c r="F1713" i="9" s="1"/>
  <c r="D1717" i="9"/>
  <c r="F1717" i="9" s="1"/>
  <c r="D1789" i="9"/>
  <c r="F1789" i="9" s="1"/>
  <c r="D1818" i="9"/>
  <c r="F1818" i="9" s="1"/>
  <c r="D1943" i="9"/>
  <c r="F1943" i="9" s="1"/>
  <c r="D1408" i="9"/>
  <c r="F1408" i="9" s="1"/>
  <c r="D1573" i="9"/>
  <c r="F1573" i="9" s="1"/>
  <c r="D1614" i="9"/>
  <c r="F1614" i="9" s="1"/>
  <c r="D1627" i="9"/>
  <c r="F1627" i="9" s="1"/>
  <c r="D1632" i="9"/>
  <c r="F1632" i="9" s="1"/>
  <c r="D1647" i="9"/>
  <c r="F1647" i="9" s="1"/>
  <c r="D1689" i="9"/>
  <c r="F1689" i="9" s="1"/>
  <c r="D1693" i="9"/>
  <c r="F1693" i="9" s="1"/>
  <c r="D1734" i="9"/>
  <c r="F1734" i="9" s="1"/>
  <c r="D1767" i="9"/>
  <c r="F1767" i="9" s="1"/>
  <c r="D1883" i="9"/>
  <c r="F1883" i="9" s="1"/>
  <c r="D1962" i="9"/>
  <c r="F1962" i="9" s="1"/>
  <c r="D1775" i="9"/>
  <c r="F1775" i="9" s="1"/>
  <c r="D1798" i="9"/>
  <c r="F1798" i="9" s="1"/>
  <c r="D1810" i="9"/>
  <c r="F1810" i="9" s="1"/>
  <c r="D1822" i="9"/>
  <c r="F1822" i="9" s="1"/>
  <c r="D1834" i="9"/>
  <c r="F1834" i="9" s="1"/>
  <c r="D1866" i="9"/>
  <c r="F1866" i="9" s="1"/>
  <c r="D1958" i="9"/>
  <c r="F1958" i="9" s="1"/>
  <c r="D1848" i="9"/>
  <c r="F1848" i="9" s="1"/>
  <c r="D1939" i="9"/>
  <c r="F1939" i="9" s="1"/>
  <c r="D1965" i="9"/>
  <c r="F1965" i="9" s="1"/>
  <c r="D1653" i="9"/>
  <c r="F1653" i="9" s="1"/>
  <c r="D1677" i="9"/>
  <c r="F1677" i="9" s="1"/>
  <c r="D1701" i="9"/>
  <c r="F1701" i="9" s="1"/>
  <c r="D1725" i="9"/>
  <c r="F1725" i="9" s="1"/>
  <c r="D1749" i="9"/>
  <c r="F1749" i="9" s="1"/>
  <c r="D1778" i="9"/>
  <c r="F1778" i="9" s="1"/>
  <c r="D1790" i="9"/>
  <c r="F1790" i="9" s="1"/>
  <c r="D1802" i="9"/>
  <c r="F1802" i="9" s="1"/>
  <c r="D1814" i="9"/>
  <c r="F1814" i="9" s="1"/>
  <c r="D1826" i="9"/>
  <c r="F1826" i="9" s="1"/>
  <c r="D1838" i="9"/>
  <c r="F1838" i="9" s="1"/>
  <c r="D1906" i="9"/>
  <c r="F1906" i="9" s="1"/>
  <c r="D1929" i="9"/>
  <c r="F1929" i="9" s="1"/>
  <c r="D1982" i="9"/>
  <c r="F1982" i="9" s="1"/>
  <c r="D1737" i="9"/>
  <c r="F1737" i="9" s="1"/>
  <c r="D1761" i="9"/>
  <c r="F1761" i="9" s="1"/>
  <c r="D1858" i="9"/>
  <c r="F1858" i="9" s="1"/>
  <c r="D1879" i="9"/>
  <c r="F1879" i="9" s="1"/>
  <c r="D1907" i="9"/>
  <c r="F1907" i="9" s="1"/>
  <c r="D1954" i="9"/>
  <c r="F1954" i="9" s="1"/>
  <c r="D1967" i="9"/>
  <c r="F1967" i="9" s="1"/>
  <c r="D1974" i="9"/>
  <c r="F1974" i="9" s="1"/>
  <c r="D1658" i="9"/>
  <c r="F1658" i="9" s="1"/>
  <c r="D1682" i="9"/>
  <c r="F1682" i="9" s="1"/>
  <c r="D1706" i="9"/>
  <c r="F1706" i="9" s="1"/>
  <c r="D1730" i="9"/>
  <c r="F1730" i="9" s="1"/>
  <c r="D1754" i="9"/>
  <c r="F1754" i="9" s="1"/>
  <c r="D1863" i="9"/>
  <c r="F1863" i="9" s="1"/>
  <c r="D1567" i="9"/>
  <c r="F1567" i="9" s="1"/>
  <c r="D1579" i="9"/>
  <c r="F1579" i="9" s="1"/>
  <c r="D1842" i="9"/>
  <c r="F1842" i="9" s="1"/>
  <c r="D1846" i="9"/>
  <c r="F1846" i="9" s="1"/>
  <c r="D1854" i="9"/>
  <c r="F1854" i="9" s="1"/>
  <c r="D1895" i="9"/>
  <c r="F1895" i="9" s="1"/>
  <c r="D1928" i="9"/>
  <c r="F1928" i="9" s="1"/>
  <c r="D1992" i="9"/>
  <c r="F1992" i="9" s="1"/>
  <c r="D1878" i="9"/>
  <c r="F1878" i="9" s="1"/>
  <c r="D1917" i="9"/>
  <c r="F1917" i="9" s="1"/>
  <c r="D1952" i="9"/>
  <c r="F1952" i="9" s="1"/>
  <c r="D2020" i="9"/>
  <c r="F2020" i="9" s="1"/>
  <c r="D1890" i="9"/>
  <c r="F1890" i="9" s="1"/>
  <c r="D1896" i="9"/>
  <c r="F1896" i="9" s="1"/>
  <c r="D1979" i="9"/>
  <c r="F1979" i="9" s="1"/>
  <c r="D2002" i="9"/>
  <c r="F2002" i="9" s="1"/>
  <c r="D1893" i="9"/>
  <c r="F1893" i="9" s="1"/>
  <c r="D1918" i="9"/>
  <c r="F1918" i="9" s="1"/>
  <c r="D1849" i="9"/>
  <c r="F1849" i="9" s="1"/>
  <c r="D1882" i="9"/>
  <c r="F1882" i="9" s="1"/>
  <c r="D1910" i="9"/>
  <c r="F1910" i="9" s="1"/>
  <c r="D1937" i="9"/>
  <c r="F1937" i="9" s="1"/>
  <c r="D1963" i="9"/>
  <c r="F1963" i="9" s="1"/>
  <c r="D1987" i="9"/>
  <c r="F1987" i="9" s="1"/>
  <c r="D2014" i="9"/>
  <c r="F2014" i="9" s="1"/>
  <c r="D1787" i="9"/>
  <c r="F1787" i="9" s="1"/>
  <c r="D1799" i="9"/>
  <c r="F1799" i="9" s="1"/>
  <c r="D1811" i="9"/>
  <c r="F1811" i="9" s="1"/>
  <c r="D1823" i="9"/>
  <c r="F1823" i="9" s="1"/>
  <c r="D1835" i="9"/>
  <c r="F1835" i="9" s="1"/>
  <c r="D1847" i="9"/>
  <c r="F1847" i="9" s="1"/>
  <c r="D1913" i="9"/>
  <c r="F1913" i="9" s="1"/>
  <c r="D1581" i="9"/>
  <c r="F1581" i="9" s="1"/>
  <c r="D1605" i="9"/>
  <c r="F1605" i="9" s="1"/>
  <c r="D1629" i="9"/>
  <c r="F1629" i="9" s="1"/>
  <c r="D1779" i="9"/>
  <c r="F1779" i="9" s="1"/>
  <c r="D1894" i="9"/>
  <c r="F1894" i="9" s="1"/>
  <c r="D1908" i="9"/>
  <c r="F1908" i="9" s="1"/>
  <c r="D2006" i="9"/>
  <c r="F2006" i="9" s="1"/>
  <c r="D1994" i="9"/>
  <c r="F1994" i="9" s="1"/>
  <c r="D2030" i="9"/>
  <c r="F2030" i="9" s="1"/>
  <c r="D2008" i="9"/>
  <c r="F2008" i="9" s="1"/>
  <c r="D2016" i="9"/>
  <c r="F2016" i="9" s="1"/>
  <c r="D1990" i="9"/>
  <c r="F1990" i="9" s="1"/>
  <c r="D2003" i="9"/>
  <c r="F2003" i="9" s="1"/>
  <c r="D1859" i="9"/>
  <c r="F1859" i="9" s="1"/>
  <c r="D1997" i="9"/>
  <c r="F1997" i="9" s="1"/>
  <c r="D2011" i="9"/>
  <c r="F2011" i="9" s="1"/>
  <c r="D1857" i="9"/>
  <c r="F1857" i="9" s="1"/>
  <c r="D1884" i="9"/>
  <c r="F1884" i="9" s="1"/>
  <c r="D1900" i="9"/>
  <c r="F1900" i="9" s="1"/>
  <c r="D1940" i="9"/>
  <c r="F1940" i="9" s="1"/>
  <c r="D2004" i="9"/>
  <c r="F2004" i="9" s="1"/>
  <c r="D1773" i="9"/>
  <c r="F1773" i="9" s="1"/>
  <c r="D1785" i="9"/>
  <c r="F1785" i="9" s="1"/>
  <c r="D1797" i="9"/>
  <c r="F1797" i="9" s="1"/>
  <c r="D1809" i="9"/>
  <c r="F1809" i="9" s="1"/>
  <c r="D1821" i="9"/>
  <c r="F1821" i="9" s="1"/>
  <c r="D1833" i="9"/>
  <c r="F1833" i="9" s="1"/>
  <c r="D1845" i="9"/>
  <c r="F1845" i="9" s="1"/>
  <c r="D1898" i="9"/>
  <c r="F1898" i="9" s="1"/>
  <c r="D1922" i="9"/>
  <c r="F1922" i="9" s="1"/>
  <c r="D1975" i="9"/>
  <c r="F1975" i="9" s="1"/>
  <c r="D1991" i="9"/>
  <c r="F1991" i="9" s="1"/>
  <c r="D2025" i="9"/>
  <c r="F2025" i="9" s="1"/>
  <c r="D1984" i="9"/>
  <c r="F1984" i="9" s="1"/>
  <c r="D1988" i="9"/>
  <c r="F1988" i="9" s="1"/>
  <c r="D1996" i="9"/>
  <c r="F1996" i="9" s="1"/>
  <c r="D2000" i="9"/>
  <c r="F2000" i="9" s="1"/>
  <c r="D2026" i="9"/>
  <c r="F2026" i="9" s="1"/>
  <c r="D2032" i="9"/>
  <c r="F2032" i="9" s="1"/>
  <c r="D2033" i="9"/>
  <c r="F2033" i="9" s="1"/>
  <c r="D1989" i="9"/>
  <c r="F1989" i="9" s="1"/>
  <c r="D1993" i="9"/>
  <c r="F1993" i="9" s="1"/>
  <c r="D2001" i="9"/>
  <c r="F2001" i="9" s="1"/>
  <c r="D2005" i="9"/>
  <c r="F2005" i="9" s="1"/>
  <c r="D2013" i="9"/>
  <c r="F2013" i="9" s="1"/>
  <c r="D2035" i="9"/>
  <c r="F2035" i="9" s="1"/>
  <c r="D1880" i="9"/>
  <c r="F1880" i="9" s="1"/>
  <c r="D1892" i="9"/>
  <c r="F1892" i="9" s="1"/>
  <c r="D2010" i="9"/>
  <c r="F2010" i="9" s="1"/>
  <c r="D1904" i="9"/>
  <c r="F1904" i="9" s="1"/>
  <c r="D1916" i="9"/>
  <c r="F1916" i="9" s="1"/>
  <c r="D1986" i="9"/>
  <c r="F1986" i="9" s="1"/>
  <c r="D1998" i="9"/>
  <c r="F1998" i="9" s="1"/>
  <c r="D2023" i="9"/>
  <c r="F2023" i="9" s="1"/>
  <c r="D2028" i="9"/>
  <c r="F2028" i="9" s="1"/>
  <c r="D1964" i="9"/>
  <c r="F1964" i="9" s="1"/>
  <c r="D2022" i="9"/>
  <c r="F2022" i="9" s="1"/>
  <c r="D2029" i="9"/>
  <c r="F2029" i="9" s="1"/>
  <c r="D2012" i="9"/>
  <c r="F2012" i="9" s="1"/>
  <c r="D2036" i="9"/>
  <c r="F2036" i="9" s="1"/>
  <c r="D1976" i="9"/>
  <c r="F1976" i="9" s="1"/>
  <c r="D2034" i="9"/>
  <c r="F2034" i="9" s="1"/>
  <c r="D2017" i="9"/>
  <c r="F2017" i="9" s="1"/>
  <c r="D2024" i="9"/>
  <c r="F2024" i="9" s="1"/>
  <c r="D2037" i="9"/>
  <c r="F2037" i="9" s="1"/>
  <c r="D4" i="8"/>
  <c r="E4" i="8"/>
  <c r="F4" i="8"/>
  <c r="G4" i="8"/>
  <c r="D5" i="8"/>
  <c r="E5" i="8"/>
  <c r="F5" i="8"/>
  <c r="G5" i="8"/>
  <c r="D6" i="8"/>
  <c r="E6" i="8"/>
  <c r="F6" i="8"/>
  <c r="G6" i="8"/>
  <c r="E3" i="8"/>
  <c r="F3" i="8"/>
  <c r="G3" i="8"/>
  <c r="D3" i="8"/>
  <c r="L6" i="1"/>
  <c r="AG7" i="1"/>
  <c r="AG8" i="1"/>
  <c r="AG9" i="1"/>
  <c r="AC7" i="1"/>
  <c r="AD7" i="1"/>
  <c r="AE7" i="1"/>
  <c r="AF7" i="1"/>
  <c r="AC8" i="1"/>
  <c r="AD8" i="1"/>
  <c r="AE8" i="1"/>
  <c r="AF8" i="1"/>
  <c r="AC9" i="1"/>
  <c r="AD9" i="1"/>
  <c r="AE9" i="1"/>
  <c r="AF9" i="1"/>
  <c r="AG7" i="5"/>
  <c r="AG8" i="5"/>
  <c r="AG9" i="5"/>
  <c r="AG6" i="5"/>
  <c r="AD6" i="5"/>
  <c r="AE6" i="5"/>
  <c r="AF6" i="5"/>
  <c r="AD7" i="5"/>
  <c r="AE7" i="5"/>
  <c r="AF7" i="5"/>
  <c r="AD8" i="5"/>
  <c r="AE8" i="5"/>
  <c r="AF8" i="5"/>
  <c r="AD9" i="5"/>
  <c r="AE9" i="5"/>
  <c r="AF9" i="5"/>
  <c r="AC7" i="5"/>
  <c r="AC8" i="5"/>
  <c r="AC9" i="5"/>
  <c r="AC6" i="5"/>
  <c r="AD47" i="1"/>
  <c r="AD48" i="1"/>
  <c r="AC47" i="1"/>
  <c r="AC48" i="1"/>
  <c r="AD46" i="1"/>
  <c r="AC46" i="1"/>
  <c r="Z48" i="1"/>
  <c r="Y48" i="1"/>
  <c r="X48" i="1"/>
  <c r="Z47" i="1"/>
  <c r="Y47" i="1"/>
  <c r="X47" i="1"/>
  <c r="Z46" i="1"/>
  <c r="Y46" i="1"/>
  <c r="X46" i="1"/>
  <c r="L47" i="1"/>
  <c r="S47" i="1" s="1"/>
  <c r="M47" i="1"/>
  <c r="N47" i="1"/>
  <c r="L48" i="1"/>
  <c r="S48" i="1" s="1"/>
  <c r="M48" i="1"/>
  <c r="N48" i="1"/>
  <c r="M46" i="1"/>
  <c r="N46" i="1"/>
  <c r="L46" i="1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D2038" i="5"/>
  <c r="D2039" i="5"/>
  <c r="D2040" i="5"/>
  <c r="D2041" i="5"/>
  <c r="D2042" i="5"/>
  <c r="D2043" i="5"/>
  <c r="D2044" i="5"/>
  <c r="D2045" i="5"/>
  <c r="D2046" i="5"/>
  <c r="D2047" i="5"/>
  <c r="D2048" i="5"/>
  <c r="D2049" i="5"/>
  <c r="D2050" i="5"/>
  <c r="D2051" i="5"/>
  <c r="D2052" i="5"/>
  <c r="D2053" i="5"/>
  <c r="D2054" i="5"/>
  <c r="D2055" i="5"/>
  <c r="D2056" i="5"/>
  <c r="D2057" i="5"/>
  <c r="D2058" i="5"/>
  <c r="D2059" i="5"/>
  <c r="D2060" i="5"/>
  <c r="D2061" i="5"/>
  <c r="D2062" i="5"/>
  <c r="D2063" i="5"/>
  <c r="D2064" i="5"/>
  <c r="D2065" i="5"/>
  <c r="D2066" i="5"/>
  <c r="D2067" i="5"/>
  <c r="D2068" i="5"/>
  <c r="D2069" i="5"/>
  <c r="D2070" i="5"/>
  <c r="D2071" i="5"/>
  <c r="D2072" i="5"/>
  <c r="D2073" i="5"/>
  <c r="D2074" i="5"/>
  <c r="D2075" i="5"/>
  <c r="D2076" i="5"/>
  <c r="D2077" i="5"/>
  <c r="D2078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002" i="5"/>
  <c r="D2003" i="5"/>
  <c r="D2004" i="5"/>
  <c r="D2005" i="5"/>
  <c r="D2006" i="5"/>
  <c r="D2007" i="5"/>
  <c r="D2008" i="5"/>
  <c r="D2009" i="5"/>
  <c r="D2010" i="5"/>
  <c r="D2011" i="5"/>
  <c r="D2012" i="5"/>
  <c r="D2013" i="5"/>
  <c r="D2014" i="5"/>
  <c r="D2015" i="5"/>
  <c r="D2016" i="5"/>
  <c r="D2017" i="5"/>
  <c r="D2018" i="5"/>
  <c r="D2019" i="5"/>
  <c r="D2020" i="5"/>
  <c r="D2021" i="5"/>
  <c r="D2022" i="5"/>
  <c r="D2023" i="5"/>
  <c r="D2024" i="5"/>
  <c r="D2025" i="5"/>
  <c r="D2026" i="5"/>
  <c r="D2027" i="5"/>
  <c r="D2028" i="5"/>
  <c r="D2029" i="5"/>
  <c r="D2030" i="5"/>
  <c r="D2031" i="5"/>
  <c r="D2032" i="5"/>
  <c r="D2033" i="5"/>
  <c r="D2034" i="5"/>
  <c r="D2035" i="5"/>
  <c r="D2036" i="5"/>
  <c r="D2037" i="5"/>
  <c r="D4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AH41" i="1"/>
  <c r="AI41" i="1"/>
  <c r="AH40" i="1"/>
  <c r="AI40" i="1"/>
  <c r="AH39" i="1"/>
  <c r="AI39" i="1"/>
  <c r="AH38" i="1"/>
  <c r="AI38" i="1"/>
  <c r="AH35" i="1"/>
  <c r="AI35" i="1"/>
  <c r="AI36" i="1"/>
  <c r="AI37" i="1"/>
  <c r="AH36" i="1"/>
  <c r="AH37" i="1"/>
  <c r="AI34" i="1"/>
  <c r="AH3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4" i="1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4" i="1"/>
  <c r="E61" i="9" l="1"/>
  <c r="E93" i="9"/>
  <c r="E105" i="9"/>
  <c r="E91" i="9"/>
  <c r="F91" i="9"/>
  <c r="E32" i="9"/>
  <c r="F32" i="9"/>
  <c r="E77" i="9"/>
  <c r="F77" i="9"/>
  <c r="F29" i="9"/>
  <c r="E28" i="9"/>
  <c r="F28" i="9"/>
  <c r="E71" i="9"/>
  <c r="F71" i="9"/>
  <c r="E44" i="9"/>
  <c r="F22" i="9"/>
  <c r="F10" i="9"/>
  <c r="E10" i="9"/>
  <c r="E2006" i="9"/>
  <c r="E1799" i="9"/>
  <c r="E1834" i="9"/>
  <c r="E1739" i="9"/>
  <c r="E1363" i="9"/>
  <c r="E1495" i="9"/>
  <c r="E1432" i="9"/>
  <c r="E1716" i="9"/>
  <c r="E1758" i="9"/>
  <c r="E1722" i="9"/>
  <c r="E1476" i="9"/>
  <c r="E1186" i="9"/>
  <c r="E1651" i="9"/>
  <c r="E1595" i="9"/>
  <c r="E1772" i="9"/>
  <c r="E1610" i="9"/>
  <c r="E1505" i="9"/>
  <c r="E1463" i="9"/>
  <c r="E1462" i="9"/>
  <c r="E1488" i="9"/>
  <c r="E1065" i="9"/>
  <c r="E1262" i="9"/>
  <c r="E1283" i="9"/>
  <c r="E1305" i="9"/>
  <c r="E1289" i="9"/>
  <c r="E1585" i="9"/>
  <c r="E1330" i="9"/>
  <c r="E1045" i="9"/>
  <c r="E993" i="9"/>
  <c r="E1327" i="9"/>
  <c r="E1492" i="9"/>
  <c r="E1340" i="9"/>
  <c r="E1226" i="9"/>
  <c r="E1251" i="9"/>
  <c r="E1216" i="9"/>
  <c r="E1022" i="9"/>
  <c r="E1092" i="9"/>
  <c r="E1150" i="9"/>
  <c r="E1158" i="9"/>
  <c r="E1777" i="9"/>
  <c r="E724" i="9"/>
  <c r="E785" i="9"/>
  <c r="E1014" i="9"/>
  <c r="E820" i="9"/>
  <c r="E1020" i="9"/>
  <c r="E703" i="9"/>
  <c r="E885" i="9"/>
  <c r="E522" i="9"/>
  <c r="E601" i="9"/>
  <c r="E869" i="9"/>
  <c r="E313" i="9"/>
  <c r="E861" i="9"/>
  <c r="E875" i="9"/>
  <c r="E747" i="9"/>
  <c r="E558" i="9"/>
  <c r="E496" i="9"/>
  <c r="E317" i="9"/>
  <c r="E116" i="9"/>
  <c r="E485" i="9"/>
  <c r="E586" i="9"/>
  <c r="E301" i="9"/>
  <c r="E348" i="9"/>
  <c r="E468" i="9"/>
  <c r="E929" i="9"/>
  <c r="E375" i="9"/>
  <c r="E520" i="9"/>
  <c r="E220" i="9"/>
  <c r="E380" i="9"/>
  <c r="E828" i="9"/>
  <c r="E298" i="9"/>
  <c r="E500" i="9"/>
  <c r="E154" i="9"/>
  <c r="E1032" i="9"/>
  <c r="E979" i="9"/>
  <c r="E868" i="9"/>
  <c r="E387" i="9"/>
  <c r="E607" i="9"/>
  <c r="E670" i="9"/>
  <c r="E734" i="9"/>
  <c r="E999" i="9"/>
  <c r="E894" i="9"/>
  <c r="E909" i="9"/>
  <c r="E931" i="9"/>
  <c r="E757" i="9"/>
  <c r="E860" i="9"/>
  <c r="E966" i="9"/>
  <c r="E1073" i="9"/>
  <c r="E997" i="9"/>
  <c r="E1011" i="9"/>
  <c r="E1348" i="9"/>
  <c r="E1152" i="9"/>
  <c r="E959" i="9"/>
  <c r="E940" i="9"/>
  <c r="E702" i="9"/>
  <c r="E846" i="9"/>
  <c r="E1048" i="9"/>
  <c r="E1111" i="9"/>
  <c r="E1140" i="9"/>
  <c r="E1297" i="9"/>
  <c r="E1056" i="9"/>
  <c r="E1143" i="9"/>
  <c r="E1740" i="9"/>
  <c r="E1831" i="9"/>
  <c r="E1714" i="9"/>
  <c r="E1735" i="9"/>
  <c r="E1402" i="9"/>
  <c r="E1659" i="9"/>
  <c r="E1398" i="9"/>
  <c r="E1465" i="9"/>
  <c r="E1416" i="9"/>
  <c r="E1957" i="9"/>
  <c r="E1914" i="9"/>
  <c r="E1788" i="9"/>
  <c r="E1562" i="9"/>
  <c r="E1780" i="9"/>
  <c r="E1820" i="9"/>
  <c r="E1771" i="9"/>
  <c r="E1872" i="9"/>
  <c r="E1932" i="9"/>
  <c r="E1926" i="9"/>
  <c r="E1959" i="9"/>
  <c r="E460" i="9"/>
  <c r="E97" i="9"/>
  <c r="E329" i="9"/>
  <c r="E87" i="9"/>
  <c r="E354" i="9"/>
  <c r="E168" i="9"/>
  <c r="E576" i="9"/>
  <c r="E215" i="9"/>
  <c r="E602" i="9"/>
  <c r="E293" i="9"/>
  <c r="E471" i="9"/>
  <c r="E160" i="9"/>
  <c r="E378" i="9"/>
  <c r="E498" i="9"/>
  <c r="E555" i="9"/>
  <c r="E252" i="9"/>
  <c r="E1331" i="9"/>
  <c r="E503" i="9"/>
  <c r="E221" i="9"/>
  <c r="E159" i="9"/>
  <c r="E288" i="9"/>
  <c r="E369" i="9"/>
  <c r="E441" i="9"/>
  <c r="E20" i="9"/>
  <c r="E101" i="9"/>
  <c r="E203" i="9"/>
  <c r="E89" i="9"/>
  <c r="E227" i="9"/>
  <c r="E9" i="9"/>
  <c r="E544" i="9"/>
  <c r="E34" i="9"/>
  <c r="E85" i="9"/>
  <c r="E2001" i="9"/>
  <c r="E1794" i="9"/>
  <c r="E1579" i="9"/>
  <c r="E1822" i="9"/>
  <c r="E1627" i="9"/>
  <c r="E1705" i="9"/>
  <c r="E1750" i="9"/>
  <c r="E1670" i="9"/>
  <c r="E1471" i="9"/>
  <c r="E1177" i="9"/>
  <c r="E1542" i="9"/>
  <c r="E1535" i="9"/>
  <c r="E1686" i="9"/>
  <c r="E1485" i="9"/>
  <c r="E1489" i="9"/>
  <c r="E1457" i="9"/>
  <c r="E2018" i="9"/>
  <c r="E1447" i="9"/>
  <c r="E1052" i="9"/>
  <c r="E1195" i="9"/>
  <c r="E1180" i="9"/>
  <c r="E1243" i="9"/>
  <c r="E1286" i="9"/>
  <c r="E1496" i="9"/>
  <c r="E1316" i="9"/>
  <c r="E1040" i="9"/>
  <c r="E928" i="9"/>
  <c r="E1242" i="9"/>
  <c r="E1481" i="9"/>
  <c r="E1314" i="9"/>
  <c r="E1217" i="9"/>
  <c r="E1246" i="9"/>
  <c r="E1134" i="9"/>
  <c r="E1003" i="9"/>
  <c r="E1086" i="9"/>
  <c r="E1135" i="9"/>
  <c r="E1149" i="9"/>
  <c r="E1304" i="9"/>
  <c r="E679" i="9"/>
  <c r="E771" i="9"/>
  <c r="E956" i="9"/>
  <c r="E737" i="9"/>
  <c r="E975" i="9"/>
  <c r="E652" i="9"/>
  <c r="E783" i="9"/>
  <c r="E510" i="9"/>
  <c r="E595" i="9"/>
  <c r="E819" i="9"/>
  <c r="E965" i="9"/>
  <c r="E799" i="9"/>
  <c r="E830" i="9"/>
  <c r="E688" i="9"/>
  <c r="E1031" i="9"/>
  <c r="E490" i="9"/>
  <c r="E277" i="9"/>
  <c r="E104" i="9"/>
  <c r="E469" i="9"/>
  <c r="E579" i="9"/>
  <c r="E809" i="9"/>
  <c r="E335" i="9"/>
  <c r="E463" i="9"/>
  <c r="E677" i="9"/>
  <c r="E365" i="9"/>
  <c r="E489" i="9"/>
  <c r="E196" i="9"/>
  <c r="E452" i="9"/>
  <c r="E248" i="9"/>
  <c r="E560" i="9"/>
  <c r="E599" i="9"/>
  <c r="E166" i="9"/>
  <c r="E612" i="9"/>
  <c r="E368" i="9"/>
  <c r="E896" i="9"/>
  <c r="E398" i="9"/>
  <c r="E619" i="9"/>
  <c r="E717" i="9"/>
  <c r="E745" i="9"/>
  <c r="E634" i="9"/>
  <c r="E964" i="9"/>
  <c r="E968" i="9"/>
  <c r="E1029" i="9"/>
  <c r="E760" i="9"/>
  <c r="E953" i="9"/>
  <c r="E722" i="9"/>
  <c r="E1079" i="9"/>
  <c r="E1005" i="9"/>
  <c r="E1139" i="9"/>
  <c r="E1361" i="9"/>
  <c r="E1357" i="9"/>
  <c r="E961" i="9"/>
  <c r="E942" i="9"/>
  <c r="E715" i="9"/>
  <c r="E870" i="9"/>
  <c r="E1059" i="9"/>
  <c r="E1115" i="9"/>
  <c r="E1151" i="9"/>
  <c r="E1333" i="9"/>
  <c r="E1071" i="9"/>
  <c r="E1219" i="9"/>
  <c r="E1769" i="9"/>
  <c r="E1315" i="9"/>
  <c r="E1919" i="9"/>
  <c r="E1083" i="9"/>
  <c r="E1415" i="9"/>
  <c r="E1455" i="9"/>
  <c r="E1434" i="9"/>
  <c r="E1470" i="9"/>
  <c r="E1530" i="9"/>
  <c r="E1608" i="9"/>
  <c r="E1660" i="9"/>
  <c r="E1816" i="9"/>
  <c r="E1577" i="9"/>
  <c r="E1972" i="9"/>
  <c r="E1829" i="9"/>
  <c r="E1783" i="9"/>
  <c r="E1881" i="9"/>
  <c r="E1950" i="9"/>
  <c r="E1935" i="9"/>
  <c r="E2027" i="9"/>
  <c r="E445" i="9"/>
  <c r="E969" i="9"/>
  <c r="E251" i="9"/>
  <c r="E616" i="9"/>
  <c r="E341" i="9"/>
  <c r="E157" i="9"/>
  <c r="E568" i="9"/>
  <c r="E191" i="9"/>
  <c r="E594" i="9"/>
  <c r="E222" i="9"/>
  <c r="E450" i="9"/>
  <c r="E136" i="9"/>
  <c r="E338" i="9"/>
  <c r="E420" i="9"/>
  <c r="E539" i="9"/>
  <c r="E241" i="9"/>
  <c r="E903" i="9"/>
  <c r="E482" i="9"/>
  <c r="E213" i="9"/>
  <c r="E88" i="9"/>
  <c r="E419" i="9"/>
  <c r="E299" i="9"/>
  <c r="E491" i="9"/>
  <c r="E185" i="9"/>
  <c r="E430" i="9"/>
  <c r="E39" i="9"/>
  <c r="E25" i="9"/>
  <c r="E187" i="9"/>
  <c r="E135" i="9"/>
  <c r="E199" i="9"/>
  <c r="E254" i="9"/>
  <c r="E815" i="9"/>
  <c r="E292" i="9"/>
  <c r="E1842" i="9"/>
  <c r="E1993" i="9"/>
  <c r="E1851" i="9"/>
  <c r="E2037" i="9"/>
  <c r="E1810" i="9"/>
  <c r="E1388" i="9"/>
  <c r="E1698" i="9"/>
  <c r="E1664" i="9"/>
  <c r="E1650" i="9"/>
  <c r="E1449" i="9"/>
  <c r="E1453" i="9"/>
  <c r="E1439" i="9"/>
  <c r="E1638" i="9"/>
  <c r="E1511" i="9"/>
  <c r="E934" i="9"/>
  <c r="E1093" i="9"/>
  <c r="E1160" i="9"/>
  <c r="E1136" i="9"/>
  <c r="E1275" i="9"/>
  <c r="E1438" i="9"/>
  <c r="E1278" i="9"/>
  <c r="E1015" i="9"/>
  <c r="E900" i="9"/>
  <c r="E1237" i="9"/>
  <c r="E1428" i="9"/>
  <c r="E1276" i="9"/>
  <c r="E1171" i="9"/>
  <c r="E1241" i="9"/>
  <c r="E1130" i="9"/>
  <c r="E990" i="9"/>
  <c r="E1021" i="9"/>
  <c r="E996" i="9"/>
  <c r="E1401" i="9"/>
  <c r="E1836" i="9"/>
  <c r="E665" i="9"/>
  <c r="E681" i="9"/>
  <c r="E923" i="9"/>
  <c r="E1145" i="9"/>
  <c r="E893" i="9"/>
  <c r="E625" i="9"/>
  <c r="E712" i="9"/>
  <c r="E974" i="9"/>
  <c r="E577" i="9"/>
  <c r="E732" i="9"/>
  <c r="E937" i="9"/>
  <c r="E770" i="9"/>
  <c r="E804" i="9"/>
  <c r="E638" i="9"/>
  <c r="E812" i="9"/>
  <c r="E449" i="9"/>
  <c r="E236" i="9"/>
  <c r="E92" i="9"/>
  <c r="E438" i="9"/>
  <c r="E484" i="9"/>
  <c r="E773" i="9"/>
  <c r="E325" i="9"/>
  <c r="E448" i="9"/>
  <c r="E640" i="9"/>
  <c r="E352" i="9"/>
  <c r="E475" i="9"/>
  <c r="E172" i="9"/>
  <c r="E578" i="9"/>
  <c r="E566" i="9"/>
  <c r="E962" i="9"/>
  <c r="E879" i="9"/>
  <c r="E178" i="9"/>
  <c r="E618" i="9"/>
  <c r="E392" i="9"/>
  <c r="E1018" i="9"/>
  <c r="E411" i="9"/>
  <c r="E656" i="9"/>
  <c r="E858" i="9"/>
  <c r="E753" i="9"/>
  <c r="E706" i="9"/>
  <c r="E981" i="9"/>
  <c r="E986" i="9"/>
  <c r="E550" i="9"/>
  <c r="E768" i="9"/>
  <c r="E973" i="9"/>
  <c r="E778" i="9"/>
  <c r="E776" i="9"/>
  <c r="E1027" i="9"/>
  <c r="E1163" i="9"/>
  <c r="E967" i="9"/>
  <c r="E805" i="9"/>
  <c r="E963" i="9"/>
  <c r="E1228" i="9"/>
  <c r="E726" i="9"/>
  <c r="E872" i="9"/>
  <c r="E1070" i="9"/>
  <c r="E1117" i="9"/>
  <c r="E1153" i="9"/>
  <c r="E1248" i="9"/>
  <c r="E1385" i="9"/>
  <c r="E1400" i="9"/>
  <c r="E2007" i="9"/>
  <c r="E1320" i="9"/>
  <c r="E1290" i="9"/>
  <c r="E1091" i="9"/>
  <c r="E1424" i="9"/>
  <c r="E1460" i="9"/>
  <c r="E1538" i="9"/>
  <c r="E1490" i="9"/>
  <c r="E1812" i="9"/>
  <c r="E1618" i="9"/>
  <c r="E1720" i="9"/>
  <c r="E1594" i="9"/>
  <c r="E1795" i="9"/>
  <c r="E1862" i="9"/>
  <c r="E1832" i="9"/>
  <c r="E1885" i="9"/>
  <c r="E1912" i="9"/>
  <c r="E1891" i="9"/>
  <c r="E1911" i="9"/>
  <c r="E2019" i="9"/>
  <c r="E417" i="9"/>
  <c r="E603" i="9"/>
  <c r="E230" i="9"/>
  <c r="E647" i="9"/>
  <c r="E318" i="9"/>
  <c r="E144" i="9"/>
  <c r="E525" i="9"/>
  <c r="E167" i="9"/>
  <c r="E584" i="9"/>
  <c r="E198" i="9"/>
  <c r="E414" i="9"/>
  <c r="E83" i="9"/>
  <c r="E123" i="9"/>
  <c r="E405" i="9"/>
  <c r="E531" i="9"/>
  <c r="E228" i="9"/>
  <c r="E547" i="9"/>
  <c r="E454" i="9"/>
  <c r="E189" i="9"/>
  <c r="E55" i="9"/>
  <c r="E297" i="9"/>
  <c r="E307" i="9"/>
  <c r="E608" i="9"/>
  <c r="E672" i="9"/>
  <c r="E384" i="9"/>
  <c r="E53" i="9"/>
  <c r="E165" i="9"/>
  <c r="E86" i="9"/>
  <c r="E40" i="9"/>
  <c r="E210" i="9"/>
  <c r="E575" i="9"/>
  <c r="E225" i="9"/>
  <c r="E1632" i="9"/>
  <c r="E1884" i="9"/>
  <c r="E1746" i="9"/>
  <c r="E1989" i="9"/>
  <c r="E1749" i="9"/>
  <c r="E1626" i="9"/>
  <c r="E1450" i="9"/>
  <c r="E2011" i="9"/>
  <c r="E1806" i="9"/>
  <c r="E1709" i="9"/>
  <c r="E1379" i="9"/>
  <c r="E1523" i="9"/>
  <c r="E1451" i="9"/>
  <c r="E1555" i="9"/>
  <c r="E1229" i="9"/>
  <c r="E1300" i="9"/>
  <c r="E1254" i="9"/>
  <c r="E926" i="9"/>
  <c r="E1419" i="9"/>
  <c r="E1233" i="9"/>
  <c r="E1295" i="9"/>
  <c r="E1257" i="9"/>
  <c r="E1146" i="9"/>
  <c r="E1170" i="9"/>
  <c r="E1085" i="9"/>
  <c r="E976" i="9"/>
  <c r="E1009" i="9"/>
  <c r="E906" i="9"/>
  <c r="E1235" i="9"/>
  <c r="E1824" i="9"/>
  <c r="E651" i="9"/>
  <c r="E1001" i="9"/>
  <c r="E833" i="9"/>
  <c r="E991" i="9"/>
  <c r="E759" i="9"/>
  <c r="E1162" i="9"/>
  <c r="E700" i="9"/>
  <c r="E952" i="9"/>
  <c r="E571" i="9"/>
  <c r="E660" i="9"/>
  <c r="E743" i="9"/>
  <c r="E764" i="9"/>
  <c r="E781" i="9"/>
  <c r="E630" i="9"/>
  <c r="E755" i="9"/>
  <c r="E444" i="9"/>
  <c r="E224" i="9"/>
  <c r="E80" i="9"/>
  <c r="E423" i="9"/>
  <c r="E479" i="9"/>
  <c r="E641" i="9"/>
  <c r="E857" i="9"/>
  <c r="E442" i="9"/>
  <c r="E604" i="9"/>
  <c r="E343" i="9"/>
  <c r="E467" i="9"/>
  <c r="E148" i="9"/>
  <c r="E250" i="9"/>
  <c r="E847" i="9"/>
  <c r="E242" i="9"/>
  <c r="E954" i="9"/>
  <c r="E190" i="9"/>
  <c r="E693" i="9"/>
  <c r="E416" i="9"/>
  <c r="E1090" i="9"/>
  <c r="E422" i="9"/>
  <c r="E695" i="9"/>
  <c r="E892" i="9"/>
  <c r="E801" i="9"/>
  <c r="E718" i="9"/>
  <c r="E1007" i="9"/>
  <c r="E1062" i="9"/>
  <c r="E622" i="9"/>
  <c r="E814" i="9"/>
  <c r="E1365" i="9"/>
  <c r="E808" i="9"/>
  <c r="E880" i="9"/>
  <c r="E1049" i="9"/>
  <c r="E1198" i="9"/>
  <c r="E998" i="9"/>
  <c r="E818" i="9"/>
  <c r="E1128" i="9"/>
  <c r="E1238" i="9"/>
  <c r="E739" i="9"/>
  <c r="E883" i="9"/>
  <c r="E1118" i="9"/>
  <c r="E1119" i="9"/>
  <c r="E1166" i="9"/>
  <c r="E1259" i="9"/>
  <c r="E1855" i="9"/>
  <c r="E1412" i="9"/>
  <c r="E1558" i="9"/>
  <c r="E1323" i="9"/>
  <c r="E1308" i="9"/>
  <c r="E1095" i="9"/>
  <c r="E1431" i="9"/>
  <c r="E1482" i="9"/>
  <c r="E1619" i="9"/>
  <c r="E1819" i="9"/>
  <c r="E1936" i="9"/>
  <c r="E1631" i="9"/>
  <c r="E1865" i="9"/>
  <c r="E1609" i="9"/>
  <c r="E1828" i="9"/>
  <c r="E1768" i="9"/>
  <c r="E1841" i="9"/>
  <c r="E1961" i="9"/>
  <c r="E1934" i="9"/>
  <c r="E1944" i="9"/>
  <c r="E1924" i="9"/>
  <c r="E1875" i="9"/>
  <c r="E403" i="9"/>
  <c r="E596" i="9"/>
  <c r="E219" i="9"/>
  <c r="E551" i="9"/>
  <c r="E310" i="9"/>
  <c r="E133" i="9"/>
  <c r="E487" i="9"/>
  <c r="E143" i="9"/>
  <c r="E542" i="9"/>
  <c r="E174" i="9"/>
  <c r="E400" i="9"/>
  <c r="E62" i="9"/>
  <c r="E351" i="9"/>
  <c r="E274" i="9"/>
  <c r="E513" i="9"/>
  <c r="E217" i="9"/>
  <c r="E538" i="9"/>
  <c r="E432" i="9"/>
  <c r="E175" i="9"/>
  <c r="E35" i="9"/>
  <c r="E41" i="9"/>
  <c r="E312" i="9"/>
  <c r="E779" i="9"/>
  <c r="E231" i="9"/>
  <c r="E350" i="9"/>
  <c r="E31" i="9"/>
  <c r="E151" i="9"/>
  <c r="E43" i="9"/>
  <c r="E223" i="9"/>
  <c r="E179" i="9"/>
  <c r="E502" i="9"/>
  <c r="E108" i="9"/>
  <c r="E1790" i="9"/>
  <c r="E1787" i="9"/>
  <c r="E1683" i="9"/>
  <c r="E1858" i="9"/>
  <c r="E1803" i="9"/>
  <c r="E2033" i="9"/>
  <c r="E1798" i="9"/>
  <c r="E1234" i="9"/>
  <c r="E984" i="9"/>
  <c r="E1054" i="9"/>
  <c r="E2017" i="9"/>
  <c r="E1916" i="9"/>
  <c r="E2032" i="9"/>
  <c r="E1833" i="9"/>
  <c r="E1997" i="9"/>
  <c r="E1629" i="9"/>
  <c r="E1963" i="9"/>
  <c r="E1952" i="9"/>
  <c r="E1754" i="9"/>
  <c r="E1737" i="9"/>
  <c r="E1701" i="9"/>
  <c r="E1775" i="9"/>
  <c r="E1408" i="9"/>
  <c r="E1384" i="9"/>
  <c r="E1770" i="9"/>
  <c r="E1611" i="9"/>
  <c r="E1667" i="9"/>
  <c r="E1782" i="9"/>
  <c r="E1368" i="9"/>
  <c r="E1630" i="9"/>
  <c r="E1221" i="9"/>
  <c r="E1339" i="9"/>
  <c r="E1697" i="9"/>
  <c r="E1623" i="9"/>
  <c r="E1695" i="9"/>
  <c r="E1569" i="9"/>
  <c r="E1371" i="9"/>
  <c r="E960" i="9"/>
  <c r="E1350" i="9"/>
  <c r="E1475" i="9"/>
  <c r="E1534" i="9"/>
  <c r="E1364" i="9"/>
  <c r="E1435" i="9"/>
  <c r="E1938" i="9"/>
  <c r="E1520" i="9"/>
  <c r="E1426" i="9"/>
  <c r="E1786" i="9"/>
  <c r="E1041" i="9"/>
  <c r="E1017" i="9"/>
  <c r="E1498" i="9"/>
  <c r="E1205" i="9"/>
  <c r="E1285" i="9"/>
  <c r="E1249" i="9"/>
  <c r="E850" i="9"/>
  <c r="E1277" i="9"/>
  <c r="E1213" i="9"/>
  <c r="E1184" i="9"/>
  <c r="E1227" i="9"/>
  <c r="E1099" i="9"/>
  <c r="E1142" i="9"/>
  <c r="E1082" i="9"/>
  <c r="E957" i="9"/>
  <c r="E1002" i="9"/>
  <c r="E796" i="9"/>
  <c r="E1225" i="9"/>
  <c r="E1231" i="9"/>
  <c r="E1098" i="9"/>
  <c r="E902" i="9"/>
  <c r="E711" i="9"/>
  <c r="E971" i="9"/>
  <c r="E723" i="9"/>
  <c r="E1050" i="9"/>
  <c r="E686" i="9"/>
  <c r="E917" i="9"/>
  <c r="E541" i="9"/>
  <c r="E505" i="9"/>
  <c r="E731" i="9"/>
  <c r="E674" i="9"/>
  <c r="E775" i="9"/>
  <c r="E1345" i="9"/>
  <c r="E707" i="9"/>
  <c r="E439" i="9"/>
  <c r="E212" i="9"/>
  <c r="E68" i="9"/>
  <c r="E413" i="9"/>
  <c r="E453" i="9"/>
  <c r="E611" i="9"/>
  <c r="E751" i="9"/>
  <c r="E401" i="9"/>
  <c r="E597" i="9"/>
  <c r="E339" i="9"/>
  <c r="E461" i="9"/>
  <c r="E107" i="9"/>
  <c r="E276" i="9"/>
  <c r="E244" i="9"/>
  <c r="E268" i="9"/>
  <c r="E58" i="9"/>
  <c r="E202" i="9"/>
  <c r="E719" i="9"/>
  <c r="E440" i="9"/>
  <c r="E512" i="9"/>
  <c r="E435" i="9"/>
  <c r="E744" i="9"/>
  <c r="E627" i="9"/>
  <c r="E890" i="9"/>
  <c r="E729" i="9"/>
  <c r="E1013" i="9"/>
  <c r="E548" i="9"/>
  <c r="E624" i="9"/>
  <c r="E837" i="9"/>
  <c r="E1206" i="9"/>
  <c r="E826" i="9"/>
  <c r="E898" i="9"/>
  <c r="E1060" i="9"/>
  <c r="E1033" i="9"/>
  <c r="E1039" i="9"/>
  <c r="E829" i="9"/>
  <c r="E1156" i="9"/>
  <c r="E1343" i="9"/>
  <c r="E750" i="9"/>
  <c r="E911" i="9"/>
  <c r="E1141" i="9"/>
  <c r="E1121" i="9"/>
  <c r="E1168" i="9"/>
  <c r="E1270" i="9"/>
  <c r="E1043" i="9"/>
  <c r="E1681" i="9"/>
  <c r="E1840" i="9"/>
  <c r="E1335" i="9"/>
  <c r="E1486" i="9"/>
  <c r="E1200" i="9"/>
  <c r="E1436" i="9"/>
  <c r="E1497" i="9"/>
  <c r="E1644" i="9"/>
  <c r="E1334" i="9"/>
  <c r="E1260" i="9"/>
  <c r="E1636" i="9"/>
  <c r="E1968" i="9"/>
  <c r="E1672" i="9"/>
  <c r="E1382" i="9"/>
  <c r="E1732" i="9"/>
  <c r="E1868" i="9"/>
  <c r="E1983" i="9"/>
  <c r="E1956" i="9"/>
  <c r="E1960" i="9"/>
  <c r="E2009" i="9"/>
  <c r="E1899" i="9"/>
  <c r="E395" i="9"/>
  <c r="E587" i="9"/>
  <c r="E206" i="9"/>
  <c r="E526" i="9"/>
  <c r="E258" i="9"/>
  <c r="E127" i="9"/>
  <c r="E436" i="9"/>
  <c r="E124" i="9"/>
  <c r="E533" i="9"/>
  <c r="E150" i="9"/>
  <c r="E358" i="9"/>
  <c r="E54" i="9"/>
  <c r="E72" i="9"/>
  <c r="E218" i="9"/>
  <c r="E497" i="9"/>
  <c r="E204" i="9"/>
  <c r="E530" i="9"/>
  <c r="E355" i="9"/>
  <c r="E138" i="9"/>
  <c r="E33" i="9"/>
  <c r="E320" i="9"/>
  <c r="E38" i="9"/>
  <c r="E119" i="9"/>
  <c r="E286" i="9"/>
  <c r="E17" i="9"/>
  <c r="E81" i="9"/>
  <c r="E26" i="9"/>
  <c r="E146" i="9"/>
  <c r="E149" i="9"/>
  <c r="E67" i="9"/>
  <c r="E1874" i="9"/>
  <c r="E1519" i="9"/>
  <c r="E1998" i="9"/>
  <c r="E1614" i="9"/>
  <c r="E1642" i="9"/>
  <c r="E1987" i="9"/>
  <c r="E1747" i="9"/>
  <c r="E1752" i="9"/>
  <c r="E1948" i="9"/>
  <c r="E1904" i="9"/>
  <c r="E1821" i="9"/>
  <c r="E1859" i="9"/>
  <c r="E1605" i="9"/>
  <c r="E1937" i="9"/>
  <c r="E1730" i="9"/>
  <c r="E1982" i="9"/>
  <c r="E1677" i="9"/>
  <c r="E1962" i="9"/>
  <c r="E1943" i="9"/>
  <c r="E1970" i="9"/>
  <c r="E1766" i="9"/>
  <c r="E1601" i="9"/>
  <c r="E1613" i="9"/>
  <c r="E1719" i="9"/>
  <c r="E1356" i="9"/>
  <c r="E1625" i="9"/>
  <c r="E1208" i="9"/>
  <c r="E1774" i="9"/>
  <c r="E1665" i="9"/>
  <c r="E1553" i="9"/>
  <c r="E1643" i="9"/>
  <c r="E1815" i="9"/>
  <c r="E1313" i="9"/>
  <c r="E936" i="9"/>
  <c r="E1920" i="9"/>
  <c r="E1459" i="9"/>
  <c r="E1422" i="9"/>
  <c r="E1280" i="9"/>
  <c r="E1405" i="9"/>
  <c r="E1721" i="9"/>
  <c r="E1425" i="9"/>
  <c r="E1381" i="9"/>
  <c r="E1727" i="9"/>
  <c r="E1028" i="9"/>
  <c r="E1004" i="9"/>
  <c r="E1407" i="9"/>
  <c r="E1197" i="9"/>
  <c r="E1256" i="9"/>
  <c r="E1173" i="9"/>
  <c r="E1549" i="9"/>
  <c r="E1132" i="9"/>
  <c r="E1194" i="9"/>
  <c r="E1124" i="9"/>
  <c r="E1203" i="9"/>
  <c r="E1030" i="9"/>
  <c r="E1088" i="9"/>
  <c r="E1016" i="9"/>
  <c r="E950" i="9"/>
  <c r="E980" i="9"/>
  <c r="E1403" i="9"/>
  <c r="E1157" i="9"/>
  <c r="E1214" i="9"/>
  <c r="E1063" i="9"/>
  <c r="E863" i="9"/>
  <c r="E699" i="9"/>
  <c r="E908" i="9"/>
  <c r="E687" i="9"/>
  <c r="E897" i="9"/>
  <c r="E644" i="9"/>
  <c r="E832" i="9"/>
  <c r="E529" i="9"/>
  <c r="E481" i="9"/>
  <c r="E689" i="9"/>
  <c r="E668" i="9"/>
  <c r="E663" i="9"/>
  <c r="E1075" i="9"/>
  <c r="E697" i="9"/>
  <c r="E424" i="9"/>
  <c r="E200" i="9"/>
  <c r="E56" i="9"/>
  <c r="E397" i="9"/>
  <c r="E412" i="9"/>
  <c r="E592" i="9"/>
  <c r="E657" i="9"/>
  <c r="E396" i="9"/>
  <c r="E552" i="9"/>
  <c r="E300" i="9"/>
  <c r="E431" i="9"/>
  <c r="E63" i="9"/>
  <c r="E303" i="9"/>
  <c r="E255" i="9"/>
  <c r="E279" i="9"/>
  <c r="E70" i="9"/>
  <c r="E214" i="9"/>
  <c r="E730" i="9"/>
  <c r="E464" i="9"/>
  <c r="E524" i="9"/>
  <c r="E446" i="9"/>
  <c r="E825" i="9"/>
  <c r="E728" i="9"/>
  <c r="E901" i="9"/>
  <c r="E740" i="9"/>
  <c r="E1255" i="9"/>
  <c r="E714" i="9"/>
  <c r="E626" i="9"/>
  <c r="E884" i="9"/>
  <c r="E1191" i="9"/>
  <c r="E859" i="9"/>
  <c r="E907" i="9"/>
  <c r="E1066" i="9"/>
  <c r="E1044" i="9"/>
  <c r="E1108" i="9"/>
  <c r="E842" i="9"/>
  <c r="E1284" i="9"/>
  <c r="E620" i="9"/>
  <c r="E763" i="9"/>
  <c r="E913" i="9"/>
  <c r="E1244" i="9"/>
  <c r="E1123" i="9"/>
  <c r="E1175" i="9"/>
  <c r="E1279" i="9"/>
  <c r="E1069" i="9"/>
  <c r="E1397" i="9"/>
  <c r="E1448" i="9"/>
  <c r="E1410" i="9"/>
  <c r="E1909" i="9"/>
  <c r="E1518" i="9"/>
  <c r="E1472" i="9"/>
  <c r="E1512" i="9"/>
  <c r="E1759" i="9"/>
  <c r="E1346" i="9"/>
  <c r="E1414" i="9"/>
  <c r="E1648" i="9"/>
  <c r="E1606" i="9"/>
  <c r="E1684" i="9"/>
  <c r="E1386" i="9"/>
  <c r="E1744" i="9"/>
  <c r="E1941" i="9"/>
  <c r="E1887" i="9"/>
  <c r="E1949" i="9"/>
  <c r="E1981" i="9"/>
  <c r="E2021" i="9"/>
  <c r="E1923" i="9"/>
  <c r="E389" i="9"/>
  <c r="E527" i="9"/>
  <c r="E195" i="9"/>
  <c r="E518" i="9"/>
  <c r="E243" i="9"/>
  <c r="E121" i="9"/>
  <c r="E429" i="9"/>
  <c r="E109" i="9"/>
  <c r="E508" i="9"/>
  <c r="E112" i="9"/>
  <c r="E282" i="9"/>
  <c r="E736" i="9"/>
  <c r="E873" i="9"/>
  <c r="E207" i="9"/>
  <c r="E455" i="9"/>
  <c r="E193" i="9"/>
  <c r="E521" i="9"/>
  <c r="E342" i="9"/>
  <c r="E131" i="9"/>
  <c r="E456" i="9"/>
  <c r="E6" i="9"/>
  <c r="E404" i="9"/>
  <c r="E64" i="9"/>
  <c r="E51" i="9"/>
  <c r="E173" i="9"/>
  <c r="E345" i="9"/>
  <c r="E69" i="9"/>
  <c r="E8" i="9"/>
  <c r="E103" i="9"/>
  <c r="E37" i="9"/>
  <c r="E1592" i="9"/>
  <c r="E1908" i="9"/>
  <c r="E1671" i="9"/>
  <c r="E2014" i="9"/>
  <c r="E1751" i="9"/>
  <c r="E1113" i="9"/>
  <c r="E1845" i="9"/>
  <c r="E1573" i="9"/>
  <c r="E1351" i="9"/>
  <c r="E1444" i="9"/>
  <c r="E2034" i="9"/>
  <c r="E2026" i="9"/>
  <c r="E1917" i="9"/>
  <c r="E1976" i="9"/>
  <c r="E2010" i="9"/>
  <c r="E2000" i="9"/>
  <c r="E1809" i="9"/>
  <c r="E2003" i="9"/>
  <c r="E1581" i="9"/>
  <c r="E1910" i="9"/>
  <c r="E1878" i="9"/>
  <c r="E1706" i="9"/>
  <c r="E1929" i="9"/>
  <c r="E1653" i="9"/>
  <c r="E1883" i="9"/>
  <c r="E1818" i="9"/>
  <c r="E1951" i="9"/>
  <c r="E1724" i="9"/>
  <c r="E1596" i="9"/>
  <c r="E1572" i="9"/>
  <c r="E1661" i="9"/>
  <c r="E1271" i="9"/>
  <c r="E1615" i="9"/>
  <c r="E1955" i="9"/>
  <c r="E1718" i="9"/>
  <c r="E1515" i="9"/>
  <c r="E1547" i="9"/>
  <c r="E1637" i="9"/>
  <c r="E1745" i="9"/>
  <c r="E1306" i="9"/>
  <c r="E912" i="9"/>
  <c r="E1886" i="9"/>
  <c r="E1423" i="9"/>
  <c r="E1387" i="9"/>
  <c r="E1791" i="9"/>
  <c r="E1731" i="9"/>
  <c r="E1702" i="9"/>
  <c r="E1903" i="9"/>
  <c r="E1360" i="9"/>
  <c r="E1680" i="9"/>
  <c r="E1657" i="9"/>
  <c r="E1690" i="9"/>
  <c r="E1393" i="9"/>
  <c r="E1182" i="9"/>
  <c r="E1223" i="9"/>
  <c r="E1161" i="9"/>
  <c r="E1309" i="9"/>
  <c r="E1097" i="9"/>
  <c r="E1189" i="9"/>
  <c r="E1089" i="9"/>
  <c r="E1147" i="9"/>
  <c r="E989" i="9"/>
  <c r="E992" i="9"/>
  <c r="E1352" i="9"/>
  <c r="E947" i="9"/>
  <c r="E874" i="9"/>
  <c r="E1299" i="9"/>
  <c r="E1058" i="9"/>
  <c r="E1353" i="9"/>
  <c r="E1046" i="9"/>
  <c r="E843" i="9"/>
  <c r="E676" i="9"/>
  <c r="E767" i="9"/>
  <c r="E1311" i="9"/>
  <c r="E878" i="9"/>
  <c r="E636" i="9"/>
  <c r="E772" i="9"/>
  <c r="E517" i="9"/>
  <c r="E457" i="9"/>
  <c r="E659" i="9"/>
  <c r="E609" i="9"/>
  <c r="E650" i="9"/>
  <c r="E978" i="9"/>
  <c r="E671" i="9"/>
  <c r="E418" i="9"/>
  <c r="E188" i="9"/>
  <c r="E580" i="9"/>
  <c r="E366" i="9"/>
  <c r="E407" i="9"/>
  <c r="E499" i="9"/>
  <c r="E598" i="9"/>
  <c r="E391" i="9"/>
  <c r="E493" i="9"/>
  <c r="E265" i="9"/>
  <c r="E410" i="9"/>
  <c r="E23" i="9"/>
  <c r="E308" i="9"/>
  <c r="E261" i="9"/>
  <c r="E285" i="9"/>
  <c r="E82" i="9"/>
  <c r="E226" i="9"/>
  <c r="E1024" i="9"/>
  <c r="E488" i="9"/>
  <c r="E536" i="9"/>
  <c r="E459" i="9"/>
  <c r="E1010" i="9"/>
  <c r="E742" i="9"/>
  <c r="E1051" i="9"/>
  <c r="E762" i="9"/>
  <c r="E662" i="9"/>
  <c r="E746" i="9"/>
  <c r="E646" i="9"/>
  <c r="E895" i="9"/>
  <c r="E752" i="9"/>
  <c r="E865" i="9"/>
  <c r="E933" i="9"/>
  <c r="E1074" i="9"/>
  <c r="E1055" i="9"/>
  <c r="E1176" i="9"/>
  <c r="E887" i="9"/>
  <c r="E1296" i="9"/>
  <c r="E632" i="9"/>
  <c r="E774" i="9"/>
  <c r="E915" i="9"/>
  <c r="E1291" i="9"/>
  <c r="E1125" i="9"/>
  <c r="E1187" i="9"/>
  <c r="E1324" i="9"/>
  <c r="E1080" i="9"/>
  <c r="E1429" i="9"/>
  <c r="E1310" i="9"/>
  <c r="E1454" i="9"/>
  <c r="E1303" i="9"/>
  <c r="E1524" i="9"/>
  <c r="E1477" i="9"/>
  <c r="E1517" i="9"/>
  <c r="E1781" i="9"/>
  <c r="E1418" i="9"/>
  <c r="E1430" i="9"/>
  <c r="E1654" i="9"/>
  <c r="E1624" i="9"/>
  <c r="E1942" i="9"/>
  <c r="E1394" i="9"/>
  <c r="E1756" i="9"/>
  <c r="E1478" i="9"/>
  <c r="E1925" i="9"/>
  <c r="E1844" i="9"/>
  <c r="E1995" i="9"/>
  <c r="E1985" i="9"/>
  <c r="E1947" i="9"/>
  <c r="E360" i="9"/>
  <c r="E519" i="9"/>
  <c r="E182" i="9"/>
  <c r="E509" i="9"/>
  <c r="E240" i="9"/>
  <c r="E115" i="9"/>
  <c r="E408" i="9"/>
  <c r="E84" i="9"/>
  <c r="E486" i="9"/>
  <c r="E98" i="9"/>
  <c r="E278" i="9"/>
  <c r="E532" i="9"/>
  <c r="E788" i="9"/>
  <c r="E194" i="9"/>
  <c r="E434" i="9"/>
  <c r="E180" i="9"/>
  <c r="E504" i="9"/>
  <c r="E330" i="9"/>
  <c r="E117" i="9"/>
  <c r="E334" i="9"/>
  <c r="E614" i="9"/>
  <c r="E100" i="9"/>
  <c r="E309" i="9"/>
  <c r="E137" i="9"/>
  <c r="E209" i="9"/>
  <c r="E383" i="9"/>
  <c r="E19" i="9"/>
  <c r="E629" i="9"/>
  <c r="E12" i="9"/>
  <c r="E197" i="9"/>
  <c r="E42" i="9"/>
  <c r="E273" i="9"/>
  <c r="E183" i="9"/>
  <c r="E1907" i="9"/>
  <c r="E1922" i="9"/>
  <c r="E1533" i="9"/>
  <c r="E1894" i="9"/>
  <c r="E1504" i="9"/>
  <c r="E1715" i="9"/>
  <c r="E1779" i="9"/>
  <c r="E1491" i="9"/>
  <c r="E1628" i="9"/>
  <c r="E1557" i="9"/>
  <c r="E2036" i="9"/>
  <c r="E1990" i="9"/>
  <c r="E1913" i="9"/>
  <c r="E1882" i="9"/>
  <c r="E1992" i="9"/>
  <c r="E1682" i="9"/>
  <c r="E1906" i="9"/>
  <c r="E1965" i="9"/>
  <c r="E1767" i="9"/>
  <c r="E1789" i="9"/>
  <c r="E1743" i="9"/>
  <c r="E1646" i="9"/>
  <c r="E1999" i="9"/>
  <c r="E1856" i="9"/>
  <c r="E1640" i="9"/>
  <c r="E1258" i="9"/>
  <c r="E1584" i="9"/>
  <c r="E1738" i="9"/>
  <c r="E1710" i="9"/>
  <c r="E1507" i="9"/>
  <c r="E1532" i="9"/>
  <c r="E1591" i="9"/>
  <c r="E1652" i="9"/>
  <c r="E1288" i="9"/>
  <c r="E888" i="9"/>
  <c r="E1876" i="9"/>
  <c r="E1399" i="9"/>
  <c r="E1347" i="9"/>
  <c r="E1694" i="9"/>
  <c r="E1674" i="9"/>
  <c r="E1656" i="9"/>
  <c r="E1748" i="9"/>
  <c r="E1268" i="9"/>
  <c r="E1590" i="9"/>
  <c r="E1537" i="9"/>
  <c r="E1645" i="9"/>
  <c r="E1380" i="9"/>
  <c r="E1525" i="9"/>
  <c r="E1215" i="9"/>
  <c r="E1144" i="9"/>
  <c r="E1172" i="9"/>
  <c r="E985" i="9"/>
  <c r="E1185" i="9"/>
  <c r="E1064" i="9"/>
  <c r="E1114" i="9"/>
  <c r="E982" i="9"/>
  <c r="E1374" i="9"/>
  <c r="E1322" i="9"/>
  <c r="E921" i="9"/>
  <c r="E803" i="9"/>
  <c r="E1159" i="9"/>
  <c r="E1378" i="9"/>
  <c r="E1129" i="9"/>
  <c r="E924" i="9"/>
  <c r="E683" i="9"/>
  <c r="E1036" i="9"/>
  <c r="E696" i="9"/>
  <c r="E1174" i="9"/>
  <c r="E851" i="9"/>
  <c r="E613" i="9"/>
  <c r="E721" i="9"/>
  <c r="E1101" i="9"/>
  <c r="E433" i="9"/>
  <c r="E655" i="9"/>
  <c r="E585" i="9"/>
  <c r="E1239" i="9"/>
  <c r="E841" i="9"/>
  <c r="E661" i="9"/>
  <c r="E377" i="9"/>
  <c r="E176" i="9"/>
  <c r="E573" i="9"/>
  <c r="E357" i="9"/>
  <c r="E381" i="9"/>
  <c r="E474" i="9"/>
  <c r="E591" i="9"/>
  <c r="E376" i="9"/>
  <c r="E462" i="9"/>
  <c r="E710" i="9"/>
  <c r="E382" i="9"/>
  <c r="E122" i="9"/>
  <c r="E356" i="9"/>
  <c r="E270" i="9"/>
  <c r="E294" i="9"/>
  <c r="E94" i="9"/>
  <c r="E238" i="9"/>
  <c r="E758" i="9"/>
  <c r="E615" i="9"/>
  <c r="E610" i="9"/>
  <c r="E470" i="9"/>
  <c r="E733" i="9"/>
  <c r="E848" i="9"/>
  <c r="E1154" i="9"/>
  <c r="E810" i="9"/>
  <c r="E669" i="9"/>
  <c r="E790" i="9"/>
  <c r="E704" i="9"/>
  <c r="E941" i="9"/>
  <c r="E765" i="9"/>
  <c r="E871" i="9"/>
  <c r="E1035" i="9"/>
  <c r="E1167" i="9"/>
  <c r="E1179" i="9"/>
  <c r="E1307" i="9"/>
  <c r="E889" i="9"/>
  <c r="E1302" i="9"/>
  <c r="E643" i="9"/>
  <c r="E787" i="9"/>
  <c r="E955" i="9"/>
  <c r="E1131" i="9"/>
  <c r="E1127" i="9"/>
  <c r="E1192" i="9"/>
  <c r="E1328" i="9"/>
  <c r="E1190" i="9"/>
  <c r="E1514" i="9"/>
  <c r="E1373" i="9"/>
  <c r="E1464" i="9"/>
  <c r="E1318" i="9"/>
  <c r="E1726" i="9"/>
  <c r="E1487" i="9"/>
  <c r="E1541" i="9"/>
  <c r="E1409" i="9"/>
  <c r="E1554" i="9"/>
  <c r="E1442" i="9"/>
  <c r="E1663" i="9"/>
  <c r="E1649" i="9"/>
  <c r="E1358" i="9"/>
  <c r="E1575" i="9"/>
  <c r="E1793" i="9"/>
  <c r="E1502" i="9"/>
  <c r="E1931" i="9"/>
  <c r="E1864" i="9"/>
  <c r="E1861" i="9"/>
  <c r="E1978" i="9"/>
  <c r="E1971" i="9"/>
  <c r="E315" i="9"/>
  <c r="E466" i="9"/>
  <c r="E171" i="9"/>
  <c r="E501" i="9"/>
  <c r="E229" i="9"/>
  <c r="E95" i="9"/>
  <c r="E346" i="9"/>
  <c r="E78" i="9"/>
  <c r="E472" i="9"/>
  <c r="E75" i="9"/>
  <c r="E257" i="9"/>
  <c r="E515" i="9"/>
  <c r="E653" i="9"/>
  <c r="E939" i="9"/>
  <c r="E426" i="9"/>
  <c r="E169" i="9"/>
  <c r="E882" i="9"/>
  <c r="E295" i="9"/>
  <c r="E111" i="9"/>
  <c r="E125" i="9"/>
  <c r="E262" i="9"/>
  <c r="E476" i="9"/>
  <c r="E264" i="9"/>
  <c r="E129" i="9"/>
  <c r="E74" i="9"/>
  <c r="E327" i="9"/>
  <c r="E24" i="9"/>
  <c r="E569" i="9"/>
  <c r="E425" i="9"/>
  <c r="E36" i="9"/>
  <c r="E201" i="9"/>
  <c r="E113" i="9"/>
  <c r="E1979" i="9"/>
  <c r="E2023" i="9"/>
  <c r="E1760" i="9"/>
  <c r="E1898" i="9"/>
  <c r="E1247" i="9"/>
  <c r="E1986" i="9"/>
  <c r="E1725" i="9"/>
  <c r="E1635" i="9"/>
  <c r="E1417" i="9"/>
  <c r="E1892" i="9"/>
  <c r="E2016" i="9"/>
  <c r="E1847" i="9"/>
  <c r="E1849" i="9"/>
  <c r="E1928" i="9"/>
  <c r="E1734" i="9"/>
  <c r="E1717" i="9"/>
  <c r="E1712" i="9"/>
  <c r="E1634" i="9"/>
  <c r="E1905" i="9"/>
  <c r="E1741" i="9"/>
  <c r="E1593" i="9"/>
  <c r="E1245" i="9"/>
  <c r="E1551" i="9"/>
  <c r="E1673" i="9"/>
  <c r="E1570" i="9"/>
  <c r="E1411" i="9"/>
  <c r="E1467" i="9"/>
  <c r="E1443" i="9"/>
  <c r="E1620" i="9"/>
  <c r="E1273" i="9"/>
  <c r="E1784" i="9"/>
  <c r="E1813" i="9"/>
  <c r="E1376" i="9"/>
  <c r="E1733" i="9"/>
  <c r="E1633" i="9"/>
  <c r="E1578" i="9"/>
  <c r="E1527" i="9"/>
  <c r="E1728" i="9"/>
  <c r="E1265" i="9"/>
  <c r="E1479" i="9"/>
  <c r="E1329" i="9"/>
  <c r="E1622" i="9"/>
  <c r="E1367" i="9"/>
  <c r="E1516" i="9"/>
  <c r="E1199" i="9"/>
  <c r="E1137" i="9"/>
  <c r="E1169" i="9"/>
  <c r="E972" i="9"/>
  <c r="E1164" i="9"/>
  <c r="E987" i="9"/>
  <c r="E1395" i="9"/>
  <c r="E1755" i="9"/>
  <c r="E1319" i="9"/>
  <c r="E1220" i="9"/>
  <c r="E886" i="9"/>
  <c r="E761" i="9"/>
  <c r="E1072" i="9"/>
  <c r="E1366" i="9"/>
  <c r="E1038" i="9"/>
  <c r="E920" i="9"/>
  <c r="E639" i="9"/>
  <c r="E944" i="9"/>
  <c r="E664" i="9"/>
  <c r="E1012" i="9"/>
  <c r="E845" i="9"/>
  <c r="E589" i="9"/>
  <c r="E705" i="9"/>
  <c r="E1068" i="9"/>
  <c r="E409" i="9"/>
  <c r="E553" i="9"/>
  <c r="E561" i="9"/>
  <c r="E816" i="9"/>
  <c r="E792" i="9"/>
  <c r="E635" i="9"/>
  <c r="E372" i="9"/>
  <c r="E164" i="9"/>
  <c r="E535" i="9"/>
  <c r="E353" i="9"/>
  <c r="E331" i="9"/>
  <c r="E458" i="9"/>
  <c r="E540" i="9"/>
  <c r="E370" i="9"/>
  <c r="E447" i="9"/>
  <c r="E605" i="9"/>
  <c r="E336" i="9"/>
  <c r="E96" i="9"/>
  <c r="E406" i="9"/>
  <c r="E272" i="9"/>
  <c r="E296" i="9"/>
  <c r="E106" i="9"/>
  <c r="E344" i="9"/>
  <c r="E769" i="9"/>
  <c r="E794" i="9"/>
  <c r="E800" i="9"/>
  <c r="E483" i="9"/>
  <c r="E766" i="9"/>
  <c r="E666" i="9"/>
  <c r="E1196" i="9"/>
  <c r="E817" i="9"/>
  <c r="E690" i="9"/>
  <c r="E802" i="9"/>
  <c r="E727" i="9"/>
  <c r="E977" i="9"/>
  <c r="E789" i="9"/>
  <c r="E877" i="9"/>
  <c r="E1110" i="9"/>
  <c r="E1188" i="9"/>
  <c r="E1207" i="9"/>
  <c r="E1369" i="9"/>
  <c r="E891" i="9"/>
  <c r="E1349" i="9"/>
  <c r="E654" i="9"/>
  <c r="E798" i="9"/>
  <c r="E970" i="9"/>
  <c r="E1212" i="9"/>
  <c r="E1155" i="9"/>
  <c r="E1202" i="9"/>
  <c r="E1342" i="9"/>
  <c r="E1224" i="9"/>
  <c r="E1662" i="9"/>
  <c r="E1413" i="9"/>
  <c r="E1474" i="9"/>
  <c r="E1338" i="9"/>
  <c r="E1404" i="9"/>
  <c r="E1494" i="9"/>
  <c r="E1544" i="9"/>
  <c r="E1420" i="9"/>
  <c r="E1602" i="9"/>
  <c r="E1574" i="9"/>
  <c r="E1687" i="9"/>
  <c r="E1692" i="9"/>
  <c r="E1362" i="9"/>
  <c r="E1607" i="9"/>
  <c r="E1796" i="9"/>
  <c r="E1526" i="9"/>
  <c r="E1977" i="9"/>
  <c r="E1867" i="9"/>
  <c r="E1877" i="9"/>
  <c r="E1966" i="9"/>
  <c r="E2015" i="9"/>
  <c r="E302" i="9"/>
  <c r="E451" i="9"/>
  <c r="E158" i="9"/>
  <c r="E480" i="9"/>
  <c r="E216" i="9"/>
  <c r="E60" i="9"/>
  <c r="E333" i="9"/>
  <c r="E52" i="9"/>
  <c r="E415" i="9"/>
  <c r="E46" i="9"/>
  <c r="E246" i="9"/>
  <c r="E507" i="9"/>
  <c r="E564" i="9"/>
  <c r="E756" i="9"/>
  <c r="E326" i="9"/>
  <c r="E156" i="9"/>
  <c r="E777" i="9"/>
  <c r="E291" i="9"/>
  <c r="E47" i="9"/>
  <c r="E161" i="9"/>
  <c r="E126" i="9"/>
  <c r="E581" i="9"/>
  <c r="E332" i="9"/>
  <c r="E99" i="9"/>
  <c r="E15" i="9"/>
  <c r="E316" i="9"/>
  <c r="E233" i="9"/>
  <c r="E557" i="9"/>
  <c r="E48" i="9"/>
  <c r="E13" i="9"/>
  <c r="E186" i="9"/>
  <c r="E2028" i="9"/>
  <c r="E1765" i="9"/>
  <c r="E1896" i="9"/>
  <c r="E1871" i="9"/>
  <c r="E1567" i="9"/>
  <c r="E1392" i="9"/>
  <c r="E2024" i="9"/>
  <c r="E1863" i="9"/>
  <c r="E1598" i="9"/>
  <c r="E1586" i="9"/>
  <c r="E1078" i="9"/>
  <c r="E1996" i="9"/>
  <c r="E1988" i="9"/>
  <c r="E1939" i="9"/>
  <c r="E2029" i="9"/>
  <c r="E2035" i="9"/>
  <c r="E1984" i="9"/>
  <c r="E1773" i="9"/>
  <c r="E2008" i="9"/>
  <c r="E1835" i="9"/>
  <c r="E1918" i="9"/>
  <c r="E1895" i="9"/>
  <c r="E1974" i="9"/>
  <c r="E1826" i="9"/>
  <c r="E1848" i="9"/>
  <c r="E1693" i="9"/>
  <c r="E1713" i="9"/>
  <c r="E1700" i="9"/>
  <c r="E1621" i="9"/>
  <c r="E1850" i="9"/>
  <c r="E1736" i="9"/>
  <c r="E1589" i="9"/>
  <c r="E1232" i="9"/>
  <c r="E1539" i="9"/>
  <c r="E1655" i="9"/>
  <c r="E1566" i="9"/>
  <c r="E1396" i="9"/>
  <c r="E1869" i="9"/>
  <c r="E1921" i="9"/>
  <c r="E1597" i="9"/>
  <c r="E1253" i="9"/>
  <c r="E1764" i="9"/>
  <c r="E1763" i="9"/>
  <c r="E1344" i="9"/>
  <c r="E1666" i="9"/>
  <c r="E1564" i="9"/>
  <c r="E1510" i="9"/>
  <c r="E1521" i="9"/>
  <c r="E1568" i="9"/>
  <c r="E1126" i="9"/>
  <c r="E1433" i="9"/>
  <c r="E1321" i="9"/>
  <c r="E1599" i="9"/>
  <c r="E1359" i="9"/>
  <c r="E1312" i="9"/>
  <c r="E1561" i="9"/>
  <c r="E1087" i="9"/>
  <c r="E1148" i="9"/>
  <c r="E930" i="9"/>
  <c r="E1100" i="9"/>
  <c r="E948" i="9"/>
  <c r="E1389" i="9"/>
  <c r="E1707" i="9"/>
  <c r="E1292" i="9"/>
  <c r="E1120" i="9"/>
  <c r="E844" i="9"/>
  <c r="E748" i="9"/>
  <c r="E1053" i="9"/>
  <c r="E1269" i="9"/>
  <c r="E910" i="9"/>
  <c r="E899" i="9"/>
  <c r="E1178" i="9"/>
  <c r="E849" i="9"/>
  <c r="E1094" i="9"/>
  <c r="E795" i="9"/>
  <c r="E834" i="9"/>
  <c r="E565" i="9"/>
  <c r="E685" i="9"/>
  <c r="E1057" i="9"/>
  <c r="E385" i="9"/>
  <c r="E1122" i="9"/>
  <c r="E1204" i="9"/>
  <c r="E793" i="9"/>
  <c r="E708" i="9"/>
  <c r="E600" i="9"/>
  <c r="E367" i="9"/>
  <c r="E152" i="9"/>
  <c r="E523" i="9"/>
  <c r="E340" i="9"/>
  <c r="E328" i="9"/>
  <c r="E427" i="9"/>
  <c r="E528" i="9"/>
  <c r="E319" i="9"/>
  <c r="E437" i="9"/>
  <c r="E570" i="9"/>
  <c r="E324" i="9"/>
  <c r="E90" i="9"/>
  <c r="E478" i="9"/>
  <c r="E281" i="9"/>
  <c r="E371" i="9"/>
  <c r="E118" i="9"/>
  <c r="E642" i="9"/>
  <c r="E867" i="9"/>
  <c r="E988" i="9"/>
  <c r="E806" i="9"/>
  <c r="E494" i="9"/>
  <c r="E925" i="9"/>
  <c r="E673" i="9"/>
  <c r="E1230" i="9"/>
  <c r="E855" i="9"/>
  <c r="E692" i="9"/>
  <c r="E824" i="9"/>
  <c r="E738" i="9"/>
  <c r="E994" i="9"/>
  <c r="E813" i="9"/>
  <c r="E918" i="9"/>
  <c r="E1116" i="9"/>
  <c r="E1274" i="9"/>
  <c r="E1222" i="9"/>
  <c r="E995" i="9"/>
  <c r="E904" i="9"/>
  <c r="E1391" i="9"/>
  <c r="E667" i="9"/>
  <c r="E811" i="9"/>
  <c r="E983" i="9"/>
  <c r="E1383" i="9"/>
  <c r="E1218" i="9"/>
  <c r="E1261" i="9"/>
  <c r="E1355" i="9"/>
  <c r="E1461" i="9"/>
  <c r="E1807" i="9"/>
  <c r="E1421" i="9"/>
  <c r="E1540" i="9"/>
  <c r="E1341" i="9"/>
  <c r="E1445" i="9"/>
  <c r="E1522" i="9"/>
  <c r="E1559" i="9"/>
  <c r="E1427" i="9"/>
  <c r="E1685" i="9"/>
  <c r="E1588" i="9"/>
  <c r="E1804" i="9"/>
  <c r="E1696" i="9"/>
  <c r="E1370" i="9"/>
  <c r="E1776" i="9"/>
  <c r="E1805" i="9"/>
  <c r="E1550" i="9"/>
  <c r="E1853" i="9"/>
  <c r="E1873" i="9"/>
  <c r="E1870" i="9"/>
  <c r="E1888" i="9"/>
  <c r="E935" i="9"/>
  <c r="E269" i="9"/>
  <c r="E388" i="9"/>
  <c r="E147" i="9"/>
  <c r="E394" i="9"/>
  <c r="E205" i="9"/>
  <c r="E57" i="9"/>
  <c r="E290" i="9"/>
  <c r="E725" i="9"/>
  <c r="E364" i="9"/>
  <c r="E684" i="9"/>
  <c r="E232" i="9"/>
  <c r="E492" i="9"/>
  <c r="E556" i="9"/>
  <c r="E633" i="9"/>
  <c r="E304" i="9"/>
  <c r="E145" i="9"/>
  <c r="E701" i="9"/>
  <c r="E259" i="9"/>
  <c r="E21" i="9"/>
  <c r="E234" i="9"/>
  <c r="E590" i="9"/>
  <c r="E5" i="9"/>
  <c r="E65" i="9"/>
  <c r="E30" i="9"/>
  <c r="E275" i="9"/>
  <c r="E393" i="9"/>
  <c r="E177" i="9"/>
  <c r="E170" i="9"/>
  <c r="E163" i="9"/>
  <c r="E45" i="9"/>
  <c r="E1900" i="9"/>
  <c r="E1536" i="9"/>
  <c r="E1778" i="9"/>
  <c r="E1325" i="9"/>
  <c r="E1857" i="9"/>
  <c r="E1839" i="9"/>
  <c r="E1441" i="9"/>
  <c r="E2020" i="9"/>
  <c r="E1679" i="9"/>
  <c r="E1603" i="9"/>
  <c r="E2012" i="9"/>
  <c r="E1785" i="9"/>
  <c r="E1658" i="9"/>
  <c r="E2022" i="9"/>
  <c r="E2013" i="9"/>
  <c r="E2025" i="9"/>
  <c r="E2004" i="9"/>
  <c r="E2030" i="9"/>
  <c r="E1823" i="9"/>
  <c r="E1893" i="9"/>
  <c r="E1854" i="9"/>
  <c r="E1967" i="9"/>
  <c r="E1814" i="9"/>
  <c r="E1958" i="9"/>
  <c r="E1689" i="9"/>
  <c r="E1688" i="9"/>
  <c r="E1969" i="9"/>
  <c r="E1616" i="9"/>
  <c r="E1837" i="9"/>
  <c r="E1703" i="9"/>
  <c r="E1563" i="9"/>
  <c r="E1945" i="9"/>
  <c r="E1483" i="9"/>
  <c r="E1571" i="9"/>
  <c r="E1545" i="9"/>
  <c r="E1860" i="9"/>
  <c r="E1825" i="9"/>
  <c r="E1800" i="9"/>
  <c r="E1543" i="9"/>
  <c r="E1210" i="9"/>
  <c r="E1678" i="9"/>
  <c r="E1668" i="9"/>
  <c r="E1332" i="9"/>
  <c r="E1641" i="9"/>
  <c r="E1552" i="9"/>
  <c r="E1500" i="9"/>
  <c r="E1509" i="9"/>
  <c r="E1556" i="9"/>
  <c r="E1112" i="9"/>
  <c r="E1377" i="9"/>
  <c r="E1317" i="9"/>
  <c r="E1576" i="9"/>
  <c r="E1337" i="9"/>
  <c r="E1282" i="9"/>
  <c r="E1484" i="9"/>
  <c r="E1081" i="9"/>
  <c r="E1106" i="9"/>
  <c r="E831" i="9"/>
  <c r="E1006" i="9"/>
  <c r="E1757" i="9"/>
  <c r="E1326" i="9"/>
  <c r="E1354" i="9"/>
  <c r="E1250" i="9"/>
  <c r="E1061" i="9"/>
  <c r="E1211" i="9"/>
  <c r="E735" i="9"/>
  <c r="E1209" i="9"/>
  <c r="E1181" i="9"/>
  <c r="E864" i="9"/>
  <c r="E827" i="9"/>
  <c r="E1096" i="9"/>
  <c r="E836" i="9"/>
  <c r="E1077" i="9"/>
  <c r="E720" i="9"/>
  <c r="E784" i="9"/>
  <c r="E546" i="9"/>
  <c r="E675" i="9"/>
  <c r="E951" i="9"/>
  <c r="E361" i="9"/>
  <c r="E958" i="9"/>
  <c r="E1133" i="9"/>
  <c r="E786" i="9"/>
  <c r="E606" i="9"/>
  <c r="E574" i="9"/>
  <c r="E362" i="9"/>
  <c r="E140" i="9"/>
  <c r="E511" i="9"/>
  <c r="E311" i="9"/>
  <c r="E322" i="9"/>
  <c r="E402" i="9"/>
  <c r="E516" i="9"/>
  <c r="E289" i="9"/>
  <c r="E421" i="9"/>
  <c r="E562" i="9"/>
  <c r="E280" i="9"/>
  <c r="E76" i="9"/>
  <c r="E572" i="9"/>
  <c r="E283" i="9"/>
  <c r="E428" i="9"/>
  <c r="E130" i="9"/>
  <c r="E682" i="9"/>
  <c r="E914" i="9"/>
  <c r="E543" i="9"/>
  <c r="E363" i="9"/>
  <c r="E559" i="9"/>
  <c r="E945" i="9"/>
  <c r="E680" i="9"/>
  <c r="E839" i="9"/>
  <c r="E862" i="9"/>
  <c r="E694" i="9"/>
  <c r="E856" i="9"/>
  <c r="E749" i="9"/>
  <c r="E658" i="9"/>
  <c r="E838" i="9"/>
  <c r="E927" i="9"/>
  <c r="E1281" i="9"/>
  <c r="E1000" i="9"/>
  <c r="E1252" i="9"/>
  <c r="E1047" i="9"/>
  <c r="E919" i="9"/>
  <c r="E932" i="9"/>
  <c r="E678" i="9"/>
  <c r="E822" i="9"/>
  <c r="E1023" i="9"/>
  <c r="E1107" i="9"/>
  <c r="E1272" i="9"/>
  <c r="E1264" i="9"/>
  <c r="E1508" i="9"/>
  <c r="E1067" i="9"/>
  <c r="E1452" i="9"/>
  <c r="E1501" i="9"/>
  <c r="E1546" i="9"/>
  <c r="E1406" i="9"/>
  <c r="E1469" i="9"/>
  <c r="E1582" i="9"/>
  <c r="E1565" i="9"/>
  <c r="E1446" i="9"/>
  <c r="E1753" i="9"/>
  <c r="E1639" i="9"/>
  <c r="E1843" i="9"/>
  <c r="E1704" i="9"/>
  <c r="E1493" i="9"/>
  <c r="E1927" i="9"/>
  <c r="E1808" i="9"/>
  <c r="E1583" i="9"/>
  <c r="E1901" i="9"/>
  <c r="E1953" i="9"/>
  <c r="E1902" i="9"/>
  <c r="E1973" i="9"/>
  <c r="E621" i="9"/>
  <c r="E73" i="9"/>
  <c r="E373" i="9"/>
  <c r="E134" i="9"/>
  <c r="E379" i="9"/>
  <c r="E192" i="9"/>
  <c r="E50" i="9"/>
  <c r="E247" i="9"/>
  <c r="E791" i="9"/>
  <c r="E323" i="9"/>
  <c r="E617" i="9"/>
  <c r="E208" i="9"/>
  <c r="E477" i="9"/>
  <c r="E514" i="9"/>
  <c r="E623" i="9"/>
  <c r="E263" i="9"/>
  <c r="E132" i="9"/>
  <c r="E631" i="9"/>
  <c r="E465" i="9"/>
  <c r="E18" i="9"/>
  <c r="E237" i="9"/>
  <c r="E797" i="9"/>
  <c r="E853" i="9"/>
  <c r="E59" i="9"/>
  <c r="E139" i="9"/>
  <c r="E235" i="9"/>
  <c r="E162" i="9"/>
  <c r="E305" i="9"/>
  <c r="E102" i="9"/>
  <c r="E79" i="9"/>
  <c r="E141" i="9"/>
  <c r="E249" i="9"/>
  <c r="E1975" i="9"/>
  <c r="E1675" i="9"/>
  <c r="E1879" i="9"/>
  <c r="E1456" i="9"/>
  <c r="E1890" i="9"/>
  <c r="E1742" i="9"/>
  <c r="E1529" i="9"/>
  <c r="E1761" i="9"/>
  <c r="E1375" i="9"/>
  <c r="E1437" i="9"/>
  <c r="E852" i="9"/>
  <c r="E1797" i="9"/>
  <c r="E1880" i="9"/>
  <c r="E1838" i="9"/>
  <c r="E1964" i="9"/>
  <c r="E2005" i="9"/>
  <c r="E1991" i="9"/>
  <c r="E1940" i="9"/>
  <c r="E1994" i="9"/>
  <c r="E1811" i="9"/>
  <c r="E2002" i="9"/>
  <c r="E1846" i="9"/>
  <c r="E1954" i="9"/>
  <c r="E1802" i="9"/>
  <c r="E1866" i="9"/>
  <c r="E1647" i="9"/>
  <c r="E1676" i="9"/>
  <c r="E1933" i="9"/>
  <c r="E1889" i="9"/>
  <c r="E1827" i="9"/>
  <c r="E1691" i="9"/>
  <c r="E1548" i="9"/>
  <c r="E1830" i="9"/>
  <c r="E1390" i="9"/>
  <c r="E1560" i="9"/>
  <c r="E1480" i="9"/>
  <c r="E1723" i="9"/>
  <c r="E1801" i="9"/>
  <c r="E1729" i="9"/>
  <c r="E1513" i="9"/>
  <c r="E1193" i="9"/>
  <c r="E1669" i="9"/>
  <c r="E1604" i="9"/>
  <c r="E1293" i="9"/>
  <c r="E1617" i="9"/>
  <c r="E1528" i="9"/>
  <c r="E1468" i="9"/>
  <c r="E1473" i="9"/>
  <c r="E1531" i="9"/>
  <c r="E1102" i="9"/>
  <c r="E1372" i="9"/>
  <c r="E1298" i="9"/>
  <c r="E1440" i="9"/>
  <c r="E1301" i="9"/>
  <c r="E1699" i="9"/>
  <c r="E1336" i="9"/>
  <c r="E1076" i="9"/>
  <c r="E1103" i="9"/>
  <c r="E807" i="9"/>
  <c r="E876" i="9"/>
  <c r="E1503" i="9"/>
  <c r="E1294" i="9"/>
  <c r="E1287" i="9"/>
  <c r="E1240" i="9"/>
  <c r="E1042" i="9"/>
  <c r="E1201" i="9"/>
  <c r="E1263" i="9"/>
  <c r="E1183" i="9"/>
  <c r="E1165" i="9"/>
  <c r="E840" i="9"/>
  <c r="E821" i="9"/>
  <c r="E1037" i="9"/>
  <c r="E823" i="9"/>
  <c r="E1034" i="9"/>
  <c r="E713" i="9"/>
  <c r="E648" i="9"/>
  <c r="E534" i="9"/>
  <c r="E628" i="9"/>
  <c r="E916" i="9"/>
  <c r="E337" i="9"/>
  <c r="E922" i="9"/>
  <c r="E1025" i="9"/>
  <c r="E780" i="9"/>
  <c r="E582" i="9"/>
  <c r="E567" i="9"/>
  <c r="E349" i="9"/>
  <c r="E128" i="9"/>
  <c r="E495" i="9"/>
  <c r="E253" i="9"/>
  <c r="E306" i="9"/>
  <c r="E386" i="9"/>
  <c r="E473" i="9"/>
  <c r="E1084" i="9"/>
  <c r="E390" i="9"/>
  <c r="E545" i="9"/>
  <c r="E266" i="9"/>
  <c r="E11" i="9"/>
  <c r="E649" i="9"/>
  <c r="E287" i="9"/>
  <c r="E443" i="9"/>
  <c r="E142" i="9"/>
  <c r="E741" i="9"/>
  <c r="E949" i="9"/>
  <c r="E782" i="9"/>
  <c r="E374" i="9"/>
  <c r="E583" i="9"/>
  <c r="E554" i="9"/>
  <c r="E698" i="9"/>
  <c r="E905" i="9"/>
  <c r="E866" i="9"/>
  <c r="E716" i="9"/>
  <c r="E881" i="9"/>
  <c r="E754" i="9"/>
  <c r="E709" i="9"/>
  <c r="E854" i="9"/>
  <c r="E943" i="9"/>
  <c r="E1466" i="9"/>
  <c r="E1008" i="9"/>
  <c r="E1266" i="9"/>
  <c r="E1105" i="9"/>
  <c r="E946" i="9"/>
  <c r="E938" i="9"/>
  <c r="E691" i="9"/>
  <c r="E835" i="9"/>
  <c r="E1026" i="9"/>
  <c r="E1109" i="9"/>
  <c r="E1138" i="9"/>
  <c r="E1267" i="9"/>
  <c r="E1019" i="9"/>
  <c r="E1104" i="9"/>
  <c r="E1499" i="9"/>
  <c r="E1762" i="9"/>
  <c r="E1580" i="9"/>
  <c r="E1612" i="9"/>
  <c r="E1792" i="9"/>
  <c r="E1600" i="9"/>
  <c r="E1587" i="9"/>
  <c r="E1458" i="9"/>
  <c r="E1236" i="9"/>
  <c r="E1711" i="9"/>
  <c r="E1897" i="9"/>
  <c r="E1708" i="9"/>
  <c r="E1506" i="9"/>
  <c r="E1852" i="9"/>
  <c r="E1817" i="9"/>
  <c r="E1930" i="9"/>
  <c r="E1946" i="9"/>
  <c r="E1980" i="9"/>
  <c r="E1915" i="9"/>
  <c r="E2031" i="9"/>
  <c r="E588" i="9"/>
  <c r="E271" i="9"/>
  <c r="E347" i="9"/>
  <c r="E110" i="9"/>
  <c r="E359" i="9"/>
  <c r="E181" i="9"/>
  <c r="E637" i="9"/>
  <c r="E239" i="9"/>
  <c r="E645" i="9"/>
  <c r="E314" i="9"/>
  <c r="E593" i="9"/>
  <c r="E184" i="9"/>
  <c r="E399" i="9"/>
  <c r="E506" i="9"/>
  <c r="E563" i="9"/>
  <c r="E256" i="9"/>
  <c r="E120" i="9"/>
  <c r="E537" i="9"/>
  <c r="E267" i="9"/>
  <c r="E14" i="9"/>
  <c r="E284" i="9"/>
  <c r="E260" i="9"/>
  <c r="E549" i="9"/>
  <c r="E49" i="9"/>
  <c r="E7" i="9"/>
  <c r="E211" i="9"/>
  <c r="E321" i="9"/>
  <c r="E245" i="9"/>
  <c r="E27" i="9"/>
  <c r="E155" i="9"/>
  <c r="E114" i="9"/>
  <c r="I5" i="8"/>
  <c r="K5" i="8" s="1"/>
  <c r="I6" i="8"/>
  <c r="N5" i="8"/>
  <c r="L6" i="8"/>
  <c r="M6" i="8"/>
  <c r="N6" i="8"/>
  <c r="K6" i="8"/>
  <c r="K3" i="8"/>
  <c r="N3" i="8"/>
  <c r="M4" i="8"/>
  <c r="M3" i="8"/>
  <c r="L4" i="8"/>
  <c r="I3" i="8"/>
  <c r="L3" i="8" s="1"/>
  <c r="M5" i="8"/>
  <c r="L5" i="8"/>
  <c r="I4" i="8"/>
  <c r="N4" i="8" s="1"/>
  <c r="S46" i="1"/>
  <c r="F34" i="5"/>
  <c r="G58" i="5"/>
  <c r="G11" i="5"/>
  <c r="I23" i="5"/>
  <c r="H35" i="5"/>
  <c r="E419" i="5"/>
  <c r="F12" i="5"/>
  <c r="H13" i="5"/>
  <c r="H193" i="5"/>
  <c r="E26" i="5"/>
  <c r="I27" i="5"/>
  <c r="E39" i="5"/>
  <c r="I40" i="5"/>
  <c r="E5" i="5"/>
  <c r="I17" i="5"/>
  <c r="H41" i="5"/>
  <c r="F53" i="5"/>
  <c r="I77" i="5"/>
  <c r="I6" i="5"/>
  <c r="F18" i="5"/>
  <c r="G30" i="5"/>
  <c r="I31" i="5"/>
  <c r="I9" i="5"/>
  <c r="E21" i="5"/>
  <c r="I33" i="5"/>
  <c r="I11" i="5"/>
  <c r="I34" i="5"/>
  <c r="H34" i="5"/>
  <c r="G34" i="5"/>
  <c r="E34" i="5"/>
  <c r="G26" i="5"/>
  <c r="F26" i="5"/>
  <c r="H26" i="5"/>
  <c r="I38" i="5"/>
  <c r="H38" i="5"/>
  <c r="G38" i="5"/>
  <c r="F38" i="5"/>
  <c r="E38" i="5"/>
  <c r="I15" i="5"/>
  <c r="H15" i="5"/>
  <c r="G15" i="5"/>
  <c r="F15" i="5"/>
  <c r="E15" i="5"/>
  <c r="H27" i="5"/>
  <c r="G27" i="5"/>
  <c r="F27" i="5"/>
  <c r="E27" i="5"/>
  <c r="I22" i="5"/>
  <c r="H22" i="5"/>
  <c r="G22" i="5"/>
  <c r="F22" i="5"/>
  <c r="E22" i="5"/>
  <c r="H40" i="5"/>
  <c r="G40" i="5"/>
  <c r="F40" i="5"/>
  <c r="F17" i="5"/>
  <c r="E6" i="5"/>
  <c r="I18" i="5"/>
  <c r="H18" i="5"/>
  <c r="G18" i="5"/>
  <c r="I30" i="5"/>
  <c r="I20" i="5"/>
  <c r="H20" i="5"/>
  <c r="G20" i="5"/>
  <c r="F20" i="5"/>
  <c r="E20" i="5"/>
  <c r="I32" i="5"/>
  <c r="H32" i="5"/>
  <c r="G32" i="5"/>
  <c r="F32" i="5"/>
  <c r="E32" i="5"/>
  <c r="AF16" i="5"/>
  <c r="H207" i="5"/>
  <c r="G207" i="5"/>
  <c r="E207" i="5"/>
  <c r="I207" i="5"/>
  <c r="F207" i="5"/>
  <c r="AF17" i="5"/>
  <c r="D1405" i="3"/>
  <c r="D5" i="3"/>
  <c r="D17" i="3"/>
  <c r="D29" i="3"/>
  <c r="D522" i="3"/>
  <c r="D391" i="3"/>
  <c r="D393" i="3"/>
  <c r="D252" i="3"/>
  <c r="D113" i="3"/>
  <c r="D257" i="3"/>
  <c r="D377" i="3"/>
  <c r="D509" i="3"/>
  <c r="D641" i="3"/>
  <c r="D785" i="3"/>
  <c r="D929" i="3"/>
  <c r="D1037" i="3"/>
  <c r="D1145" i="3"/>
  <c r="D42" i="3"/>
  <c r="D330" i="3"/>
  <c r="D750" i="3"/>
  <c r="D53" i="3"/>
  <c r="D233" i="3"/>
  <c r="D401" i="3"/>
  <c r="D545" i="3"/>
  <c r="D677" i="3"/>
  <c r="D821" i="3"/>
  <c r="D977" i="3"/>
  <c r="D1193" i="3"/>
  <c r="D90" i="3"/>
  <c r="D174" i="3"/>
  <c r="D294" i="3"/>
  <c r="D402" i="3"/>
  <c r="D474" i="3"/>
  <c r="D570" i="3"/>
  <c r="D654" i="3"/>
  <c r="D726" i="3"/>
  <c r="D774" i="3"/>
  <c r="D7" i="3"/>
  <c r="D31" i="3"/>
  <c r="D43" i="3"/>
  <c r="D55" i="3"/>
  <c r="D127" i="3"/>
  <c r="D139" i="3"/>
  <c r="D151" i="3"/>
  <c r="D175" i="3"/>
  <c r="D187" i="3"/>
  <c r="D199" i="3"/>
  <c r="D211" i="3"/>
  <c r="D223" i="3"/>
  <c r="D235" i="3"/>
  <c r="D283" i="3"/>
  <c r="D295" i="3"/>
  <c r="D307" i="3"/>
  <c r="D319" i="3"/>
  <c r="D331" i="3"/>
  <c r="D343" i="3"/>
  <c r="D355" i="3"/>
  <c r="D367" i="3"/>
  <c r="D379" i="3"/>
  <c r="D403" i="3"/>
  <c r="D415" i="3"/>
  <c r="D427" i="3"/>
  <c r="D439" i="3"/>
  <c r="D451" i="3"/>
  <c r="D463" i="3"/>
  <c r="D475" i="3"/>
  <c r="D487" i="3"/>
  <c r="D499" i="3"/>
  <c r="D511" i="3"/>
  <c r="D523" i="3"/>
  <c r="D535" i="3"/>
  <c r="D547" i="3"/>
  <c r="D559" i="3"/>
  <c r="D571" i="3"/>
  <c r="D583" i="3"/>
  <c r="D595" i="3"/>
  <c r="D607" i="3"/>
  <c r="D619" i="3"/>
  <c r="D631" i="3"/>
  <c r="D643" i="3"/>
  <c r="D655" i="3"/>
  <c r="D667" i="3"/>
  <c r="D679" i="3"/>
  <c r="D691" i="3"/>
  <c r="D703" i="3"/>
  <c r="D715" i="3"/>
  <c r="D727" i="3"/>
  <c r="D739" i="3"/>
  <c r="D751" i="3"/>
  <c r="D763" i="3"/>
  <c r="D775" i="3"/>
  <c r="D787" i="3"/>
  <c r="D799" i="3"/>
  <c r="D811" i="3"/>
  <c r="D1853" i="3"/>
  <c r="D1053" i="3"/>
  <c r="D77" i="3"/>
  <c r="D185" i="3"/>
  <c r="D305" i="3"/>
  <c r="D389" i="3"/>
  <c r="D461" i="3"/>
  <c r="D581" i="3"/>
  <c r="D689" i="3"/>
  <c r="D749" i="3"/>
  <c r="D833" i="3"/>
  <c r="D905" i="3"/>
  <c r="D989" i="3"/>
  <c r="D1073" i="3"/>
  <c r="D1181" i="3"/>
  <c r="D78" i="3"/>
  <c r="D150" i="3"/>
  <c r="D210" i="3"/>
  <c r="D270" i="3"/>
  <c r="D342" i="3"/>
  <c r="D426" i="3"/>
  <c r="D486" i="3"/>
  <c r="D546" i="3"/>
  <c r="D606" i="3"/>
  <c r="D666" i="3"/>
  <c r="D738" i="3"/>
  <c r="D810" i="3"/>
  <c r="D1323" i="3"/>
  <c r="D19" i="3"/>
  <c r="D271" i="3"/>
  <c r="D20" i="3"/>
  <c r="D44" i="3"/>
  <c r="D68" i="3"/>
  <c r="D80" i="3"/>
  <c r="D92" i="3"/>
  <c r="D104" i="3"/>
  <c r="D140" i="3"/>
  <c r="D152" i="3"/>
  <c r="D164" i="3"/>
  <c r="D176" i="3"/>
  <c r="D188" i="3"/>
  <c r="D200" i="3"/>
  <c r="D212" i="3"/>
  <c r="D224" i="3"/>
  <c r="D236" i="3"/>
  <c r="D248" i="3"/>
  <c r="D260" i="3"/>
  <c r="D272" i="3"/>
  <c r="D284" i="3"/>
  <c r="D296" i="3"/>
  <c r="D308" i="3"/>
  <c r="D320" i="3"/>
  <c r="D332" i="3"/>
  <c r="D344" i="3"/>
  <c r="D356" i="3"/>
  <c r="D380" i="3"/>
  <c r="D404" i="3"/>
  <c r="D416" i="3"/>
  <c r="D428" i="3"/>
  <c r="D440" i="3"/>
  <c r="D452" i="3"/>
  <c r="D464" i="3"/>
  <c r="D476" i="3"/>
  <c r="D488" i="3"/>
  <c r="D500" i="3"/>
  <c r="D512" i="3"/>
  <c r="D524" i="3"/>
  <c r="D536" i="3"/>
  <c r="D548" i="3"/>
  <c r="D560" i="3"/>
  <c r="D572" i="3"/>
  <c r="D584" i="3"/>
  <c r="D596" i="3"/>
  <c r="D608" i="3"/>
  <c r="D620" i="3"/>
  <c r="D680" i="3"/>
  <c r="D788" i="3"/>
  <c r="D1268" i="3"/>
  <c r="D1826" i="3"/>
  <c r="D41" i="3"/>
  <c r="D173" i="3"/>
  <c r="D341" i="3"/>
  <c r="D521" i="3"/>
  <c r="D665" i="3"/>
  <c r="D809" i="3"/>
  <c r="D953" i="3"/>
  <c r="D1097" i="3"/>
  <c r="D54" i="3"/>
  <c r="D162" i="3"/>
  <c r="D282" i="3"/>
  <c r="D390" i="3"/>
  <c r="D462" i="3"/>
  <c r="D558" i="3"/>
  <c r="D642" i="3"/>
  <c r="D714" i="3"/>
  <c r="D798" i="3"/>
  <c r="D1266" i="3"/>
  <c r="D259" i="3"/>
  <c r="D32" i="3"/>
  <c r="D128" i="3"/>
  <c r="D392" i="3"/>
  <c r="D1052" i="3"/>
  <c r="D9" i="3"/>
  <c r="D21" i="3"/>
  <c r="D33" i="3"/>
  <c r="D45" i="3"/>
  <c r="D57" i="3"/>
  <c r="D81" i="3"/>
  <c r="D93" i="3"/>
  <c r="D105" i="3"/>
  <c r="D117" i="3"/>
  <c r="D129" i="3"/>
  <c r="D141" i="3"/>
  <c r="D153" i="3"/>
  <c r="D165" i="3"/>
  <c r="D177" i="3"/>
  <c r="D189" i="3"/>
  <c r="D201" i="3"/>
  <c r="D213" i="3"/>
  <c r="D225" i="3"/>
  <c r="D237" i="3"/>
  <c r="D249" i="3"/>
  <c r="D261" i="3"/>
  <c r="D273" i="3"/>
  <c r="D285" i="3"/>
  <c r="D297" i="3"/>
  <c r="D309" i="3"/>
  <c r="D321" i="3"/>
  <c r="D333" i="3"/>
  <c r="D345" i="3"/>
  <c r="D357" i="3"/>
  <c r="D369" i="3"/>
  <c r="D381" i="3"/>
  <c r="D405" i="3"/>
  <c r="D417" i="3"/>
  <c r="D429" i="3"/>
  <c r="D441" i="3"/>
  <c r="D453" i="3"/>
  <c r="D465" i="3"/>
  <c r="D477" i="3"/>
  <c r="D489" i="3"/>
  <c r="D501" i="3"/>
  <c r="D513" i="3"/>
  <c r="D525" i="3"/>
  <c r="D537" i="3"/>
  <c r="D549" i="3"/>
  <c r="D561" i="3"/>
  <c r="D573" i="3"/>
  <c r="D585" i="3"/>
  <c r="D597" i="3"/>
  <c r="D609" i="3"/>
  <c r="D621" i="3"/>
  <c r="D633" i="3"/>
  <c r="D645" i="3"/>
  <c r="D657" i="3"/>
  <c r="D669" i="3"/>
  <c r="D1125" i="3"/>
  <c r="D1557" i="3"/>
  <c r="D1689" i="3"/>
  <c r="D975" i="3"/>
  <c r="D125" i="3"/>
  <c r="D245" i="3"/>
  <c r="D365" i="3"/>
  <c r="D497" i="3"/>
  <c r="D629" i="3"/>
  <c r="D773" i="3"/>
  <c r="D941" i="3"/>
  <c r="D1133" i="3"/>
  <c r="D1363" i="3"/>
  <c r="D126" i="3"/>
  <c r="D222" i="3"/>
  <c r="D306" i="3"/>
  <c r="D378" i="3"/>
  <c r="D438" i="3"/>
  <c r="D534" i="3"/>
  <c r="D618" i="3"/>
  <c r="D690" i="3"/>
  <c r="D786" i="3"/>
  <c r="D1854" i="3"/>
  <c r="D247" i="3"/>
  <c r="D8" i="3"/>
  <c r="D56" i="3"/>
  <c r="D116" i="3"/>
  <c r="D368" i="3"/>
  <c r="D69" i="3"/>
  <c r="D1462" i="3"/>
  <c r="D1688" i="3"/>
  <c r="D964" i="3"/>
  <c r="D101" i="3"/>
  <c r="D209" i="3"/>
  <c r="D317" i="3"/>
  <c r="D449" i="3"/>
  <c r="D593" i="3"/>
  <c r="D737" i="3"/>
  <c r="D893" i="3"/>
  <c r="D1061" i="3"/>
  <c r="D1721" i="3"/>
  <c r="D1882" i="3"/>
  <c r="D6" i="3"/>
  <c r="D138" i="3"/>
  <c r="D234" i="3"/>
  <c r="D318" i="3"/>
  <c r="D414" i="3"/>
  <c r="D450" i="3"/>
  <c r="D594" i="3"/>
  <c r="D678" i="3"/>
  <c r="D762" i="3"/>
  <c r="D163" i="3"/>
  <c r="D11" i="3"/>
  <c r="D23" i="3"/>
  <c r="D35" i="3"/>
  <c r="D47" i="3"/>
  <c r="D59" i="3"/>
  <c r="D71" i="3"/>
  <c r="D83" i="3"/>
  <c r="D95" i="3"/>
  <c r="D107" i="3"/>
  <c r="D119" i="3"/>
  <c r="D131" i="3"/>
  <c r="D143" i="3"/>
  <c r="D155" i="3"/>
  <c r="D167" i="3"/>
  <c r="D179" i="3"/>
  <c r="D191" i="3"/>
  <c r="D203" i="3"/>
  <c r="D215" i="3"/>
  <c r="D227" i="3"/>
  <c r="D239" i="3"/>
  <c r="D251" i="3"/>
  <c r="D263" i="3"/>
  <c r="D275" i="3"/>
  <c r="D287" i="3"/>
  <c r="D299" i="3"/>
  <c r="D311" i="3"/>
  <c r="D323" i="3"/>
  <c r="D335" i="3"/>
  <c r="D347" i="3"/>
  <c r="D359" i="3"/>
  <c r="D371" i="3"/>
  <c r="D383" i="3"/>
  <c r="D395" i="3"/>
  <c r="D407" i="3"/>
  <c r="D419" i="3"/>
  <c r="D431" i="3"/>
  <c r="D443" i="3"/>
  <c r="D455" i="3"/>
  <c r="D467" i="3"/>
  <c r="D479" i="3"/>
  <c r="D491" i="3"/>
  <c r="D503" i="3"/>
  <c r="D515" i="3"/>
  <c r="D527" i="3"/>
  <c r="D539" i="3"/>
  <c r="D551" i="3"/>
  <c r="D563" i="3"/>
  <c r="D575" i="3"/>
  <c r="D587" i="3"/>
  <c r="D599" i="3"/>
  <c r="D611" i="3"/>
  <c r="D623" i="3"/>
  <c r="D635" i="3"/>
  <c r="D647" i="3"/>
  <c r="D659" i="3"/>
  <c r="D671" i="3"/>
  <c r="D683" i="3"/>
  <c r="D695" i="3"/>
  <c r="D707" i="3"/>
  <c r="D719" i="3"/>
  <c r="D731" i="3"/>
  <c r="D743" i="3"/>
  <c r="D755" i="3"/>
  <c r="D767" i="3"/>
  <c r="D779" i="3"/>
  <c r="D791" i="3"/>
  <c r="D803" i="3"/>
  <c r="D815" i="3"/>
  <c r="D827" i="3"/>
  <c r="D839" i="3"/>
  <c r="D851" i="3"/>
  <c r="D863" i="3"/>
  <c r="D875" i="3"/>
  <c r="D887" i="3"/>
  <c r="D899" i="3"/>
  <c r="D911" i="3"/>
  <c r="D923" i="3"/>
  <c r="D935" i="3"/>
  <c r="D947" i="3"/>
  <c r="D959" i="3"/>
  <c r="D971" i="3"/>
  <c r="D983" i="3"/>
  <c r="D995" i="3"/>
  <c r="D1007" i="3"/>
  <c r="D1019" i="3"/>
  <c r="D1031" i="3"/>
  <c r="D1043" i="3"/>
  <c r="D1055" i="3"/>
  <c r="D1067" i="3"/>
  <c r="D1079" i="3"/>
  <c r="D1091" i="3"/>
  <c r="D1103" i="3"/>
  <c r="D1115" i="3"/>
  <c r="D1127" i="3"/>
  <c r="D1139" i="3"/>
  <c r="D1151" i="3"/>
  <c r="D1163" i="3"/>
  <c r="D1175" i="3"/>
  <c r="D1187" i="3"/>
  <c r="D1199" i="3"/>
  <c r="D1211" i="3"/>
  <c r="D1223" i="3"/>
  <c r="D1235" i="3"/>
  <c r="D1247" i="3"/>
  <c r="D1259" i="3"/>
  <c r="D1271" i="3"/>
  <c r="D1283" i="3"/>
  <c r="D1295" i="3"/>
  <c r="D1307" i="3"/>
  <c r="D1319" i="3"/>
  <c r="D1331" i="3"/>
  <c r="D1343" i="3"/>
  <c r="D1355" i="3"/>
  <c r="D1367" i="3"/>
  <c r="D1379" i="3"/>
  <c r="D1391" i="3"/>
  <c r="D1403" i="3"/>
  <c r="D1415" i="3"/>
  <c r="D1427" i="3"/>
  <c r="D1439" i="3"/>
  <c r="D1451" i="3"/>
  <c r="D1463" i="3"/>
  <c r="D1475" i="3"/>
  <c r="D1487" i="3"/>
  <c r="D1499" i="3"/>
  <c r="D1511" i="3"/>
  <c r="D1523" i="3"/>
  <c r="D1535" i="3"/>
  <c r="D1547" i="3"/>
  <c r="D1559" i="3"/>
  <c r="D1571" i="3"/>
  <c r="D1583" i="3"/>
  <c r="D1595" i="3"/>
  <c r="D1607" i="3"/>
  <c r="D1619" i="3"/>
  <c r="D1631" i="3"/>
  <c r="D1643" i="3"/>
  <c r="D1655" i="3"/>
  <c r="D1667" i="3"/>
  <c r="D1679" i="3"/>
  <c r="D1691" i="3"/>
  <c r="D1703" i="3"/>
  <c r="D1715" i="3"/>
  <c r="D1727" i="3"/>
  <c r="D1739" i="3"/>
  <c r="D1751" i="3"/>
  <c r="D1787" i="3"/>
  <c r="D1653" i="3"/>
  <c r="D868" i="3"/>
  <c r="D65" i="3"/>
  <c r="D197" i="3"/>
  <c r="D329" i="3"/>
  <c r="D485" i="3"/>
  <c r="D617" i="3"/>
  <c r="D761" i="3"/>
  <c r="D881" i="3"/>
  <c r="D1013" i="3"/>
  <c r="D1121" i="3"/>
  <c r="D102" i="3"/>
  <c r="D258" i="3"/>
  <c r="D498" i="3"/>
  <c r="D103" i="3"/>
  <c r="D36" i="3"/>
  <c r="D84" i="3"/>
  <c r="D96" i="3"/>
  <c r="D132" i="3"/>
  <c r="D144" i="3"/>
  <c r="D156" i="3"/>
  <c r="D168" i="3"/>
  <c r="D180" i="3"/>
  <c r="D192" i="3"/>
  <c r="D204" i="3"/>
  <c r="D216" i="3"/>
  <c r="D228" i="3"/>
  <c r="D240" i="3"/>
  <c r="D276" i="3"/>
  <c r="D288" i="3"/>
  <c r="D312" i="3"/>
  <c r="D348" i="3"/>
  <c r="D360" i="3"/>
  <c r="D372" i="3"/>
  <c r="D384" i="3"/>
  <c r="D396" i="3"/>
  <c r="D408" i="3"/>
  <c r="D420" i="3"/>
  <c r="D432" i="3"/>
  <c r="D444" i="3"/>
  <c r="D456" i="3"/>
  <c r="D468" i="3"/>
  <c r="D480" i="3"/>
  <c r="D492" i="3"/>
  <c r="D504" i="3"/>
  <c r="D516" i="3"/>
  <c r="D528" i="3"/>
  <c r="D540" i="3"/>
  <c r="D552" i="3"/>
  <c r="D564" i="3"/>
  <c r="D576" i="3"/>
  <c r="D588" i="3"/>
  <c r="D600" i="3"/>
  <c r="D612" i="3"/>
  <c r="D624" i="3"/>
  <c r="D636" i="3"/>
  <c r="D648" i="3"/>
  <c r="D660" i="3"/>
  <c r="D672" i="3"/>
  <c r="D684" i="3"/>
  <c r="D696" i="3"/>
  <c r="D708" i="3"/>
  <c r="D720" i="3"/>
  <c r="D732" i="3"/>
  <c r="D744" i="3"/>
  <c r="D756" i="3"/>
  <c r="D768" i="3"/>
  <c r="D780" i="3"/>
  <c r="D792" i="3"/>
  <c r="D804" i="3"/>
  <c r="D816" i="3"/>
  <c r="D828" i="3"/>
  <c r="D840" i="3"/>
  <c r="D852" i="3"/>
  <c r="D864" i="3"/>
  <c r="D876" i="3"/>
  <c r="D888" i="3"/>
  <c r="D900" i="3"/>
  <c r="D912" i="3"/>
  <c r="D924" i="3"/>
  <c r="D936" i="3"/>
  <c r="D948" i="3"/>
  <c r="D960" i="3"/>
  <c r="D972" i="3"/>
  <c r="D984" i="3"/>
  <c r="D996" i="3"/>
  <c r="D1008" i="3"/>
  <c r="D1020" i="3"/>
  <c r="D1032" i="3"/>
  <c r="D1044" i="3"/>
  <c r="D1056" i="3"/>
  <c r="D1068" i="3"/>
  <c r="D1080" i="3"/>
  <c r="D1092" i="3"/>
  <c r="D1104" i="3"/>
  <c r="D1116" i="3"/>
  <c r="D1128" i="3"/>
  <c r="D1140" i="3"/>
  <c r="D1152" i="3"/>
  <c r="D1164" i="3"/>
  <c r="D1176" i="3"/>
  <c r="D1188" i="3"/>
  <c r="D1200" i="3"/>
  <c r="D1212" i="3"/>
  <c r="D1224" i="3"/>
  <c r="D1236" i="3"/>
  <c r="D1248" i="3"/>
  <c r="D1260" i="3"/>
  <c r="D1272" i="3"/>
  <c r="D1284" i="3"/>
  <c r="D1296" i="3"/>
  <c r="D1308" i="3"/>
  <c r="D1320" i="3"/>
  <c r="D1332" i="3"/>
  <c r="D1344" i="3"/>
  <c r="D1356" i="3"/>
  <c r="D1368" i="3"/>
  <c r="D1380" i="3"/>
  <c r="D1392" i="3"/>
  <c r="D1404" i="3"/>
  <c r="D1416" i="3"/>
  <c r="D1428" i="3"/>
  <c r="D1440" i="3"/>
  <c r="D1452" i="3"/>
  <c r="D1464" i="3"/>
  <c r="D1476" i="3"/>
  <c r="D1488" i="3"/>
  <c r="D1500" i="3"/>
  <c r="D1512" i="3"/>
  <c r="D1524" i="3"/>
  <c r="D1536" i="3"/>
  <c r="D1548" i="3"/>
  <c r="D1560" i="3"/>
  <c r="D1572" i="3"/>
  <c r="D1584" i="3"/>
  <c r="D1596" i="3"/>
  <c r="D1608" i="3"/>
  <c r="D1620" i="3"/>
  <c r="D1656" i="3"/>
  <c r="D1692" i="3"/>
  <c r="D1704" i="3"/>
  <c r="D1716" i="3"/>
  <c r="D1764" i="3"/>
  <c r="D1776" i="3"/>
  <c r="D1788" i="3"/>
  <c r="D1800" i="3"/>
  <c r="D1640" i="3"/>
  <c r="D89" i="3"/>
  <c r="D221" i="3"/>
  <c r="D353" i="3"/>
  <c r="D473" i="3"/>
  <c r="D605" i="3"/>
  <c r="D725" i="3"/>
  <c r="D869" i="3"/>
  <c r="D1025" i="3"/>
  <c r="D1109" i="3"/>
  <c r="D1505" i="3"/>
  <c r="D1817" i="3"/>
  <c r="D66" i="3"/>
  <c r="D246" i="3"/>
  <c r="D510" i="3"/>
  <c r="D115" i="3"/>
  <c r="D264" i="3"/>
  <c r="D49" i="3"/>
  <c r="D97" i="3"/>
  <c r="D133" i="3"/>
  <c r="D181" i="3"/>
  <c r="D193" i="3"/>
  <c r="D205" i="3"/>
  <c r="D217" i="3"/>
  <c r="D229" i="3"/>
  <c r="D241" i="3"/>
  <c r="D253" i="3"/>
  <c r="D265" i="3"/>
  <c r="D277" i="3"/>
  <c r="D289" i="3"/>
  <c r="D301" i="3"/>
  <c r="D313" i="3"/>
  <c r="D325" i="3"/>
  <c r="D337" i="3"/>
  <c r="D349" i="3"/>
  <c r="D361" i="3"/>
  <c r="D373" i="3"/>
  <c r="D397" i="3"/>
  <c r="D433" i="3"/>
  <c r="D445" i="3"/>
  <c r="D457" i="3"/>
  <c r="D469" i="3"/>
  <c r="D481" i="3"/>
  <c r="D493" i="3"/>
  <c r="D505" i="3"/>
  <c r="D517" i="3"/>
  <c r="D529" i="3"/>
  <c r="D541" i="3"/>
  <c r="D553" i="3"/>
  <c r="D565" i="3"/>
  <c r="D577" i="3"/>
  <c r="D589" i="3"/>
  <c r="D601" i="3"/>
  <c r="D613" i="3"/>
  <c r="D625" i="3"/>
  <c r="D637" i="3"/>
  <c r="D649" i="3"/>
  <c r="D661" i="3"/>
  <c r="D673" i="3"/>
  <c r="D685" i="3"/>
  <c r="D697" i="3"/>
  <c r="D709" i="3"/>
  <c r="D721" i="3"/>
  <c r="D733" i="3"/>
  <c r="D745" i="3"/>
  <c r="D757" i="3"/>
  <c r="D769" i="3"/>
  <c r="D781" i="3"/>
  <c r="D793" i="3"/>
  <c r="D805" i="3"/>
  <c r="D817" i="3"/>
  <c r="D829" i="3"/>
  <c r="D841" i="3"/>
  <c r="D853" i="3"/>
  <c r="D865" i="3"/>
  <c r="D877" i="3"/>
  <c r="D889" i="3"/>
  <c r="D901" i="3"/>
  <c r="D913" i="3"/>
  <c r="D925" i="3"/>
  <c r="D937" i="3"/>
  <c r="D949" i="3"/>
  <c r="D961" i="3"/>
  <c r="D973" i="3"/>
  <c r="D985" i="3"/>
  <c r="D997" i="3"/>
  <c r="D1009" i="3"/>
  <c r="D1021" i="3"/>
  <c r="D1033" i="3"/>
  <c r="D1045" i="3"/>
  <c r="D1057" i="3"/>
  <c r="D1069" i="3"/>
  <c r="D1081" i="3"/>
  <c r="D1093" i="3"/>
  <c r="D1105" i="3"/>
  <c r="D1117" i="3"/>
  <c r="D1237" i="3"/>
  <c r="D1285" i="3"/>
  <c r="D1309" i="3"/>
  <c r="D1345" i="3"/>
  <c r="D1441" i="3"/>
  <c r="D1465" i="3"/>
  <c r="D1561" i="3"/>
  <c r="D1597" i="3"/>
  <c r="D1621" i="3"/>
  <c r="D1705" i="3"/>
  <c r="D1717" i="3"/>
  <c r="D1777" i="3"/>
  <c r="D1801" i="3"/>
  <c r="D1813" i="3"/>
  <c r="D2140" i="3"/>
  <c r="D2032" i="3"/>
  <c r="D2020" i="3"/>
  <c r="D2008" i="3"/>
  <c r="D1996" i="3"/>
  <c r="D1984" i="3"/>
  <c r="D1972" i="3"/>
  <c r="D1960" i="3"/>
  <c r="D1948" i="3"/>
  <c r="D1936" i="3"/>
  <c r="D1924" i="3"/>
  <c r="D1912" i="3"/>
  <c r="D1900" i="3"/>
  <c r="D1888" i="3"/>
  <c r="D1876" i="3"/>
  <c r="D1864" i="3"/>
  <c r="D1852" i="3"/>
  <c r="D1840" i="3"/>
  <c r="D1828" i="3"/>
  <c r="D1600" i="3"/>
  <c r="D519" i="3"/>
  <c r="D137" i="3"/>
  <c r="D269" i="3"/>
  <c r="D413" i="3"/>
  <c r="D533" i="3"/>
  <c r="D653" i="3"/>
  <c r="D797" i="3"/>
  <c r="D917" i="3"/>
  <c r="D1049" i="3"/>
  <c r="D1169" i="3"/>
  <c r="D114" i="3"/>
  <c r="D702" i="3"/>
  <c r="D91" i="3"/>
  <c r="D12" i="3"/>
  <c r="D300" i="3"/>
  <c r="D37" i="3"/>
  <c r="D85" i="3"/>
  <c r="D145" i="3"/>
  <c r="D385" i="3"/>
  <c r="D26" i="3"/>
  <c r="D50" i="3"/>
  <c r="D74" i="3"/>
  <c r="D110" i="3"/>
  <c r="D134" i="3"/>
  <c r="D158" i="3"/>
  <c r="D182" i="3"/>
  <c r="D206" i="3"/>
  <c r="D230" i="3"/>
  <c r="D254" i="3"/>
  <c r="D278" i="3"/>
  <c r="D302" i="3"/>
  <c r="D326" i="3"/>
  <c r="D350" i="3"/>
  <c r="D374" i="3"/>
  <c r="D386" i="3"/>
  <c r="D410" i="3"/>
  <c r="D422" i="3"/>
  <c r="D434" i="3"/>
  <c r="D446" i="3"/>
  <c r="D458" i="3"/>
  <c r="D470" i="3"/>
  <c r="D482" i="3"/>
  <c r="D494" i="3"/>
  <c r="D506" i="3"/>
  <c r="D518" i="3"/>
  <c r="D530" i="3"/>
  <c r="D542" i="3"/>
  <c r="D554" i="3"/>
  <c r="D566" i="3"/>
  <c r="D578" i="3"/>
  <c r="D590" i="3"/>
  <c r="D602" i="3"/>
  <c r="D614" i="3"/>
  <c r="D626" i="3"/>
  <c r="D638" i="3"/>
  <c r="D650" i="3"/>
  <c r="D662" i="3"/>
  <c r="D674" i="3"/>
  <c r="D686" i="3"/>
  <c r="D710" i="3"/>
  <c r="D722" i="3"/>
  <c r="D734" i="3"/>
  <c r="D746" i="3"/>
  <c r="D758" i="3"/>
  <c r="D854" i="3"/>
  <c r="D866" i="3"/>
  <c r="D902" i="3"/>
  <c r="D1010" i="3"/>
  <c r="D1082" i="3"/>
  <c r="D1154" i="3"/>
  <c r="D1238" i="3"/>
  <c r="D1286" i="3"/>
  <c r="D1346" i="3"/>
  <c r="D1442" i="3"/>
  <c r="D1466" i="3"/>
  <c r="D1562" i="3"/>
  <c r="D2031" i="3"/>
  <c r="D2019" i="3"/>
  <c r="D2007" i="3"/>
  <c r="D1995" i="3"/>
  <c r="D1983" i="3"/>
  <c r="D1971" i="3"/>
  <c r="D1959" i="3"/>
  <c r="D1947" i="3"/>
  <c r="D1935" i="3"/>
  <c r="D1923" i="3"/>
  <c r="D1911" i="3"/>
  <c r="D1899" i="3"/>
  <c r="D1887" i="3"/>
  <c r="D1875" i="3"/>
  <c r="D1863" i="3"/>
  <c r="D1851" i="3"/>
  <c r="D1839" i="3"/>
  <c r="D1827" i="3"/>
  <c r="D1418" i="3"/>
  <c r="D149" i="3"/>
  <c r="D281" i="3"/>
  <c r="D425" i="3"/>
  <c r="D557" i="3"/>
  <c r="D701" i="3"/>
  <c r="D845" i="3"/>
  <c r="D965" i="3"/>
  <c r="D1085" i="3"/>
  <c r="D18" i="3"/>
  <c r="D186" i="3"/>
  <c r="D354" i="3"/>
  <c r="D582" i="3"/>
  <c r="D67" i="3"/>
  <c r="D24" i="3"/>
  <c r="D60" i="3"/>
  <c r="D108" i="3"/>
  <c r="D324" i="3"/>
  <c r="D13" i="3"/>
  <c r="D61" i="3"/>
  <c r="D121" i="3"/>
  <c r="D157" i="3"/>
  <c r="D421" i="3"/>
  <c r="D14" i="3"/>
  <c r="D38" i="3"/>
  <c r="D62" i="3"/>
  <c r="D86" i="3"/>
  <c r="D98" i="3"/>
  <c r="D122" i="3"/>
  <c r="D146" i="3"/>
  <c r="D170" i="3"/>
  <c r="D194" i="3"/>
  <c r="D218" i="3"/>
  <c r="D242" i="3"/>
  <c r="D266" i="3"/>
  <c r="D290" i="3"/>
  <c r="D314" i="3"/>
  <c r="D338" i="3"/>
  <c r="D362" i="3"/>
  <c r="D398" i="3"/>
  <c r="D698" i="3"/>
  <c r="D27" i="3"/>
  <c r="D63" i="3"/>
  <c r="D375" i="3"/>
  <c r="D435" i="3"/>
  <c r="D555" i="3"/>
  <c r="D567" i="3"/>
  <c r="D603" i="3"/>
  <c r="D711" i="3"/>
  <c r="D819" i="3"/>
  <c r="D1970" i="3"/>
  <c r="D1958" i="3"/>
  <c r="D1934" i="3"/>
  <c r="D1922" i="3"/>
  <c r="D2011" i="3"/>
  <c r="D161" i="3"/>
  <c r="D293" i="3"/>
  <c r="D437" i="3"/>
  <c r="D569" i="3"/>
  <c r="D713" i="3"/>
  <c r="D857" i="3"/>
  <c r="D1001" i="3"/>
  <c r="D1157" i="3"/>
  <c r="D30" i="3"/>
  <c r="D198" i="3"/>
  <c r="D366" i="3"/>
  <c r="D630" i="3"/>
  <c r="D79" i="3"/>
  <c r="D48" i="3"/>
  <c r="D72" i="3"/>
  <c r="D120" i="3"/>
  <c r="D336" i="3"/>
  <c r="D25" i="3"/>
  <c r="D73" i="3"/>
  <c r="D109" i="3"/>
  <c r="D169" i="3"/>
  <c r="D409" i="3"/>
  <c r="D1736" i="3"/>
  <c r="D1897" i="3"/>
  <c r="D1885" i="3"/>
  <c r="D1937" i="3"/>
  <c r="D2029" i="3"/>
  <c r="D1491" i="3"/>
  <c r="D1587" i="3"/>
  <c r="D1724" i="3"/>
  <c r="D1767" i="3"/>
  <c r="D1820" i="3"/>
  <c r="D1873" i="3"/>
  <c r="D1925" i="3"/>
  <c r="D1938" i="3"/>
  <c r="D2017" i="3"/>
  <c r="D1683" i="3"/>
  <c r="D1808" i="3"/>
  <c r="D1861" i="3"/>
  <c r="D1913" i="3"/>
  <c r="D1926" i="3"/>
  <c r="D2005" i="3"/>
  <c r="D2193" i="3"/>
  <c r="D1515" i="3"/>
  <c r="D1611" i="3"/>
  <c r="D1755" i="3"/>
  <c r="D1796" i="3"/>
  <c r="D1849" i="3"/>
  <c r="D1901" i="3"/>
  <c r="D1914" i="3"/>
  <c r="D1993" i="3"/>
  <c r="D2301" i="3"/>
  <c r="D1455" i="3"/>
  <c r="D1784" i="3"/>
  <c r="D1837" i="3"/>
  <c r="D1889" i="3"/>
  <c r="D1902" i="3"/>
  <c r="D1981" i="3"/>
  <c r="D2033" i="3"/>
  <c r="D1635" i="3"/>
  <c r="D1743" i="3"/>
  <c r="D1877" i="3"/>
  <c r="D1890" i="3"/>
  <c r="D1969" i="3"/>
  <c r="D2021" i="3"/>
  <c r="D2034" i="3"/>
  <c r="D1215" i="3"/>
  <c r="D1730" i="3"/>
  <c r="D1791" i="3"/>
  <c r="D1855" i="3"/>
  <c r="D1891" i="3"/>
  <c r="D1155" i="3"/>
  <c r="D1659" i="3"/>
  <c r="D1731" i="3"/>
  <c r="D1856" i="3"/>
  <c r="D1892" i="3"/>
  <c r="D1921" i="3"/>
  <c r="D1957" i="3"/>
  <c r="D1985" i="3"/>
  <c r="D2090" i="3"/>
  <c r="D1083" i="3"/>
  <c r="D1479" i="3"/>
  <c r="D1829" i="3"/>
  <c r="D1865" i="3"/>
  <c r="D1986" i="3"/>
  <c r="D2022" i="3"/>
  <c r="D2091" i="3"/>
  <c r="D1575" i="3"/>
  <c r="D1802" i="3"/>
  <c r="D1830" i="3"/>
  <c r="D1866" i="3"/>
  <c r="D1987" i="3"/>
  <c r="D2023" i="3"/>
  <c r="D2127" i="3"/>
  <c r="D903" i="3"/>
  <c r="D1287" i="3"/>
  <c r="D1622" i="3"/>
  <c r="D1803" i="3"/>
  <c r="D1867" i="3"/>
  <c r="D1011" i="3"/>
  <c r="D1623" i="3"/>
  <c r="D1868" i="3"/>
  <c r="D1904" i="3"/>
  <c r="D1933" i="3"/>
  <c r="D1961" i="3"/>
  <c r="D1997" i="3"/>
  <c r="D1347" i="3"/>
  <c r="D1706" i="3"/>
  <c r="D1841" i="3"/>
  <c r="D1870" i="3"/>
  <c r="D1998" i="3"/>
  <c r="D1023" i="3"/>
  <c r="D1443" i="3"/>
  <c r="D1778" i="3"/>
  <c r="D1814" i="3"/>
  <c r="D1842" i="3"/>
  <c r="D1878" i="3"/>
  <c r="D1999" i="3"/>
  <c r="D2035" i="3"/>
  <c r="D855" i="3"/>
  <c r="D1502" i="3"/>
  <c r="D1748" i="3"/>
  <c r="D1815" i="3"/>
  <c r="D1843" i="3"/>
  <c r="D1879" i="3"/>
  <c r="D2246" i="3"/>
  <c r="D1503" i="3"/>
  <c r="D1598" i="3"/>
  <c r="D1718" i="3"/>
  <c r="D1880" i="3"/>
  <c r="D1909" i="3"/>
  <c r="D1945" i="3"/>
  <c r="D1973" i="3"/>
  <c r="D2009" i="3"/>
  <c r="D4" i="3"/>
  <c r="D1719" i="3"/>
  <c r="D1918" i="3"/>
  <c r="D1919" i="3"/>
  <c r="D1213" i="3"/>
  <c r="D1758" i="3"/>
  <c r="D1946" i="3"/>
  <c r="D1214" i="3"/>
  <c r="D1760" i="3"/>
  <c r="D2247" i="3"/>
  <c r="D1789" i="3"/>
  <c r="D1974" i="3"/>
  <c r="D1558" i="3"/>
  <c r="D1790" i="3"/>
  <c r="D867" i="3"/>
  <c r="D1322" i="3"/>
  <c r="D1599" i="3"/>
  <c r="D2010" i="3"/>
  <c r="D16" i="3"/>
  <c r="D28" i="3"/>
  <c r="D40" i="3"/>
  <c r="D52" i="3"/>
  <c r="D64" i="3"/>
  <c r="D76" i="3"/>
  <c r="D88" i="3"/>
  <c r="D100" i="3"/>
  <c r="D112" i="3"/>
  <c r="D124" i="3"/>
  <c r="D136" i="3"/>
  <c r="D148" i="3"/>
  <c r="D160" i="3"/>
  <c r="D172" i="3"/>
  <c r="D184" i="3"/>
  <c r="D196" i="3"/>
  <c r="D208" i="3"/>
  <c r="D220" i="3"/>
  <c r="D232" i="3"/>
  <c r="D244" i="3"/>
  <c r="D256" i="3"/>
  <c r="D268" i="3"/>
  <c r="D280" i="3"/>
  <c r="D292" i="3"/>
  <c r="D304" i="3"/>
  <c r="D316" i="3"/>
  <c r="D328" i="3"/>
  <c r="D340" i="3"/>
  <c r="D352" i="3"/>
  <c r="D364" i="3"/>
  <c r="D376" i="3"/>
  <c r="D388" i="3"/>
  <c r="D400" i="3"/>
  <c r="D412" i="3"/>
  <c r="D424" i="3"/>
  <c r="D436" i="3"/>
  <c r="D448" i="3"/>
  <c r="D460" i="3"/>
  <c r="D472" i="3"/>
  <c r="D484" i="3"/>
  <c r="D496" i="3"/>
  <c r="D508" i="3"/>
  <c r="D520" i="3"/>
  <c r="D532" i="3"/>
  <c r="D544" i="3"/>
  <c r="D556" i="3"/>
  <c r="D568" i="3"/>
  <c r="D580" i="3"/>
  <c r="D592" i="3"/>
  <c r="D604" i="3"/>
  <c r="D616" i="3"/>
  <c r="D628" i="3"/>
  <c r="D640" i="3"/>
  <c r="D652" i="3"/>
  <c r="D664" i="3"/>
  <c r="D676" i="3"/>
  <c r="D688" i="3"/>
  <c r="D700" i="3"/>
  <c r="D712" i="3"/>
  <c r="D724" i="3"/>
  <c r="D736" i="3"/>
  <c r="D748" i="3"/>
  <c r="D760" i="3"/>
  <c r="D772" i="3"/>
  <c r="D784" i="3"/>
  <c r="D796" i="3"/>
  <c r="D808" i="3"/>
  <c r="D820" i="3"/>
  <c r="D832" i="3"/>
  <c r="D844" i="3"/>
  <c r="D856" i="3"/>
  <c r="D880" i="3"/>
  <c r="D892" i="3"/>
  <c r="D904" i="3"/>
  <c r="D916" i="3"/>
  <c r="D928" i="3"/>
  <c r="D940" i="3"/>
  <c r="D952" i="3"/>
  <c r="D976" i="3"/>
  <c r="D988" i="3"/>
  <c r="D1000" i="3"/>
  <c r="D1012" i="3"/>
  <c r="D1024" i="3"/>
  <c r="D1036" i="3"/>
  <c r="D1048" i="3"/>
  <c r="D1060" i="3"/>
  <c r="D1072" i="3"/>
  <c r="D1084" i="3"/>
  <c r="D1096" i="3"/>
  <c r="D1108" i="3"/>
  <c r="D1120" i="3"/>
  <c r="D1132" i="3"/>
  <c r="D1144" i="3"/>
  <c r="D1156" i="3"/>
  <c r="D1168" i="3"/>
  <c r="D1180" i="3"/>
  <c r="D1192" i="3"/>
  <c r="D1504" i="3"/>
  <c r="D1883" i="3"/>
  <c r="D1364" i="3"/>
  <c r="D1204" i="3"/>
  <c r="D1216" i="3"/>
  <c r="D1228" i="3"/>
  <c r="D1240" i="3"/>
  <c r="D1252" i="3"/>
  <c r="D1264" i="3"/>
  <c r="D1276" i="3"/>
  <c r="D1288" i="3"/>
  <c r="D1300" i="3"/>
  <c r="D1312" i="3"/>
  <c r="D1324" i="3"/>
  <c r="D1336" i="3"/>
  <c r="D1348" i="3"/>
  <c r="D1360" i="3"/>
  <c r="D1372" i="3"/>
  <c r="D1384" i="3"/>
  <c r="D1396" i="3"/>
  <c r="D1408" i="3"/>
  <c r="D1420" i="3"/>
  <c r="D1432" i="3"/>
  <c r="D1444" i="3"/>
  <c r="D1456" i="3"/>
  <c r="D1468" i="3"/>
  <c r="D1480" i="3"/>
  <c r="D1492" i="3"/>
  <c r="D1516" i="3"/>
  <c r="D1528" i="3"/>
  <c r="D1540" i="3"/>
  <c r="D1552" i="3"/>
  <c r="D1564" i="3"/>
  <c r="D1576" i="3"/>
  <c r="D1588" i="3"/>
  <c r="D1612" i="3"/>
  <c r="D1624" i="3"/>
  <c r="D1636" i="3"/>
  <c r="D1648" i="3"/>
  <c r="D1660" i="3"/>
  <c r="D1672" i="3"/>
  <c r="D1684" i="3"/>
  <c r="D1696" i="3"/>
  <c r="D1708" i="3"/>
  <c r="D1720" i="3"/>
  <c r="D1732" i="3"/>
  <c r="D1744" i="3"/>
  <c r="D1756" i="3"/>
  <c r="D1768" i="3"/>
  <c r="D1780" i="3"/>
  <c r="D1792" i="3"/>
  <c r="D1804" i="3"/>
  <c r="D1816" i="3"/>
  <c r="D2329" i="3"/>
  <c r="D2317" i="3"/>
  <c r="D2305" i="3"/>
  <c r="D2293" i="3"/>
  <c r="D2281" i="3"/>
  <c r="D2269" i="3"/>
  <c r="D2257" i="3"/>
  <c r="D2245" i="3"/>
  <c r="D2233" i="3"/>
  <c r="D2221" i="3"/>
  <c r="D2209" i="3"/>
  <c r="D2197" i="3"/>
  <c r="D2185" i="3"/>
  <c r="D2173" i="3"/>
  <c r="D2161" i="3"/>
  <c r="D2149" i="3"/>
  <c r="D2137" i="3"/>
  <c r="D2125" i="3"/>
  <c r="D2113" i="3"/>
  <c r="D2101" i="3"/>
  <c r="D2089" i="3"/>
  <c r="D2077" i="3"/>
  <c r="D2065" i="3"/>
  <c r="D2053" i="3"/>
  <c r="D2041" i="3"/>
  <c r="D1205" i="3"/>
  <c r="D1217" i="3"/>
  <c r="D1229" i="3"/>
  <c r="D1241" i="3"/>
  <c r="D1253" i="3"/>
  <c r="D1265" i="3"/>
  <c r="D1277" i="3"/>
  <c r="D1289" i="3"/>
  <c r="D1301" i="3"/>
  <c r="D1313" i="3"/>
  <c r="D1325" i="3"/>
  <c r="D1337" i="3"/>
  <c r="D1349" i="3"/>
  <c r="D1361" i="3"/>
  <c r="D1373" i="3"/>
  <c r="D1385" i="3"/>
  <c r="D1397" i="3"/>
  <c r="D1409" i="3"/>
  <c r="D1421" i="3"/>
  <c r="D1433" i="3"/>
  <c r="D1445" i="3"/>
  <c r="D1457" i="3"/>
  <c r="D1469" i="3"/>
  <c r="D1481" i="3"/>
  <c r="D1493" i="3"/>
  <c r="D1517" i="3"/>
  <c r="D1529" i="3"/>
  <c r="D1541" i="3"/>
  <c r="D1553" i="3"/>
  <c r="D1565" i="3"/>
  <c r="D1577" i="3"/>
  <c r="D1589" i="3"/>
  <c r="D1601" i="3"/>
  <c r="D1613" i="3"/>
  <c r="D1625" i="3"/>
  <c r="D1637" i="3"/>
  <c r="D1649" i="3"/>
  <c r="D1661" i="3"/>
  <c r="D1673" i="3"/>
  <c r="D1685" i="3"/>
  <c r="D1697" i="3"/>
  <c r="D1709" i="3"/>
  <c r="D1733" i="3"/>
  <c r="D1745" i="3"/>
  <c r="D1757" i="3"/>
  <c r="D1769" i="3"/>
  <c r="D1781" i="3"/>
  <c r="D1793" i="3"/>
  <c r="D1805" i="3"/>
  <c r="D2328" i="3"/>
  <c r="D2316" i="3"/>
  <c r="D2304" i="3"/>
  <c r="D2292" i="3"/>
  <c r="D2280" i="3"/>
  <c r="D2268" i="3"/>
  <c r="D2256" i="3"/>
  <c r="D2244" i="3"/>
  <c r="D2232" i="3"/>
  <c r="D2220" i="3"/>
  <c r="D2208" i="3"/>
  <c r="D2196" i="3"/>
  <c r="D2184" i="3"/>
  <c r="D2172" i="3"/>
  <c r="D2160" i="3"/>
  <c r="D2148" i="3"/>
  <c r="D2136" i="3"/>
  <c r="D2124" i="3"/>
  <c r="D2112" i="3"/>
  <c r="D2100" i="3"/>
  <c r="D2088" i="3"/>
  <c r="D2076" i="3"/>
  <c r="D2064" i="3"/>
  <c r="D2052" i="3"/>
  <c r="D2040" i="3"/>
  <c r="D1944" i="3"/>
  <c r="D1932" i="3"/>
  <c r="D1920" i="3"/>
  <c r="D1908" i="3"/>
  <c r="D1896" i="3"/>
  <c r="D822" i="3"/>
  <c r="D834" i="3"/>
  <c r="D846" i="3"/>
  <c r="D858" i="3"/>
  <c r="D870" i="3"/>
  <c r="D882" i="3"/>
  <c r="D894" i="3"/>
  <c r="D906" i="3"/>
  <c r="D918" i="3"/>
  <c r="D930" i="3"/>
  <c r="D942" i="3"/>
  <c r="D954" i="3"/>
  <c r="D966" i="3"/>
  <c r="D978" i="3"/>
  <c r="D990" i="3"/>
  <c r="D1002" i="3"/>
  <c r="D1014" i="3"/>
  <c r="D1026" i="3"/>
  <c r="D1038" i="3"/>
  <c r="D1050" i="3"/>
  <c r="D1062" i="3"/>
  <c r="D1074" i="3"/>
  <c r="D1086" i="3"/>
  <c r="D1098" i="3"/>
  <c r="D1110" i="3"/>
  <c r="D1122" i="3"/>
  <c r="D1134" i="3"/>
  <c r="D1146" i="3"/>
  <c r="D1158" i="3"/>
  <c r="D1170" i="3"/>
  <c r="D1182" i="3"/>
  <c r="D1194" i="3"/>
  <c r="D1206" i="3"/>
  <c r="D1218" i="3"/>
  <c r="D1230" i="3"/>
  <c r="D1242" i="3"/>
  <c r="D1254" i="3"/>
  <c r="D1278" i="3"/>
  <c r="D1290" i="3"/>
  <c r="D1302" i="3"/>
  <c r="D1314" i="3"/>
  <c r="D1326" i="3"/>
  <c r="D1338" i="3"/>
  <c r="D1350" i="3"/>
  <c r="D1362" i="3"/>
  <c r="D1374" i="3"/>
  <c r="D1386" i="3"/>
  <c r="D1398" i="3"/>
  <c r="D1410" i="3"/>
  <c r="D1422" i="3"/>
  <c r="D1434" i="3"/>
  <c r="D1446" i="3"/>
  <c r="D1458" i="3"/>
  <c r="D1470" i="3"/>
  <c r="D1482" i="3"/>
  <c r="D1494" i="3"/>
  <c r="D1506" i="3"/>
  <c r="D1518" i="3"/>
  <c r="D1530" i="3"/>
  <c r="D1542" i="3"/>
  <c r="D1554" i="3"/>
  <c r="D1566" i="3"/>
  <c r="D1578" i="3"/>
  <c r="D1590" i="3"/>
  <c r="D1602" i="3"/>
  <c r="D1614" i="3"/>
  <c r="D1638" i="3"/>
  <c r="D1674" i="3"/>
  <c r="D1734" i="3"/>
  <c r="D2027" i="3"/>
  <c r="D1931" i="3"/>
  <c r="D1907" i="3"/>
  <c r="D1895" i="3"/>
  <c r="D823" i="3"/>
  <c r="D835" i="3"/>
  <c r="D847" i="3"/>
  <c r="D859" i="3"/>
  <c r="D871" i="3"/>
  <c r="D883" i="3"/>
  <c r="D895" i="3"/>
  <c r="D907" i="3"/>
  <c r="D919" i="3"/>
  <c r="D931" i="3"/>
  <c r="D943" i="3"/>
  <c r="D955" i="3"/>
  <c r="D967" i="3"/>
  <c r="D979" i="3"/>
  <c r="D991" i="3"/>
  <c r="D1003" i="3"/>
  <c r="D1015" i="3"/>
  <c r="D1027" i="3"/>
  <c r="D1039" i="3"/>
  <c r="D1051" i="3"/>
  <c r="D1063" i="3"/>
  <c r="D1075" i="3"/>
  <c r="D1087" i="3"/>
  <c r="D1099" i="3"/>
  <c r="D1111" i="3"/>
  <c r="D1123" i="3"/>
  <c r="D1135" i="3"/>
  <c r="D1147" i="3"/>
  <c r="D1159" i="3"/>
  <c r="D1171" i="3"/>
  <c r="D1183" i="3"/>
  <c r="D1195" i="3"/>
  <c r="D1207" i="3"/>
  <c r="D1219" i="3"/>
  <c r="D1231" i="3"/>
  <c r="D1243" i="3"/>
  <c r="D1255" i="3"/>
  <c r="D1267" i="3"/>
  <c r="D1279" i="3"/>
  <c r="D1291" i="3"/>
  <c r="D1303" i="3"/>
  <c r="D1315" i="3"/>
  <c r="D1327" i="3"/>
  <c r="D1339" i="3"/>
  <c r="D1351" i="3"/>
  <c r="D1375" i="3"/>
  <c r="D1387" i="3"/>
  <c r="D1399" i="3"/>
  <c r="D1411" i="3"/>
  <c r="D1423" i="3"/>
  <c r="D1435" i="3"/>
  <c r="D1447" i="3"/>
  <c r="D1459" i="3"/>
  <c r="D1471" i="3"/>
  <c r="D1483" i="3"/>
  <c r="D1495" i="3"/>
  <c r="D1507" i="3"/>
  <c r="D1519" i="3"/>
  <c r="D1531" i="3"/>
  <c r="D1543" i="3"/>
  <c r="D1555" i="3"/>
  <c r="D1567" i="3"/>
  <c r="D1639" i="3"/>
  <c r="D1675" i="3"/>
  <c r="D1687" i="3"/>
  <c r="D1735" i="3"/>
  <c r="D1747" i="3"/>
  <c r="D2026" i="3"/>
  <c r="D2014" i="3"/>
  <c r="D1906" i="3"/>
  <c r="D1894" i="3"/>
  <c r="D632" i="3"/>
  <c r="D644" i="3"/>
  <c r="D656" i="3"/>
  <c r="D668" i="3"/>
  <c r="D692" i="3"/>
  <c r="D704" i="3"/>
  <c r="D716" i="3"/>
  <c r="D728" i="3"/>
  <c r="D740" i="3"/>
  <c r="D752" i="3"/>
  <c r="D764" i="3"/>
  <c r="D776" i="3"/>
  <c r="D800" i="3"/>
  <c r="D812" i="3"/>
  <c r="D824" i="3"/>
  <c r="D836" i="3"/>
  <c r="D848" i="3"/>
  <c r="D860" i="3"/>
  <c r="D872" i="3"/>
  <c r="D884" i="3"/>
  <c r="D896" i="3"/>
  <c r="D908" i="3"/>
  <c r="D920" i="3"/>
  <c r="D932" i="3"/>
  <c r="D944" i="3"/>
  <c r="D956" i="3"/>
  <c r="D968" i="3"/>
  <c r="D980" i="3"/>
  <c r="D992" i="3"/>
  <c r="D1004" i="3"/>
  <c r="D1016" i="3"/>
  <c r="D1028" i="3"/>
  <c r="D1040" i="3"/>
  <c r="D1064" i="3"/>
  <c r="D1076" i="3"/>
  <c r="D1088" i="3"/>
  <c r="D1100" i="3"/>
  <c r="D1112" i="3"/>
  <c r="D1124" i="3"/>
  <c r="D1136" i="3"/>
  <c r="D1148" i="3"/>
  <c r="D1160" i="3"/>
  <c r="D1172" i="3"/>
  <c r="D1184" i="3"/>
  <c r="D1196" i="3"/>
  <c r="D1208" i="3"/>
  <c r="D1220" i="3"/>
  <c r="D1232" i="3"/>
  <c r="D1244" i="3"/>
  <c r="D1256" i="3"/>
  <c r="D1280" i="3"/>
  <c r="D1292" i="3"/>
  <c r="D1304" i="3"/>
  <c r="D1316" i="3"/>
  <c r="D1328" i="3"/>
  <c r="D1340" i="3"/>
  <c r="D1352" i="3"/>
  <c r="D1376" i="3"/>
  <c r="D1388" i="3"/>
  <c r="D1400" i="3"/>
  <c r="D1412" i="3"/>
  <c r="D1424" i="3"/>
  <c r="D1496" i="3"/>
  <c r="D1520" i="3"/>
  <c r="D1544" i="3"/>
  <c r="D1580" i="3"/>
  <c r="D1676" i="3"/>
  <c r="D681" i="3"/>
  <c r="D693" i="3"/>
  <c r="D705" i="3"/>
  <c r="D717" i="3"/>
  <c r="D729" i="3"/>
  <c r="D741" i="3"/>
  <c r="D753" i="3"/>
  <c r="D765" i="3"/>
  <c r="D777" i="3"/>
  <c r="D789" i="3"/>
  <c r="D801" i="3"/>
  <c r="D813" i="3"/>
  <c r="D825" i="3"/>
  <c r="D837" i="3"/>
  <c r="D849" i="3"/>
  <c r="D861" i="3"/>
  <c r="D873" i="3"/>
  <c r="D885" i="3"/>
  <c r="D897" i="3"/>
  <c r="D909" i="3"/>
  <c r="D921" i="3"/>
  <c r="D933" i="3"/>
  <c r="D945" i="3"/>
  <c r="D957" i="3"/>
  <c r="D969" i="3"/>
  <c r="D981" i="3"/>
  <c r="D993" i="3"/>
  <c r="D1005" i="3"/>
  <c r="D1017" i="3"/>
  <c r="D1029" i="3"/>
  <c r="D1041" i="3"/>
  <c r="D1065" i="3"/>
  <c r="D1077" i="3"/>
  <c r="D1089" i="3"/>
  <c r="D1101" i="3"/>
  <c r="D1113" i="3"/>
  <c r="D1137" i="3"/>
  <c r="D1149" i="3"/>
  <c r="D1161" i="3"/>
  <c r="D1173" i="3"/>
  <c r="D1185" i="3"/>
  <c r="D1197" i="3"/>
  <c r="D1209" i="3"/>
  <c r="D1221" i="3"/>
  <c r="D1233" i="3"/>
  <c r="D1245" i="3"/>
  <c r="D1257" i="3"/>
  <c r="D1269" i="3"/>
  <c r="D1281" i="3"/>
  <c r="D1293" i="3"/>
  <c r="D1305" i="3"/>
  <c r="D1317" i="3"/>
  <c r="D1329" i="3"/>
  <c r="D1341" i="3"/>
  <c r="D1353" i="3"/>
  <c r="D1365" i="3"/>
  <c r="D1377" i="3"/>
  <c r="D1389" i="3"/>
  <c r="D1401" i="3"/>
  <c r="D1413" i="3"/>
  <c r="D1425" i="3"/>
  <c r="D1437" i="3"/>
  <c r="D1449" i="3"/>
  <c r="D1461" i="3"/>
  <c r="D1473" i="3"/>
  <c r="D1485" i="3"/>
  <c r="D1497" i="3"/>
  <c r="D1509" i="3"/>
  <c r="D1521" i="3"/>
  <c r="D1533" i="3"/>
  <c r="D1545" i="3"/>
  <c r="D1569" i="3"/>
  <c r="D1581" i="3"/>
  <c r="D1593" i="3"/>
  <c r="D1605" i="3"/>
  <c r="D1617" i="3"/>
  <c r="D1629" i="3"/>
  <c r="D1641" i="3"/>
  <c r="D1665" i="3"/>
  <c r="D1677" i="3"/>
  <c r="D1701" i="3"/>
  <c r="D1713" i="3"/>
  <c r="D1725" i="3"/>
  <c r="D1737" i="3"/>
  <c r="D1749" i="3"/>
  <c r="D1761" i="3"/>
  <c r="D1773" i="3"/>
  <c r="D2036" i="3"/>
  <c r="F2036" i="3" s="1"/>
  <c r="D2024" i="3"/>
  <c r="D2012" i="3"/>
  <c r="D2000" i="3"/>
  <c r="D10" i="3"/>
  <c r="D22" i="3"/>
  <c r="D34" i="3"/>
  <c r="D46" i="3"/>
  <c r="D58" i="3"/>
  <c r="D70" i="3"/>
  <c r="D82" i="3"/>
  <c r="D94" i="3"/>
  <c r="D106" i="3"/>
  <c r="D118" i="3"/>
  <c r="D130" i="3"/>
  <c r="D142" i="3"/>
  <c r="D154" i="3"/>
  <c r="D166" i="3"/>
  <c r="D178" i="3"/>
  <c r="D190" i="3"/>
  <c r="D202" i="3"/>
  <c r="D214" i="3"/>
  <c r="D226" i="3"/>
  <c r="D238" i="3"/>
  <c r="D250" i="3"/>
  <c r="D262" i="3"/>
  <c r="D274" i="3"/>
  <c r="D286" i="3"/>
  <c r="D298" i="3"/>
  <c r="D310" i="3"/>
  <c r="D322" i="3"/>
  <c r="D334" i="3"/>
  <c r="D346" i="3"/>
  <c r="D358" i="3"/>
  <c r="D370" i="3"/>
  <c r="D382" i="3"/>
  <c r="D394" i="3"/>
  <c r="D406" i="3"/>
  <c r="D418" i="3"/>
  <c r="D430" i="3"/>
  <c r="D442" i="3"/>
  <c r="D454" i="3"/>
  <c r="D466" i="3"/>
  <c r="D478" i="3"/>
  <c r="D490" i="3"/>
  <c r="D502" i="3"/>
  <c r="D514" i="3"/>
  <c r="D526" i="3"/>
  <c r="D538" i="3"/>
  <c r="D550" i="3"/>
  <c r="D562" i="3"/>
  <c r="D574" i="3"/>
  <c r="D586" i="3"/>
  <c r="D598" i="3"/>
  <c r="D610" i="3"/>
  <c r="D622" i="3"/>
  <c r="D634" i="3"/>
  <c r="D646" i="3"/>
  <c r="D658" i="3"/>
  <c r="D670" i="3"/>
  <c r="D682" i="3"/>
  <c r="D694" i="3"/>
  <c r="D706" i="3"/>
  <c r="D718" i="3"/>
  <c r="D730" i="3"/>
  <c r="D742" i="3"/>
  <c r="D754" i="3"/>
  <c r="D766" i="3"/>
  <c r="D778" i="3"/>
  <c r="D790" i="3"/>
  <c r="D802" i="3"/>
  <c r="D814" i="3"/>
  <c r="D826" i="3"/>
  <c r="D838" i="3"/>
  <c r="D850" i="3"/>
  <c r="D862" i="3"/>
  <c r="D874" i="3"/>
  <c r="D886" i="3"/>
  <c r="D898" i="3"/>
  <c r="D910" i="3"/>
  <c r="D922" i="3"/>
  <c r="D934" i="3"/>
  <c r="D946" i="3"/>
  <c r="D958" i="3"/>
  <c r="D970" i="3"/>
  <c r="D982" i="3"/>
  <c r="D994" i="3"/>
  <c r="D1006" i="3"/>
  <c r="D1018" i="3"/>
  <c r="D1030" i="3"/>
  <c r="D1042" i="3"/>
  <c r="D1054" i="3"/>
  <c r="D1066" i="3"/>
  <c r="D1078" i="3"/>
  <c r="D1090" i="3"/>
  <c r="D1102" i="3"/>
  <c r="D1114" i="3"/>
  <c r="D1126" i="3"/>
  <c r="D1138" i="3"/>
  <c r="D1150" i="3"/>
  <c r="D1162" i="3"/>
  <c r="D1174" i="3"/>
  <c r="D1186" i="3"/>
  <c r="D1198" i="3"/>
  <c r="D1210" i="3"/>
  <c r="D1222" i="3"/>
  <c r="D1234" i="3"/>
  <c r="D1246" i="3"/>
  <c r="D1258" i="3"/>
  <c r="D1270" i="3"/>
  <c r="D1282" i="3"/>
  <c r="D1294" i="3"/>
  <c r="D1306" i="3"/>
  <c r="D1318" i="3"/>
  <c r="D1330" i="3"/>
  <c r="D1342" i="3"/>
  <c r="D1354" i="3"/>
  <c r="D1366" i="3"/>
  <c r="D1378" i="3"/>
  <c r="D1390" i="3"/>
  <c r="D1402" i="3"/>
  <c r="D1414" i="3"/>
  <c r="D1426" i="3"/>
  <c r="D1438" i="3"/>
  <c r="D1450" i="3"/>
  <c r="D1474" i="3"/>
  <c r="D1486" i="3"/>
  <c r="D1498" i="3"/>
  <c r="D1510" i="3"/>
  <c r="D1522" i="3"/>
  <c r="D1534" i="3"/>
  <c r="D1546" i="3"/>
  <c r="D1570" i="3"/>
  <c r="D1582" i="3"/>
  <c r="D1594" i="3"/>
  <c r="D1606" i="3"/>
  <c r="D1618" i="3"/>
  <c r="D1630" i="3"/>
  <c r="D1690" i="3"/>
  <c r="D1702" i="3"/>
  <c r="D1762" i="3"/>
  <c r="D1774" i="3"/>
  <c r="D1626" i="3"/>
  <c r="D1650" i="3"/>
  <c r="D1662" i="3"/>
  <c r="D1686" i="3"/>
  <c r="D1698" i="3"/>
  <c r="D1710" i="3"/>
  <c r="D1722" i="3"/>
  <c r="D1746" i="3"/>
  <c r="D1770" i="3"/>
  <c r="D1782" i="3"/>
  <c r="D1794" i="3"/>
  <c r="D1806" i="3"/>
  <c r="D1818" i="3"/>
  <c r="D2327" i="3"/>
  <c r="D2315" i="3"/>
  <c r="D2303" i="3"/>
  <c r="D2291" i="3"/>
  <c r="D2279" i="3"/>
  <c r="D2267" i="3"/>
  <c r="D2255" i="3"/>
  <c r="D2243" i="3"/>
  <c r="D2231" i="3"/>
  <c r="D2219" i="3"/>
  <c r="D2207" i="3"/>
  <c r="D2195" i="3"/>
  <c r="D2183" i="3"/>
  <c r="D2171" i="3"/>
  <c r="D2159" i="3"/>
  <c r="D2147" i="3"/>
  <c r="D2135" i="3"/>
  <c r="D2123" i="3"/>
  <c r="D2111" i="3"/>
  <c r="D2099" i="3"/>
  <c r="D2087" i="3"/>
  <c r="D2075" i="3"/>
  <c r="D2063" i="3"/>
  <c r="D2051" i="3"/>
  <c r="D2039" i="3"/>
  <c r="D2030" i="3"/>
  <c r="D2018" i="3"/>
  <c r="D2006" i="3"/>
  <c r="D1994" i="3"/>
  <c r="D1982" i="3"/>
  <c r="D1910" i="3"/>
  <c r="D1898" i="3"/>
  <c r="D1886" i="3"/>
  <c r="D1874" i="3"/>
  <c r="D1862" i="3"/>
  <c r="D1850" i="3"/>
  <c r="D1838" i="3"/>
  <c r="D1579" i="3"/>
  <c r="D1591" i="3"/>
  <c r="D1603" i="3"/>
  <c r="D1615" i="3"/>
  <c r="D1627" i="3"/>
  <c r="D1651" i="3"/>
  <c r="D1663" i="3"/>
  <c r="D1699" i="3"/>
  <c r="D1711" i="3"/>
  <c r="D1723" i="3"/>
  <c r="D1759" i="3"/>
  <c r="D1771" i="3"/>
  <c r="D1783" i="3"/>
  <c r="D1795" i="3"/>
  <c r="D1807" i="3"/>
  <c r="D1819" i="3"/>
  <c r="D2326" i="3"/>
  <c r="D2314" i="3"/>
  <c r="D2302" i="3"/>
  <c r="D2290" i="3"/>
  <c r="D2278" i="3"/>
  <c r="D2266" i="3"/>
  <c r="D2254" i="3"/>
  <c r="D2242" i="3"/>
  <c r="D2230" i="3"/>
  <c r="D2218" i="3"/>
  <c r="D2206" i="3"/>
  <c r="D2194" i="3"/>
  <c r="D2182" i="3"/>
  <c r="D2170" i="3"/>
  <c r="D2158" i="3"/>
  <c r="D2146" i="3"/>
  <c r="D2134" i="3"/>
  <c r="D2122" i="3"/>
  <c r="D2110" i="3"/>
  <c r="D2098" i="3"/>
  <c r="D2086" i="3"/>
  <c r="D2074" i="3"/>
  <c r="D2062" i="3"/>
  <c r="D2050" i="3"/>
  <c r="D2038" i="3"/>
  <c r="D1436" i="3"/>
  <c r="D1448" i="3"/>
  <c r="D1460" i="3"/>
  <c r="D1472" i="3"/>
  <c r="D1484" i="3"/>
  <c r="D1508" i="3"/>
  <c r="D1532" i="3"/>
  <c r="D1556" i="3"/>
  <c r="D1568" i="3"/>
  <c r="D1592" i="3"/>
  <c r="D1604" i="3"/>
  <c r="D1616" i="3"/>
  <c r="D1628" i="3"/>
  <c r="D1652" i="3"/>
  <c r="D1664" i="3"/>
  <c r="D1700" i="3"/>
  <c r="D1712" i="3"/>
  <c r="D1772" i="3"/>
  <c r="D2265" i="3"/>
  <c r="D2157" i="3"/>
  <c r="D2121" i="3"/>
  <c r="D2028" i="3"/>
  <c r="D2016" i="3"/>
  <c r="D2004" i="3"/>
  <c r="D1992" i="3"/>
  <c r="D1980" i="3"/>
  <c r="D1968" i="3"/>
  <c r="D1956" i="3"/>
  <c r="D1884" i="3"/>
  <c r="D1872" i="3"/>
  <c r="D1860" i="3"/>
  <c r="D1848" i="3"/>
  <c r="D1836" i="3"/>
  <c r="D1785" i="3"/>
  <c r="D1797" i="3"/>
  <c r="D1809" i="3"/>
  <c r="D1821" i="3"/>
  <c r="D2324" i="3"/>
  <c r="D2312" i="3"/>
  <c r="D2300" i="3"/>
  <c r="D2288" i="3"/>
  <c r="D2276" i="3"/>
  <c r="D2264" i="3"/>
  <c r="D2252" i="3"/>
  <c r="D2240" i="3"/>
  <c r="D2228" i="3"/>
  <c r="D2216" i="3"/>
  <c r="D2204" i="3"/>
  <c r="D2192" i="3"/>
  <c r="D2180" i="3"/>
  <c r="D2168" i="3"/>
  <c r="D2156" i="3"/>
  <c r="D2144" i="3"/>
  <c r="D2132" i="3"/>
  <c r="D2120" i="3"/>
  <c r="D2108" i="3"/>
  <c r="D2096" i="3"/>
  <c r="D2084" i="3"/>
  <c r="D2072" i="3"/>
  <c r="D2060" i="3"/>
  <c r="D2048" i="3"/>
  <c r="D2015" i="3"/>
  <c r="D2003" i="3"/>
  <c r="D1991" i="3"/>
  <c r="D1979" i="3"/>
  <c r="D1967" i="3"/>
  <c r="D1955" i="3"/>
  <c r="D1943" i="3"/>
  <c r="D1871" i="3"/>
  <c r="D1859" i="3"/>
  <c r="D1847" i="3"/>
  <c r="D1835" i="3"/>
  <c r="D1642" i="3"/>
  <c r="D1654" i="3"/>
  <c r="D1666" i="3"/>
  <c r="D1678" i="3"/>
  <c r="D1714" i="3"/>
  <c r="D1726" i="3"/>
  <c r="D1738" i="3"/>
  <c r="D1750" i="3"/>
  <c r="D1786" i="3"/>
  <c r="D1798" i="3"/>
  <c r="D1810" i="3"/>
  <c r="D1822" i="3"/>
  <c r="D2323" i="3"/>
  <c r="D2311" i="3"/>
  <c r="D2299" i="3"/>
  <c r="D2287" i="3"/>
  <c r="D2275" i="3"/>
  <c r="D2263" i="3"/>
  <c r="D2251" i="3"/>
  <c r="D2239" i="3"/>
  <c r="D2227" i="3"/>
  <c r="D2215" i="3"/>
  <c r="D2203" i="3"/>
  <c r="D2191" i="3"/>
  <c r="D2179" i="3"/>
  <c r="D2167" i="3"/>
  <c r="D2155" i="3"/>
  <c r="D2143" i="3"/>
  <c r="D2131" i="3"/>
  <c r="D2119" i="3"/>
  <c r="D2107" i="3"/>
  <c r="D2095" i="3"/>
  <c r="D2083" i="3"/>
  <c r="D2071" i="3"/>
  <c r="D2059" i="3"/>
  <c r="D2047" i="3"/>
  <c r="D2002" i="3"/>
  <c r="D1990" i="3"/>
  <c r="D1978" i="3"/>
  <c r="D1966" i="3"/>
  <c r="D1954" i="3"/>
  <c r="D1942" i="3"/>
  <c r="D1930" i="3"/>
  <c r="D1858" i="3"/>
  <c r="D1846" i="3"/>
  <c r="D1834" i="3"/>
  <c r="D1763" i="3"/>
  <c r="D1775" i="3"/>
  <c r="D1799" i="3"/>
  <c r="D1811" i="3"/>
  <c r="D1823" i="3"/>
  <c r="D2322" i="3"/>
  <c r="D2310" i="3"/>
  <c r="D2298" i="3"/>
  <c r="D2286" i="3"/>
  <c r="D2274" i="3"/>
  <c r="D2262" i="3"/>
  <c r="D2250" i="3"/>
  <c r="D2238" i="3"/>
  <c r="D2226" i="3"/>
  <c r="D2214" i="3"/>
  <c r="D2202" i="3"/>
  <c r="D2190" i="3"/>
  <c r="D2178" i="3"/>
  <c r="D2166" i="3"/>
  <c r="D2154" i="3"/>
  <c r="D2142" i="3"/>
  <c r="D2130" i="3"/>
  <c r="D2118" i="3"/>
  <c r="D2106" i="3"/>
  <c r="D2094" i="3"/>
  <c r="D2082" i="3"/>
  <c r="D2070" i="3"/>
  <c r="D2058" i="3"/>
  <c r="D2046" i="3"/>
  <c r="D2037" i="3"/>
  <c r="D2025" i="3"/>
  <c r="D2013" i="3"/>
  <c r="D2001" i="3"/>
  <c r="D1989" i="3"/>
  <c r="D1977" i="3"/>
  <c r="D1965" i="3"/>
  <c r="D1953" i="3"/>
  <c r="D1941" i="3"/>
  <c r="D1929" i="3"/>
  <c r="D1917" i="3"/>
  <c r="D1905" i="3"/>
  <c r="D1893" i="3"/>
  <c r="D1881" i="3"/>
  <c r="D1869" i="3"/>
  <c r="D1857" i="3"/>
  <c r="D1845" i="3"/>
  <c r="D1632" i="3"/>
  <c r="D1644" i="3"/>
  <c r="D1668" i="3"/>
  <c r="D1680" i="3"/>
  <c r="D1728" i="3"/>
  <c r="D1740" i="3"/>
  <c r="D1752" i="3"/>
  <c r="D1812" i="3"/>
  <c r="D1824" i="3"/>
  <c r="D2321" i="3"/>
  <c r="D2309" i="3"/>
  <c r="D2297" i="3"/>
  <c r="D2285" i="3"/>
  <c r="D2273" i="3"/>
  <c r="D2261" i="3"/>
  <c r="D2249" i="3"/>
  <c r="D2237" i="3"/>
  <c r="D2225" i="3"/>
  <c r="D2213" i="3"/>
  <c r="D2201" i="3"/>
  <c r="D2189" i="3"/>
  <c r="D2177" i="3"/>
  <c r="D2165" i="3"/>
  <c r="D2153" i="3"/>
  <c r="D2141" i="3"/>
  <c r="D2129" i="3"/>
  <c r="D2117" i="3"/>
  <c r="D2105" i="3"/>
  <c r="D2093" i="3"/>
  <c r="D2081" i="3"/>
  <c r="D2069" i="3"/>
  <c r="D2057" i="3"/>
  <c r="D2045" i="3"/>
  <c r="D1988" i="3"/>
  <c r="D1976" i="3"/>
  <c r="D1964" i="3"/>
  <c r="D1952" i="3"/>
  <c r="D1940" i="3"/>
  <c r="D1928" i="3"/>
  <c r="D1916" i="3"/>
  <c r="D1844" i="3"/>
  <c r="D1832" i="3"/>
  <c r="D1129" i="3"/>
  <c r="D1141" i="3"/>
  <c r="D1153" i="3"/>
  <c r="D1165" i="3"/>
  <c r="D1177" i="3"/>
  <c r="D1189" i="3"/>
  <c r="D1201" i="3"/>
  <c r="D1225" i="3"/>
  <c r="D1249" i="3"/>
  <c r="D1261" i="3"/>
  <c r="D1273" i="3"/>
  <c r="D1297" i="3"/>
  <c r="D1321" i="3"/>
  <c r="D1333" i="3"/>
  <c r="D1357" i="3"/>
  <c r="D1369" i="3"/>
  <c r="D1381" i="3"/>
  <c r="D1393" i="3"/>
  <c r="D1417" i="3"/>
  <c r="D1429" i="3"/>
  <c r="D1453" i="3"/>
  <c r="D1477" i="3"/>
  <c r="D1489" i="3"/>
  <c r="D1501" i="3"/>
  <c r="D1513" i="3"/>
  <c r="D1525" i="3"/>
  <c r="D1537" i="3"/>
  <c r="D1549" i="3"/>
  <c r="D1573" i="3"/>
  <c r="D1585" i="3"/>
  <c r="D1609" i="3"/>
  <c r="D1633" i="3"/>
  <c r="D1645" i="3"/>
  <c r="D1657" i="3"/>
  <c r="D1669" i="3"/>
  <c r="D1681" i="3"/>
  <c r="D1693" i="3"/>
  <c r="D1729" i="3"/>
  <c r="D1741" i="3"/>
  <c r="D1753" i="3"/>
  <c r="D1765" i="3"/>
  <c r="D1825" i="3"/>
  <c r="D2320" i="3"/>
  <c r="D2308" i="3"/>
  <c r="D2296" i="3"/>
  <c r="D2284" i="3"/>
  <c r="D2272" i="3"/>
  <c r="D2260" i="3"/>
  <c r="D2248" i="3"/>
  <c r="D2236" i="3"/>
  <c r="D2224" i="3"/>
  <c r="D2212" i="3"/>
  <c r="D2200" i="3"/>
  <c r="D2188" i="3"/>
  <c r="D2176" i="3"/>
  <c r="D2164" i="3"/>
  <c r="D2152" i="3"/>
  <c r="D2128" i="3"/>
  <c r="D2116" i="3"/>
  <c r="D2104" i="3"/>
  <c r="D2092" i="3"/>
  <c r="D2080" i="3"/>
  <c r="D2068" i="3"/>
  <c r="D2056" i="3"/>
  <c r="D2044" i="3"/>
  <c r="D1975" i="3"/>
  <c r="D1963" i="3"/>
  <c r="D1951" i="3"/>
  <c r="D1939" i="3"/>
  <c r="D1927" i="3"/>
  <c r="D1915" i="3"/>
  <c r="D1903" i="3"/>
  <c r="D1831" i="3"/>
  <c r="D770" i="3"/>
  <c r="D782" i="3"/>
  <c r="D794" i="3"/>
  <c r="D806" i="3"/>
  <c r="D818" i="3"/>
  <c r="D830" i="3"/>
  <c r="D842" i="3"/>
  <c r="D878" i="3"/>
  <c r="D890" i="3"/>
  <c r="D914" i="3"/>
  <c r="D926" i="3"/>
  <c r="D938" i="3"/>
  <c r="D950" i="3"/>
  <c r="D962" i="3"/>
  <c r="D974" i="3"/>
  <c r="D986" i="3"/>
  <c r="D998" i="3"/>
  <c r="D1022" i="3"/>
  <c r="D1034" i="3"/>
  <c r="D1046" i="3"/>
  <c r="D1058" i="3"/>
  <c r="D1070" i="3"/>
  <c r="D1094" i="3"/>
  <c r="D1106" i="3"/>
  <c r="D1118" i="3"/>
  <c r="D1130" i="3"/>
  <c r="D1142" i="3"/>
  <c r="D1166" i="3"/>
  <c r="D1178" i="3"/>
  <c r="D1190" i="3"/>
  <c r="D1202" i="3"/>
  <c r="D1226" i="3"/>
  <c r="D1250" i="3"/>
  <c r="D1262" i="3"/>
  <c r="D1274" i="3"/>
  <c r="D1298" i="3"/>
  <c r="D1310" i="3"/>
  <c r="D1334" i="3"/>
  <c r="D1358" i="3"/>
  <c r="D1370" i="3"/>
  <c r="D1382" i="3"/>
  <c r="D1394" i="3"/>
  <c r="D1406" i="3"/>
  <c r="D1430" i="3"/>
  <c r="D1454" i="3"/>
  <c r="D1478" i="3"/>
  <c r="D1490" i="3"/>
  <c r="D1514" i="3"/>
  <c r="D1526" i="3"/>
  <c r="D1538" i="3"/>
  <c r="D1550" i="3"/>
  <c r="D1574" i="3"/>
  <c r="D1586" i="3"/>
  <c r="D1610" i="3"/>
  <c r="D1634" i="3"/>
  <c r="D1646" i="3"/>
  <c r="D1682" i="3"/>
  <c r="D1742" i="3"/>
  <c r="D1754" i="3"/>
  <c r="D1766" i="3"/>
  <c r="D1962" i="3"/>
  <c r="D1950" i="3"/>
  <c r="D15" i="3"/>
  <c r="D39" i="3"/>
  <c r="D51" i="3"/>
  <c r="D75" i="3"/>
  <c r="D87" i="3"/>
  <c r="D99" i="3"/>
  <c r="D111" i="3"/>
  <c r="D123" i="3"/>
  <c r="D135" i="3"/>
  <c r="D147" i="3"/>
  <c r="D159" i="3"/>
  <c r="D171" i="3"/>
  <c r="D183" i="3"/>
  <c r="D195" i="3"/>
  <c r="D207" i="3"/>
  <c r="D219" i="3"/>
  <c r="D231" i="3"/>
  <c r="D243" i="3"/>
  <c r="D255" i="3"/>
  <c r="D267" i="3"/>
  <c r="D279" i="3"/>
  <c r="D291" i="3"/>
  <c r="D303" i="3"/>
  <c r="D315" i="3"/>
  <c r="D327" i="3"/>
  <c r="D339" i="3"/>
  <c r="D351" i="3"/>
  <c r="D363" i="3"/>
  <c r="D387" i="3"/>
  <c r="D399" i="3"/>
  <c r="D411" i="3"/>
  <c r="D423" i="3"/>
  <c r="D447" i="3"/>
  <c r="D459" i="3"/>
  <c r="D471" i="3"/>
  <c r="D483" i="3"/>
  <c r="D495" i="3"/>
  <c r="D507" i="3"/>
  <c r="D531" i="3"/>
  <c r="D543" i="3"/>
  <c r="D579" i="3"/>
  <c r="D591" i="3"/>
  <c r="D615" i="3"/>
  <c r="D627" i="3"/>
  <c r="D639" i="3"/>
  <c r="D651" i="3"/>
  <c r="D663" i="3"/>
  <c r="D675" i="3"/>
  <c r="D687" i="3"/>
  <c r="D699" i="3"/>
  <c r="D723" i="3"/>
  <c r="D735" i="3"/>
  <c r="D747" i="3"/>
  <c r="D759" i="3"/>
  <c r="D771" i="3"/>
  <c r="D783" i="3"/>
  <c r="D795" i="3"/>
  <c r="D807" i="3"/>
  <c r="D831" i="3"/>
  <c r="D843" i="3"/>
  <c r="D879" i="3"/>
  <c r="D891" i="3"/>
  <c r="D915" i="3"/>
  <c r="D927" i="3"/>
  <c r="D939" i="3"/>
  <c r="D963" i="3"/>
  <c r="D1071" i="3"/>
  <c r="D1143" i="3"/>
  <c r="D1227" i="3"/>
  <c r="D1251" i="3"/>
  <c r="D1299" i="3"/>
  <c r="D1311" i="3"/>
  <c r="D1335" i="3"/>
  <c r="D1359" i="3"/>
  <c r="D1371" i="3"/>
  <c r="D1431" i="3"/>
  <c r="D1467" i="3"/>
  <c r="D1647" i="3"/>
  <c r="D1695" i="3"/>
  <c r="D1779" i="3"/>
  <c r="D1949" i="3"/>
  <c r="D1833" i="3"/>
  <c r="D1658" i="3"/>
  <c r="D1670" i="3"/>
  <c r="D1694" i="3"/>
  <c r="D2319" i="3"/>
  <c r="D2307" i="3"/>
  <c r="D2295" i="3"/>
  <c r="D2283" i="3"/>
  <c r="D2271" i="3"/>
  <c r="D2259" i="3"/>
  <c r="D2235" i="3"/>
  <c r="D2223" i="3"/>
  <c r="D2211" i="3"/>
  <c r="D2199" i="3"/>
  <c r="D2187" i="3"/>
  <c r="D2175" i="3"/>
  <c r="D2163" i="3"/>
  <c r="D2151" i="3"/>
  <c r="D2139" i="3"/>
  <c r="D2115" i="3"/>
  <c r="D2103" i="3"/>
  <c r="D2079" i="3"/>
  <c r="D2067" i="3"/>
  <c r="D2055" i="3"/>
  <c r="D2043" i="3"/>
  <c r="D951" i="3"/>
  <c r="D987" i="3"/>
  <c r="D999" i="3"/>
  <c r="D1035" i="3"/>
  <c r="D1047" i="3"/>
  <c r="D1059" i="3"/>
  <c r="D1095" i="3"/>
  <c r="D1107" i="3"/>
  <c r="D1119" i="3"/>
  <c r="D1131" i="3"/>
  <c r="D1167" i="3"/>
  <c r="D1179" i="3"/>
  <c r="D1191" i="3"/>
  <c r="D1203" i="3"/>
  <c r="D1239" i="3"/>
  <c r="D1263" i="3"/>
  <c r="D1275" i="3"/>
  <c r="D1383" i="3"/>
  <c r="D1395" i="3"/>
  <c r="D1407" i="3"/>
  <c r="D1419" i="3"/>
  <c r="D1527" i="3"/>
  <c r="D1539" i="3"/>
  <c r="D1551" i="3"/>
  <c r="D1563" i="3"/>
  <c r="D1671" i="3"/>
  <c r="D1707" i="3"/>
  <c r="D2330" i="3"/>
  <c r="D2318" i="3"/>
  <c r="D2306" i="3"/>
  <c r="D2294" i="3"/>
  <c r="D2282" i="3"/>
  <c r="D2270" i="3"/>
  <c r="D2258" i="3"/>
  <c r="D2234" i="3"/>
  <c r="D2222" i="3"/>
  <c r="D2210" i="3"/>
  <c r="D2198" i="3"/>
  <c r="D2186" i="3"/>
  <c r="D2174" i="3"/>
  <c r="D2162" i="3"/>
  <c r="D2150" i="3"/>
  <c r="D2138" i="3"/>
  <c r="D2126" i="3"/>
  <c r="D2114" i="3"/>
  <c r="D2102" i="3"/>
  <c r="D2078" i="3"/>
  <c r="D2066" i="3"/>
  <c r="D2054" i="3"/>
  <c r="D2042" i="3"/>
  <c r="D2325" i="3"/>
  <c r="D2313" i="3"/>
  <c r="D2289" i="3"/>
  <c r="D2277" i="3"/>
  <c r="D2253" i="3"/>
  <c r="D2241" i="3"/>
  <c r="D2229" i="3"/>
  <c r="D2217" i="3"/>
  <c r="D2205" i="3"/>
  <c r="D2181" i="3"/>
  <c r="D2169" i="3"/>
  <c r="D2145" i="3"/>
  <c r="D2133" i="3"/>
  <c r="D2109" i="3"/>
  <c r="D2097" i="3"/>
  <c r="D2085" i="3"/>
  <c r="D2073" i="3"/>
  <c r="D2061" i="3"/>
  <c r="D2049" i="3"/>
  <c r="AE17" i="3"/>
  <c r="AE16" i="3"/>
  <c r="AF17" i="1"/>
  <c r="AF16" i="1"/>
  <c r="D1994" i="1"/>
  <c r="D1798" i="1"/>
  <c r="D1750" i="1"/>
  <c r="D1642" i="1"/>
  <c r="I1642" i="1" s="1"/>
  <c r="D1630" i="1"/>
  <c r="D1558" i="1"/>
  <c r="D1474" i="1"/>
  <c r="I1474" i="1" s="1"/>
  <c r="D13" i="1"/>
  <c r="D73" i="1"/>
  <c r="D61" i="1"/>
  <c r="D49" i="1"/>
  <c r="D85" i="1"/>
  <c r="D101" i="1"/>
  <c r="D581" i="1"/>
  <c r="D325" i="1"/>
  <c r="D497" i="1"/>
  <c r="D4" i="1"/>
  <c r="D522" i="1"/>
  <c r="D149" i="1"/>
  <c r="D265" i="1"/>
  <c r="D437" i="1"/>
  <c r="D150" i="1"/>
  <c r="D353" i="1"/>
  <c r="D438" i="1"/>
  <c r="D354" i="1"/>
  <c r="D37" i="1"/>
  <c r="D293" i="1"/>
  <c r="D294" i="1"/>
  <c r="D637" i="1"/>
  <c r="D295" i="1"/>
  <c r="D638" i="1"/>
  <c r="D297" i="1"/>
  <c r="D639" i="1"/>
  <c r="D380" i="1"/>
  <c r="D722" i="1"/>
  <c r="D381" i="1"/>
  <c r="D723" i="1"/>
  <c r="D725" i="1"/>
  <c r="D1045" i="1"/>
  <c r="D38" i="1"/>
  <c r="D465" i="1"/>
  <c r="D809" i="1"/>
  <c r="D1477" i="1"/>
  <c r="D41" i="1"/>
  <c r="D467" i="1"/>
  <c r="D810" i="1"/>
  <c r="D50" i="1"/>
  <c r="D468" i="1"/>
  <c r="D193" i="1"/>
  <c r="D1336" i="1"/>
  <c r="D1692" i="1"/>
  <c r="D1812" i="1"/>
  <c r="D195" i="1"/>
  <c r="D1337" i="1"/>
  <c r="D1907" i="1"/>
  <c r="D198" i="1"/>
  <c r="D1338" i="1"/>
  <c r="D551" i="1"/>
  <c r="D1992" i="1"/>
  <c r="D1694" i="1"/>
  <c r="D552" i="1"/>
  <c r="D1993" i="1"/>
  <c r="D553" i="1"/>
  <c r="D891" i="1"/>
  <c r="D1691" i="1"/>
  <c r="D892" i="1"/>
  <c r="D893" i="1"/>
  <c r="D2014" i="1"/>
  <c r="I2014" i="1" s="1"/>
  <c r="D2002" i="1"/>
  <c r="D1990" i="1"/>
  <c r="D1978" i="1"/>
  <c r="D1954" i="1"/>
  <c r="I1954" i="1" s="1"/>
  <c r="D1942" i="1"/>
  <c r="I1942" i="1" s="1"/>
  <c r="D1930" i="1"/>
  <c r="D1918" i="1"/>
  <c r="D1906" i="1"/>
  <c r="D1894" i="1"/>
  <c r="D1882" i="1"/>
  <c r="I1882" i="1" s="1"/>
  <c r="D1870" i="1"/>
  <c r="I1870" i="1" s="1"/>
  <c r="D1858" i="1"/>
  <c r="D1846" i="1"/>
  <c r="D1834" i="1"/>
  <c r="D1822" i="1"/>
  <c r="D1810" i="1"/>
  <c r="I1810" i="1" s="1"/>
  <c r="D1786" i="1"/>
  <c r="D1774" i="1"/>
  <c r="D1762" i="1"/>
  <c r="D1738" i="1"/>
  <c r="I1738" i="1" s="1"/>
  <c r="D1726" i="1"/>
  <c r="I1726" i="1" s="1"/>
  <c r="D1714" i="1"/>
  <c r="D1702" i="1"/>
  <c r="D1690" i="1"/>
  <c r="I1690" i="1" s="1"/>
  <c r="D1678" i="1"/>
  <c r="I1678" i="1" s="1"/>
  <c r="D1666" i="1"/>
  <c r="D1654" i="1"/>
  <c r="I1654" i="1" s="1"/>
  <c r="D1618" i="1"/>
  <c r="I1618" i="1" s="1"/>
  <c r="D1606" i="1"/>
  <c r="I1606" i="1" s="1"/>
  <c r="D1594" i="1"/>
  <c r="D1582" i="1"/>
  <c r="I1582" i="1" s="1"/>
  <c r="D1570" i="1"/>
  <c r="I1570" i="1" s="1"/>
  <c r="D1546" i="1"/>
  <c r="I1546" i="1" s="1"/>
  <c r="D1534" i="1"/>
  <c r="I1534" i="1" s="1"/>
  <c r="D1522" i="1"/>
  <c r="D1510" i="1"/>
  <c r="I1510" i="1" s="1"/>
  <c r="D1498" i="1"/>
  <c r="I1498" i="1" s="1"/>
  <c r="D1486" i="1"/>
  <c r="D1462" i="1"/>
  <c r="I1462" i="1" s="1"/>
  <c r="D1450" i="1"/>
  <c r="D1438" i="1"/>
  <c r="I1438" i="1" s="1"/>
  <c r="D1426" i="1"/>
  <c r="D1414" i="1"/>
  <c r="I1414" i="1" s="1"/>
  <c r="D1402" i="1"/>
  <c r="D1390" i="1"/>
  <c r="D1378" i="1"/>
  <c r="I1378" i="1" s="1"/>
  <c r="D1366" i="1"/>
  <c r="D1354" i="1"/>
  <c r="I1354" i="1" s="1"/>
  <c r="D1342" i="1"/>
  <c r="D1330" i="1"/>
  <c r="D1306" i="1"/>
  <c r="D1294" i="1"/>
  <c r="I1294" i="1" s="1"/>
  <c r="D1282" i="1"/>
  <c r="D1270" i="1"/>
  <c r="I1270" i="1" s="1"/>
  <c r="D1258" i="1"/>
  <c r="D1246" i="1"/>
  <c r="D1234" i="1"/>
  <c r="I1234" i="1" s="1"/>
  <c r="D1222" i="1"/>
  <c r="D1210" i="1"/>
  <c r="I1210" i="1" s="1"/>
  <c r="D1198" i="1"/>
  <c r="D1186" i="1"/>
  <c r="D1174" i="1"/>
  <c r="I1174" i="1" s="1"/>
  <c r="D1162" i="1"/>
  <c r="D1150" i="1"/>
  <c r="I1150" i="1" s="1"/>
  <c r="D1138" i="1"/>
  <c r="D1126" i="1"/>
  <c r="I1126" i="1" s="1"/>
  <c r="D1114" i="1"/>
  <c r="D1102" i="1"/>
  <c r="D1090" i="1"/>
  <c r="I1090" i="1" s="1"/>
  <c r="D1078" i="1"/>
  <c r="D1066" i="1"/>
  <c r="I1066" i="1" s="1"/>
  <c r="D1054" i="1"/>
  <c r="I1054" i="1" s="1"/>
  <c r="D1042" i="1"/>
  <c r="D1030" i="1"/>
  <c r="I1030" i="1" s="1"/>
  <c r="D1018" i="1"/>
  <c r="D1006" i="1"/>
  <c r="D994" i="1"/>
  <c r="D982" i="1"/>
  <c r="D970" i="1"/>
  <c r="I970" i="1" s="1"/>
  <c r="D958" i="1"/>
  <c r="D946" i="1"/>
  <c r="D934" i="1"/>
  <c r="D922" i="1"/>
  <c r="D910" i="1"/>
  <c r="D898" i="1"/>
  <c r="D886" i="1"/>
  <c r="D874" i="1"/>
  <c r="D862" i="1"/>
  <c r="D850" i="1"/>
  <c r="D838" i="1"/>
  <c r="D826" i="1"/>
  <c r="I826" i="1" s="1"/>
  <c r="D814" i="1"/>
  <c r="D802" i="1"/>
  <c r="D790" i="1"/>
  <c r="D778" i="1"/>
  <c r="D766" i="1"/>
  <c r="D754" i="1"/>
  <c r="D742" i="1"/>
  <c r="D730" i="1"/>
  <c r="D718" i="1"/>
  <c r="D706" i="1"/>
  <c r="D694" i="1"/>
  <c r="D682" i="1"/>
  <c r="D670" i="1"/>
  <c r="D658" i="1"/>
  <c r="D646" i="1"/>
  <c r="D634" i="1"/>
  <c r="D622" i="1"/>
  <c r="D610" i="1"/>
  <c r="D598" i="1"/>
  <c r="D586" i="1"/>
  <c r="D574" i="1"/>
  <c r="D562" i="1"/>
  <c r="D550" i="1"/>
  <c r="D538" i="1"/>
  <c r="D526" i="1"/>
  <c r="D514" i="1"/>
  <c r="D502" i="1"/>
  <c r="D490" i="1"/>
  <c r="D478" i="1"/>
  <c r="D466" i="1"/>
  <c r="D454" i="1"/>
  <c r="I454" i="1" s="1"/>
  <c r="D442" i="1"/>
  <c r="I442" i="1" s="1"/>
  <c r="D430" i="1"/>
  <c r="D418" i="1"/>
  <c r="D406" i="1"/>
  <c r="D394" i="1"/>
  <c r="D382" i="1"/>
  <c r="D370" i="1"/>
  <c r="D358" i="1"/>
  <c r="D346" i="1"/>
  <c r="D334" i="1"/>
  <c r="D322" i="1"/>
  <c r="D310" i="1"/>
  <c r="I310" i="1" s="1"/>
  <c r="D298" i="1"/>
  <c r="I298" i="1" s="1"/>
  <c r="D286" i="1"/>
  <c r="D274" i="1"/>
  <c r="D262" i="1"/>
  <c r="D250" i="1"/>
  <c r="D238" i="1"/>
  <c r="D226" i="1"/>
  <c r="D214" i="1"/>
  <c r="D202" i="1"/>
  <c r="D190" i="1"/>
  <c r="D178" i="1"/>
  <c r="D166" i="1"/>
  <c r="I166" i="1" s="1"/>
  <c r="D154" i="1"/>
  <c r="I154" i="1" s="1"/>
  <c r="D142" i="1"/>
  <c r="D130" i="1"/>
  <c r="D118" i="1"/>
  <c r="D106" i="1"/>
  <c r="D94" i="1"/>
  <c r="D82" i="1"/>
  <c r="D70" i="1"/>
  <c r="D58" i="1"/>
  <c r="D46" i="1"/>
  <c r="D34" i="1"/>
  <c r="D22" i="1"/>
  <c r="I22" i="1" s="1"/>
  <c r="D10" i="1"/>
  <c r="I10" i="1" s="1"/>
  <c r="D2026" i="1"/>
  <c r="I2026" i="1" s="1"/>
  <c r="D1966" i="1"/>
  <c r="D1318" i="1"/>
  <c r="I1318" i="1" s="1"/>
  <c r="D2001" i="1"/>
  <c r="I2001" i="1" s="1"/>
  <c r="D1989" i="1"/>
  <c r="D1977" i="1"/>
  <c r="D1965" i="1"/>
  <c r="D1953" i="1"/>
  <c r="I1953" i="1" s="1"/>
  <c r="D1941" i="1"/>
  <c r="I1941" i="1" s="1"/>
  <c r="D1929" i="1"/>
  <c r="I1929" i="1" s="1"/>
  <c r="D1917" i="1"/>
  <c r="I1917" i="1" s="1"/>
  <c r="D1905" i="1"/>
  <c r="I1905" i="1" s="1"/>
  <c r="D1893" i="1"/>
  <c r="D1881" i="1"/>
  <c r="I1881" i="1" s="1"/>
  <c r="D1869" i="1"/>
  <c r="I1869" i="1" s="1"/>
  <c r="D1857" i="1"/>
  <c r="I1857" i="1" s="1"/>
  <c r="D1845" i="1"/>
  <c r="D1833" i="1"/>
  <c r="D1821" i="1"/>
  <c r="D1809" i="1"/>
  <c r="I1809" i="1" s="1"/>
  <c r="D1797" i="1"/>
  <c r="I1797" i="1" s="1"/>
  <c r="D1785" i="1"/>
  <c r="I1785" i="1" s="1"/>
  <c r="D1773" i="1"/>
  <c r="D1761" i="1"/>
  <c r="I1761" i="1" s="1"/>
  <c r="D1749" i="1"/>
  <c r="D1737" i="1"/>
  <c r="I1737" i="1" s="1"/>
  <c r="D1725" i="1"/>
  <c r="I1725" i="1" s="1"/>
  <c r="D1713" i="1"/>
  <c r="I1713" i="1" s="1"/>
  <c r="D1701" i="1"/>
  <c r="I1701" i="1" s="1"/>
  <c r="D1689" i="1"/>
  <c r="D1677" i="1"/>
  <c r="I1677" i="1" s="1"/>
  <c r="D1665" i="1"/>
  <c r="I1665" i="1" s="1"/>
  <c r="D1653" i="1"/>
  <c r="D1641" i="1"/>
  <c r="I1641" i="1" s="1"/>
  <c r="D1629" i="1"/>
  <c r="I1629" i="1" s="1"/>
  <c r="D1617" i="1"/>
  <c r="I1617" i="1" s="1"/>
  <c r="D1605" i="1"/>
  <c r="I1605" i="1" s="1"/>
  <c r="D1593" i="1"/>
  <c r="I1593" i="1" s="1"/>
  <c r="D1581" i="1"/>
  <c r="D1569" i="1"/>
  <c r="I1569" i="1" s="1"/>
  <c r="D1557" i="1"/>
  <c r="D1545" i="1"/>
  <c r="D1533" i="1"/>
  <c r="I1533" i="1" s="1"/>
  <c r="D1521" i="1"/>
  <c r="D1509" i="1"/>
  <c r="D1497" i="1"/>
  <c r="I1497" i="1" s="1"/>
  <c r="D1485" i="1"/>
  <c r="I1485" i="1" s="1"/>
  <c r="D1473" i="1"/>
  <c r="D1461" i="1"/>
  <c r="I1461" i="1" s="1"/>
  <c r="D1449" i="1"/>
  <c r="D1437" i="1"/>
  <c r="I1437" i="1" s="1"/>
  <c r="D1425" i="1"/>
  <c r="D1413" i="1"/>
  <c r="I1413" i="1" s="1"/>
  <c r="D1401" i="1"/>
  <c r="D1389" i="1"/>
  <c r="D1377" i="1"/>
  <c r="I1377" i="1" s="1"/>
  <c r="D1365" i="1"/>
  <c r="D1353" i="1"/>
  <c r="I1353" i="1" s="1"/>
  <c r="D1341" i="1"/>
  <c r="D1329" i="1"/>
  <c r="D1317" i="1"/>
  <c r="D1305" i="1"/>
  <c r="D1221" i="1"/>
  <c r="D1149" i="1"/>
  <c r="I1149" i="1" s="1"/>
  <c r="D1125" i="1"/>
  <c r="I1125" i="1" s="1"/>
  <c r="D1101" i="1"/>
  <c r="D1520" i="1"/>
  <c r="D2013" i="1"/>
  <c r="I2013" i="1" s="1"/>
  <c r="E1798" i="1"/>
  <c r="H1474" i="1"/>
  <c r="D1913" i="1"/>
  <c r="D2025" i="1"/>
  <c r="I2025" i="1" s="1"/>
  <c r="D1813" i="1"/>
  <c r="H1642" i="1"/>
  <c r="E1642" i="1"/>
  <c r="D2037" i="1"/>
  <c r="D1151" i="1"/>
  <c r="D1281" i="1"/>
  <c r="D1233" i="1"/>
  <c r="I1233" i="1" s="1"/>
  <c r="D1197" i="1"/>
  <c r="D1137" i="1"/>
  <c r="D1065" i="1"/>
  <c r="D1053" i="1"/>
  <c r="I1053" i="1" s="1"/>
  <c r="D1005" i="1"/>
  <c r="D957" i="1"/>
  <c r="D909" i="1"/>
  <c r="D873" i="1"/>
  <c r="D825" i="1"/>
  <c r="D777" i="1"/>
  <c r="D753" i="1"/>
  <c r="D717" i="1"/>
  <c r="D681" i="1"/>
  <c r="D645" i="1"/>
  <c r="D609" i="1"/>
  <c r="D237" i="1"/>
  <c r="I237" i="1" s="1"/>
  <c r="D2012" i="1"/>
  <c r="I2012" i="1" s="1"/>
  <c r="D1928" i="1"/>
  <c r="I1928" i="1" s="1"/>
  <c r="D1868" i="1"/>
  <c r="I1868" i="1" s="1"/>
  <c r="D1832" i="1"/>
  <c r="D1772" i="1"/>
  <c r="D1712" i="1"/>
  <c r="I1712" i="1" s="1"/>
  <c r="D1688" i="1"/>
  <c r="D1628" i="1"/>
  <c r="D1580" i="1"/>
  <c r="D1532" i="1"/>
  <c r="I1532" i="1" s="1"/>
  <c r="D1484" i="1"/>
  <c r="D1436" i="1"/>
  <c r="D1388" i="1"/>
  <c r="I1388" i="1" s="1"/>
  <c r="D1340" i="1"/>
  <c r="D1292" i="1"/>
  <c r="I1292" i="1" s="1"/>
  <c r="D1244" i="1"/>
  <c r="I1244" i="1" s="1"/>
  <c r="D1184" i="1"/>
  <c r="I1184" i="1" s="1"/>
  <c r="D1148" i="1"/>
  <c r="I1148" i="1" s="1"/>
  <c r="D1112" i="1"/>
  <c r="D1076" i="1"/>
  <c r="D1040" i="1"/>
  <c r="I1040" i="1" s="1"/>
  <c r="D1004" i="1"/>
  <c r="I1004" i="1" s="1"/>
  <c r="D956" i="1"/>
  <c r="D908" i="1"/>
  <c r="I908" i="1" s="1"/>
  <c r="D884" i="1"/>
  <c r="D836" i="1"/>
  <c r="D788" i="1"/>
  <c r="D752" i="1"/>
  <c r="D704" i="1"/>
  <c r="D656" i="1"/>
  <c r="D620" i="1"/>
  <c r="D596" i="1"/>
  <c r="D548" i="1"/>
  <c r="D500" i="1"/>
  <c r="I500" i="1" s="1"/>
  <c r="D488" i="1"/>
  <c r="I488" i="1" s="1"/>
  <c r="D440" i="1"/>
  <c r="D104" i="1"/>
  <c r="D2023" i="1"/>
  <c r="D1975" i="1"/>
  <c r="D1927" i="1"/>
  <c r="I1927" i="1" s="1"/>
  <c r="D1903" i="1"/>
  <c r="D1867" i="1"/>
  <c r="I1867" i="1" s="1"/>
  <c r="D1819" i="1"/>
  <c r="D1807" i="1"/>
  <c r="D1771" i="1"/>
  <c r="I1771" i="1" s="1"/>
  <c r="D1747" i="1"/>
  <c r="D1735" i="1"/>
  <c r="I1735" i="1" s="1"/>
  <c r="D1723" i="1"/>
  <c r="D1711" i="1"/>
  <c r="I1711" i="1" s="1"/>
  <c r="D1687" i="1"/>
  <c r="I1687" i="1" s="1"/>
  <c r="D1675" i="1"/>
  <c r="I1675" i="1" s="1"/>
  <c r="D1663" i="1"/>
  <c r="D1651" i="1"/>
  <c r="D811" i="1"/>
  <c r="D2034" i="1"/>
  <c r="D2022" i="1"/>
  <c r="I2022" i="1" s="1"/>
  <c r="D2010" i="1"/>
  <c r="D1998" i="1"/>
  <c r="I1998" i="1" s="1"/>
  <c r="D1986" i="1"/>
  <c r="D1974" i="1"/>
  <c r="I1974" i="1" s="1"/>
  <c r="D1962" i="1"/>
  <c r="D1950" i="1"/>
  <c r="D1938" i="1"/>
  <c r="D1926" i="1"/>
  <c r="I1926" i="1" s="1"/>
  <c r="D1914" i="1"/>
  <c r="I1914" i="1" s="1"/>
  <c r="D1902" i="1"/>
  <c r="D1890" i="1"/>
  <c r="D1878" i="1"/>
  <c r="D1734" i="1"/>
  <c r="D1650" i="1"/>
  <c r="D1434" i="1"/>
  <c r="D1386" i="1"/>
  <c r="D1290" i="1"/>
  <c r="D1242" i="1"/>
  <c r="I1242" i="1" s="1"/>
  <c r="D1194" i="1"/>
  <c r="D1098" i="1"/>
  <c r="I1098" i="1" s="1"/>
  <c r="D2033" i="1"/>
  <c r="D2021" i="1"/>
  <c r="I2021" i="1" s="1"/>
  <c r="D2009" i="1"/>
  <c r="I2009" i="1" s="1"/>
  <c r="D1997" i="1"/>
  <c r="I1997" i="1" s="1"/>
  <c r="D1985" i="1"/>
  <c r="I1985" i="1" s="1"/>
  <c r="D1973" i="1"/>
  <c r="I1973" i="1" s="1"/>
  <c r="D1961" i="1"/>
  <c r="I1961" i="1" s="1"/>
  <c r="D1949" i="1"/>
  <c r="D1937" i="1"/>
  <c r="I1937" i="1" s="1"/>
  <c r="D1925" i="1"/>
  <c r="I1925" i="1" s="1"/>
  <c r="D1901" i="1"/>
  <c r="I1901" i="1" s="1"/>
  <c r="D1889" i="1"/>
  <c r="D1877" i="1"/>
  <c r="D1865" i="1"/>
  <c r="I1865" i="1" s="1"/>
  <c r="D1853" i="1"/>
  <c r="I1853" i="1" s="1"/>
  <c r="D1841" i="1"/>
  <c r="I1841" i="1" s="1"/>
  <c r="D1757" i="1"/>
  <c r="I1757" i="1" s="1"/>
  <c r="D1733" i="1"/>
  <c r="D1649" i="1"/>
  <c r="D1565" i="1"/>
  <c r="I1565" i="1" s="1"/>
  <c r="D1433" i="1"/>
  <c r="D1385" i="1"/>
  <c r="D1097" i="1"/>
  <c r="D1037" i="1"/>
  <c r="D1940" i="1"/>
  <c r="I1940" i="1" s="1"/>
  <c r="D1784" i="1"/>
  <c r="I1784" i="1" s="1"/>
  <c r="D1412" i="1"/>
  <c r="I1412" i="1" s="1"/>
  <c r="D2032" i="1"/>
  <c r="D2020" i="1"/>
  <c r="D2008" i="1"/>
  <c r="D1996" i="1"/>
  <c r="D1984" i="1"/>
  <c r="I1984" i="1" s="1"/>
  <c r="D1972" i="1"/>
  <c r="D1960" i="1"/>
  <c r="D1948" i="1"/>
  <c r="D1936" i="1"/>
  <c r="D1924" i="1"/>
  <c r="D1912" i="1"/>
  <c r="D1900" i="1"/>
  <c r="D1888" i="1"/>
  <c r="D1876" i="1"/>
  <c r="D1864" i="1"/>
  <c r="D1852" i="1"/>
  <c r="I1852" i="1" s="1"/>
  <c r="D1840" i="1"/>
  <c r="I1840" i="1" s="1"/>
  <c r="D1828" i="1"/>
  <c r="D1816" i="1"/>
  <c r="D1804" i="1"/>
  <c r="D1792" i="1"/>
  <c r="D1780" i="1"/>
  <c r="D1768" i="1"/>
  <c r="D1756" i="1"/>
  <c r="D1744" i="1"/>
  <c r="D1732" i="1"/>
  <c r="D1720" i="1"/>
  <c r="D1708" i="1"/>
  <c r="D1696" i="1"/>
  <c r="I1696" i="1" s="1"/>
  <c r="D1684" i="1"/>
  <c r="D1672" i="1"/>
  <c r="D1660" i="1"/>
  <c r="D1648" i="1"/>
  <c r="D1636" i="1"/>
  <c r="D1624" i="1"/>
  <c r="D1612" i="1"/>
  <c r="D1600" i="1"/>
  <c r="D1588" i="1"/>
  <c r="I1588" i="1" s="1"/>
  <c r="D1576" i="1"/>
  <c r="D1564" i="1"/>
  <c r="I1564" i="1" s="1"/>
  <c r="D1552" i="1"/>
  <c r="I1552" i="1" s="1"/>
  <c r="D1540" i="1"/>
  <c r="D1528" i="1"/>
  <c r="D1516" i="1"/>
  <c r="D1384" i="1"/>
  <c r="D1096" i="1"/>
  <c r="D1988" i="1"/>
  <c r="D1556" i="1"/>
  <c r="D2031" i="1"/>
  <c r="D2019" i="1"/>
  <c r="D2007" i="1"/>
  <c r="D1995" i="1"/>
  <c r="D1983" i="1"/>
  <c r="I1983" i="1" s="1"/>
  <c r="D1971" i="1"/>
  <c r="D1959" i="1"/>
  <c r="D1947" i="1"/>
  <c r="D1935" i="1"/>
  <c r="D1923" i="1"/>
  <c r="D1911" i="1"/>
  <c r="D1899" i="1"/>
  <c r="D1887" i="1"/>
  <c r="D1875" i="1"/>
  <c r="D1863" i="1"/>
  <c r="D1851" i="1"/>
  <c r="I1851" i="1" s="1"/>
  <c r="D1839" i="1"/>
  <c r="D1827" i="1"/>
  <c r="D1815" i="1"/>
  <c r="I1815" i="1" s="1"/>
  <c r="D1803" i="1"/>
  <c r="D1791" i="1"/>
  <c r="D1779" i="1"/>
  <c r="D1767" i="1"/>
  <c r="D1755" i="1"/>
  <c r="D1743" i="1"/>
  <c r="I1743" i="1" s="1"/>
  <c r="D1731" i="1"/>
  <c r="D1719" i="1"/>
  <c r="D1707" i="1"/>
  <c r="I1707" i="1" s="1"/>
  <c r="D1695" i="1"/>
  <c r="D1683" i="1"/>
  <c r="D1671" i="1"/>
  <c r="D1659" i="1"/>
  <c r="D1647" i="1"/>
  <c r="D1563" i="1"/>
  <c r="D1479" i="1"/>
  <c r="D1269" i="1"/>
  <c r="I1269" i="1" s="1"/>
  <c r="D1185" i="1"/>
  <c r="I1185" i="1" s="1"/>
  <c r="D1089" i="1"/>
  <c r="I1089" i="1" s="1"/>
  <c r="D1029" i="1"/>
  <c r="D969" i="1"/>
  <c r="D921" i="1"/>
  <c r="I921" i="1" s="1"/>
  <c r="D861" i="1"/>
  <c r="D801" i="1"/>
  <c r="D741" i="1"/>
  <c r="D693" i="1"/>
  <c r="D633" i="1"/>
  <c r="D525" i="1"/>
  <c r="D1964" i="1"/>
  <c r="D1880" i="1"/>
  <c r="D1808" i="1"/>
  <c r="D1724" i="1"/>
  <c r="I1724" i="1" s="1"/>
  <c r="D1652" i="1"/>
  <c r="I1652" i="1" s="1"/>
  <c r="D1592" i="1"/>
  <c r="D1508" i="1"/>
  <c r="D1448" i="1"/>
  <c r="D1364" i="1"/>
  <c r="D1328" i="1"/>
  <c r="I1328" i="1" s="1"/>
  <c r="D1280" i="1"/>
  <c r="D1232" i="1"/>
  <c r="D1160" i="1"/>
  <c r="D1100" i="1"/>
  <c r="I1100" i="1" s="1"/>
  <c r="D1052" i="1"/>
  <c r="D980" i="1"/>
  <c r="D920" i="1"/>
  <c r="I920" i="1" s="1"/>
  <c r="D848" i="1"/>
  <c r="D812" i="1"/>
  <c r="D740" i="1"/>
  <c r="D692" i="1"/>
  <c r="D644" i="1"/>
  <c r="D572" i="1"/>
  <c r="D524" i="1"/>
  <c r="D464" i="1"/>
  <c r="D1999" i="1"/>
  <c r="I1999" i="1" s="1"/>
  <c r="D1963" i="1"/>
  <c r="D1879" i="1"/>
  <c r="D1831" i="1"/>
  <c r="D1759" i="1"/>
  <c r="I1759" i="1" s="1"/>
  <c r="D2030" i="1"/>
  <c r="D2018" i="1"/>
  <c r="D2006" i="1"/>
  <c r="D1982" i="1"/>
  <c r="D1970" i="1"/>
  <c r="D1958" i="1"/>
  <c r="D1946" i="1"/>
  <c r="D1934" i="1"/>
  <c r="D1922" i="1"/>
  <c r="D1910" i="1"/>
  <c r="D1898" i="1"/>
  <c r="I1898" i="1" s="1"/>
  <c r="D1886" i="1"/>
  <c r="D1862" i="1"/>
  <c r="D1838" i="1"/>
  <c r="D1730" i="1"/>
  <c r="D1478" i="1"/>
  <c r="D1430" i="1"/>
  <c r="D1245" i="1"/>
  <c r="D1161" i="1"/>
  <c r="D1077" i="1"/>
  <c r="D1017" i="1"/>
  <c r="D981" i="1"/>
  <c r="D933" i="1"/>
  <c r="I933" i="1" s="1"/>
  <c r="D849" i="1"/>
  <c r="I849" i="1" s="1"/>
  <c r="D813" i="1"/>
  <c r="D729" i="1"/>
  <c r="D669" i="1"/>
  <c r="D597" i="1"/>
  <c r="D321" i="1"/>
  <c r="D2000" i="1"/>
  <c r="I2000" i="1" s="1"/>
  <c r="D1892" i="1"/>
  <c r="D1820" i="1"/>
  <c r="D1736" i="1"/>
  <c r="D1664" i="1"/>
  <c r="D1604" i="1"/>
  <c r="D1496" i="1"/>
  <c r="D1460" i="1"/>
  <c r="I1460" i="1" s="1"/>
  <c r="D1376" i="1"/>
  <c r="D1316" i="1"/>
  <c r="D1268" i="1"/>
  <c r="I1268" i="1" s="1"/>
  <c r="D1220" i="1"/>
  <c r="D1136" i="1"/>
  <c r="D1088" i="1"/>
  <c r="D1028" i="1"/>
  <c r="D968" i="1"/>
  <c r="I968" i="1" s="1"/>
  <c r="D932" i="1"/>
  <c r="I932" i="1" s="1"/>
  <c r="D860" i="1"/>
  <c r="I860" i="1" s="1"/>
  <c r="D800" i="1"/>
  <c r="I800" i="1" s="1"/>
  <c r="D728" i="1"/>
  <c r="D680" i="1"/>
  <c r="D608" i="1"/>
  <c r="D560" i="1"/>
  <c r="D512" i="1"/>
  <c r="D452" i="1"/>
  <c r="D2011" i="1"/>
  <c r="I2011" i="1" s="1"/>
  <c r="D1951" i="1"/>
  <c r="D1891" i="1"/>
  <c r="D1843" i="1"/>
  <c r="I1843" i="1" s="1"/>
  <c r="D1795" i="1"/>
  <c r="D1699" i="1"/>
  <c r="D2036" i="1"/>
  <c r="D1952" i="1"/>
  <c r="D1904" i="1"/>
  <c r="D1844" i="1"/>
  <c r="D1760" i="1"/>
  <c r="D1676" i="1"/>
  <c r="I1676" i="1" s="1"/>
  <c r="D1544" i="1"/>
  <c r="D1196" i="1"/>
  <c r="D1932" i="1"/>
  <c r="D1836" i="1"/>
  <c r="I1836" i="1" s="1"/>
  <c r="D1608" i="1"/>
  <c r="D1044" i="1"/>
  <c r="I1044" i="1" s="1"/>
  <c r="D972" i="1"/>
  <c r="I972" i="1" s="1"/>
  <c r="D1293" i="1"/>
  <c r="I1293" i="1" s="1"/>
  <c r="D1257" i="1"/>
  <c r="D1209" i="1"/>
  <c r="I1209" i="1" s="1"/>
  <c r="D1173" i="1"/>
  <c r="D1113" i="1"/>
  <c r="D1041" i="1"/>
  <c r="I1041" i="1" s="1"/>
  <c r="D993" i="1"/>
  <c r="D945" i="1"/>
  <c r="D897" i="1"/>
  <c r="D885" i="1"/>
  <c r="I885" i="1" s="1"/>
  <c r="D837" i="1"/>
  <c r="I837" i="1" s="1"/>
  <c r="D789" i="1"/>
  <c r="D765" i="1"/>
  <c r="D705" i="1"/>
  <c r="D657" i="1"/>
  <c r="D621" i="1"/>
  <c r="D2024" i="1"/>
  <c r="D1976" i="1"/>
  <c r="D1916" i="1"/>
  <c r="D1856" i="1"/>
  <c r="I1856" i="1" s="1"/>
  <c r="D1796" i="1"/>
  <c r="I1796" i="1" s="1"/>
  <c r="D1748" i="1"/>
  <c r="D1700" i="1"/>
  <c r="D1640" i="1"/>
  <c r="I1640" i="1" s="1"/>
  <c r="D1616" i="1"/>
  <c r="D1568" i="1"/>
  <c r="I1568" i="1" s="1"/>
  <c r="D1472" i="1"/>
  <c r="I1472" i="1" s="1"/>
  <c r="D1424" i="1"/>
  <c r="D1400" i="1"/>
  <c r="D1352" i="1"/>
  <c r="I1352" i="1" s="1"/>
  <c r="D1304" i="1"/>
  <c r="D1256" i="1"/>
  <c r="D1208" i="1"/>
  <c r="I1208" i="1" s="1"/>
  <c r="D1172" i="1"/>
  <c r="I1172" i="1" s="1"/>
  <c r="D1124" i="1"/>
  <c r="D1064" i="1"/>
  <c r="I1064" i="1" s="1"/>
  <c r="D1016" i="1"/>
  <c r="D992" i="1"/>
  <c r="D944" i="1"/>
  <c r="I944" i="1" s="1"/>
  <c r="D896" i="1"/>
  <c r="D872" i="1"/>
  <c r="D824" i="1"/>
  <c r="D776" i="1"/>
  <c r="D764" i="1"/>
  <c r="D716" i="1"/>
  <c r="D668" i="1"/>
  <c r="I668" i="1" s="1"/>
  <c r="D632" i="1"/>
  <c r="I632" i="1" s="1"/>
  <c r="D584" i="1"/>
  <c r="D536" i="1"/>
  <c r="I536" i="1" s="1"/>
  <c r="D476" i="1"/>
  <c r="D236" i="1"/>
  <c r="D2035" i="1"/>
  <c r="D1987" i="1"/>
  <c r="I1987" i="1" s="1"/>
  <c r="D1939" i="1"/>
  <c r="I1939" i="1" s="1"/>
  <c r="D1915" i="1"/>
  <c r="I1915" i="1" s="1"/>
  <c r="D1855" i="1"/>
  <c r="I1855" i="1" s="1"/>
  <c r="D1783" i="1"/>
  <c r="I1783" i="1" s="1"/>
  <c r="D1955" i="1"/>
  <c r="I1955" i="1" s="1"/>
  <c r="D1931" i="1"/>
  <c r="I1931" i="1" s="1"/>
  <c r="D1787" i="1"/>
  <c r="D1607" i="1"/>
  <c r="D1199" i="1"/>
  <c r="D971" i="1"/>
  <c r="I971" i="1" s="1"/>
  <c r="D1639" i="1"/>
  <c r="I1639" i="1" s="1"/>
  <c r="D1627" i="1"/>
  <c r="D1615" i="1"/>
  <c r="D1603" i="1"/>
  <c r="I1603" i="1" s="1"/>
  <c r="D1591" i="1"/>
  <c r="D1579" i="1"/>
  <c r="I1579" i="1" s="1"/>
  <c r="D1567" i="1"/>
  <c r="D1555" i="1"/>
  <c r="D1543" i="1"/>
  <c r="D1531" i="1"/>
  <c r="I1531" i="1" s="1"/>
  <c r="D1519" i="1"/>
  <c r="D1507" i="1"/>
  <c r="D1495" i="1"/>
  <c r="I1495" i="1" s="1"/>
  <c r="D1483" i="1"/>
  <c r="D1471" i="1"/>
  <c r="D1459" i="1"/>
  <c r="I1459" i="1" s="1"/>
  <c r="D1447" i="1"/>
  <c r="D1435" i="1"/>
  <c r="D1423" i="1"/>
  <c r="I1423" i="1" s="1"/>
  <c r="D1411" i="1"/>
  <c r="D1399" i="1"/>
  <c r="D1387" i="1"/>
  <c r="I1387" i="1" s="1"/>
  <c r="D1375" i="1"/>
  <c r="D1363" i="1"/>
  <c r="D1351" i="1"/>
  <c r="I1351" i="1" s="1"/>
  <c r="D1339" i="1"/>
  <c r="D1327" i="1"/>
  <c r="I1327" i="1" s="1"/>
  <c r="D1315" i="1"/>
  <c r="D1303" i="1"/>
  <c r="I1303" i="1" s="1"/>
  <c r="D1291" i="1"/>
  <c r="D1279" i="1"/>
  <c r="I1279" i="1" s="1"/>
  <c r="D1267" i="1"/>
  <c r="D1255" i="1"/>
  <c r="D1243" i="1"/>
  <c r="I1243" i="1" s="1"/>
  <c r="D1231" i="1"/>
  <c r="D1219" i="1"/>
  <c r="D1207" i="1"/>
  <c r="I1207" i="1" s="1"/>
  <c r="D1195" i="1"/>
  <c r="D1183" i="1"/>
  <c r="I1183" i="1" s="1"/>
  <c r="D1171" i="1"/>
  <c r="D1159" i="1"/>
  <c r="I1159" i="1" s="1"/>
  <c r="D1147" i="1"/>
  <c r="D1135" i="1"/>
  <c r="I1135" i="1" s="1"/>
  <c r="D1123" i="1"/>
  <c r="D1111" i="1"/>
  <c r="D1099" i="1"/>
  <c r="I1099" i="1" s="1"/>
  <c r="D1087" i="1"/>
  <c r="D1075" i="1"/>
  <c r="D1063" i="1"/>
  <c r="I1063" i="1" s="1"/>
  <c r="D1051" i="1"/>
  <c r="D1039" i="1"/>
  <c r="I1039" i="1" s="1"/>
  <c r="D1027" i="1"/>
  <c r="D1015" i="1"/>
  <c r="I1015" i="1" s="1"/>
  <c r="D1003" i="1"/>
  <c r="I1003" i="1" s="1"/>
  <c r="D991" i="1"/>
  <c r="I991" i="1" s="1"/>
  <c r="D979" i="1"/>
  <c r="I979" i="1" s="1"/>
  <c r="D967" i="1"/>
  <c r="D955" i="1"/>
  <c r="D943" i="1"/>
  <c r="I943" i="1" s="1"/>
  <c r="D931" i="1"/>
  <c r="I931" i="1" s="1"/>
  <c r="D919" i="1"/>
  <c r="D907" i="1"/>
  <c r="D895" i="1"/>
  <c r="D883" i="1"/>
  <c r="D871" i="1"/>
  <c r="D859" i="1"/>
  <c r="D847" i="1"/>
  <c r="D835" i="1"/>
  <c r="I835" i="1" s="1"/>
  <c r="D823" i="1"/>
  <c r="D799" i="1"/>
  <c r="D787" i="1"/>
  <c r="D775" i="1"/>
  <c r="D763" i="1"/>
  <c r="D751" i="1"/>
  <c r="D739" i="1"/>
  <c r="D727" i="1"/>
  <c r="D715" i="1"/>
  <c r="D703" i="1"/>
  <c r="D691" i="1"/>
  <c r="I691" i="1" s="1"/>
  <c r="D679" i="1"/>
  <c r="D667" i="1"/>
  <c r="D655" i="1"/>
  <c r="D643" i="1"/>
  <c r="D631" i="1"/>
  <c r="D619" i="1"/>
  <c r="D607" i="1"/>
  <c r="D595" i="1"/>
  <c r="D583" i="1"/>
  <c r="D571" i="1"/>
  <c r="D559" i="1"/>
  <c r="D547" i="1"/>
  <c r="D535" i="1"/>
  <c r="D523" i="1"/>
  <c r="D511" i="1"/>
  <c r="D499" i="1"/>
  <c r="D487" i="1"/>
  <c r="D475" i="1"/>
  <c r="D463" i="1"/>
  <c r="D451" i="1"/>
  <c r="D439" i="1"/>
  <c r="D379" i="1"/>
  <c r="D151" i="1"/>
  <c r="D1866" i="1"/>
  <c r="I1866" i="1" s="1"/>
  <c r="D1854" i="1"/>
  <c r="D1842" i="1"/>
  <c r="I1842" i="1" s="1"/>
  <c r="D1830" i="1"/>
  <c r="D1818" i="1"/>
  <c r="D1806" i="1"/>
  <c r="D1794" i="1"/>
  <c r="D1782" i="1"/>
  <c r="I1782" i="1" s="1"/>
  <c r="D1770" i="1"/>
  <c r="I1770" i="1" s="1"/>
  <c r="D1758" i="1"/>
  <c r="D1746" i="1"/>
  <c r="D1722" i="1"/>
  <c r="I1722" i="1" s="1"/>
  <c r="D1710" i="1"/>
  <c r="D1698" i="1"/>
  <c r="D1686" i="1"/>
  <c r="D1674" i="1"/>
  <c r="I1674" i="1" s="1"/>
  <c r="D1662" i="1"/>
  <c r="I1662" i="1" s="1"/>
  <c r="D1638" i="1"/>
  <c r="I1638" i="1" s="1"/>
  <c r="D1626" i="1"/>
  <c r="I1626" i="1" s="1"/>
  <c r="D1614" i="1"/>
  <c r="I1614" i="1" s="1"/>
  <c r="D1602" i="1"/>
  <c r="I1602" i="1" s="1"/>
  <c r="D1590" i="1"/>
  <c r="I1590" i="1" s="1"/>
  <c r="D1578" i="1"/>
  <c r="I1578" i="1" s="1"/>
  <c r="D1566" i="1"/>
  <c r="D1554" i="1"/>
  <c r="D1542" i="1"/>
  <c r="I1542" i="1" s="1"/>
  <c r="D1530" i="1"/>
  <c r="I1530" i="1" s="1"/>
  <c r="D1518" i="1"/>
  <c r="I1518" i="1" s="1"/>
  <c r="D1506" i="1"/>
  <c r="D1494" i="1"/>
  <c r="I1494" i="1" s="1"/>
  <c r="D1482" i="1"/>
  <c r="I1482" i="1" s="1"/>
  <c r="D1470" i="1"/>
  <c r="D1458" i="1"/>
  <c r="I1458" i="1" s="1"/>
  <c r="D1446" i="1"/>
  <c r="I1446" i="1" s="1"/>
  <c r="D1422" i="1"/>
  <c r="D1410" i="1"/>
  <c r="D1398" i="1"/>
  <c r="I1398" i="1" s="1"/>
  <c r="D1374" i="1"/>
  <c r="I1374" i="1" s="1"/>
  <c r="D1362" i="1"/>
  <c r="I1362" i="1" s="1"/>
  <c r="D1350" i="1"/>
  <c r="D1326" i="1"/>
  <c r="I1326" i="1" s="1"/>
  <c r="D1314" i="1"/>
  <c r="D1302" i="1"/>
  <c r="I1302" i="1" s="1"/>
  <c r="D1278" i="1"/>
  <c r="D1266" i="1"/>
  <c r="I1266" i="1" s="1"/>
  <c r="D1254" i="1"/>
  <c r="D1230" i="1"/>
  <c r="D1218" i="1"/>
  <c r="D1206" i="1"/>
  <c r="I1206" i="1" s="1"/>
  <c r="D1182" i="1"/>
  <c r="D1170" i="1"/>
  <c r="D1158" i="1"/>
  <c r="I1158" i="1" s="1"/>
  <c r="D1146" i="1"/>
  <c r="D1134" i="1"/>
  <c r="D1122" i="1"/>
  <c r="I1122" i="1" s="1"/>
  <c r="D1110" i="1"/>
  <c r="D1086" i="1"/>
  <c r="D1074" i="1"/>
  <c r="I1074" i="1" s="1"/>
  <c r="D1062" i="1"/>
  <c r="D1050" i="1"/>
  <c r="I1050" i="1" s="1"/>
  <c r="D1038" i="1"/>
  <c r="D1026" i="1"/>
  <c r="I1026" i="1" s="1"/>
  <c r="D1014" i="1"/>
  <c r="D942" i="1"/>
  <c r="D918" i="1"/>
  <c r="D750" i="1"/>
  <c r="D666" i="1"/>
  <c r="D582" i="1"/>
  <c r="D1829" i="1"/>
  <c r="I1829" i="1" s="1"/>
  <c r="D1817" i="1"/>
  <c r="D1805" i="1"/>
  <c r="D1793" i="1"/>
  <c r="D1781" i="1"/>
  <c r="D1769" i="1"/>
  <c r="D1745" i="1"/>
  <c r="D1721" i="1"/>
  <c r="D1709" i="1"/>
  <c r="I1709" i="1" s="1"/>
  <c r="D1697" i="1"/>
  <c r="I1697" i="1" s="1"/>
  <c r="D1685" i="1"/>
  <c r="D1673" i="1"/>
  <c r="D1661" i="1"/>
  <c r="I1661" i="1" s="1"/>
  <c r="D1637" i="1"/>
  <c r="D1625" i="1"/>
  <c r="I1625" i="1" s="1"/>
  <c r="D1613" i="1"/>
  <c r="I1613" i="1" s="1"/>
  <c r="D1601" i="1"/>
  <c r="I1601" i="1" s="1"/>
  <c r="D1589" i="1"/>
  <c r="I1589" i="1" s="1"/>
  <c r="D1577" i="1"/>
  <c r="D1553" i="1"/>
  <c r="I1553" i="1" s="1"/>
  <c r="D1541" i="1"/>
  <c r="D1529" i="1"/>
  <c r="D1517" i="1"/>
  <c r="I1517" i="1" s="1"/>
  <c r="D1505" i="1"/>
  <c r="D1493" i="1"/>
  <c r="D1481" i="1"/>
  <c r="I1481" i="1" s="1"/>
  <c r="D1469" i="1"/>
  <c r="D1457" i="1"/>
  <c r="I1457" i="1" s="1"/>
  <c r="D1445" i="1"/>
  <c r="D1421" i="1"/>
  <c r="D1409" i="1"/>
  <c r="I1409" i="1" s="1"/>
  <c r="D1397" i="1"/>
  <c r="I1397" i="1" s="1"/>
  <c r="D1373" i="1"/>
  <c r="D1361" i="1"/>
  <c r="D1349" i="1"/>
  <c r="D1325" i="1"/>
  <c r="D1313" i="1"/>
  <c r="D1301" i="1"/>
  <c r="D1289" i="1"/>
  <c r="D1277" i="1"/>
  <c r="I1277" i="1" s="1"/>
  <c r="D1265" i="1"/>
  <c r="I1265" i="1" s="1"/>
  <c r="D1253" i="1"/>
  <c r="I1253" i="1" s="1"/>
  <c r="D1241" i="1"/>
  <c r="D1229" i="1"/>
  <c r="D1217" i="1"/>
  <c r="D1205" i="1"/>
  <c r="D1193" i="1"/>
  <c r="D1181" i="1"/>
  <c r="D1169" i="1"/>
  <c r="D1157" i="1"/>
  <c r="D1145" i="1"/>
  <c r="D1133" i="1"/>
  <c r="I1133" i="1" s="1"/>
  <c r="D1121" i="1"/>
  <c r="I1121" i="1" s="1"/>
  <c r="D1109" i="1"/>
  <c r="I1109" i="1" s="1"/>
  <c r="D1085" i="1"/>
  <c r="D1073" i="1"/>
  <c r="D1061" i="1"/>
  <c r="D1049" i="1"/>
  <c r="D1025" i="1"/>
  <c r="D1013" i="1"/>
  <c r="D1001" i="1"/>
  <c r="D989" i="1"/>
  <c r="D977" i="1"/>
  <c r="D965" i="1"/>
  <c r="I965" i="1" s="1"/>
  <c r="D953" i="1"/>
  <c r="I953" i="1" s="1"/>
  <c r="D917" i="1"/>
  <c r="D665" i="1"/>
  <c r="D1504" i="1"/>
  <c r="D1492" i="1"/>
  <c r="D1480" i="1"/>
  <c r="D1468" i="1"/>
  <c r="D1456" i="1"/>
  <c r="D1444" i="1"/>
  <c r="D1432" i="1"/>
  <c r="D1420" i="1"/>
  <c r="D1408" i="1"/>
  <c r="D1396" i="1"/>
  <c r="I1396" i="1" s="1"/>
  <c r="D1372" i="1"/>
  <c r="I1372" i="1" s="1"/>
  <c r="D1360" i="1"/>
  <c r="D1348" i="1"/>
  <c r="D1324" i="1"/>
  <c r="D1312" i="1"/>
  <c r="D1300" i="1"/>
  <c r="D1288" i="1"/>
  <c r="D1276" i="1"/>
  <c r="D1264" i="1"/>
  <c r="D1252" i="1"/>
  <c r="D1240" i="1"/>
  <c r="I1240" i="1" s="1"/>
  <c r="D1228" i="1"/>
  <c r="I1228" i="1" s="1"/>
  <c r="D1216" i="1"/>
  <c r="I1216" i="1" s="1"/>
  <c r="D1204" i="1"/>
  <c r="D1192" i="1"/>
  <c r="D1180" i="1"/>
  <c r="D1168" i="1"/>
  <c r="D1156" i="1"/>
  <c r="D1144" i="1"/>
  <c r="D1132" i="1"/>
  <c r="D1120" i="1"/>
  <c r="D1108" i="1"/>
  <c r="D1084" i="1"/>
  <c r="I1084" i="1" s="1"/>
  <c r="D1072" i="1"/>
  <c r="I1072" i="1" s="1"/>
  <c r="D1060" i="1"/>
  <c r="I1060" i="1" s="1"/>
  <c r="D1048" i="1"/>
  <c r="D1036" i="1"/>
  <c r="D1024" i="1"/>
  <c r="D1012" i="1"/>
  <c r="D1000" i="1"/>
  <c r="D988" i="1"/>
  <c r="D976" i="1"/>
  <c r="D964" i="1"/>
  <c r="D952" i="1"/>
  <c r="D940" i="1"/>
  <c r="D928" i="1"/>
  <c r="I928" i="1" s="1"/>
  <c r="D916" i="1"/>
  <c r="I916" i="1" s="1"/>
  <c r="D904" i="1"/>
  <c r="D880" i="1"/>
  <c r="D868" i="1"/>
  <c r="I868" i="1" s="1"/>
  <c r="D856" i="1"/>
  <c r="D844" i="1"/>
  <c r="D832" i="1"/>
  <c r="D820" i="1"/>
  <c r="D808" i="1"/>
  <c r="D796" i="1"/>
  <c r="D784" i="1"/>
  <c r="I784" i="1" s="1"/>
  <c r="D772" i="1"/>
  <c r="D760" i="1"/>
  <c r="D748" i="1"/>
  <c r="D736" i="1"/>
  <c r="D724" i="1"/>
  <c r="D712" i="1"/>
  <c r="D700" i="1"/>
  <c r="D688" i="1"/>
  <c r="D676" i="1"/>
  <c r="D664" i="1"/>
  <c r="D652" i="1"/>
  <c r="D640" i="1"/>
  <c r="I640" i="1" s="1"/>
  <c r="D628" i="1"/>
  <c r="I628" i="1" s="1"/>
  <c r="D616" i="1"/>
  <c r="D604" i="1"/>
  <c r="D592" i="1"/>
  <c r="D580" i="1"/>
  <c r="D568" i="1"/>
  <c r="D556" i="1"/>
  <c r="I556" i="1" s="1"/>
  <c r="D544" i="1"/>
  <c r="D532" i="1"/>
  <c r="D520" i="1"/>
  <c r="D508" i="1"/>
  <c r="D496" i="1"/>
  <c r="I496" i="1" s="1"/>
  <c r="D484" i="1"/>
  <c r="I484" i="1" s="1"/>
  <c r="D472" i="1"/>
  <c r="I472" i="1" s="1"/>
  <c r="D1635" i="1"/>
  <c r="D1623" i="1"/>
  <c r="D1611" i="1"/>
  <c r="D1599" i="1"/>
  <c r="D1587" i="1"/>
  <c r="I1587" i="1" s="1"/>
  <c r="D1575" i="1"/>
  <c r="D1551" i="1"/>
  <c r="D1539" i="1"/>
  <c r="D1527" i="1"/>
  <c r="D1515" i="1"/>
  <c r="I1515" i="1" s="1"/>
  <c r="D1503" i="1"/>
  <c r="I1503" i="1" s="1"/>
  <c r="D1491" i="1"/>
  <c r="I1491" i="1" s="1"/>
  <c r="D1467" i="1"/>
  <c r="D1455" i="1"/>
  <c r="D1443" i="1"/>
  <c r="D1431" i="1"/>
  <c r="D1419" i="1"/>
  <c r="D1407" i="1"/>
  <c r="D1395" i="1"/>
  <c r="D1383" i="1"/>
  <c r="D1371" i="1"/>
  <c r="D1359" i="1"/>
  <c r="I1359" i="1" s="1"/>
  <c r="D1347" i="1"/>
  <c r="I1347" i="1" s="1"/>
  <c r="D1335" i="1"/>
  <c r="I1335" i="1" s="1"/>
  <c r="D1323" i="1"/>
  <c r="D1311" i="1"/>
  <c r="D1299" i="1"/>
  <c r="D1287" i="1"/>
  <c r="D1275" i="1"/>
  <c r="D1263" i="1"/>
  <c r="D1251" i="1"/>
  <c r="D1239" i="1"/>
  <c r="D1227" i="1"/>
  <c r="D1215" i="1"/>
  <c r="I1215" i="1" s="1"/>
  <c r="D1203" i="1"/>
  <c r="D1191" i="1"/>
  <c r="I1191" i="1" s="1"/>
  <c r="D1179" i="1"/>
  <c r="D1167" i="1"/>
  <c r="D1155" i="1"/>
  <c r="D1143" i="1"/>
  <c r="D1131" i="1"/>
  <c r="D1119" i="1"/>
  <c r="D1107" i="1"/>
  <c r="D1095" i="1"/>
  <c r="D1083" i="1"/>
  <c r="D1071" i="1"/>
  <c r="I1071" i="1" s="1"/>
  <c r="D1059" i="1"/>
  <c r="I1059" i="1" s="1"/>
  <c r="D1047" i="1"/>
  <c r="I1047" i="1" s="1"/>
  <c r="D1035" i="1"/>
  <c r="D1023" i="1"/>
  <c r="D1011" i="1"/>
  <c r="D999" i="1"/>
  <c r="D987" i="1"/>
  <c r="D975" i="1"/>
  <c r="D963" i="1"/>
  <c r="D951" i="1"/>
  <c r="D939" i="1"/>
  <c r="D927" i="1"/>
  <c r="I927" i="1" s="1"/>
  <c r="D915" i="1"/>
  <c r="D903" i="1"/>
  <c r="I903" i="1" s="1"/>
  <c r="D879" i="1"/>
  <c r="D867" i="1"/>
  <c r="D855" i="1"/>
  <c r="D843" i="1"/>
  <c r="D831" i="1"/>
  <c r="D819" i="1"/>
  <c r="D807" i="1"/>
  <c r="D795" i="1"/>
  <c r="D783" i="1"/>
  <c r="D771" i="1"/>
  <c r="I771" i="1" s="1"/>
  <c r="D759" i="1"/>
  <c r="D747" i="1"/>
  <c r="I747" i="1" s="1"/>
  <c r="D579" i="1"/>
  <c r="D495" i="1"/>
  <c r="D435" i="1"/>
  <c r="D351" i="1"/>
  <c r="D267" i="1"/>
  <c r="D147" i="1"/>
  <c r="D99" i="1"/>
  <c r="D1874" i="1"/>
  <c r="D1850" i="1"/>
  <c r="D1826" i="1"/>
  <c r="I1826" i="1" s="1"/>
  <c r="D1814" i="1"/>
  <c r="D1802" i="1"/>
  <c r="I1802" i="1" s="1"/>
  <c r="D1790" i="1"/>
  <c r="D1778" i="1"/>
  <c r="D1766" i="1"/>
  <c r="D1754" i="1"/>
  <c r="D1742" i="1"/>
  <c r="D1718" i="1"/>
  <c r="D1706" i="1"/>
  <c r="D1682" i="1"/>
  <c r="D1670" i="1"/>
  <c r="D1658" i="1"/>
  <c r="I1658" i="1" s="1"/>
  <c r="D1646" i="1"/>
  <c r="I1646" i="1" s="1"/>
  <c r="D1634" i="1"/>
  <c r="I1634" i="1" s="1"/>
  <c r="D1622" i="1"/>
  <c r="D1610" i="1"/>
  <c r="D1598" i="1"/>
  <c r="D1586" i="1"/>
  <c r="D1574" i="1"/>
  <c r="D1562" i="1"/>
  <c r="D1550" i="1"/>
  <c r="D1538" i="1"/>
  <c r="D1526" i="1"/>
  <c r="D1514" i="1"/>
  <c r="I1514" i="1" s="1"/>
  <c r="D1502" i="1"/>
  <c r="I1502" i="1" s="1"/>
  <c r="D1490" i="1"/>
  <c r="I1490" i="1" s="1"/>
  <c r="D1466" i="1"/>
  <c r="D1454" i="1"/>
  <c r="D1442" i="1"/>
  <c r="D1418" i="1"/>
  <c r="D1406" i="1"/>
  <c r="D1394" i="1"/>
  <c r="D1382" i="1"/>
  <c r="D1370" i="1"/>
  <c r="D1358" i="1"/>
  <c r="D1346" i="1"/>
  <c r="D1334" i="1"/>
  <c r="I1334" i="1" s="1"/>
  <c r="D1322" i="1"/>
  <c r="D1310" i="1"/>
  <c r="D1298" i="1"/>
  <c r="D1286" i="1"/>
  <c r="D1274" i="1"/>
  <c r="D1262" i="1"/>
  <c r="D1250" i="1"/>
  <c r="D1238" i="1"/>
  <c r="D1226" i="1"/>
  <c r="D1214" i="1"/>
  <c r="D1202" i="1"/>
  <c r="I1202" i="1" s="1"/>
  <c r="D1190" i="1"/>
  <c r="I1190" i="1" s="1"/>
  <c r="D1178" i="1"/>
  <c r="I1178" i="1" s="1"/>
  <c r="D1166" i="1"/>
  <c r="D1154" i="1"/>
  <c r="D1142" i="1"/>
  <c r="D1130" i="1"/>
  <c r="D1118" i="1"/>
  <c r="D1106" i="1"/>
  <c r="D1094" i="1"/>
  <c r="D1082" i="1"/>
  <c r="D1070" i="1"/>
  <c r="D1058" i="1"/>
  <c r="I1058" i="1" s="1"/>
  <c r="D1046" i="1"/>
  <c r="I1046" i="1" s="1"/>
  <c r="D1034" i="1"/>
  <c r="I1034" i="1" s="1"/>
  <c r="D1022" i="1"/>
  <c r="D1010" i="1"/>
  <c r="D998" i="1"/>
  <c r="D986" i="1"/>
  <c r="D974" i="1"/>
  <c r="D962" i="1"/>
  <c r="D950" i="1"/>
  <c r="D938" i="1"/>
  <c r="D926" i="1"/>
  <c r="D914" i="1"/>
  <c r="I914" i="1" s="1"/>
  <c r="D902" i="1"/>
  <c r="D890" i="1"/>
  <c r="D878" i="1"/>
  <c r="D866" i="1"/>
  <c r="D854" i="1"/>
  <c r="D842" i="1"/>
  <c r="D830" i="1"/>
  <c r="D818" i="1"/>
  <c r="D806" i="1"/>
  <c r="D794" i="1"/>
  <c r="D782" i="1"/>
  <c r="D770" i="1"/>
  <c r="I770" i="1" s="1"/>
  <c r="D758" i="1"/>
  <c r="I758" i="1" s="1"/>
  <c r="D746" i="1"/>
  <c r="I746" i="1" s="1"/>
  <c r="D578" i="1"/>
  <c r="D494" i="1"/>
  <c r="D410" i="1"/>
  <c r="D350" i="1"/>
  <c r="D266" i="1"/>
  <c r="D2029" i="1"/>
  <c r="D2017" i="1"/>
  <c r="D2005" i="1"/>
  <c r="D1981" i="1"/>
  <c r="D1969" i="1"/>
  <c r="I1969" i="1" s="1"/>
  <c r="D1957" i="1"/>
  <c r="D1945" i="1"/>
  <c r="I1945" i="1" s="1"/>
  <c r="D1933" i="1"/>
  <c r="D1921" i="1"/>
  <c r="D1909" i="1"/>
  <c r="D1897" i="1"/>
  <c r="D1885" i="1"/>
  <c r="I1885" i="1" s="1"/>
  <c r="D1873" i="1"/>
  <c r="D1861" i="1"/>
  <c r="D1849" i="1"/>
  <c r="I1849" i="1" s="1"/>
  <c r="D1837" i="1"/>
  <c r="I1837" i="1" s="1"/>
  <c r="D1825" i="1"/>
  <c r="I1825" i="1" s="1"/>
  <c r="D1801" i="1"/>
  <c r="D1789" i="1"/>
  <c r="I1789" i="1" s="1"/>
  <c r="D1777" i="1"/>
  <c r="D1765" i="1"/>
  <c r="D1753" i="1"/>
  <c r="I1753" i="1" s="1"/>
  <c r="D1705" i="1"/>
  <c r="D1633" i="1"/>
  <c r="D1621" i="1"/>
  <c r="D1561" i="1"/>
  <c r="D1537" i="1"/>
  <c r="D1465" i="1"/>
  <c r="D1429" i="1"/>
  <c r="I1429" i="1" s="1"/>
  <c r="D1417" i="1"/>
  <c r="D1369" i="1"/>
  <c r="I1369" i="1" s="1"/>
  <c r="D1321" i="1"/>
  <c r="D1273" i="1"/>
  <c r="D1213" i="1"/>
  <c r="D1165" i="1"/>
  <c r="D1129" i="1"/>
  <c r="D1081" i="1"/>
  <c r="D1021" i="1"/>
  <c r="D997" i="1"/>
  <c r="D865" i="1"/>
  <c r="D781" i="1"/>
  <c r="D721" i="1"/>
  <c r="I721" i="1" s="1"/>
  <c r="D493" i="1"/>
  <c r="I493" i="1" s="1"/>
  <c r="D409" i="1"/>
  <c r="D2028" i="1"/>
  <c r="D2016" i="1"/>
  <c r="D2004" i="1"/>
  <c r="D1980" i="1"/>
  <c r="D1968" i="1"/>
  <c r="D1956" i="1"/>
  <c r="D1944" i="1"/>
  <c r="D1920" i="1"/>
  <c r="D1908" i="1"/>
  <c r="D1896" i="1"/>
  <c r="I1896" i="1" s="1"/>
  <c r="D1884" i="1"/>
  <c r="I1884" i="1" s="1"/>
  <c r="D1872" i="1"/>
  <c r="D1860" i="1"/>
  <c r="D1848" i="1"/>
  <c r="D1824" i="1"/>
  <c r="D1800" i="1"/>
  <c r="D1788" i="1"/>
  <c r="D1776" i="1"/>
  <c r="D1764" i="1"/>
  <c r="I1764" i="1" s="1"/>
  <c r="D1752" i="1"/>
  <c r="D1740" i="1"/>
  <c r="I1740" i="1" s="1"/>
  <c r="D1728" i="1"/>
  <c r="I1728" i="1" s="1"/>
  <c r="D1716" i="1"/>
  <c r="I1716" i="1" s="1"/>
  <c r="D1704" i="1"/>
  <c r="D1680" i="1"/>
  <c r="D1668" i="1"/>
  <c r="D1656" i="1"/>
  <c r="D1644" i="1"/>
  <c r="D1632" i="1"/>
  <c r="D1620" i="1"/>
  <c r="D1596" i="1"/>
  <c r="D1584" i="1"/>
  <c r="D1572" i="1"/>
  <c r="I1572" i="1" s="1"/>
  <c r="D1560" i="1"/>
  <c r="D1548" i="1"/>
  <c r="I1548" i="1" s="1"/>
  <c r="D1536" i="1"/>
  <c r="D1524" i="1"/>
  <c r="D1512" i="1"/>
  <c r="D1500" i="1"/>
  <c r="D1488" i="1"/>
  <c r="D1476" i="1"/>
  <c r="D1464" i="1"/>
  <c r="D1452" i="1"/>
  <c r="D1440" i="1"/>
  <c r="D1428" i="1"/>
  <c r="I1428" i="1" s="1"/>
  <c r="D1416" i="1"/>
  <c r="I1416" i="1" s="1"/>
  <c r="D1404" i="1"/>
  <c r="I1404" i="1" s="1"/>
  <c r="D1392" i="1"/>
  <c r="D1380" i="1"/>
  <c r="D1368" i="1"/>
  <c r="D1356" i="1"/>
  <c r="D1344" i="1"/>
  <c r="D1332" i="1"/>
  <c r="D1320" i="1"/>
  <c r="D1308" i="1"/>
  <c r="D1296" i="1"/>
  <c r="D1284" i="1"/>
  <c r="I1284" i="1" s="1"/>
  <c r="D1272" i="1"/>
  <c r="D1260" i="1"/>
  <c r="D1248" i="1"/>
  <c r="D1236" i="1"/>
  <c r="D1224" i="1"/>
  <c r="D1212" i="1"/>
  <c r="D1200" i="1"/>
  <c r="D1188" i="1"/>
  <c r="D1176" i="1"/>
  <c r="D1164" i="1"/>
  <c r="D1152" i="1"/>
  <c r="D1140" i="1"/>
  <c r="I1140" i="1" s="1"/>
  <c r="D1128" i="1"/>
  <c r="I1128" i="1" s="1"/>
  <c r="D1116" i="1"/>
  <c r="I1116" i="1" s="1"/>
  <c r="D1104" i="1"/>
  <c r="D1092" i="1"/>
  <c r="D1080" i="1"/>
  <c r="D1068" i="1"/>
  <c r="D1056" i="1"/>
  <c r="D1032" i="1"/>
  <c r="D1020" i="1"/>
  <c r="D1008" i="1"/>
  <c r="D996" i="1"/>
  <c r="D984" i="1"/>
  <c r="I984" i="1" s="1"/>
  <c r="D960" i="1"/>
  <c r="I960" i="1" s="1"/>
  <c r="D948" i="1"/>
  <c r="I948" i="1" s="1"/>
  <c r="D936" i="1"/>
  <c r="D924" i="1"/>
  <c r="D912" i="1"/>
  <c r="I912" i="1" s="1"/>
  <c r="D900" i="1"/>
  <c r="I900" i="1" s="1"/>
  <c r="D888" i="1"/>
  <c r="D876" i="1"/>
  <c r="D864" i="1"/>
  <c r="D852" i="1"/>
  <c r="I852" i="1" s="1"/>
  <c r="D840" i="1"/>
  <c r="D828" i="1"/>
  <c r="I828" i="1" s="1"/>
  <c r="D816" i="1"/>
  <c r="I816" i="1" s="1"/>
  <c r="D804" i="1"/>
  <c r="I804" i="1" s="1"/>
  <c r="D792" i="1"/>
  <c r="D780" i="1"/>
  <c r="D768" i="1"/>
  <c r="I768" i="1" s="1"/>
  <c r="D756" i="1"/>
  <c r="D744" i="1"/>
  <c r="D732" i="1"/>
  <c r="D720" i="1"/>
  <c r="D708" i="1"/>
  <c r="I708" i="1" s="1"/>
  <c r="D696" i="1"/>
  <c r="D684" i="1"/>
  <c r="D672" i="1"/>
  <c r="I672" i="1" s="1"/>
  <c r="D660" i="1"/>
  <c r="I660" i="1" s="1"/>
  <c r="D648" i="1"/>
  <c r="D636" i="1"/>
  <c r="D624" i="1"/>
  <c r="D612" i="1"/>
  <c r="D600" i="1"/>
  <c r="D588" i="1"/>
  <c r="D576" i="1"/>
  <c r="D564" i="1"/>
  <c r="D540" i="1"/>
  <c r="D528" i="1"/>
  <c r="I528" i="1" s="1"/>
  <c r="D516" i="1"/>
  <c r="D504" i="1"/>
  <c r="I504" i="1" s="1"/>
  <c r="D492" i="1"/>
  <c r="D480" i="1"/>
  <c r="D456" i="1"/>
  <c r="D444" i="1"/>
  <c r="D432" i="1"/>
  <c r="D420" i="1"/>
  <c r="D408" i="1"/>
  <c r="D396" i="1"/>
  <c r="D384" i="1"/>
  <c r="D372" i="1"/>
  <c r="D360" i="1"/>
  <c r="I360" i="1" s="1"/>
  <c r="D348" i="1"/>
  <c r="D336" i="1"/>
  <c r="D324" i="1"/>
  <c r="D312" i="1"/>
  <c r="D300" i="1"/>
  <c r="D288" i="1"/>
  <c r="D276" i="1"/>
  <c r="D264" i="1"/>
  <c r="D252" i="1"/>
  <c r="D240" i="1"/>
  <c r="D228" i="1"/>
  <c r="I228" i="1" s="1"/>
  <c r="D216" i="1"/>
  <c r="I216" i="1" s="1"/>
  <c r="D204" i="1"/>
  <c r="I204" i="1" s="1"/>
  <c r="D192" i="1"/>
  <c r="D180" i="1"/>
  <c r="D168" i="1"/>
  <c r="D156" i="1"/>
  <c r="D144" i="1"/>
  <c r="D132" i="1"/>
  <c r="D120" i="1"/>
  <c r="D108" i="1"/>
  <c r="D96" i="1"/>
  <c r="D84" i="1"/>
  <c r="I84" i="1" s="1"/>
  <c r="D72" i="1"/>
  <c r="D60" i="1"/>
  <c r="I60" i="1" s="1"/>
  <c r="D48" i="1"/>
  <c r="D36" i="1"/>
  <c r="D24" i="1"/>
  <c r="D12" i="1"/>
  <c r="D2027" i="1"/>
  <c r="D2015" i="1"/>
  <c r="D2003" i="1"/>
  <c r="D1991" i="1"/>
  <c r="D1979" i="1"/>
  <c r="D1967" i="1"/>
  <c r="I1967" i="1" s="1"/>
  <c r="D1943" i="1"/>
  <c r="I1943" i="1" s="1"/>
  <c r="D1919" i="1"/>
  <c r="I1919" i="1" s="1"/>
  <c r="D1895" i="1"/>
  <c r="D1883" i="1"/>
  <c r="D1871" i="1"/>
  <c r="D1859" i="1"/>
  <c r="D1847" i="1"/>
  <c r="D1835" i="1"/>
  <c r="D1823" i="1"/>
  <c r="D1811" i="1"/>
  <c r="D1799" i="1"/>
  <c r="D1775" i="1"/>
  <c r="I1775" i="1" s="1"/>
  <c r="D1763" i="1"/>
  <c r="D1751" i="1"/>
  <c r="I1751" i="1" s="1"/>
  <c r="D1739" i="1"/>
  <c r="D1727" i="1"/>
  <c r="D1715" i="1"/>
  <c r="D1703" i="1"/>
  <c r="D1679" i="1"/>
  <c r="D1667" i="1"/>
  <c r="D1655" i="1"/>
  <c r="D1643" i="1"/>
  <c r="D1631" i="1"/>
  <c r="D1619" i="1"/>
  <c r="I1619" i="1" s="1"/>
  <c r="D1595" i="1"/>
  <c r="D1583" i="1"/>
  <c r="D1571" i="1"/>
  <c r="D1559" i="1"/>
  <c r="D1547" i="1"/>
  <c r="D1535" i="1"/>
  <c r="D1523" i="1"/>
  <c r="D1511" i="1"/>
  <c r="D1499" i="1"/>
  <c r="D1487" i="1"/>
  <c r="D1475" i="1"/>
  <c r="D1463" i="1"/>
  <c r="I1463" i="1" s="1"/>
  <c r="D1451" i="1"/>
  <c r="I1451" i="1" s="1"/>
  <c r="D1439" i="1"/>
  <c r="I1439" i="1" s="1"/>
  <c r="D1427" i="1"/>
  <c r="D1415" i="1"/>
  <c r="D1403" i="1"/>
  <c r="D1391" i="1"/>
  <c r="D1379" i="1"/>
  <c r="D1367" i="1"/>
  <c r="D1355" i="1"/>
  <c r="D1343" i="1"/>
  <c r="D1331" i="1"/>
  <c r="D1319" i="1"/>
  <c r="I1319" i="1" s="1"/>
  <c r="D1307" i="1"/>
  <c r="I1307" i="1" s="1"/>
  <c r="D1295" i="1"/>
  <c r="I1295" i="1" s="1"/>
  <c r="D1283" i="1"/>
  <c r="D1271" i="1"/>
  <c r="D1259" i="1"/>
  <c r="D1247" i="1"/>
  <c r="D1235" i="1"/>
  <c r="D1223" i="1"/>
  <c r="D1211" i="1"/>
  <c r="D1187" i="1"/>
  <c r="D1175" i="1"/>
  <c r="D1163" i="1"/>
  <c r="D1139" i="1"/>
  <c r="I1139" i="1" s="1"/>
  <c r="D1127" i="1"/>
  <c r="I1127" i="1" s="1"/>
  <c r="D1115" i="1"/>
  <c r="D1103" i="1"/>
  <c r="D1091" i="1"/>
  <c r="D1079" i="1"/>
  <c r="D1067" i="1"/>
  <c r="D1055" i="1"/>
  <c r="D1043" i="1"/>
  <c r="D1031" i="1"/>
  <c r="D1019" i="1"/>
  <c r="D1007" i="1"/>
  <c r="I1007" i="1" s="1"/>
  <c r="D995" i="1"/>
  <c r="D983" i="1"/>
  <c r="I983" i="1" s="1"/>
  <c r="D959" i="1"/>
  <c r="D947" i="1"/>
  <c r="D935" i="1"/>
  <c r="D923" i="1"/>
  <c r="D911" i="1"/>
  <c r="D899" i="1"/>
  <c r="I899" i="1" s="1"/>
  <c r="D887" i="1"/>
  <c r="D875" i="1"/>
  <c r="D863" i="1"/>
  <c r="D851" i="1"/>
  <c r="I851" i="1" s="1"/>
  <c r="D839" i="1"/>
  <c r="I839" i="1" s="1"/>
  <c r="D827" i="1"/>
  <c r="D815" i="1"/>
  <c r="D803" i="1"/>
  <c r="D791" i="1"/>
  <c r="D779" i="1"/>
  <c r="D767" i="1"/>
  <c r="D755" i="1"/>
  <c r="D743" i="1"/>
  <c r="D731" i="1"/>
  <c r="D719" i="1"/>
  <c r="D707" i="1"/>
  <c r="D695" i="1"/>
  <c r="I695" i="1" s="1"/>
  <c r="D683" i="1"/>
  <c r="I683" i="1" s="1"/>
  <c r="D671" i="1"/>
  <c r="D659" i="1"/>
  <c r="D647" i="1"/>
  <c r="D635" i="1"/>
  <c r="D623" i="1"/>
  <c r="D611" i="1"/>
  <c r="D599" i="1"/>
  <c r="D587" i="1"/>
  <c r="D575" i="1"/>
  <c r="D563" i="1"/>
  <c r="I563" i="1" s="1"/>
  <c r="D539" i="1"/>
  <c r="I539" i="1" s="1"/>
  <c r="D527" i="1"/>
  <c r="D515" i="1"/>
  <c r="D503" i="1"/>
  <c r="D491" i="1"/>
  <c r="D479" i="1"/>
  <c r="D455" i="1"/>
  <c r="D443" i="1"/>
  <c r="D431" i="1"/>
  <c r="D419" i="1"/>
  <c r="D407" i="1"/>
  <c r="D395" i="1"/>
  <c r="D383" i="1"/>
  <c r="D371" i="1"/>
  <c r="D359" i="1"/>
  <c r="D347" i="1"/>
  <c r="D335" i="1"/>
  <c r="D323" i="1"/>
  <c r="D311" i="1"/>
  <c r="D299" i="1"/>
  <c r="D287" i="1"/>
  <c r="D275" i="1"/>
  <c r="D263" i="1"/>
  <c r="D251" i="1"/>
  <c r="I251" i="1" s="1"/>
  <c r="D239" i="1"/>
  <c r="D227" i="1"/>
  <c r="D215" i="1"/>
  <c r="D203" i="1"/>
  <c r="D191" i="1"/>
  <c r="D179" i="1"/>
  <c r="D167" i="1"/>
  <c r="D155" i="1"/>
  <c r="D143" i="1"/>
  <c r="D131" i="1"/>
  <c r="D119" i="1"/>
  <c r="D107" i="1"/>
  <c r="I107" i="1" s="1"/>
  <c r="D95" i="1"/>
  <c r="D83" i="1"/>
  <c r="D71" i="1"/>
  <c r="D59" i="1"/>
  <c r="D47" i="1"/>
  <c r="D35" i="1"/>
  <c r="D23" i="1"/>
  <c r="D11" i="1"/>
  <c r="D585" i="1"/>
  <c r="D573" i="1"/>
  <c r="D561" i="1"/>
  <c r="D549" i="1"/>
  <c r="I549" i="1" s="1"/>
  <c r="D537" i="1"/>
  <c r="I537" i="1" s="1"/>
  <c r="D513" i="1"/>
  <c r="D501" i="1"/>
  <c r="I501" i="1" s="1"/>
  <c r="D489" i="1"/>
  <c r="D477" i="1"/>
  <c r="D453" i="1"/>
  <c r="D441" i="1"/>
  <c r="D429" i="1"/>
  <c r="D417" i="1"/>
  <c r="D405" i="1"/>
  <c r="D393" i="1"/>
  <c r="D369" i="1"/>
  <c r="I369" i="1" s="1"/>
  <c r="D357" i="1"/>
  <c r="D345" i="1"/>
  <c r="D333" i="1"/>
  <c r="D309" i="1"/>
  <c r="D285" i="1"/>
  <c r="D273" i="1"/>
  <c r="D261" i="1"/>
  <c r="D249" i="1"/>
  <c r="D225" i="1"/>
  <c r="D213" i="1"/>
  <c r="D201" i="1"/>
  <c r="D189" i="1"/>
  <c r="D177" i="1"/>
  <c r="D165" i="1"/>
  <c r="D153" i="1"/>
  <c r="D141" i="1"/>
  <c r="D129" i="1"/>
  <c r="D117" i="1"/>
  <c r="D105" i="1"/>
  <c r="D93" i="1"/>
  <c r="D81" i="1"/>
  <c r="D69" i="1"/>
  <c r="D57" i="1"/>
  <c r="D45" i="1"/>
  <c r="I45" i="1" s="1"/>
  <c r="D33" i="1"/>
  <c r="D21" i="1"/>
  <c r="D9" i="1"/>
  <c r="D428" i="1"/>
  <c r="D416" i="1"/>
  <c r="D404" i="1"/>
  <c r="D392" i="1"/>
  <c r="D368" i="1"/>
  <c r="G368" i="1" s="1"/>
  <c r="D356" i="1"/>
  <c r="D344" i="1"/>
  <c r="D332" i="1"/>
  <c r="D320" i="1"/>
  <c r="I320" i="1" s="1"/>
  <c r="D308" i="1"/>
  <c r="I308" i="1" s="1"/>
  <c r="D296" i="1"/>
  <c r="D284" i="1"/>
  <c r="D272" i="1"/>
  <c r="D260" i="1"/>
  <c r="I260" i="1" s="1"/>
  <c r="D248" i="1"/>
  <c r="D224" i="1"/>
  <c r="D212" i="1"/>
  <c r="G212" i="1" s="1"/>
  <c r="D200" i="1"/>
  <c r="D188" i="1"/>
  <c r="D176" i="1"/>
  <c r="D164" i="1"/>
  <c r="I164" i="1" s="1"/>
  <c r="D152" i="1"/>
  <c r="D140" i="1"/>
  <c r="I140" i="1" s="1"/>
  <c r="D128" i="1"/>
  <c r="D116" i="1"/>
  <c r="D92" i="1"/>
  <c r="D80" i="1"/>
  <c r="D68" i="1"/>
  <c r="D56" i="1"/>
  <c r="G56" i="1" s="1"/>
  <c r="D44" i="1"/>
  <c r="D32" i="1"/>
  <c r="D427" i="1"/>
  <c r="D415" i="1"/>
  <c r="I415" i="1" s="1"/>
  <c r="D403" i="1"/>
  <c r="D391" i="1"/>
  <c r="D367" i="1"/>
  <c r="D355" i="1"/>
  <c r="D343" i="1"/>
  <c r="D331" i="1"/>
  <c r="D319" i="1"/>
  <c r="D307" i="1"/>
  <c r="D283" i="1"/>
  <c r="D271" i="1"/>
  <c r="E271" i="1" s="1"/>
  <c r="D259" i="1"/>
  <c r="D247" i="1"/>
  <c r="I247" i="1" s="1"/>
  <c r="D235" i="1"/>
  <c r="D223" i="1"/>
  <c r="D211" i="1"/>
  <c r="D199" i="1"/>
  <c r="D187" i="1"/>
  <c r="D175" i="1"/>
  <c r="D163" i="1"/>
  <c r="D139" i="1"/>
  <c r="D127" i="1"/>
  <c r="D115" i="1"/>
  <c r="D103" i="1"/>
  <c r="E103" i="1" s="1"/>
  <c r="D91" i="1"/>
  <c r="I91" i="1" s="1"/>
  <c r="D79" i="1"/>
  <c r="D67" i="1"/>
  <c r="D55" i="1"/>
  <c r="D43" i="1"/>
  <c r="D31" i="1"/>
  <c r="D1002" i="1"/>
  <c r="D990" i="1"/>
  <c r="D978" i="1"/>
  <c r="E978" i="1" s="1"/>
  <c r="D966" i="1"/>
  <c r="G966" i="1" s="1"/>
  <c r="D954" i="1"/>
  <c r="D930" i="1"/>
  <c r="D906" i="1"/>
  <c r="I906" i="1" s="1"/>
  <c r="D894" i="1"/>
  <c r="I894" i="1" s="1"/>
  <c r="D882" i="1"/>
  <c r="D870" i="1"/>
  <c r="D858" i="1"/>
  <c r="D846" i="1"/>
  <c r="D834" i="1"/>
  <c r="D822" i="1"/>
  <c r="D798" i="1"/>
  <c r="E798" i="1" s="1"/>
  <c r="D786" i="1"/>
  <c r="D774" i="1"/>
  <c r="D762" i="1"/>
  <c r="D738" i="1"/>
  <c r="I738" i="1" s="1"/>
  <c r="D726" i="1"/>
  <c r="D714" i="1"/>
  <c r="D702" i="1"/>
  <c r="D690" i="1"/>
  <c r="D678" i="1"/>
  <c r="D654" i="1"/>
  <c r="D642" i="1"/>
  <c r="D630" i="1"/>
  <c r="D618" i="1"/>
  <c r="D606" i="1"/>
  <c r="D594" i="1"/>
  <c r="G594" i="1" s="1"/>
  <c r="D570" i="1"/>
  <c r="D558" i="1"/>
  <c r="D534" i="1"/>
  <c r="D510" i="1"/>
  <c r="D462" i="1"/>
  <c r="D450" i="1"/>
  <c r="D378" i="1"/>
  <c r="D366" i="1"/>
  <c r="D306" i="1"/>
  <c r="E306" i="1" s="1"/>
  <c r="D282" i="1"/>
  <c r="D174" i="1"/>
  <c r="D78" i="1"/>
  <c r="D66" i="1"/>
  <c r="I66" i="1" s="1"/>
  <c r="D941" i="1"/>
  <c r="D929" i="1"/>
  <c r="D905" i="1"/>
  <c r="D881" i="1"/>
  <c r="D869" i="1"/>
  <c r="D857" i="1"/>
  <c r="D845" i="1"/>
  <c r="D833" i="1"/>
  <c r="D821" i="1"/>
  <c r="D797" i="1"/>
  <c r="D785" i="1"/>
  <c r="D773" i="1"/>
  <c r="I773" i="1" s="1"/>
  <c r="D761" i="1"/>
  <c r="D749" i="1"/>
  <c r="D737" i="1"/>
  <c r="D713" i="1"/>
  <c r="D701" i="1"/>
  <c r="D689" i="1"/>
  <c r="D677" i="1"/>
  <c r="D653" i="1"/>
  <c r="G653" i="1" s="1"/>
  <c r="D641" i="1"/>
  <c r="G641" i="1" s="1"/>
  <c r="D605" i="1"/>
  <c r="D593" i="1"/>
  <c r="D521" i="1"/>
  <c r="D509" i="1"/>
  <c r="D449" i="1"/>
  <c r="I449" i="1" s="1"/>
  <c r="D425" i="1"/>
  <c r="D377" i="1"/>
  <c r="D365" i="1"/>
  <c r="D305" i="1"/>
  <c r="I305" i="1" s="1"/>
  <c r="D281" i="1"/>
  <c r="D233" i="1"/>
  <c r="G233" i="1" s="1"/>
  <c r="D77" i="1"/>
  <c r="D460" i="1"/>
  <c r="D448" i="1"/>
  <c r="D436" i="1"/>
  <c r="I436" i="1" s="1"/>
  <c r="D424" i="1"/>
  <c r="D412" i="1"/>
  <c r="D400" i="1"/>
  <c r="D388" i="1"/>
  <c r="D376" i="1"/>
  <c r="D364" i="1"/>
  <c r="D352" i="1"/>
  <c r="D340" i="1"/>
  <c r="G340" i="1" s="1"/>
  <c r="D328" i="1"/>
  <c r="D316" i="1"/>
  <c r="G316" i="1" s="1"/>
  <c r="D304" i="1"/>
  <c r="D292" i="1"/>
  <c r="D280" i="1"/>
  <c r="D268" i="1"/>
  <c r="D256" i="1"/>
  <c r="D244" i="1"/>
  <c r="I244" i="1" s="1"/>
  <c r="D232" i="1"/>
  <c r="D220" i="1"/>
  <c r="D208" i="1"/>
  <c r="D196" i="1"/>
  <c r="E196" i="1" s="1"/>
  <c r="D184" i="1"/>
  <c r="E184" i="1" s="1"/>
  <c r="D172" i="1"/>
  <c r="D160" i="1"/>
  <c r="D148" i="1"/>
  <c r="D136" i="1"/>
  <c r="D124" i="1"/>
  <c r="D112" i="1"/>
  <c r="D100" i="1"/>
  <c r="I100" i="1" s="1"/>
  <c r="D88" i="1"/>
  <c r="D76" i="1"/>
  <c r="D64" i="1"/>
  <c r="D52" i="1"/>
  <c r="D40" i="1"/>
  <c r="D28" i="1"/>
  <c r="D16" i="1"/>
  <c r="D735" i="1"/>
  <c r="I735" i="1" s="1"/>
  <c r="D711" i="1"/>
  <c r="D699" i="1"/>
  <c r="D687" i="1"/>
  <c r="D675" i="1"/>
  <c r="D663" i="1"/>
  <c r="D651" i="1"/>
  <c r="D627" i="1"/>
  <c r="D615" i="1"/>
  <c r="E615" i="1" s="1"/>
  <c r="D603" i="1"/>
  <c r="D591" i="1"/>
  <c r="D567" i="1"/>
  <c r="E567" i="1" s="1"/>
  <c r="D555" i="1"/>
  <c r="D543" i="1"/>
  <c r="D531" i="1"/>
  <c r="D519" i="1"/>
  <c r="D507" i="1"/>
  <c r="D483" i="1"/>
  <c r="D471" i="1"/>
  <c r="D459" i="1"/>
  <c r="I459" i="1" s="1"/>
  <c r="D447" i="1"/>
  <c r="D423" i="1"/>
  <c r="I423" i="1" s="1"/>
  <c r="D411" i="1"/>
  <c r="I411" i="1" s="1"/>
  <c r="D399" i="1"/>
  <c r="G399" i="1" s="1"/>
  <c r="D387" i="1"/>
  <c r="I387" i="1" s="1"/>
  <c r="D375" i="1"/>
  <c r="D363" i="1"/>
  <c r="D339" i="1"/>
  <c r="D327" i="1"/>
  <c r="D315" i="1"/>
  <c r="D303" i="1"/>
  <c r="D291" i="1"/>
  <c r="D279" i="1"/>
  <c r="E279" i="1" s="1"/>
  <c r="D255" i="1"/>
  <c r="E255" i="1" s="1"/>
  <c r="D243" i="1"/>
  <c r="D231" i="1"/>
  <c r="D219" i="1"/>
  <c r="D207" i="1"/>
  <c r="D183" i="1"/>
  <c r="I183" i="1" s="1"/>
  <c r="D171" i="1"/>
  <c r="D159" i="1"/>
  <c r="D135" i="1"/>
  <c r="D123" i="1"/>
  <c r="D111" i="1"/>
  <c r="D87" i="1"/>
  <c r="D75" i="1"/>
  <c r="D63" i="1"/>
  <c r="D51" i="1"/>
  <c r="D39" i="1"/>
  <c r="I39" i="1" s="1"/>
  <c r="D27" i="1"/>
  <c r="D15" i="1"/>
  <c r="D734" i="1"/>
  <c r="D710" i="1"/>
  <c r="D698" i="1"/>
  <c r="D686" i="1"/>
  <c r="D674" i="1"/>
  <c r="I674" i="1" s="1"/>
  <c r="D662" i="1"/>
  <c r="D650" i="1"/>
  <c r="D626" i="1"/>
  <c r="D614" i="1"/>
  <c r="D602" i="1"/>
  <c r="I602" i="1" s="1"/>
  <c r="D590" i="1"/>
  <c r="D566" i="1"/>
  <c r="D554" i="1"/>
  <c r="D542" i="1"/>
  <c r="D530" i="1"/>
  <c r="D518" i="1"/>
  <c r="I518" i="1" s="1"/>
  <c r="D506" i="1"/>
  <c r="D482" i="1"/>
  <c r="D470" i="1"/>
  <c r="I470" i="1" s="1"/>
  <c r="D458" i="1"/>
  <c r="D446" i="1"/>
  <c r="D434" i="1"/>
  <c r="I434" i="1" s="1"/>
  <c r="D422" i="1"/>
  <c r="D398" i="1"/>
  <c r="D386" i="1"/>
  <c r="D374" i="1"/>
  <c r="D362" i="1"/>
  <c r="D338" i="1"/>
  <c r="D326" i="1"/>
  <c r="D314" i="1"/>
  <c r="D302" i="1"/>
  <c r="D290" i="1"/>
  <c r="D278" i="1"/>
  <c r="D254" i="1"/>
  <c r="D242" i="1"/>
  <c r="D230" i="1"/>
  <c r="D218" i="1"/>
  <c r="D206" i="1"/>
  <c r="D194" i="1"/>
  <c r="D182" i="1"/>
  <c r="I182" i="1" s="1"/>
  <c r="D170" i="1"/>
  <c r="D158" i="1"/>
  <c r="E158" i="1" s="1"/>
  <c r="D146" i="1"/>
  <c r="D134" i="1"/>
  <c r="D122" i="1"/>
  <c r="G122" i="1" s="1"/>
  <c r="D110" i="1"/>
  <c r="D98" i="1"/>
  <c r="I98" i="1" s="1"/>
  <c r="D86" i="1"/>
  <c r="I86" i="1" s="1"/>
  <c r="D74" i="1"/>
  <c r="D62" i="1"/>
  <c r="D26" i="1"/>
  <c r="D14" i="1"/>
  <c r="D1741" i="1"/>
  <c r="I1741" i="1" s="1"/>
  <c r="D1729" i="1"/>
  <c r="I1729" i="1" s="1"/>
  <c r="D1717" i="1"/>
  <c r="D1693" i="1"/>
  <c r="D1681" i="1"/>
  <c r="D1669" i="1"/>
  <c r="I1669" i="1" s="1"/>
  <c r="D1657" i="1"/>
  <c r="D1645" i="1"/>
  <c r="D1609" i="1"/>
  <c r="D1597" i="1"/>
  <c r="D1585" i="1"/>
  <c r="D1573" i="1"/>
  <c r="I1573" i="1" s="1"/>
  <c r="D1549" i="1"/>
  <c r="I1549" i="1" s="1"/>
  <c r="D1525" i="1"/>
  <c r="I1525" i="1" s="1"/>
  <c r="D1513" i="1"/>
  <c r="D1501" i="1"/>
  <c r="D1489" i="1"/>
  <c r="D1453" i="1"/>
  <c r="D1441" i="1"/>
  <c r="I1441" i="1" s="1"/>
  <c r="D1405" i="1"/>
  <c r="I1405" i="1" s="1"/>
  <c r="D1393" i="1"/>
  <c r="D1381" i="1"/>
  <c r="D1357" i="1"/>
  <c r="D1345" i="1"/>
  <c r="D1333" i="1"/>
  <c r="D1309" i="1"/>
  <c r="I1309" i="1" s="1"/>
  <c r="D1297" i="1"/>
  <c r="D1285" i="1"/>
  <c r="D1261" i="1"/>
  <c r="D1249" i="1"/>
  <c r="D1237" i="1"/>
  <c r="D1225" i="1"/>
  <c r="D1201" i="1"/>
  <c r="D1189" i="1"/>
  <c r="D1177" i="1"/>
  <c r="D1153" i="1"/>
  <c r="D1141" i="1"/>
  <c r="D1117" i="1"/>
  <c r="I1117" i="1" s="1"/>
  <c r="D1105" i="1"/>
  <c r="D1093" i="1"/>
  <c r="D1069" i="1"/>
  <c r="G1069" i="1" s="1"/>
  <c r="D1057" i="1"/>
  <c r="D1033" i="1"/>
  <c r="D1009" i="1"/>
  <c r="D985" i="1"/>
  <c r="D973" i="1"/>
  <c r="D961" i="1"/>
  <c r="D949" i="1"/>
  <c r="D937" i="1"/>
  <c r="D925" i="1"/>
  <c r="E925" i="1" s="1"/>
  <c r="D913" i="1"/>
  <c r="D901" i="1"/>
  <c r="D889" i="1"/>
  <c r="D877" i="1"/>
  <c r="D853" i="1"/>
  <c r="D841" i="1"/>
  <c r="D829" i="1"/>
  <c r="D817" i="1"/>
  <c r="D805" i="1"/>
  <c r="D793" i="1"/>
  <c r="D769" i="1"/>
  <c r="I769" i="1" s="1"/>
  <c r="D757" i="1"/>
  <c r="I757" i="1" s="1"/>
  <c r="D745" i="1"/>
  <c r="D733" i="1"/>
  <c r="D709" i="1"/>
  <c r="D697" i="1"/>
  <c r="I697" i="1" s="1"/>
  <c r="D685" i="1"/>
  <c r="D673" i="1"/>
  <c r="D661" i="1"/>
  <c r="D649" i="1"/>
  <c r="D625" i="1"/>
  <c r="D613" i="1"/>
  <c r="D601" i="1"/>
  <c r="D589" i="1"/>
  <c r="D577" i="1"/>
  <c r="D565" i="1"/>
  <c r="D541" i="1"/>
  <c r="D529" i="1"/>
  <c r="D517" i="1"/>
  <c r="D505" i="1"/>
  <c r="D481" i="1"/>
  <c r="D469" i="1"/>
  <c r="D457" i="1"/>
  <c r="D445" i="1"/>
  <c r="D433" i="1"/>
  <c r="D421" i="1"/>
  <c r="D397" i="1"/>
  <c r="I397" i="1" s="1"/>
  <c r="D385" i="1"/>
  <c r="D373" i="1"/>
  <c r="E373" i="1" s="1"/>
  <c r="D361" i="1"/>
  <c r="D349" i="1"/>
  <c r="D337" i="1"/>
  <c r="D313" i="1"/>
  <c r="D301" i="1"/>
  <c r="D289" i="1"/>
  <c r="D277" i="1"/>
  <c r="D253" i="1"/>
  <c r="I253" i="1" s="1"/>
  <c r="D241" i="1"/>
  <c r="D229" i="1"/>
  <c r="D217" i="1"/>
  <c r="D205" i="1"/>
  <c r="D181" i="1"/>
  <c r="D169" i="1"/>
  <c r="D157" i="1"/>
  <c r="D145" i="1"/>
  <c r="D133" i="1"/>
  <c r="D121" i="1"/>
  <c r="D109" i="1"/>
  <c r="G109" i="1" s="1"/>
  <c r="D25" i="1"/>
  <c r="D20" i="1"/>
  <c r="D8" i="1"/>
  <c r="D19" i="1"/>
  <c r="D7" i="1"/>
  <c r="D546" i="1"/>
  <c r="D498" i="1"/>
  <c r="D486" i="1"/>
  <c r="D474" i="1"/>
  <c r="D426" i="1"/>
  <c r="D414" i="1"/>
  <c r="D402" i="1"/>
  <c r="I402" i="1" s="1"/>
  <c r="D390" i="1"/>
  <c r="D342" i="1"/>
  <c r="D330" i="1"/>
  <c r="D318" i="1"/>
  <c r="D270" i="1"/>
  <c r="D258" i="1"/>
  <c r="D246" i="1"/>
  <c r="D234" i="1"/>
  <c r="D222" i="1"/>
  <c r="D210" i="1"/>
  <c r="D186" i="1"/>
  <c r="D162" i="1"/>
  <c r="D138" i="1"/>
  <c r="I138" i="1" s="1"/>
  <c r="D126" i="1"/>
  <c r="D114" i="1"/>
  <c r="D102" i="1"/>
  <c r="D90" i="1"/>
  <c r="D54" i="1"/>
  <c r="D42" i="1"/>
  <c r="D30" i="1"/>
  <c r="D18" i="1"/>
  <c r="D6" i="1"/>
  <c r="D629" i="1"/>
  <c r="D617" i="1"/>
  <c r="D569" i="1"/>
  <c r="I569" i="1" s="1"/>
  <c r="D557" i="1"/>
  <c r="D545" i="1"/>
  <c r="D533" i="1"/>
  <c r="D485" i="1"/>
  <c r="D473" i="1"/>
  <c r="D461" i="1"/>
  <c r="D413" i="1"/>
  <c r="D401" i="1"/>
  <c r="D389" i="1"/>
  <c r="G389" i="1" s="1"/>
  <c r="D341" i="1"/>
  <c r="D329" i="1"/>
  <c r="D317" i="1"/>
  <c r="D269" i="1"/>
  <c r="D257" i="1"/>
  <c r="D245" i="1"/>
  <c r="D221" i="1"/>
  <c r="D209" i="1"/>
  <c r="D197" i="1"/>
  <c r="D185" i="1"/>
  <c r="D173" i="1"/>
  <c r="D161" i="1"/>
  <c r="D137" i="1"/>
  <c r="D125" i="1"/>
  <c r="D113" i="1"/>
  <c r="D89" i="1"/>
  <c r="D65" i="1"/>
  <c r="D53" i="1"/>
  <c r="D29" i="1"/>
  <c r="D17" i="1"/>
  <c r="D5" i="1"/>
  <c r="D97" i="1"/>
  <c r="E1041" i="1"/>
  <c r="G2012" i="1"/>
  <c r="G1782" i="1"/>
  <c r="G1709" i="1"/>
  <c r="G1570" i="1"/>
  <c r="G1494" i="1"/>
  <c r="G1378" i="1"/>
  <c r="G1242" i="1"/>
  <c r="G1099" i="1"/>
  <c r="G944" i="1"/>
  <c r="E2022" i="1"/>
  <c r="E1040" i="1"/>
  <c r="G1987" i="1"/>
  <c r="G1882" i="1"/>
  <c r="G1569" i="1"/>
  <c r="G1482" i="1"/>
  <c r="G1377" i="1"/>
  <c r="G1234" i="1"/>
  <c r="G1098" i="1"/>
  <c r="G943" i="1"/>
  <c r="E2021" i="1"/>
  <c r="G1881" i="1"/>
  <c r="G1771" i="1"/>
  <c r="G1697" i="1"/>
  <c r="G1568" i="1"/>
  <c r="G1481" i="1"/>
  <c r="G1362" i="1"/>
  <c r="G1233" i="1"/>
  <c r="G1090" i="1"/>
  <c r="G899" i="1"/>
  <c r="E2009" i="1"/>
  <c r="E968" i="1"/>
  <c r="G1985" i="1"/>
  <c r="G1870" i="1"/>
  <c r="G1770" i="1"/>
  <c r="G1675" i="1"/>
  <c r="G1546" i="1"/>
  <c r="G1459" i="1"/>
  <c r="G1327" i="1"/>
  <c r="G1184" i="1"/>
  <c r="G868" i="1"/>
  <c r="E536" i="1"/>
  <c r="G1973" i="1"/>
  <c r="G1674" i="1"/>
  <c r="G1534" i="1"/>
  <c r="G1458" i="1"/>
  <c r="G1326" i="1"/>
  <c r="G1183" i="1"/>
  <c r="G768" i="1"/>
  <c r="E501" i="1"/>
  <c r="G1954" i="1"/>
  <c r="G1853" i="1"/>
  <c r="G1753" i="1"/>
  <c r="G1662" i="1"/>
  <c r="G1533" i="1"/>
  <c r="G1446" i="1"/>
  <c r="G1318" i="1"/>
  <c r="G1039" i="1"/>
  <c r="E1665" i="1"/>
  <c r="E305" i="1"/>
  <c r="G1953" i="1"/>
  <c r="G1843" i="1"/>
  <c r="G1743" i="1"/>
  <c r="G1661" i="1"/>
  <c r="G1532" i="1"/>
  <c r="G1303" i="1"/>
  <c r="G1174" i="1"/>
  <c r="E1614" i="1"/>
  <c r="E260" i="1"/>
  <c r="G1942" i="1"/>
  <c r="G1842" i="1"/>
  <c r="G1738" i="1"/>
  <c r="G1626" i="1"/>
  <c r="G1531" i="1"/>
  <c r="G1438" i="1"/>
  <c r="G1302" i="1"/>
  <c r="G1159" i="1"/>
  <c r="G1030" i="1"/>
  <c r="G459" i="1"/>
  <c r="E1593" i="1"/>
  <c r="G2026" i="1"/>
  <c r="G1941" i="1"/>
  <c r="G1841" i="1"/>
  <c r="G1737" i="1"/>
  <c r="G1625" i="1"/>
  <c r="G1530" i="1"/>
  <c r="G1437" i="1"/>
  <c r="G1294" i="1"/>
  <c r="G1158" i="1"/>
  <c r="G1015" i="1"/>
  <c r="G2025" i="1"/>
  <c r="G1925" i="1"/>
  <c r="G1810" i="1"/>
  <c r="G1712" i="1"/>
  <c r="G1618" i="1"/>
  <c r="G1497" i="1"/>
  <c r="G1388" i="1"/>
  <c r="G1266" i="1"/>
  <c r="G972" i="1"/>
  <c r="E1579" i="1"/>
  <c r="G2014" i="1"/>
  <c r="G1915" i="1"/>
  <c r="G1809" i="1"/>
  <c r="G1711" i="1"/>
  <c r="G1606" i="1"/>
  <c r="G1387" i="1"/>
  <c r="G1244" i="1"/>
  <c r="G1122" i="1"/>
  <c r="G971" i="1"/>
  <c r="E1578" i="1"/>
  <c r="G2013" i="1"/>
  <c r="G1914" i="1"/>
  <c r="G1783" i="1"/>
  <c r="G1582" i="1"/>
  <c r="G1495" i="1"/>
  <c r="G1243" i="1"/>
  <c r="G1100" i="1"/>
  <c r="G970" i="1"/>
  <c r="E2032" i="1"/>
  <c r="G2032" i="1"/>
  <c r="E1924" i="1"/>
  <c r="G1924" i="1"/>
  <c r="E1768" i="1"/>
  <c r="G1768" i="1"/>
  <c r="E1672" i="1"/>
  <c r="G1672" i="1"/>
  <c r="E1600" i="1"/>
  <c r="G1600" i="1"/>
  <c r="E1492" i="1"/>
  <c r="G1492" i="1"/>
  <c r="E1420" i="1"/>
  <c r="G1420" i="1"/>
  <c r="E1312" i="1"/>
  <c r="G1312" i="1"/>
  <c r="E1168" i="1"/>
  <c r="G1168" i="1"/>
  <c r="E988" i="1"/>
  <c r="G988" i="1"/>
  <c r="E892" i="1"/>
  <c r="G892" i="1"/>
  <c r="E808" i="1"/>
  <c r="G808" i="1"/>
  <c r="E712" i="1"/>
  <c r="G712" i="1"/>
  <c r="E1960" i="1"/>
  <c r="G1960" i="1"/>
  <c r="E1828" i="1"/>
  <c r="G1828" i="1"/>
  <c r="E1444" i="1"/>
  <c r="E1336" i="1"/>
  <c r="G1336" i="1"/>
  <c r="E1204" i="1"/>
  <c r="G1204" i="1"/>
  <c r="E1096" i="1"/>
  <c r="G1096" i="1"/>
  <c r="E976" i="1"/>
  <c r="G976" i="1"/>
  <c r="E832" i="1"/>
  <c r="G832" i="1"/>
  <c r="E736" i="1"/>
  <c r="G736" i="1"/>
  <c r="E592" i="1"/>
  <c r="G592" i="1"/>
  <c r="E364" i="1"/>
  <c r="G364" i="1"/>
  <c r="E1959" i="1"/>
  <c r="G1959" i="1"/>
  <c r="E1755" i="1"/>
  <c r="G1755" i="1"/>
  <c r="E1611" i="1"/>
  <c r="G1611" i="1"/>
  <c r="E1443" i="1"/>
  <c r="G1443" i="1"/>
  <c r="E1371" i="1"/>
  <c r="G1371" i="1"/>
  <c r="E1275" i="1"/>
  <c r="G1275" i="1"/>
  <c r="E1179" i="1"/>
  <c r="G1179" i="1"/>
  <c r="E1131" i="1"/>
  <c r="G1131" i="1"/>
  <c r="E1035" i="1"/>
  <c r="G1035" i="1"/>
  <c r="E939" i="1"/>
  <c r="G939" i="1"/>
  <c r="E891" i="1"/>
  <c r="G891" i="1"/>
  <c r="E807" i="1"/>
  <c r="E639" i="1"/>
  <c r="G639" i="1"/>
  <c r="E2018" i="1"/>
  <c r="G2018" i="1"/>
  <c r="E1970" i="1"/>
  <c r="G1970" i="1"/>
  <c r="E1874" i="1"/>
  <c r="G1778" i="1"/>
  <c r="E1778" i="1"/>
  <c r="E1682" i="1"/>
  <c r="E1538" i="1"/>
  <c r="G1538" i="1"/>
  <c r="E1442" i="1"/>
  <c r="G1442" i="1"/>
  <c r="E1394" i="1"/>
  <c r="G1394" i="1"/>
  <c r="E1298" i="1"/>
  <c r="G1298" i="1"/>
  <c r="E1972" i="1"/>
  <c r="G1972" i="1"/>
  <c r="E1900" i="1"/>
  <c r="G1900" i="1"/>
  <c r="E1792" i="1"/>
  <c r="G1792" i="1"/>
  <c r="E1720" i="1"/>
  <c r="G1720" i="1"/>
  <c r="E1636" i="1"/>
  <c r="G1636" i="1"/>
  <c r="E1540" i="1"/>
  <c r="G1540" i="1"/>
  <c r="E1468" i="1"/>
  <c r="G1468" i="1"/>
  <c r="E1360" i="1"/>
  <c r="G1360" i="1"/>
  <c r="E1288" i="1"/>
  <c r="G1288" i="1"/>
  <c r="E1180" i="1"/>
  <c r="G1180" i="1"/>
  <c r="E1108" i="1"/>
  <c r="G1108" i="1"/>
  <c r="E1036" i="1"/>
  <c r="G1036" i="1"/>
  <c r="E856" i="1"/>
  <c r="G856" i="1"/>
  <c r="E676" i="1"/>
  <c r="G676" i="1"/>
  <c r="E568" i="1"/>
  <c r="G568" i="1"/>
  <c r="E2007" i="1"/>
  <c r="G2007" i="1"/>
  <c r="E1947" i="1"/>
  <c r="G1947" i="1"/>
  <c r="E1863" i="1"/>
  <c r="G1863" i="1"/>
  <c r="E1767" i="1"/>
  <c r="G1767" i="1"/>
  <c r="E1719" i="1"/>
  <c r="G1719" i="1"/>
  <c r="E1623" i="1"/>
  <c r="G1623" i="1"/>
  <c r="E1527" i="1"/>
  <c r="G1527" i="1"/>
  <c r="E1479" i="1"/>
  <c r="G1479" i="1"/>
  <c r="E1383" i="1"/>
  <c r="G1383" i="1"/>
  <c r="E1287" i="1"/>
  <c r="G1287" i="1"/>
  <c r="E1143" i="1"/>
  <c r="G1143" i="1"/>
  <c r="E951" i="1"/>
  <c r="E795" i="1"/>
  <c r="G1994" i="1"/>
  <c r="E1994" i="1"/>
  <c r="E1790" i="1"/>
  <c r="G1790" i="1"/>
  <c r="E1742" i="1"/>
  <c r="G1742" i="1"/>
  <c r="E1550" i="1"/>
  <c r="G1550" i="1"/>
  <c r="E1478" i="1"/>
  <c r="G1478" i="1"/>
  <c r="E1406" i="1"/>
  <c r="G1406" i="1"/>
  <c r="E1310" i="1"/>
  <c r="G1310" i="1"/>
  <c r="E1214" i="1"/>
  <c r="G1214" i="1"/>
  <c r="E1166" i="1"/>
  <c r="G1166" i="1"/>
  <c r="E986" i="1"/>
  <c r="G986" i="1"/>
  <c r="E950" i="1"/>
  <c r="E866" i="1"/>
  <c r="G866" i="1"/>
  <c r="E782" i="1"/>
  <c r="G782" i="1"/>
  <c r="E710" i="1"/>
  <c r="G710" i="1"/>
  <c r="G554" i="1"/>
  <c r="E1873" i="1"/>
  <c r="G1873" i="1"/>
  <c r="G1777" i="1"/>
  <c r="E1777" i="1"/>
  <c r="E1633" i="1"/>
  <c r="G1633" i="1"/>
  <c r="G1549" i="1"/>
  <c r="E1489" i="1"/>
  <c r="G1489" i="1"/>
  <c r="E1321" i="1"/>
  <c r="G1321" i="1"/>
  <c r="E1177" i="1"/>
  <c r="G1177" i="1"/>
  <c r="E865" i="1"/>
  <c r="G865" i="1"/>
  <c r="E637" i="1"/>
  <c r="G637" i="1"/>
  <c r="E553" i="1"/>
  <c r="G553" i="1"/>
  <c r="G556" i="1"/>
  <c r="E1992" i="1"/>
  <c r="G1992" i="1"/>
  <c r="G1980" i="1"/>
  <c r="E1980" i="1"/>
  <c r="G1885" i="1"/>
  <c r="E1912" i="1"/>
  <c r="G1912" i="1"/>
  <c r="E1816" i="1"/>
  <c r="G1816" i="1"/>
  <c r="E1732" i="1"/>
  <c r="G1732" i="1"/>
  <c r="E1660" i="1"/>
  <c r="G1660" i="1"/>
  <c r="E1480" i="1"/>
  <c r="G1480" i="1"/>
  <c r="E1300" i="1"/>
  <c r="G1300" i="1"/>
  <c r="E1144" i="1"/>
  <c r="G1144" i="1"/>
  <c r="E1048" i="1"/>
  <c r="G1048" i="1"/>
  <c r="E952" i="1"/>
  <c r="G952" i="1"/>
  <c r="E796" i="1"/>
  <c r="G796" i="1"/>
  <c r="E688" i="1"/>
  <c r="G688" i="1"/>
  <c r="E532" i="1"/>
  <c r="G532" i="1"/>
  <c r="G376" i="1"/>
  <c r="E1935" i="1"/>
  <c r="G1935" i="1"/>
  <c r="E1671" i="1"/>
  <c r="G1671" i="1"/>
  <c r="E1599" i="1"/>
  <c r="G1599" i="1"/>
  <c r="E1407" i="1"/>
  <c r="G1407" i="1"/>
  <c r="E1263" i="1"/>
  <c r="G1263" i="1"/>
  <c r="E1167" i="1"/>
  <c r="G1167" i="1"/>
  <c r="E1119" i="1"/>
  <c r="G1119" i="1"/>
  <c r="E1023" i="1"/>
  <c r="G1023" i="1"/>
  <c r="E855" i="1"/>
  <c r="G855" i="1"/>
  <c r="E783" i="1"/>
  <c r="G783" i="1"/>
  <c r="E2030" i="1"/>
  <c r="G2030" i="1"/>
  <c r="E1982" i="1"/>
  <c r="G1982" i="1"/>
  <c r="E1754" i="1"/>
  <c r="G1754" i="1"/>
  <c r="E1562" i="1"/>
  <c r="G1562" i="1"/>
  <c r="E1418" i="1"/>
  <c r="G1418" i="1"/>
  <c r="G1226" i="1"/>
  <c r="E1094" i="1"/>
  <c r="G1094" i="1"/>
  <c r="E998" i="1"/>
  <c r="G998" i="1"/>
  <c r="E962" i="1"/>
  <c r="G962" i="1"/>
  <c r="E878" i="1"/>
  <c r="G878" i="1"/>
  <c r="E722" i="1"/>
  <c r="G722" i="1"/>
  <c r="E662" i="1"/>
  <c r="G662" i="1"/>
  <c r="E1837" i="1"/>
  <c r="G1588" i="1"/>
  <c r="E1948" i="1"/>
  <c r="G1948" i="1"/>
  <c r="E1576" i="1"/>
  <c r="G1576" i="1"/>
  <c r="E1456" i="1"/>
  <c r="G1456" i="1"/>
  <c r="E1348" i="1"/>
  <c r="G1348" i="1"/>
  <c r="E964" i="1"/>
  <c r="G964" i="1"/>
  <c r="E844" i="1"/>
  <c r="G844" i="1"/>
  <c r="E724" i="1"/>
  <c r="G724" i="1"/>
  <c r="E604" i="1"/>
  <c r="G604" i="1"/>
  <c r="E352" i="1"/>
  <c r="G352" i="1"/>
  <c r="E1971" i="1"/>
  <c r="G1971" i="1"/>
  <c r="E1875" i="1"/>
  <c r="G1875" i="1"/>
  <c r="E1827" i="1"/>
  <c r="G1827" i="1"/>
  <c r="E1731" i="1"/>
  <c r="G1731" i="1"/>
  <c r="E1635" i="1"/>
  <c r="G1635" i="1"/>
  <c r="E1563" i="1"/>
  <c r="G1563" i="1"/>
  <c r="E1395" i="1"/>
  <c r="G1395" i="1"/>
  <c r="E1299" i="1"/>
  <c r="G1299" i="1"/>
  <c r="E1251" i="1"/>
  <c r="G1251" i="1"/>
  <c r="E1155" i="1"/>
  <c r="G1155" i="1"/>
  <c r="E1011" i="1"/>
  <c r="G1011" i="1"/>
  <c r="E915" i="1"/>
  <c r="E819" i="1"/>
  <c r="G819" i="1"/>
  <c r="E675" i="1"/>
  <c r="G675" i="1"/>
  <c r="E579" i="1"/>
  <c r="G579" i="1"/>
  <c r="E2006" i="1"/>
  <c r="G2006" i="1"/>
  <c r="E1910" i="1"/>
  <c r="G1910" i="1"/>
  <c r="E1862" i="1"/>
  <c r="G1862" i="1"/>
  <c r="E1766" i="1"/>
  <c r="G1766" i="1"/>
  <c r="G1670" i="1"/>
  <c r="E1670" i="1"/>
  <c r="E1622" i="1"/>
  <c r="G1622" i="1"/>
  <c r="E1526" i="1"/>
  <c r="G1526" i="1"/>
  <c r="E1430" i="1"/>
  <c r="G1430" i="1"/>
  <c r="E1286" i="1"/>
  <c r="G1286" i="1"/>
  <c r="E1106" i="1"/>
  <c r="G1106" i="1"/>
  <c r="E1070" i="1"/>
  <c r="G1070" i="1"/>
  <c r="E974" i="1"/>
  <c r="G974" i="1"/>
  <c r="G854" i="1"/>
  <c r="E854" i="1"/>
  <c r="E686" i="1"/>
  <c r="G686" i="1"/>
  <c r="E1861" i="1"/>
  <c r="G1861" i="1"/>
  <c r="G1729" i="1"/>
  <c r="E1333" i="1"/>
  <c r="E1273" i="1"/>
  <c r="G1273" i="1"/>
  <c r="E1189" i="1"/>
  <c r="G1189" i="1"/>
  <c r="E649" i="1"/>
  <c r="G649" i="1"/>
  <c r="G1587" i="1"/>
  <c r="E2008" i="1"/>
  <c r="G2008" i="1"/>
  <c r="E1876" i="1"/>
  <c r="G1876" i="1"/>
  <c r="E1744" i="1"/>
  <c r="G1744" i="1"/>
  <c r="E1624" i="1"/>
  <c r="G1624" i="1"/>
  <c r="E1516" i="1"/>
  <c r="G1516" i="1"/>
  <c r="E1384" i="1"/>
  <c r="G1384" i="1"/>
  <c r="E1252" i="1"/>
  <c r="G1252" i="1"/>
  <c r="E1132" i="1"/>
  <c r="G1132" i="1"/>
  <c r="E1000" i="1"/>
  <c r="G1000" i="1"/>
  <c r="E904" i="1"/>
  <c r="G904" i="1"/>
  <c r="E520" i="1"/>
  <c r="G520" i="1"/>
  <c r="E388" i="1"/>
  <c r="G388" i="1"/>
  <c r="E2019" i="1"/>
  <c r="G2019" i="1"/>
  <c r="E1887" i="1"/>
  <c r="G1887" i="1"/>
  <c r="E1791" i="1"/>
  <c r="G1791" i="1"/>
  <c r="E1659" i="1"/>
  <c r="G1659" i="1"/>
  <c r="E1551" i="1"/>
  <c r="G1551" i="1"/>
  <c r="E1431" i="1"/>
  <c r="G1431" i="1"/>
  <c r="E1311" i="1"/>
  <c r="G1311" i="1"/>
  <c r="E1083" i="1"/>
  <c r="G1083" i="1"/>
  <c r="E963" i="1"/>
  <c r="G963" i="1"/>
  <c r="E831" i="1"/>
  <c r="G831" i="1"/>
  <c r="E723" i="1"/>
  <c r="G723" i="1"/>
  <c r="E507" i="1"/>
  <c r="G507" i="1"/>
  <c r="E1934" i="1"/>
  <c r="G1934" i="1"/>
  <c r="E1838" i="1"/>
  <c r="G1838" i="1"/>
  <c r="E1718" i="1"/>
  <c r="G1718" i="1"/>
  <c r="E1598" i="1"/>
  <c r="G1598" i="1"/>
  <c r="E1262" i="1"/>
  <c r="G1262" i="1"/>
  <c r="E1154" i="1"/>
  <c r="G1154" i="1"/>
  <c r="E926" i="1"/>
  <c r="G926" i="1"/>
  <c r="E830" i="1"/>
  <c r="G830" i="1"/>
  <c r="G674" i="1"/>
  <c r="G1981" i="1"/>
  <c r="E1981" i="1"/>
  <c r="E1897" i="1"/>
  <c r="G1897" i="1"/>
  <c r="E1381" i="1"/>
  <c r="G1381" i="1"/>
  <c r="E1213" i="1"/>
  <c r="G1213" i="1"/>
  <c r="E1129" i="1"/>
  <c r="G1129" i="1"/>
  <c r="E2004" i="1"/>
  <c r="G2004" i="1"/>
  <c r="E2020" i="1"/>
  <c r="G2020" i="1"/>
  <c r="E1888" i="1"/>
  <c r="G1888" i="1"/>
  <c r="E1780" i="1"/>
  <c r="G1780" i="1"/>
  <c r="E1648" i="1"/>
  <c r="G1648" i="1"/>
  <c r="E1528" i="1"/>
  <c r="G1528" i="1"/>
  <c r="E1276" i="1"/>
  <c r="G1276" i="1"/>
  <c r="E1156" i="1"/>
  <c r="G1156" i="1"/>
  <c r="E1024" i="1"/>
  <c r="G1024" i="1"/>
  <c r="E916" i="1"/>
  <c r="E664" i="1"/>
  <c r="G664" i="1"/>
  <c r="E544" i="1"/>
  <c r="G544" i="1"/>
  <c r="E2031" i="1"/>
  <c r="G2031" i="1"/>
  <c r="E1923" i="1"/>
  <c r="G1923" i="1"/>
  <c r="E1455" i="1"/>
  <c r="G1455" i="1"/>
  <c r="E1239" i="1"/>
  <c r="G1239" i="1"/>
  <c r="E1095" i="1"/>
  <c r="G1095" i="1"/>
  <c r="E987" i="1"/>
  <c r="G987" i="1"/>
  <c r="E867" i="1"/>
  <c r="G867" i="1"/>
  <c r="E651" i="1"/>
  <c r="G651" i="1"/>
  <c r="G1922" i="1"/>
  <c r="E1922" i="1"/>
  <c r="E1694" i="1"/>
  <c r="G1694" i="1"/>
  <c r="E1586" i="1"/>
  <c r="G1586" i="1"/>
  <c r="E1466" i="1"/>
  <c r="G1466" i="1"/>
  <c r="E1250" i="1"/>
  <c r="G1250" i="1"/>
  <c r="E1118" i="1"/>
  <c r="G1118" i="1"/>
  <c r="E1010" i="1"/>
  <c r="G1010" i="1"/>
  <c r="E2029" i="1"/>
  <c r="G2029" i="1"/>
  <c r="G1909" i="1"/>
  <c r="E1909" i="1"/>
  <c r="E1813" i="1"/>
  <c r="G1813" i="1"/>
  <c r="E1597" i="1"/>
  <c r="G1597" i="1"/>
  <c r="E1465" i="1"/>
  <c r="G1465" i="1"/>
  <c r="E1357" i="1"/>
  <c r="E2028" i="1"/>
  <c r="G2028" i="1"/>
  <c r="E1936" i="1"/>
  <c r="G1936" i="1"/>
  <c r="E1804" i="1"/>
  <c r="G1804" i="1"/>
  <c r="E1684" i="1"/>
  <c r="G1684" i="1"/>
  <c r="E1432" i="1"/>
  <c r="G1432" i="1"/>
  <c r="E1324" i="1"/>
  <c r="G1324" i="1"/>
  <c r="E1192" i="1"/>
  <c r="G1192" i="1"/>
  <c r="G820" i="1"/>
  <c r="E700" i="1"/>
  <c r="G700" i="1"/>
  <c r="E580" i="1"/>
  <c r="G580" i="1"/>
  <c r="E1911" i="1"/>
  <c r="G1911" i="1"/>
  <c r="E1803" i="1"/>
  <c r="G1803" i="1"/>
  <c r="E1683" i="1"/>
  <c r="G1683" i="1"/>
  <c r="E1575" i="1"/>
  <c r="G1575" i="1"/>
  <c r="E1467" i="1"/>
  <c r="G1467" i="1"/>
  <c r="E1227" i="1"/>
  <c r="G1227" i="1"/>
  <c r="G1107" i="1"/>
  <c r="E999" i="1"/>
  <c r="G999" i="1"/>
  <c r="E879" i="1"/>
  <c r="G879" i="1"/>
  <c r="E1958" i="1"/>
  <c r="G1958" i="1"/>
  <c r="G1706" i="1"/>
  <c r="E1706" i="1"/>
  <c r="E1574" i="1"/>
  <c r="G1574" i="1"/>
  <c r="E1454" i="1"/>
  <c r="G1454" i="1"/>
  <c r="E1238" i="1"/>
  <c r="G1238" i="1"/>
  <c r="E1130" i="1"/>
  <c r="G1130" i="1"/>
  <c r="E1022" i="1"/>
  <c r="G1022" i="1"/>
  <c r="E818" i="1"/>
  <c r="G818" i="1"/>
  <c r="G1921" i="1"/>
  <c r="E1921" i="1"/>
  <c r="G1585" i="1"/>
  <c r="E1477" i="1"/>
  <c r="G1477" i="1"/>
  <c r="E1045" i="1"/>
  <c r="G1045" i="1"/>
  <c r="E817" i="1"/>
  <c r="E589" i="1"/>
  <c r="G589" i="1"/>
  <c r="E2016" i="1"/>
  <c r="G2016" i="1"/>
  <c r="E1864" i="1"/>
  <c r="G1864" i="1"/>
  <c r="E1756" i="1"/>
  <c r="G1756" i="1"/>
  <c r="E1612" i="1"/>
  <c r="G1612" i="1"/>
  <c r="E1504" i="1"/>
  <c r="G1504" i="1"/>
  <c r="E1264" i="1"/>
  <c r="G1264" i="1"/>
  <c r="E1120" i="1"/>
  <c r="G1120" i="1"/>
  <c r="E1012" i="1"/>
  <c r="G1012" i="1"/>
  <c r="E880" i="1"/>
  <c r="G880" i="1"/>
  <c r="E748" i="1"/>
  <c r="G748" i="1"/>
  <c r="E652" i="1"/>
  <c r="G652" i="1"/>
  <c r="E508" i="1"/>
  <c r="G508" i="1"/>
  <c r="E1899" i="1"/>
  <c r="G1899" i="1"/>
  <c r="E1779" i="1"/>
  <c r="G1779" i="1"/>
  <c r="E1647" i="1"/>
  <c r="G1647" i="1"/>
  <c r="E1539" i="1"/>
  <c r="G1539" i="1"/>
  <c r="E1419" i="1"/>
  <c r="G1419" i="1"/>
  <c r="E1323" i="1"/>
  <c r="G1323" i="1"/>
  <c r="E975" i="1"/>
  <c r="G975" i="1"/>
  <c r="E843" i="1"/>
  <c r="G843" i="1"/>
  <c r="E627" i="1"/>
  <c r="G627" i="1"/>
  <c r="G1815" i="1"/>
  <c r="E1946" i="1"/>
  <c r="G1946" i="1"/>
  <c r="G1850" i="1"/>
  <c r="E1850" i="1"/>
  <c r="E1730" i="1"/>
  <c r="G1730" i="1"/>
  <c r="E1610" i="1"/>
  <c r="G1610" i="1"/>
  <c r="E1358" i="1"/>
  <c r="G1358" i="1"/>
  <c r="E1274" i="1"/>
  <c r="G1274" i="1"/>
  <c r="E1142" i="1"/>
  <c r="G1142" i="1"/>
  <c r="E842" i="1"/>
  <c r="G842" i="1"/>
  <c r="E698" i="1"/>
  <c r="G698" i="1"/>
  <c r="E638" i="1"/>
  <c r="G638" i="1"/>
  <c r="E578" i="1"/>
  <c r="G578" i="1"/>
  <c r="G1993" i="1"/>
  <c r="E1993" i="1"/>
  <c r="E1933" i="1"/>
  <c r="G1933" i="1"/>
  <c r="G1765" i="1"/>
  <c r="E1765" i="1"/>
  <c r="E1705" i="1"/>
  <c r="G1705" i="1"/>
  <c r="E1621" i="1"/>
  <c r="G1621" i="1"/>
  <c r="E1165" i="1"/>
  <c r="G1165" i="1"/>
  <c r="E1081" i="1"/>
  <c r="G1081" i="1"/>
  <c r="G625" i="1"/>
  <c r="E542" i="1"/>
  <c r="E530" i="1"/>
  <c r="G518" i="1"/>
  <c r="E494" i="1"/>
  <c r="G494" i="1"/>
  <c r="E482" i="1"/>
  <c r="E1836" i="1"/>
  <c r="G469" i="1"/>
  <c r="G445" i="1"/>
  <c r="G433" i="1"/>
  <c r="E409" i="1"/>
  <c r="G409" i="1"/>
  <c r="E325" i="1"/>
  <c r="G325" i="1"/>
  <c r="E301" i="1"/>
  <c r="E265" i="1"/>
  <c r="G265" i="1"/>
  <c r="E193" i="1"/>
  <c r="G193" i="1"/>
  <c r="E133" i="1"/>
  <c r="E109" i="1"/>
  <c r="E85" i="1"/>
  <c r="G85" i="1"/>
  <c r="E73" i="1"/>
  <c r="G73" i="1"/>
  <c r="E61" i="1"/>
  <c r="G61" i="1"/>
  <c r="E49" i="1"/>
  <c r="G49" i="1"/>
  <c r="E37" i="1"/>
  <c r="G37" i="1"/>
  <c r="G25" i="1"/>
  <c r="E13" i="1"/>
  <c r="G13" i="1"/>
  <c r="E1956" i="1"/>
  <c r="G1956" i="1"/>
  <c r="E1632" i="1"/>
  <c r="G1632" i="1"/>
  <c r="E1512" i="1"/>
  <c r="G1512" i="1"/>
  <c r="E1200" i="1"/>
  <c r="G1200" i="1"/>
  <c r="E1092" i="1"/>
  <c r="G1092" i="1"/>
  <c r="E756" i="1"/>
  <c r="G756" i="1"/>
  <c r="E648" i="1"/>
  <c r="G648" i="1"/>
  <c r="E540" i="1"/>
  <c r="G540" i="1"/>
  <c r="E432" i="1"/>
  <c r="G432" i="1"/>
  <c r="E384" i="1"/>
  <c r="G384" i="1"/>
  <c r="E300" i="1"/>
  <c r="G300" i="1"/>
  <c r="E276" i="1"/>
  <c r="G276" i="1"/>
  <c r="E240" i="1"/>
  <c r="G240" i="1"/>
  <c r="E192" i="1"/>
  <c r="G192" i="1"/>
  <c r="E180" i="1"/>
  <c r="G180" i="1"/>
  <c r="E168" i="1"/>
  <c r="G168" i="1"/>
  <c r="E156" i="1"/>
  <c r="G156" i="1"/>
  <c r="E144" i="1"/>
  <c r="G144" i="1"/>
  <c r="E132" i="1"/>
  <c r="G132" i="1"/>
  <c r="E96" i="1"/>
  <c r="G96" i="1"/>
  <c r="E48" i="1"/>
  <c r="G48" i="1"/>
  <c r="E36" i="1"/>
  <c r="G36" i="1"/>
  <c r="E24" i="1"/>
  <c r="G24" i="1"/>
  <c r="E12" i="1"/>
  <c r="G12" i="1"/>
  <c r="G1944" i="1"/>
  <c r="E1848" i="1"/>
  <c r="G1848" i="1"/>
  <c r="E1620" i="1"/>
  <c r="G1620" i="1"/>
  <c r="E1524" i="1"/>
  <c r="G1524" i="1"/>
  <c r="E1188" i="1"/>
  <c r="G1188" i="1"/>
  <c r="E1080" i="1"/>
  <c r="G1080" i="1"/>
  <c r="E744" i="1"/>
  <c r="G744" i="1"/>
  <c r="E636" i="1"/>
  <c r="G636" i="1"/>
  <c r="E420" i="1"/>
  <c r="G420" i="1"/>
  <c r="E312" i="1"/>
  <c r="G312" i="1"/>
  <c r="E1859" i="1"/>
  <c r="G1859" i="1"/>
  <c r="E1667" i="1"/>
  <c r="G1667" i="1"/>
  <c r="E1559" i="1"/>
  <c r="G1559" i="1"/>
  <c r="E1271" i="1"/>
  <c r="G1271" i="1"/>
  <c r="E1175" i="1"/>
  <c r="G1175" i="1"/>
  <c r="E1067" i="1"/>
  <c r="G1067" i="1"/>
  <c r="E863" i="1"/>
  <c r="G863" i="1"/>
  <c r="E779" i="1"/>
  <c r="G779" i="1"/>
  <c r="E575" i="1"/>
  <c r="G575" i="1"/>
  <c r="E491" i="1"/>
  <c r="G491" i="1"/>
  <c r="E287" i="1"/>
  <c r="E191" i="1"/>
  <c r="G191" i="1"/>
  <c r="E11" i="1"/>
  <c r="G11" i="1"/>
  <c r="E1824" i="1"/>
  <c r="G1824" i="1"/>
  <c r="E1668" i="1"/>
  <c r="G1668" i="1"/>
  <c r="E1536" i="1"/>
  <c r="G1536" i="1"/>
  <c r="E1380" i="1"/>
  <c r="G1380" i="1"/>
  <c r="E1296" i="1"/>
  <c r="G1296" i="1"/>
  <c r="E1236" i="1"/>
  <c r="G1236" i="1"/>
  <c r="G1068" i="1"/>
  <c r="E1068" i="1"/>
  <c r="E996" i="1"/>
  <c r="G996" i="1"/>
  <c r="E588" i="1"/>
  <c r="G588" i="1"/>
  <c r="E444" i="1"/>
  <c r="G444" i="1"/>
  <c r="E2003" i="1"/>
  <c r="G2003" i="1"/>
  <c r="E1871" i="1"/>
  <c r="G1871" i="1"/>
  <c r="E1787" i="1"/>
  <c r="G1787" i="1"/>
  <c r="E1715" i="1"/>
  <c r="G1715" i="1"/>
  <c r="E1511" i="1"/>
  <c r="G1511" i="1"/>
  <c r="E1379" i="1"/>
  <c r="G1379" i="1"/>
  <c r="E1247" i="1"/>
  <c r="G1247" i="1"/>
  <c r="E1091" i="1"/>
  <c r="G1091" i="1"/>
  <c r="E1019" i="1"/>
  <c r="G1019" i="1"/>
  <c r="E803" i="1"/>
  <c r="G803" i="1"/>
  <c r="E743" i="1"/>
  <c r="G743" i="1"/>
  <c r="E671" i="1"/>
  <c r="G671" i="1"/>
  <c r="E455" i="1"/>
  <c r="G455" i="1"/>
  <c r="E311" i="1"/>
  <c r="G311" i="1"/>
  <c r="E167" i="1"/>
  <c r="G167" i="1"/>
  <c r="E4" i="1"/>
  <c r="G4" i="1"/>
  <c r="E1966" i="1"/>
  <c r="G1966" i="1"/>
  <c r="E1906" i="1"/>
  <c r="G1906" i="1"/>
  <c r="E1846" i="1"/>
  <c r="G1846" i="1"/>
  <c r="E1834" i="1"/>
  <c r="G1834" i="1"/>
  <c r="E1774" i="1"/>
  <c r="G1774" i="1"/>
  <c r="E1750" i="1"/>
  <c r="G1750" i="1"/>
  <c r="E1714" i="1"/>
  <c r="G1714" i="1"/>
  <c r="E1702" i="1"/>
  <c r="G1702" i="1"/>
  <c r="E1666" i="1"/>
  <c r="G1666" i="1"/>
  <c r="E1630" i="1"/>
  <c r="G1630" i="1"/>
  <c r="E1594" i="1"/>
  <c r="G1594" i="1"/>
  <c r="E1558" i="1"/>
  <c r="G1558" i="1"/>
  <c r="E1522" i="1"/>
  <c r="G1522" i="1"/>
  <c r="E1486" i="1"/>
  <c r="G1486" i="1"/>
  <c r="E1450" i="1"/>
  <c r="G1450" i="1"/>
  <c r="E1426" i="1"/>
  <c r="G1426" i="1"/>
  <c r="E1402" i="1"/>
  <c r="G1402" i="1"/>
  <c r="E1390" i="1"/>
  <c r="G1390" i="1"/>
  <c r="E1366" i="1"/>
  <c r="G1366" i="1"/>
  <c r="E1342" i="1"/>
  <c r="G1342" i="1"/>
  <c r="E1330" i="1"/>
  <c r="G1330" i="1"/>
  <c r="E1306" i="1"/>
  <c r="G1306" i="1"/>
  <c r="E1282" i="1"/>
  <c r="G1282" i="1"/>
  <c r="E1258" i="1"/>
  <c r="G1258" i="1"/>
  <c r="E1246" i="1"/>
  <c r="G1246" i="1"/>
  <c r="E1222" i="1"/>
  <c r="G1222" i="1"/>
  <c r="E1198" i="1"/>
  <c r="G1198" i="1"/>
  <c r="E1186" i="1"/>
  <c r="G1186" i="1"/>
  <c r="E1162" i="1"/>
  <c r="G1162" i="1"/>
  <c r="E1138" i="1"/>
  <c r="G1138" i="1"/>
  <c r="E1114" i="1"/>
  <c r="G1114" i="1"/>
  <c r="E1102" i="1"/>
  <c r="G1102" i="1"/>
  <c r="E1078" i="1"/>
  <c r="G1078" i="1"/>
  <c r="E1042" i="1"/>
  <c r="G1042" i="1"/>
  <c r="E1018" i="1"/>
  <c r="G1018" i="1"/>
  <c r="E1006" i="1"/>
  <c r="G1006" i="1"/>
  <c r="E994" i="1"/>
  <c r="G994" i="1"/>
  <c r="E982" i="1"/>
  <c r="G982" i="1"/>
  <c r="E958" i="1"/>
  <c r="G958" i="1"/>
  <c r="E946" i="1"/>
  <c r="G946" i="1"/>
  <c r="E934" i="1"/>
  <c r="G934" i="1"/>
  <c r="E922" i="1"/>
  <c r="G922" i="1"/>
  <c r="E910" i="1"/>
  <c r="G910" i="1"/>
  <c r="E898" i="1"/>
  <c r="G898" i="1"/>
  <c r="E886" i="1"/>
  <c r="G886" i="1"/>
  <c r="E874" i="1"/>
  <c r="G874" i="1"/>
  <c r="E862" i="1"/>
  <c r="G862" i="1"/>
  <c r="E850" i="1"/>
  <c r="G850" i="1"/>
  <c r="E838" i="1"/>
  <c r="G838" i="1"/>
  <c r="E814" i="1"/>
  <c r="G814" i="1"/>
  <c r="E802" i="1"/>
  <c r="G802" i="1"/>
  <c r="E790" i="1"/>
  <c r="G790" i="1"/>
  <c r="E778" i="1"/>
  <c r="G778" i="1"/>
  <c r="E766" i="1"/>
  <c r="G766" i="1"/>
  <c r="E754" i="1"/>
  <c r="G754" i="1"/>
  <c r="E742" i="1"/>
  <c r="E730" i="1"/>
  <c r="G730" i="1"/>
  <c r="E718" i="1"/>
  <c r="G718" i="1"/>
  <c r="E706" i="1"/>
  <c r="G706" i="1"/>
  <c r="E694" i="1"/>
  <c r="G694" i="1"/>
  <c r="E682" i="1"/>
  <c r="G682" i="1"/>
  <c r="E670" i="1"/>
  <c r="G670" i="1"/>
  <c r="E658" i="1"/>
  <c r="G658" i="1"/>
  <c r="E646" i="1"/>
  <c r="G646" i="1"/>
  <c r="E634" i="1"/>
  <c r="G634" i="1"/>
  <c r="E622" i="1"/>
  <c r="G622" i="1"/>
  <c r="E610" i="1"/>
  <c r="G610" i="1"/>
  <c r="E598" i="1"/>
  <c r="E574" i="1"/>
  <c r="G574" i="1"/>
  <c r="E562" i="1"/>
  <c r="G562" i="1"/>
  <c r="E550" i="1"/>
  <c r="G550" i="1"/>
  <c r="E538" i="1"/>
  <c r="G538" i="1"/>
  <c r="E526" i="1"/>
  <c r="G526" i="1"/>
  <c r="E514" i="1"/>
  <c r="G514" i="1"/>
  <c r="E502" i="1"/>
  <c r="G502" i="1"/>
  <c r="E490" i="1"/>
  <c r="G490" i="1"/>
  <c r="E478" i="1"/>
  <c r="G478" i="1"/>
  <c r="E466" i="1"/>
  <c r="G466" i="1"/>
  <c r="G442" i="1"/>
  <c r="E430" i="1"/>
  <c r="G430" i="1"/>
  <c r="E418" i="1"/>
  <c r="G418" i="1"/>
  <c r="E406" i="1"/>
  <c r="G406" i="1"/>
  <c r="E394" i="1"/>
  <c r="G394" i="1"/>
  <c r="E382" i="1"/>
  <c r="G382" i="1"/>
  <c r="E370" i="1"/>
  <c r="G370" i="1"/>
  <c r="E358" i="1"/>
  <c r="G358" i="1"/>
  <c r="E346" i="1"/>
  <c r="G346" i="1"/>
  <c r="E334" i="1"/>
  <c r="G334" i="1"/>
  <c r="E322" i="1"/>
  <c r="G322" i="1"/>
  <c r="E286" i="1"/>
  <c r="G286" i="1"/>
  <c r="E274" i="1"/>
  <c r="G274" i="1"/>
  <c r="E262" i="1"/>
  <c r="G262" i="1"/>
  <c r="E250" i="1"/>
  <c r="G250" i="1"/>
  <c r="E238" i="1"/>
  <c r="G238" i="1"/>
  <c r="E226" i="1"/>
  <c r="G226" i="1"/>
  <c r="E214" i="1"/>
  <c r="G214" i="1"/>
  <c r="E202" i="1"/>
  <c r="G202" i="1"/>
  <c r="E190" i="1"/>
  <c r="G190" i="1"/>
  <c r="E178" i="1"/>
  <c r="G178" i="1"/>
  <c r="E142" i="1"/>
  <c r="G142" i="1"/>
  <c r="E130" i="1"/>
  <c r="G130" i="1"/>
  <c r="E118" i="1"/>
  <c r="G118" i="1"/>
  <c r="E106" i="1"/>
  <c r="G106" i="1"/>
  <c r="E94" i="1"/>
  <c r="G94" i="1"/>
  <c r="E82" i="1"/>
  <c r="G82" i="1"/>
  <c r="E70" i="1"/>
  <c r="G70" i="1"/>
  <c r="E58" i="1"/>
  <c r="G58" i="1"/>
  <c r="E46" i="1"/>
  <c r="G46" i="1"/>
  <c r="E34" i="1"/>
  <c r="G34" i="1"/>
  <c r="E1937" i="1"/>
  <c r="E500" i="1"/>
  <c r="G2011" i="1"/>
  <c r="G1940" i="1"/>
  <c r="G1901" i="1"/>
  <c r="G1869" i="1"/>
  <c r="G1798" i="1"/>
  <c r="G1654" i="1"/>
  <c r="G1605" i="1"/>
  <c r="G1518" i="1"/>
  <c r="G1354" i="1"/>
  <c r="G1293" i="1"/>
  <c r="G1150" i="1"/>
  <c r="G1089" i="1"/>
  <c r="G932" i="1"/>
  <c r="E1932" i="1"/>
  <c r="G1932" i="1"/>
  <c r="E1872" i="1"/>
  <c r="G1872" i="1"/>
  <c r="G1776" i="1"/>
  <c r="E1644" i="1"/>
  <c r="G1644" i="1"/>
  <c r="E1560" i="1"/>
  <c r="E1464" i="1"/>
  <c r="G1464" i="1"/>
  <c r="E1332" i="1"/>
  <c r="G1332" i="1"/>
  <c r="E1248" i="1"/>
  <c r="G1248" i="1"/>
  <c r="E1104" i="1"/>
  <c r="G1104" i="1"/>
  <c r="E1020" i="1"/>
  <c r="G1020" i="1"/>
  <c r="E936" i="1"/>
  <c r="G936" i="1"/>
  <c r="E876" i="1"/>
  <c r="G876" i="1"/>
  <c r="E792" i="1"/>
  <c r="G792" i="1"/>
  <c r="E696" i="1"/>
  <c r="G696" i="1"/>
  <c r="E612" i="1"/>
  <c r="G612" i="1"/>
  <c r="E552" i="1"/>
  <c r="G552" i="1"/>
  <c r="E468" i="1"/>
  <c r="G468" i="1"/>
  <c r="E2015" i="1"/>
  <c r="G2015" i="1"/>
  <c r="E1883" i="1"/>
  <c r="G1883" i="1"/>
  <c r="G1811" i="1"/>
  <c r="E1679" i="1"/>
  <c r="G1679" i="1"/>
  <c r="E1607" i="1"/>
  <c r="G1607" i="1"/>
  <c r="E1547" i="1"/>
  <c r="G1547" i="1"/>
  <c r="E1475" i="1"/>
  <c r="G1475" i="1"/>
  <c r="E1391" i="1"/>
  <c r="G1391" i="1"/>
  <c r="E1259" i="1"/>
  <c r="G1259" i="1"/>
  <c r="E1115" i="1"/>
  <c r="G1115" i="1"/>
  <c r="G1055" i="1"/>
  <c r="E1055" i="1"/>
  <c r="E767" i="1"/>
  <c r="G767" i="1"/>
  <c r="E611" i="1"/>
  <c r="G611" i="1"/>
  <c r="E551" i="1"/>
  <c r="G551" i="1"/>
  <c r="E479" i="1"/>
  <c r="G479" i="1"/>
  <c r="E407" i="1"/>
  <c r="G407" i="1"/>
  <c r="E335" i="1"/>
  <c r="G335" i="1"/>
  <c r="E263" i="1"/>
  <c r="G263" i="1"/>
  <c r="E203" i="1"/>
  <c r="G203" i="1"/>
  <c r="E47" i="1"/>
  <c r="G47" i="1"/>
  <c r="E2002" i="1"/>
  <c r="G2002" i="1"/>
  <c r="E1930" i="1"/>
  <c r="G1930" i="1"/>
  <c r="E1822" i="1"/>
  <c r="G1822" i="1"/>
  <c r="E1965" i="1"/>
  <c r="G1965" i="1"/>
  <c r="E1893" i="1"/>
  <c r="G1893" i="1"/>
  <c r="E1845" i="1"/>
  <c r="G1845" i="1"/>
  <c r="E1689" i="1"/>
  <c r="G1689" i="1"/>
  <c r="E1581" i="1"/>
  <c r="G1581" i="1"/>
  <c r="E1557" i="1"/>
  <c r="G1557" i="1"/>
  <c r="E1545" i="1"/>
  <c r="G1545" i="1"/>
  <c r="E1521" i="1"/>
  <c r="G1521" i="1"/>
  <c r="E1509" i="1"/>
  <c r="G1509" i="1"/>
  <c r="E1449" i="1"/>
  <c r="G1449" i="1"/>
  <c r="E1425" i="1"/>
  <c r="G1425" i="1"/>
  <c r="E1401" i="1"/>
  <c r="G1401" i="1"/>
  <c r="E1389" i="1"/>
  <c r="G1389" i="1"/>
  <c r="E1365" i="1"/>
  <c r="G1365" i="1"/>
  <c r="E1317" i="1"/>
  <c r="G1317" i="1"/>
  <c r="E1305" i="1"/>
  <c r="G1305" i="1"/>
  <c r="E1281" i="1"/>
  <c r="G1281" i="1"/>
  <c r="E1257" i="1"/>
  <c r="G1257" i="1"/>
  <c r="E1245" i="1"/>
  <c r="G1245" i="1"/>
  <c r="E1221" i="1"/>
  <c r="G1221" i="1"/>
  <c r="E1197" i="1"/>
  <c r="G1197" i="1"/>
  <c r="E1173" i="1"/>
  <c r="G1173" i="1"/>
  <c r="E1161" i="1"/>
  <c r="G1161" i="1"/>
  <c r="E1137" i="1"/>
  <c r="G1137" i="1"/>
  <c r="E1113" i="1"/>
  <c r="G1113" i="1"/>
  <c r="E1101" i="1"/>
  <c r="G1101" i="1"/>
  <c r="E1077" i="1"/>
  <c r="G1077" i="1"/>
  <c r="E1029" i="1"/>
  <c r="G1029" i="1"/>
  <c r="E1017" i="1"/>
  <c r="G1017" i="1"/>
  <c r="E1005" i="1"/>
  <c r="G1005" i="1"/>
  <c r="E993" i="1"/>
  <c r="G993" i="1"/>
  <c r="E981" i="1"/>
  <c r="G981" i="1"/>
  <c r="E957" i="1"/>
  <c r="G957" i="1"/>
  <c r="E945" i="1"/>
  <c r="G945" i="1"/>
  <c r="G933" i="1"/>
  <c r="E909" i="1"/>
  <c r="G909" i="1"/>
  <c r="E897" i="1"/>
  <c r="G897" i="1"/>
  <c r="E873" i="1"/>
  <c r="G873" i="1"/>
  <c r="E861" i="1"/>
  <c r="G861" i="1"/>
  <c r="E825" i="1"/>
  <c r="G825" i="1"/>
  <c r="E813" i="1"/>
  <c r="G813" i="1"/>
  <c r="E801" i="1"/>
  <c r="G801" i="1"/>
  <c r="E789" i="1"/>
  <c r="G789" i="1"/>
  <c r="E777" i="1"/>
  <c r="G777" i="1"/>
  <c r="E765" i="1"/>
  <c r="G765" i="1"/>
  <c r="E753" i="1"/>
  <c r="G753" i="1"/>
  <c r="E741" i="1"/>
  <c r="G741" i="1"/>
  <c r="E729" i="1"/>
  <c r="G729" i="1"/>
  <c r="E717" i="1"/>
  <c r="G717" i="1"/>
  <c r="E705" i="1"/>
  <c r="G705" i="1"/>
  <c r="E693" i="1"/>
  <c r="G693" i="1"/>
  <c r="E681" i="1"/>
  <c r="G681" i="1"/>
  <c r="E669" i="1"/>
  <c r="G669" i="1"/>
  <c r="E657" i="1"/>
  <c r="G657" i="1"/>
  <c r="E645" i="1"/>
  <c r="G645" i="1"/>
  <c r="E633" i="1"/>
  <c r="G633" i="1"/>
  <c r="E621" i="1"/>
  <c r="G621" i="1"/>
  <c r="E609" i="1"/>
  <c r="E597" i="1"/>
  <c r="G597" i="1"/>
  <c r="G573" i="1"/>
  <c r="E561" i="1"/>
  <c r="G561" i="1"/>
  <c r="E525" i="1"/>
  <c r="G525" i="1"/>
  <c r="E489" i="1"/>
  <c r="G489" i="1"/>
  <c r="E477" i="1"/>
  <c r="G477" i="1"/>
  <c r="E465" i="1"/>
  <c r="G465" i="1"/>
  <c r="E453" i="1"/>
  <c r="G453" i="1"/>
  <c r="E441" i="1"/>
  <c r="G441" i="1"/>
  <c r="E429" i="1"/>
  <c r="G429" i="1"/>
  <c r="E417" i="1"/>
  <c r="G417" i="1"/>
  <c r="E393" i="1"/>
  <c r="G393" i="1"/>
  <c r="E381" i="1"/>
  <c r="G381" i="1"/>
  <c r="E321" i="1"/>
  <c r="G321" i="1"/>
  <c r="E309" i="1"/>
  <c r="G309" i="1"/>
  <c r="E297" i="1"/>
  <c r="G297" i="1"/>
  <c r="E285" i="1"/>
  <c r="G285" i="1"/>
  <c r="E273" i="1"/>
  <c r="G273" i="1"/>
  <c r="E261" i="1"/>
  <c r="G261" i="1"/>
  <c r="E249" i="1"/>
  <c r="G249" i="1"/>
  <c r="E201" i="1"/>
  <c r="G201" i="1"/>
  <c r="E141" i="1"/>
  <c r="G141" i="1"/>
  <c r="E129" i="1"/>
  <c r="G129" i="1"/>
  <c r="E117" i="1"/>
  <c r="G117" i="1"/>
  <c r="E105" i="1"/>
  <c r="G105" i="1"/>
  <c r="E93" i="1"/>
  <c r="G93" i="1"/>
  <c r="E57" i="1"/>
  <c r="G57" i="1"/>
  <c r="E1472" i="1"/>
  <c r="G2001" i="1"/>
  <c r="G1939" i="1"/>
  <c r="G1868" i="1"/>
  <c r="G1829" i="1"/>
  <c r="G1797" i="1"/>
  <c r="G1726" i="1"/>
  <c r="G1642" i="1"/>
  <c r="G1517" i="1"/>
  <c r="G1414" i="1"/>
  <c r="G1353" i="1"/>
  <c r="G1292" i="1"/>
  <c r="G1210" i="1"/>
  <c r="G1149" i="1"/>
  <c r="G1074" i="1"/>
  <c r="G1004" i="1"/>
  <c r="G931" i="1"/>
  <c r="G826" i="1"/>
  <c r="E1968" i="1"/>
  <c r="G1968" i="1"/>
  <c r="E1860" i="1"/>
  <c r="G1860" i="1"/>
  <c r="E1752" i="1"/>
  <c r="G1752" i="1"/>
  <c r="E1656" i="1"/>
  <c r="G1656" i="1"/>
  <c r="E1440" i="1"/>
  <c r="G1440" i="1"/>
  <c r="E1344" i="1"/>
  <c r="G1344" i="1"/>
  <c r="E1224" i="1"/>
  <c r="G1224" i="1"/>
  <c r="E1008" i="1"/>
  <c r="E888" i="1"/>
  <c r="G888" i="1"/>
  <c r="E780" i="1"/>
  <c r="G780" i="1"/>
  <c r="E456" i="1"/>
  <c r="G456" i="1"/>
  <c r="E336" i="1"/>
  <c r="E1979" i="1"/>
  <c r="G1979" i="1"/>
  <c r="E1895" i="1"/>
  <c r="G1895" i="1"/>
  <c r="E1799" i="1"/>
  <c r="G1799" i="1"/>
  <c r="E1691" i="1"/>
  <c r="G1691" i="1"/>
  <c r="E1487" i="1"/>
  <c r="E1403" i="1"/>
  <c r="G1403" i="1"/>
  <c r="E1199" i="1"/>
  <c r="G1199" i="1"/>
  <c r="E1103" i="1"/>
  <c r="G1103" i="1"/>
  <c r="E995" i="1"/>
  <c r="G995" i="1"/>
  <c r="E911" i="1"/>
  <c r="G911" i="1"/>
  <c r="E623" i="1"/>
  <c r="G623" i="1"/>
  <c r="E503" i="1"/>
  <c r="G503" i="1"/>
  <c r="E323" i="1"/>
  <c r="G323" i="1"/>
  <c r="E23" i="1"/>
  <c r="G23" i="1"/>
  <c r="E1990" i="1"/>
  <c r="G1990" i="1"/>
  <c r="E1918" i="1"/>
  <c r="G1918" i="1"/>
  <c r="E1858" i="1"/>
  <c r="G1858" i="1"/>
  <c r="E1762" i="1"/>
  <c r="G1762" i="1"/>
  <c r="E1989" i="1"/>
  <c r="G1989" i="1"/>
  <c r="E1653" i="1"/>
  <c r="G1653" i="1"/>
  <c r="E1617" i="1"/>
  <c r="E2036" i="1"/>
  <c r="G2036" i="1"/>
  <c r="E2024" i="1"/>
  <c r="G2024" i="1"/>
  <c r="E1988" i="1"/>
  <c r="G1988" i="1"/>
  <c r="E1976" i="1"/>
  <c r="G1976" i="1"/>
  <c r="E1964" i="1"/>
  <c r="G1964" i="1"/>
  <c r="E1952" i="1"/>
  <c r="G1952" i="1"/>
  <c r="E1916" i="1"/>
  <c r="G1916" i="1"/>
  <c r="E1904" i="1"/>
  <c r="G1904" i="1"/>
  <c r="E1892" i="1"/>
  <c r="G1892" i="1"/>
  <c r="E1880" i="1"/>
  <c r="G1880" i="1"/>
  <c r="E1844" i="1"/>
  <c r="G1844" i="1"/>
  <c r="E1832" i="1"/>
  <c r="G1832" i="1"/>
  <c r="E1820" i="1"/>
  <c r="G1820" i="1"/>
  <c r="E1808" i="1"/>
  <c r="G1808" i="1"/>
  <c r="E1772" i="1"/>
  <c r="G1772" i="1"/>
  <c r="E1760" i="1"/>
  <c r="G1760" i="1"/>
  <c r="E1736" i="1"/>
  <c r="G1736" i="1"/>
  <c r="E1700" i="1"/>
  <c r="E1688" i="1"/>
  <c r="G1688" i="1"/>
  <c r="E1664" i="1"/>
  <c r="G1664" i="1"/>
  <c r="G1628" i="1"/>
  <c r="E1628" i="1"/>
  <c r="E1616" i="1"/>
  <c r="G1616" i="1"/>
  <c r="E1580" i="1"/>
  <c r="G1580" i="1"/>
  <c r="E1556" i="1"/>
  <c r="G1556" i="1"/>
  <c r="E1544" i="1"/>
  <c r="G1544" i="1"/>
  <c r="E1520" i="1"/>
  <c r="G1520" i="1"/>
  <c r="E1508" i="1"/>
  <c r="G1508" i="1"/>
  <c r="E1448" i="1"/>
  <c r="G1448" i="1"/>
  <c r="E1424" i="1"/>
  <c r="G1424" i="1"/>
  <c r="E1400" i="1"/>
  <c r="G1400" i="1"/>
  <c r="E1376" i="1"/>
  <c r="G1376" i="1"/>
  <c r="E1364" i="1"/>
  <c r="G1364" i="1"/>
  <c r="E1340" i="1"/>
  <c r="G1340" i="1"/>
  <c r="E1316" i="1"/>
  <c r="G1316" i="1"/>
  <c r="E1304" i="1"/>
  <c r="G1304" i="1"/>
  <c r="E1280" i="1"/>
  <c r="G1280" i="1"/>
  <c r="E1256" i="1"/>
  <c r="G1256" i="1"/>
  <c r="E1232" i="1"/>
  <c r="G1232" i="1"/>
  <c r="E1220" i="1"/>
  <c r="G1220" i="1"/>
  <c r="E1196" i="1"/>
  <c r="G1196" i="1"/>
  <c r="E1172" i="1"/>
  <c r="E1160" i="1"/>
  <c r="G1160" i="1"/>
  <c r="E1136" i="1"/>
  <c r="G1136" i="1"/>
  <c r="E1112" i="1"/>
  <c r="G1112" i="1"/>
  <c r="E1088" i="1"/>
  <c r="G1088" i="1"/>
  <c r="E1076" i="1"/>
  <c r="G1076" i="1"/>
  <c r="E1052" i="1"/>
  <c r="G1052" i="1"/>
  <c r="E1028" i="1"/>
  <c r="G1028" i="1"/>
  <c r="E1016" i="1"/>
  <c r="G1016" i="1"/>
  <c r="E992" i="1"/>
  <c r="G992" i="1"/>
  <c r="E980" i="1"/>
  <c r="G980" i="1"/>
  <c r="E896" i="1"/>
  <c r="G896" i="1"/>
  <c r="E884" i="1"/>
  <c r="G884" i="1"/>
  <c r="E872" i="1"/>
  <c r="G872" i="1"/>
  <c r="E836" i="1"/>
  <c r="G836" i="1"/>
  <c r="E824" i="1"/>
  <c r="G824" i="1"/>
  <c r="G812" i="1"/>
  <c r="E812" i="1"/>
  <c r="E788" i="1"/>
  <c r="G788" i="1"/>
  <c r="E776" i="1"/>
  <c r="G776" i="1"/>
  <c r="E764" i="1"/>
  <c r="G764" i="1"/>
  <c r="E752" i="1"/>
  <c r="G752" i="1"/>
  <c r="E740" i="1"/>
  <c r="G740" i="1"/>
  <c r="E728" i="1"/>
  <c r="G728" i="1"/>
  <c r="G716" i="1"/>
  <c r="E716" i="1"/>
  <c r="E704" i="1"/>
  <c r="G704" i="1"/>
  <c r="E692" i="1"/>
  <c r="G692" i="1"/>
  <c r="E680" i="1"/>
  <c r="G680" i="1"/>
  <c r="E656" i="1"/>
  <c r="G656" i="1"/>
  <c r="E644" i="1"/>
  <c r="G644" i="1"/>
  <c r="E620" i="1"/>
  <c r="G620" i="1"/>
  <c r="E608" i="1"/>
  <c r="G608" i="1"/>
  <c r="E596" i="1"/>
  <c r="G596" i="1"/>
  <c r="E584" i="1"/>
  <c r="G584" i="1"/>
  <c r="E572" i="1"/>
  <c r="G572" i="1"/>
  <c r="E560" i="1"/>
  <c r="G560" i="1"/>
  <c r="E548" i="1"/>
  <c r="G548" i="1"/>
  <c r="E524" i="1"/>
  <c r="G524" i="1"/>
  <c r="E512" i="1"/>
  <c r="G512" i="1"/>
  <c r="E476" i="1"/>
  <c r="G476" i="1"/>
  <c r="E464" i="1"/>
  <c r="G464" i="1"/>
  <c r="G2000" i="1"/>
  <c r="G1929" i="1"/>
  <c r="G1867" i="1"/>
  <c r="G1796" i="1"/>
  <c r="G1757" i="1"/>
  <c r="G1725" i="1"/>
  <c r="G1690" i="1"/>
  <c r="G1641" i="1"/>
  <c r="G1603" i="1"/>
  <c r="G1474" i="1"/>
  <c r="G1413" i="1"/>
  <c r="G1352" i="1"/>
  <c r="G1270" i="1"/>
  <c r="G1209" i="1"/>
  <c r="G1148" i="1"/>
  <c r="G1066" i="1"/>
  <c r="G1003" i="1"/>
  <c r="G912" i="1"/>
  <c r="E1788" i="1"/>
  <c r="G1788" i="1"/>
  <c r="E1704" i="1"/>
  <c r="G1704" i="1"/>
  <c r="E1500" i="1"/>
  <c r="G1500" i="1"/>
  <c r="E1392" i="1"/>
  <c r="G1392" i="1"/>
  <c r="E1212" i="1"/>
  <c r="G1212" i="1"/>
  <c r="G720" i="1"/>
  <c r="E492" i="1"/>
  <c r="G492" i="1"/>
  <c r="E408" i="1"/>
  <c r="E324" i="1"/>
  <c r="G324" i="1"/>
  <c r="E1907" i="1"/>
  <c r="G1907" i="1"/>
  <c r="E1847" i="1"/>
  <c r="G1847" i="1"/>
  <c r="E1703" i="1"/>
  <c r="G1703" i="1"/>
  <c r="E1571" i="1"/>
  <c r="G1571" i="1"/>
  <c r="E1499" i="1"/>
  <c r="E1367" i="1"/>
  <c r="G1367" i="1"/>
  <c r="E1283" i="1"/>
  <c r="G1283" i="1"/>
  <c r="E1151" i="1"/>
  <c r="G1151" i="1"/>
  <c r="E1079" i="1"/>
  <c r="G1079" i="1"/>
  <c r="E947" i="1"/>
  <c r="G947" i="1"/>
  <c r="E791" i="1"/>
  <c r="G791" i="1"/>
  <c r="E659" i="1"/>
  <c r="G659" i="1"/>
  <c r="G515" i="1"/>
  <c r="E443" i="1"/>
  <c r="G443" i="1"/>
  <c r="E299" i="1"/>
  <c r="G299" i="1"/>
  <c r="E179" i="1"/>
  <c r="G179" i="1"/>
  <c r="E119" i="1"/>
  <c r="G119" i="1"/>
  <c r="E35" i="1"/>
  <c r="G35" i="1"/>
  <c r="E1978" i="1"/>
  <c r="G1978" i="1"/>
  <c r="E1894" i="1"/>
  <c r="G1894" i="1"/>
  <c r="G1821" i="1"/>
  <c r="E1821" i="1"/>
  <c r="E1975" i="1"/>
  <c r="G1975" i="1"/>
  <c r="E1963" i="1"/>
  <c r="G1963" i="1"/>
  <c r="E1903" i="1"/>
  <c r="G1903" i="1"/>
  <c r="G1891" i="1"/>
  <c r="E1891" i="1"/>
  <c r="E1879" i="1"/>
  <c r="G1879" i="1"/>
  <c r="G1819" i="1"/>
  <c r="E1819" i="1"/>
  <c r="E1807" i="1"/>
  <c r="G1807" i="1"/>
  <c r="G1747" i="1"/>
  <c r="E1747" i="1"/>
  <c r="E1663" i="1"/>
  <c r="G1663" i="1"/>
  <c r="G1651" i="1"/>
  <c r="E1651" i="1"/>
  <c r="E1627" i="1"/>
  <c r="G1627" i="1"/>
  <c r="E1615" i="1"/>
  <c r="G1615" i="1"/>
  <c r="E1591" i="1"/>
  <c r="G1591" i="1"/>
  <c r="E1543" i="1"/>
  <c r="G1543" i="1"/>
  <c r="E1519" i="1"/>
  <c r="G1519" i="1"/>
  <c r="E1507" i="1"/>
  <c r="G1507" i="1"/>
  <c r="E1483" i="1"/>
  <c r="G1483" i="1"/>
  <c r="E1471" i="1"/>
  <c r="G1471" i="1"/>
  <c r="E1447" i="1"/>
  <c r="G1447" i="1"/>
  <c r="E1435" i="1"/>
  <c r="G1435" i="1"/>
  <c r="E1399" i="1"/>
  <c r="G1399" i="1"/>
  <c r="E1375" i="1"/>
  <c r="G1375" i="1"/>
  <c r="E1363" i="1"/>
  <c r="G1363" i="1"/>
  <c r="E1339" i="1"/>
  <c r="G1339" i="1"/>
  <c r="E1315" i="1"/>
  <c r="G1315" i="1"/>
  <c r="E1291" i="1"/>
  <c r="G1291" i="1"/>
  <c r="E1255" i="1"/>
  <c r="G1255" i="1"/>
  <c r="E1231" i="1"/>
  <c r="G1231" i="1"/>
  <c r="E1219" i="1"/>
  <c r="G1219" i="1"/>
  <c r="E1195" i="1"/>
  <c r="G1195" i="1"/>
  <c r="E1171" i="1"/>
  <c r="G1171" i="1"/>
  <c r="E1147" i="1"/>
  <c r="G1147" i="1"/>
  <c r="E1111" i="1"/>
  <c r="G1111" i="1"/>
  <c r="E1087" i="1"/>
  <c r="G1087" i="1"/>
  <c r="E1075" i="1"/>
  <c r="G1075" i="1"/>
  <c r="E1051" i="1"/>
  <c r="G1051" i="1"/>
  <c r="E1027" i="1"/>
  <c r="G1027" i="1"/>
  <c r="E967" i="1"/>
  <c r="G967" i="1"/>
  <c r="E955" i="1"/>
  <c r="G955" i="1"/>
  <c r="E919" i="1"/>
  <c r="G919" i="1"/>
  <c r="E907" i="1"/>
  <c r="G907" i="1"/>
  <c r="E895" i="1"/>
  <c r="G895" i="1"/>
  <c r="E883" i="1"/>
  <c r="G883" i="1"/>
  <c r="E871" i="1"/>
  <c r="G871" i="1"/>
  <c r="E859" i="1"/>
  <c r="G859" i="1"/>
  <c r="E823" i="1"/>
  <c r="G823" i="1"/>
  <c r="G811" i="1"/>
  <c r="E811" i="1"/>
  <c r="E799" i="1"/>
  <c r="G799" i="1"/>
  <c r="E787" i="1"/>
  <c r="G787" i="1"/>
  <c r="E775" i="1"/>
  <c r="G775" i="1"/>
  <c r="E763" i="1"/>
  <c r="G763" i="1"/>
  <c r="E751" i="1"/>
  <c r="G751" i="1"/>
  <c r="E739" i="1"/>
  <c r="G739" i="1"/>
  <c r="E727" i="1"/>
  <c r="G727" i="1"/>
  <c r="G715" i="1"/>
  <c r="E715" i="1"/>
  <c r="E703" i="1"/>
  <c r="G703" i="1"/>
  <c r="G679" i="1"/>
  <c r="E667" i="1"/>
  <c r="G667" i="1"/>
  <c r="E655" i="1"/>
  <c r="G655" i="1"/>
  <c r="E643" i="1"/>
  <c r="G643" i="1"/>
  <c r="E631" i="1"/>
  <c r="G631" i="1"/>
  <c r="E619" i="1"/>
  <c r="G619" i="1"/>
  <c r="E607" i="1"/>
  <c r="G607" i="1"/>
  <c r="E595" i="1"/>
  <c r="G595" i="1"/>
  <c r="E583" i="1"/>
  <c r="G583" i="1"/>
  <c r="E571" i="1"/>
  <c r="G571" i="1"/>
  <c r="E559" i="1"/>
  <c r="G559" i="1"/>
  <c r="E523" i="1"/>
  <c r="G523" i="1"/>
  <c r="E511" i="1"/>
  <c r="G511" i="1"/>
  <c r="E499" i="1"/>
  <c r="G499" i="1"/>
  <c r="E487" i="1"/>
  <c r="G487" i="1"/>
  <c r="E475" i="1"/>
  <c r="G475" i="1"/>
  <c r="E463" i="1"/>
  <c r="G463" i="1"/>
  <c r="E451" i="1"/>
  <c r="G451" i="1"/>
  <c r="E439" i="1"/>
  <c r="G439" i="1"/>
  <c r="E427" i="1"/>
  <c r="E379" i="1"/>
  <c r="G379" i="1"/>
  <c r="E355" i="1"/>
  <c r="G355" i="1"/>
  <c r="E343" i="1"/>
  <c r="G343" i="1"/>
  <c r="E331" i="1"/>
  <c r="G331" i="1"/>
  <c r="E1701" i="1"/>
  <c r="E1409" i="1"/>
  <c r="G1999" i="1"/>
  <c r="G1928" i="1"/>
  <c r="G1857" i="1"/>
  <c r="G1724" i="1"/>
  <c r="G1678" i="1"/>
  <c r="G1640" i="1"/>
  <c r="G1602" i="1"/>
  <c r="G1553" i="1"/>
  <c r="G1462" i="1"/>
  <c r="G1412" i="1"/>
  <c r="G1351" i="1"/>
  <c r="G1269" i="1"/>
  <c r="G1208" i="1"/>
  <c r="G1126" i="1"/>
  <c r="E1800" i="1"/>
  <c r="G1800" i="1"/>
  <c r="E1692" i="1"/>
  <c r="G1692" i="1"/>
  <c r="E1488" i="1"/>
  <c r="G1488" i="1"/>
  <c r="E1368" i="1"/>
  <c r="G1368" i="1"/>
  <c r="E1152" i="1"/>
  <c r="G1152" i="1"/>
  <c r="E1032" i="1"/>
  <c r="G1032" i="1"/>
  <c r="E924" i="1"/>
  <c r="G924" i="1"/>
  <c r="E600" i="1"/>
  <c r="G600" i="1"/>
  <c r="E480" i="1"/>
  <c r="G480" i="1"/>
  <c r="E2027" i="1"/>
  <c r="G2027" i="1"/>
  <c r="E1835" i="1"/>
  <c r="G1835" i="1"/>
  <c r="E1739" i="1"/>
  <c r="E1631" i="1"/>
  <c r="G1631" i="1"/>
  <c r="E1535" i="1"/>
  <c r="G1535" i="1"/>
  <c r="G1427" i="1"/>
  <c r="E1331" i="1"/>
  <c r="G1331" i="1"/>
  <c r="E1223" i="1"/>
  <c r="G1223" i="1"/>
  <c r="E935" i="1"/>
  <c r="G935" i="1"/>
  <c r="E755" i="1"/>
  <c r="G755" i="1"/>
  <c r="E647" i="1"/>
  <c r="G647" i="1"/>
  <c r="E467" i="1"/>
  <c r="G467" i="1"/>
  <c r="E359" i="1"/>
  <c r="G359" i="1"/>
  <c r="E155" i="1"/>
  <c r="G155" i="1"/>
  <c r="E59" i="1"/>
  <c r="G59" i="1"/>
  <c r="E1786" i="1"/>
  <c r="G1786" i="1"/>
  <c r="G1833" i="1"/>
  <c r="E1833" i="1"/>
  <c r="E1749" i="1"/>
  <c r="G1749" i="1"/>
  <c r="E2023" i="1"/>
  <c r="G2023" i="1"/>
  <c r="E2034" i="1"/>
  <c r="G2034" i="1"/>
  <c r="E2010" i="1"/>
  <c r="G2010" i="1"/>
  <c r="E1962" i="1"/>
  <c r="G1962" i="1"/>
  <c r="E1950" i="1"/>
  <c r="G1950" i="1"/>
  <c r="E1938" i="1"/>
  <c r="G1938" i="1"/>
  <c r="E1902" i="1"/>
  <c r="G1902" i="1"/>
  <c r="E1890" i="1"/>
  <c r="G1890" i="1"/>
  <c r="E1878" i="1"/>
  <c r="G1878" i="1"/>
  <c r="E1830" i="1"/>
  <c r="G1830" i="1"/>
  <c r="G1818" i="1"/>
  <c r="E1818" i="1"/>
  <c r="E1806" i="1"/>
  <c r="G1806" i="1"/>
  <c r="E1794" i="1"/>
  <c r="G1794" i="1"/>
  <c r="E1758" i="1"/>
  <c r="G1758" i="1"/>
  <c r="G1746" i="1"/>
  <c r="E1746" i="1"/>
  <c r="E1734" i="1"/>
  <c r="G1734" i="1"/>
  <c r="E1686" i="1"/>
  <c r="G1686" i="1"/>
  <c r="G1650" i="1"/>
  <c r="E1650" i="1"/>
  <c r="E1506" i="1"/>
  <c r="G1506" i="1"/>
  <c r="E1470" i="1"/>
  <c r="G1470" i="1"/>
  <c r="E1422" i="1"/>
  <c r="G1422" i="1"/>
  <c r="E1350" i="1"/>
  <c r="G1350" i="1"/>
  <c r="E1338" i="1"/>
  <c r="G1338" i="1"/>
  <c r="E1314" i="1"/>
  <c r="G1314" i="1"/>
  <c r="E1290" i="1"/>
  <c r="G1290" i="1"/>
  <c r="E1278" i="1"/>
  <c r="G1278" i="1"/>
  <c r="E1254" i="1"/>
  <c r="G1254" i="1"/>
  <c r="E1230" i="1"/>
  <c r="G1230" i="1"/>
  <c r="E1194" i="1"/>
  <c r="G1194" i="1"/>
  <c r="E1170" i="1"/>
  <c r="G1170" i="1"/>
  <c r="E1146" i="1"/>
  <c r="G1146" i="1"/>
  <c r="E1134" i="1"/>
  <c r="G1134" i="1"/>
  <c r="E1110" i="1"/>
  <c r="G1110" i="1"/>
  <c r="E1086" i="1"/>
  <c r="G1086" i="1"/>
  <c r="E1062" i="1"/>
  <c r="G1062" i="1"/>
  <c r="E1014" i="1"/>
  <c r="G1014" i="1"/>
  <c r="E1002" i="1"/>
  <c r="G1002" i="1"/>
  <c r="E990" i="1"/>
  <c r="G978" i="1"/>
  <c r="E942" i="1"/>
  <c r="G942" i="1"/>
  <c r="E930" i="1"/>
  <c r="G930" i="1"/>
  <c r="E918" i="1"/>
  <c r="G918" i="1"/>
  <c r="E858" i="1"/>
  <c r="G858" i="1"/>
  <c r="E846" i="1"/>
  <c r="G846" i="1"/>
  <c r="E834" i="1"/>
  <c r="G834" i="1"/>
  <c r="E822" i="1"/>
  <c r="G822" i="1"/>
  <c r="E810" i="1"/>
  <c r="G810" i="1"/>
  <c r="G798" i="1"/>
  <c r="E762" i="1"/>
  <c r="E750" i="1"/>
  <c r="G750" i="1"/>
  <c r="E690" i="1"/>
  <c r="G690" i="1"/>
  <c r="E678" i="1"/>
  <c r="E666" i="1"/>
  <c r="G666" i="1"/>
  <c r="E654" i="1"/>
  <c r="G654" i="1"/>
  <c r="G642" i="1"/>
  <c r="E630" i="1"/>
  <c r="G630" i="1"/>
  <c r="E594" i="1"/>
  <c r="E582" i="1"/>
  <c r="G582" i="1"/>
  <c r="E522" i="1"/>
  <c r="G522" i="1"/>
  <c r="E462" i="1"/>
  <c r="G462" i="1"/>
  <c r="E1865" i="1"/>
  <c r="E1687" i="1"/>
  <c r="E1397" i="1"/>
  <c r="G1998" i="1"/>
  <c r="G1927" i="1"/>
  <c r="G1856" i="1"/>
  <c r="G1785" i="1"/>
  <c r="G1677" i="1"/>
  <c r="G1639" i="1"/>
  <c r="G1590" i="1"/>
  <c r="G1510" i="1"/>
  <c r="G1461" i="1"/>
  <c r="G1268" i="1"/>
  <c r="G1207" i="1"/>
  <c r="G1125" i="1"/>
  <c r="G1064" i="1"/>
  <c r="E1920" i="1"/>
  <c r="G1920" i="1"/>
  <c r="E1812" i="1"/>
  <c r="G1812" i="1"/>
  <c r="E1680" i="1"/>
  <c r="G1680" i="1"/>
  <c r="E1584" i="1"/>
  <c r="G1584" i="1"/>
  <c r="E1476" i="1"/>
  <c r="G1476" i="1"/>
  <c r="E1356" i="1"/>
  <c r="G1356" i="1"/>
  <c r="E1056" i="1"/>
  <c r="G1056" i="1"/>
  <c r="E840" i="1"/>
  <c r="G840" i="1"/>
  <c r="E732" i="1"/>
  <c r="G732" i="1"/>
  <c r="E624" i="1"/>
  <c r="G624" i="1"/>
  <c r="E288" i="1"/>
  <c r="G288" i="1"/>
  <c r="E1727" i="1"/>
  <c r="G1727" i="1"/>
  <c r="E1523" i="1"/>
  <c r="G1523" i="1"/>
  <c r="E1415" i="1"/>
  <c r="G1415" i="1"/>
  <c r="E1235" i="1"/>
  <c r="G1235" i="1"/>
  <c r="E923" i="1"/>
  <c r="G923" i="1"/>
  <c r="E719" i="1"/>
  <c r="G719" i="1"/>
  <c r="E635" i="1"/>
  <c r="G635" i="1"/>
  <c r="E347" i="1"/>
  <c r="G347" i="1"/>
  <c r="E2037" i="1"/>
  <c r="G2037" i="1"/>
  <c r="G1977" i="1"/>
  <c r="E1977" i="1"/>
  <c r="E2035" i="1"/>
  <c r="G2035" i="1"/>
  <c r="E1951" i="1"/>
  <c r="G1951" i="1"/>
  <c r="E2033" i="1"/>
  <c r="G2033" i="1"/>
  <c r="E1889" i="1"/>
  <c r="G1889" i="1"/>
  <c r="E1877" i="1"/>
  <c r="G1877" i="1"/>
  <c r="E1817" i="1"/>
  <c r="G1817" i="1"/>
  <c r="E1805" i="1"/>
  <c r="G1805" i="1"/>
  <c r="E1745" i="1"/>
  <c r="G1745" i="1"/>
  <c r="E1733" i="1"/>
  <c r="G1733" i="1"/>
  <c r="E1721" i="1"/>
  <c r="G1721" i="1"/>
  <c r="E1685" i="1"/>
  <c r="G1685" i="1"/>
  <c r="E1673" i="1"/>
  <c r="G1673" i="1"/>
  <c r="E1637" i="1"/>
  <c r="G1637" i="1"/>
  <c r="G1577" i="1"/>
  <c r="E1577" i="1"/>
  <c r="E1541" i="1"/>
  <c r="G1541" i="1"/>
  <c r="E1529" i="1"/>
  <c r="G1529" i="1"/>
  <c r="E1505" i="1"/>
  <c r="G1505" i="1"/>
  <c r="E1493" i="1"/>
  <c r="G1493" i="1"/>
  <c r="E1469" i="1"/>
  <c r="G1469" i="1"/>
  <c r="E1433" i="1"/>
  <c r="G1433" i="1"/>
  <c r="E1385" i="1"/>
  <c r="G1385" i="1"/>
  <c r="E1373" i="1"/>
  <c r="G1373" i="1"/>
  <c r="E1361" i="1"/>
  <c r="G1361" i="1"/>
  <c r="E1349" i="1"/>
  <c r="G1349" i="1"/>
  <c r="E1337" i="1"/>
  <c r="G1337" i="1"/>
  <c r="E1325" i="1"/>
  <c r="G1325" i="1"/>
  <c r="G1313" i="1"/>
  <c r="E1313" i="1"/>
  <c r="E1301" i="1"/>
  <c r="G1301" i="1"/>
  <c r="E1289" i="1"/>
  <c r="G1289" i="1"/>
  <c r="G1241" i="1"/>
  <c r="E1241" i="1"/>
  <c r="E1229" i="1"/>
  <c r="G1229" i="1"/>
  <c r="E1217" i="1"/>
  <c r="G1217" i="1"/>
  <c r="E1205" i="1"/>
  <c r="G1205" i="1"/>
  <c r="E1193" i="1"/>
  <c r="G1193" i="1"/>
  <c r="E1181" i="1"/>
  <c r="G1181" i="1"/>
  <c r="E1169" i="1"/>
  <c r="G1169" i="1"/>
  <c r="E1157" i="1"/>
  <c r="G1157" i="1"/>
  <c r="E1145" i="1"/>
  <c r="G1145" i="1"/>
  <c r="E1097" i="1"/>
  <c r="G1097" i="1"/>
  <c r="E1085" i="1"/>
  <c r="G1085" i="1"/>
  <c r="E1073" i="1"/>
  <c r="G1073" i="1"/>
  <c r="E1061" i="1"/>
  <c r="G1061" i="1"/>
  <c r="E1049" i="1"/>
  <c r="G1049" i="1"/>
  <c r="E1037" i="1"/>
  <c r="G1037" i="1"/>
  <c r="E1025" i="1"/>
  <c r="G1025" i="1"/>
  <c r="E1013" i="1"/>
  <c r="G1013" i="1"/>
  <c r="E1001" i="1"/>
  <c r="G1001" i="1"/>
  <c r="E989" i="1"/>
  <c r="G989" i="1"/>
  <c r="E977" i="1"/>
  <c r="G977" i="1"/>
  <c r="E893" i="1"/>
  <c r="G893" i="1"/>
  <c r="E881" i="1"/>
  <c r="G881" i="1"/>
  <c r="G869" i="1"/>
  <c r="E857" i="1"/>
  <c r="G857" i="1"/>
  <c r="E845" i="1"/>
  <c r="G845" i="1"/>
  <c r="G833" i="1"/>
  <c r="E809" i="1"/>
  <c r="G809" i="1"/>
  <c r="G785" i="1"/>
  <c r="E725" i="1"/>
  <c r="G725" i="1"/>
  <c r="E713" i="1"/>
  <c r="G713" i="1"/>
  <c r="E701" i="1"/>
  <c r="G689" i="1"/>
  <c r="E689" i="1"/>
  <c r="E677" i="1"/>
  <c r="G677" i="1"/>
  <c r="E665" i="1"/>
  <c r="G665" i="1"/>
  <c r="E653" i="1"/>
  <c r="E593" i="1"/>
  <c r="E581" i="1"/>
  <c r="G581" i="1"/>
  <c r="G569" i="1"/>
  <c r="E497" i="1"/>
  <c r="G497" i="1"/>
  <c r="E1054" i="1"/>
  <c r="G1997" i="1"/>
  <c r="G1926" i="1"/>
  <c r="G1855" i="1"/>
  <c r="G1784" i="1"/>
  <c r="G1713" i="1"/>
  <c r="G1676" i="1"/>
  <c r="G1638" i="1"/>
  <c r="G1589" i="1"/>
  <c r="G1498" i="1"/>
  <c r="G1460" i="1"/>
  <c r="G1328" i="1"/>
  <c r="G1185" i="1"/>
  <c r="G1063" i="1"/>
  <c r="G900" i="1"/>
  <c r="E452" i="1"/>
  <c r="G452" i="1"/>
  <c r="E428" i="1"/>
  <c r="G428" i="1"/>
  <c r="E416" i="1"/>
  <c r="G416" i="1"/>
  <c r="E404" i="1"/>
  <c r="G404" i="1"/>
  <c r="E392" i="1"/>
  <c r="G392" i="1"/>
  <c r="E380" i="1"/>
  <c r="G380" i="1"/>
  <c r="E368" i="1"/>
  <c r="E332" i="1"/>
  <c r="G332" i="1"/>
  <c r="E272" i="1"/>
  <c r="G272" i="1"/>
  <c r="E248" i="1"/>
  <c r="G248" i="1"/>
  <c r="E236" i="1"/>
  <c r="G236" i="1"/>
  <c r="E224" i="1"/>
  <c r="G224" i="1"/>
  <c r="E212" i="1"/>
  <c r="E176" i="1"/>
  <c r="G176" i="1"/>
  <c r="E128" i="1"/>
  <c r="G128" i="1"/>
  <c r="E116" i="1"/>
  <c r="G116" i="1"/>
  <c r="E104" i="1"/>
  <c r="G104" i="1"/>
  <c r="E92" i="1"/>
  <c r="G92" i="1"/>
  <c r="E80" i="1"/>
  <c r="G80" i="1"/>
  <c r="E68" i="1"/>
  <c r="G68" i="1"/>
  <c r="E56" i="1"/>
  <c r="E319" i="1"/>
  <c r="G319" i="1"/>
  <c r="E307" i="1"/>
  <c r="G307" i="1"/>
  <c r="E295" i="1"/>
  <c r="G295" i="1"/>
  <c r="G283" i="1"/>
  <c r="G259" i="1"/>
  <c r="E259" i="1"/>
  <c r="E199" i="1"/>
  <c r="G199" i="1"/>
  <c r="E187" i="1"/>
  <c r="G187" i="1"/>
  <c r="E175" i="1"/>
  <c r="G175" i="1"/>
  <c r="E163" i="1"/>
  <c r="G163" i="1"/>
  <c r="E151" i="1"/>
  <c r="G151" i="1"/>
  <c r="E139" i="1"/>
  <c r="G139" i="1"/>
  <c r="E127" i="1"/>
  <c r="G103" i="1"/>
  <c r="E43" i="1"/>
  <c r="G43" i="1"/>
  <c r="E31" i="1"/>
  <c r="G31" i="1"/>
  <c r="G244" i="1"/>
  <c r="E450" i="1"/>
  <c r="G450" i="1"/>
  <c r="E438" i="1"/>
  <c r="G438" i="1"/>
  <c r="E414" i="1"/>
  <c r="E378" i="1"/>
  <c r="G378" i="1"/>
  <c r="E366" i="1"/>
  <c r="G366" i="1"/>
  <c r="E354" i="1"/>
  <c r="G354" i="1"/>
  <c r="E342" i="1"/>
  <c r="G342" i="1"/>
  <c r="G306" i="1"/>
  <c r="E294" i="1"/>
  <c r="G294" i="1"/>
  <c r="E198" i="1"/>
  <c r="G198" i="1"/>
  <c r="E150" i="1"/>
  <c r="G150" i="1"/>
  <c r="E138" i="1"/>
  <c r="G78" i="1"/>
  <c r="E437" i="1"/>
  <c r="G437" i="1"/>
  <c r="E377" i="1"/>
  <c r="G377" i="1"/>
  <c r="E365" i="1"/>
  <c r="G365" i="1"/>
  <c r="E353" i="1"/>
  <c r="G353" i="1"/>
  <c r="G329" i="1"/>
  <c r="E293" i="1"/>
  <c r="G293" i="1"/>
  <c r="E257" i="1"/>
  <c r="E233" i="1"/>
  <c r="E149" i="1"/>
  <c r="G149" i="1"/>
  <c r="E101" i="1"/>
  <c r="G101" i="1"/>
  <c r="E41" i="1"/>
  <c r="G41" i="1"/>
  <c r="G304" i="1"/>
  <c r="E232" i="1"/>
  <c r="G232" i="1"/>
  <c r="E220" i="1"/>
  <c r="G208" i="1"/>
  <c r="G196" i="1"/>
  <c r="E88" i="1"/>
  <c r="G88" i="1"/>
  <c r="E76" i="1"/>
  <c r="G64" i="1"/>
  <c r="E52" i="1"/>
  <c r="G52" i="1"/>
  <c r="E495" i="1"/>
  <c r="G495" i="1"/>
  <c r="E483" i="1"/>
  <c r="G483" i="1"/>
  <c r="E447" i="1"/>
  <c r="E435" i="1"/>
  <c r="G435" i="1"/>
  <c r="E351" i="1"/>
  <c r="G351" i="1"/>
  <c r="E327" i="1"/>
  <c r="G327" i="1"/>
  <c r="E315" i="1"/>
  <c r="G303" i="1"/>
  <c r="E291" i="1"/>
  <c r="G291" i="1"/>
  <c r="E267" i="1"/>
  <c r="G267" i="1"/>
  <c r="E195" i="1"/>
  <c r="G195" i="1"/>
  <c r="E159" i="1"/>
  <c r="G159" i="1"/>
  <c r="E147" i="1"/>
  <c r="G147" i="1"/>
  <c r="E135" i="1"/>
  <c r="G135" i="1"/>
  <c r="E123" i="1"/>
  <c r="G111" i="1"/>
  <c r="E99" i="1"/>
  <c r="G99" i="1"/>
  <c r="E87" i="1"/>
  <c r="G87" i="1"/>
  <c r="E410" i="1"/>
  <c r="G410" i="1"/>
  <c r="E374" i="1"/>
  <c r="G374" i="1"/>
  <c r="E362" i="1"/>
  <c r="E350" i="1"/>
  <c r="G350" i="1"/>
  <c r="E338" i="1"/>
  <c r="G338" i="1"/>
  <c r="E326" i="1"/>
  <c r="G326" i="1"/>
  <c r="G278" i="1"/>
  <c r="E266" i="1"/>
  <c r="G266" i="1"/>
  <c r="E206" i="1"/>
  <c r="G206" i="1"/>
  <c r="E194" i="1"/>
  <c r="G194" i="1"/>
  <c r="E170" i="1"/>
  <c r="G170" i="1"/>
  <c r="G158" i="1"/>
  <c r="E62" i="1"/>
  <c r="G62" i="1"/>
  <c r="E50" i="1"/>
  <c r="G50" i="1"/>
  <c r="E38" i="1"/>
  <c r="G38" i="1"/>
  <c r="E26" i="1"/>
  <c r="G26" i="1"/>
  <c r="E14" i="1"/>
  <c r="G14" i="1"/>
  <c r="G100" i="1"/>
  <c r="K8" i="9" l="1"/>
  <c r="I9" i="9"/>
  <c r="J9" i="9"/>
  <c r="L8" i="9"/>
  <c r="M15" i="9"/>
  <c r="L9" i="9"/>
  <c r="I7" i="9"/>
  <c r="M14" i="9"/>
  <c r="L16" i="9"/>
  <c r="I8" i="9"/>
  <c r="I6" i="9"/>
  <c r="J8" i="9"/>
  <c r="L7" i="9"/>
  <c r="L14" i="9"/>
  <c r="M16" i="9"/>
  <c r="L15" i="9"/>
  <c r="J7" i="9"/>
  <c r="K6" i="9"/>
  <c r="K9" i="9"/>
  <c r="L6" i="9"/>
  <c r="J6" i="9"/>
  <c r="L17" i="9"/>
  <c r="M17" i="9"/>
  <c r="K7" i="9"/>
  <c r="K4" i="8"/>
  <c r="E18" i="5"/>
  <c r="I41" i="5"/>
  <c r="E58" i="5"/>
  <c r="F58" i="5"/>
  <c r="H58" i="5"/>
  <c r="I58" i="5"/>
  <c r="F39" i="5"/>
  <c r="E31" i="5"/>
  <c r="F5" i="5"/>
  <c r="G39" i="5"/>
  <c r="F23" i="5"/>
  <c r="F31" i="5"/>
  <c r="G5" i="5"/>
  <c r="H39" i="5"/>
  <c r="G23" i="5"/>
  <c r="H30" i="5"/>
  <c r="E40" i="5"/>
  <c r="I39" i="5"/>
  <c r="H23" i="5"/>
  <c r="F419" i="5"/>
  <c r="I21" i="5"/>
  <c r="F6" i="5"/>
  <c r="I26" i="5"/>
  <c r="G419" i="5"/>
  <c r="F21" i="5"/>
  <c r="H31" i="5"/>
  <c r="E41" i="5"/>
  <c r="I35" i="5"/>
  <c r="F9" i="5"/>
  <c r="F41" i="5"/>
  <c r="H11" i="5"/>
  <c r="G41" i="5"/>
  <c r="F193" i="5"/>
  <c r="I193" i="5"/>
  <c r="H419" i="5"/>
  <c r="E17" i="5"/>
  <c r="G12" i="5"/>
  <c r="I419" i="5"/>
  <c r="I12" i="5"/>
  <c r="G17" i="5"/>
  <c r="H12" i="5"/>
  <c r="E35" i="5"/>
  <c r="H17" i="5"/>
  <c r="E12" i="5"/>
  <c r="F35" i="5"/>
  <c r="E33" i="5"/>
  <c r="G35" i="5"/>
  <c r="H5" i="5"/>
  <c r="E23" i="5"/>
  <c r="E11" i="5"/>
  <c r="H53" i="5"/>
  <c r="G53" i="5"/>
  <c r="G21" i="5"/>
  <c r="E30" i="5"/>
  <c r="G6" i="5"/>
  <c r="I53" i="5"/>
  <c r="I5" i="5"/>
  <c r="E13" i="5"/>
  <c r="H21" i="5"/>
  <c r="F30" i="5"/>
  <c r="H6" i="5"/>
  <c r="F13" i="5"/>
  <c r="I13" i="5"/>
  <c r="E77" i="5"/>
  <c r="E9" i="5"/>
  <c r="F77" i="5"/>
  <c r="G77" i="5"/>
  <c r="G33" i="5"/>
  <c r="G9" i="5"/>
  <c r="H77" i="5"/>
  <c r="H33" i="5"/>
  <c r="H9" i="5"/>
  <c r="G31" i="5"/>
  <c r="E193" i="5"/>
  <c r="F33" i="5"/>
  <c r="E53" i="5"/>
  <c r="G193" i="5"/>
  <c r="G13" i="5"/>
  <c r="F11" i="5"/>
  <c r="I1973" i="5"/>
  <c r="H1973" i="5"/>
  <c r="E1973" i="5"/>
  <c r="G1973" i="5"/>
  <c r="F1973" i="5"/>
  <c r="H1804" i="5"/>
  <c r="F1804" i="5"/>
  <c r="E1804" i="5"/>
  <c r="I1804" i="5"/>
  <c r="G1804" i="5"/>
  <c r="F1584" i="5"/>
  <c r="E1584" i="5"/>
  <c r="I1584" i="5"/>
  <c r="H1584" i="5"/>
  <c r="G1584" i="5"/>
  <c r="I1417" i="5"/>
  <c r="F1417" i="5"/>
  <c r="E1417" i="5"/>
  <c r="H1417" i="5"/>
  <c r="G1417" i="5"/>
  <c r="H1896" i="5"/>
  <c r="G1896" i="5"/>
  <c r="F1896" i="5"/>
  <c r="E1896" i="5"/>
  <c r="I1896" i="5"/>
  <c r="I2037" i="5"/>
  <c r="H2037" i="5"/>
  <c r="G2037" i="5"/>
  <c r="F2037" i="5"/>
  <c r="E2037" i="5"/>
  <c r="G2020" i="5"/>
  <c r="F2020" i="5"/>
  <c r="H2020" i="5"/>
  <c r="I2020" i="5"/>
  <c r="E2020" i="5"/>
  <c r="G1996" i="5"/>
  <c r="I1996" i="5"/>
  <c r="H1996" i="5"/>
  <c r="F1996" i="5"/>
  <c r="E1996" i="5"/>
  <c r="H2004" i="5"/>
  <c r="G2004" i="5"/>
  <c r="I2004" i="5"/>
  <c r="F2004" i="5"/>
  <c r="E2004" i="5"/>
  <c r="I1981" i="5"/>
  <c r="F1981" i="5"/>
  <c r="H1981" i="5"/>
  <c r="G1981" i="5"/>
  <c r="E1981" i="5"/>
  <c r="I1849" i="5"/>
  <c r="F1849" i="5"/>
  <c r="H1849" i="5"/>
  <c r="E1849" i="5"/>
  <c r="G1849" i="5"/>
  <c r="I1845" i="5"/>
  <c r="H1845" i="5"/>
  <c r="F1845" i="5"/>
  <c r="E1845" i="5"/>
  <c r="G1845" i="5"/>
  <c r="E1865" i="5"/>
  <c r="I1865" i="5"/>
  <c r="G1865" i="5"/>
  <c r="F1865" i="5"/>
  <c r="H1865" i="5"/>
  <c r="G1939" i="5"/>
  <c r="I1939" i="5"/>
  <c r="H1939" i="5"/>
  <c r="F1939" i="5"/>
  <c r="E1939" i="5"/>
  <c r="G1754" i="5"/>
  <c r="I1754" i="5"/>
  <c r="H1754" i="5"/>
  <c r="F1754" i="5"/>
  <c r="E1754" i="5"/>
  <c r="E1950" i="5"/>
  <c r="I1950" i="5"/>
  <c r="F1950" i="5"/>
  <c r="H1950" i="5"/>
  <c r="G1950" i="5"/>
  <c r="H1762" i="5"/>
  <c r="F1762" i="5"/>
  <c r="I1762" i="5"/>
  <c r="G1762" i="5"/>
  <c r="E1762" i="5"/>
  <c r="I1741" i="5"/>
  <c r="H1741" i="5"/>
  <c r="G1741" i="5"/>
  <c r="F1741" i="5"/>
  <c r="E1741" i="5"/>
  <c r="H1674" i="5"/>
  <c r="F1674" i="5"/>
  <c r="E1674" i="5"/>
  <c r="I1674" i="5"/>
  <c r="G1674" i="5"/>
  <c r="I1712" i="5"/>
  <c r="H1712" i="5"/>
  <c r="G1712" i="5"/>
  <c r="F1712" i="5"/>
  <c r="E1712" i="5"/>
  <c r="I1655" i="5"/>
  <c r="G1655" i="5"/>
  <c r="E1655" i="5"/>
  <c r="H1655" i="5"/>
  <c r="F1655" i="5"/>
  <c r="I1702" i="5"/>
  <c r="H1702" i="5"/>
  <c r="G1702" i="5"/>
  <c r="F1702" i="5"/>
  <c r="E1702" i="5"/>
  <c r="H1662" i="5"/>
  <c r="F1662" i="5"/>
  <c r="E1662" i="5"/>
  <c r="I1662" i="5"/>
  <c r="G1662" i="5"/>
  <c r="H1646" i="5"/>
  <c r="E1646" i="5"/>
  <c r="G1646" i="5"/>
  <c r="F1646" i="5"/>
  <c r="I1646" i="5"/>
  <c r="I1663" i="5"/>
  <c r="H1663" i="5"/>
  <c r="F1663" i="5"/>
  <c r="G1663" i="5"/>
  <c r="E1663" i="5"/>
  <c r="F1521" i="5"/>
  <c r="E1521" i="5"/>
  <c r="I1521" i="5"/>
  <c r="H1521" i="5"/>
  <c r="G1521" i="5"/>
  <c r="I1651" i="5"/>
  <c r="F1651" i="5"/>
  <c r="H1651" i="5"/>
  <c r="G1651" i="5"/>
  <c r="E1651" i="5"/>
  <c r="I1565" i="5"/>
  <c r="H1565" i="5"/>
  <c r="F1565" i="5"/>
  <c r="E1565" i="5"/>
  <c r="G1565" i="5"/>
  <c r="G1372" i="5"/>
  <c r="F1372" i="5"/>
  <c r="I1372" i="5"/>
  <c r="H1372" i="5"/>
  <c r="E1372" i="5"/>
  <c r="G1490" i="5"/>
  <c r="F1490" i="5"/>
  <c r="E1490" i="5"/>
  <c r="I1490" i="5"/>
  <c r="H1490" i="5"/>
  <c r="F1261" i="5"/>
  <c r="E1261" i="5"/>
  <c r="I1261" i="5"/>
  <c r="H1261" i="5"/>
  <c r="G1261" i="5"/>
  <c r="G1348" i="5"/>
  <c r="F1348" i="5"/>
  <c r="I1348" i="5"/>
  <c r="H1348" i="5"/>
  <c r="E1348" i="5"/>
  <c r="I1441" i="5"/>
  <c r="H1441" i="5"/>
  <c r="G1441" i="5"/>
  <c r="F1441" i="5"/>
  <c r="E1441" i="5"/>
  <c r="E1350" i="5"/>
  <c r="I1350" i="5"/>
  <c r="H1350" i="5"/>
  <c r="G1350" i="5"/>
  <c r="F1350" i="5"/>
  <c r="I1297" i="5"/>
  <c r="H1297" i="5"/>
  <c r="G1297" i="5"/>
  <c r="F1297" i="5"/>
  <c r="E1297" i="5"/>
  <c r="E1422" i="5"/>
  <c r="H1422" i="5"/>
  <c r="F1422" i="5"/>
  <c r="I1422" i="5"/>
  <c r="G1422" i="5"/>
  <c r="H1380" i="5"/>
  <c r="I1380" i="5"/>
  <c r="G1380" i="5"/>
  <c r="F1380" i="5"/>
  <c r="E1380" i="5"/>
  <c r="H1130" i="5"/>
  <c r="G1130" i="5"/>
  <c r="I1130" i="5"/>
  <c r="F1130" i="5"/>
  <c r="E1130" i="5"/>
  <c r="F1237" i="5"/>
  <c r="E1237" i="5"/>
  <c r="I1237" i="5"/>
  <c r="H1237" i="5"/>
  <c r="G1237" i="5"/>
  <c r="G1240" i="5"/>
  <c r="F1240" i="5"/>
  <c r="I1240" i="5"/>
  <c r="H1240" i="5"/>
  <c r="E1240" i="5"/>
  <c r="I1313" i="5"/>
  <c r="H1313" i="5"/>
  <c r="G1313" i="5"/>
  <c r="F1313" i="5"/>
  <c r="E1313" i="5"/>
  <c r="E1233" i="5"/>
  <c r="I1233" i="5"/>
  <c r="H1233" i="5"/>
  <c r="G1233" i="5"/>
  <c r="F1233" i="5"/>
  <c r="H1190" i="5"/>
  <c r="G1190" i="5"/>
  <c r="I1190" i="5"/>
  <c r="F1190" i="5"/>
  <c r="E1190" i="5"/>
  <c r="I1349" i="5"/>
  <c r="H1349" i="5"/>
  <c r="F1349" i="5"/>
  <c r="E1349" i="5"/>
  <c r="G1349" i="5"/>
  <c r="I1200" i="5"/>
  <c r="H1200" i="5"/>
  <c r="F1200" i="5"/>
  <c r="G1200" i="5"/>
  <c r="E1200" i="5"/>
  <c r="F1019" i="5"/>
  <c r="E1019" i="5"/>
  <c r="I1019" i="5"/>
  <c r="H1019" i="5"/>
  <c r="G1019" i="5"/>
  <c r="I1032" i="5"/>
  <c r="H1032" i="5"/>
  <c r="G1032" i="5"/>
  <c r="E1032" i="5"/>
  <c r="F1032" i="5"/>
  <c r="I1224" i="5"/>
  <c r="H1224" i="5"/>
  <c r="G1224" i="5"/>
  <c r="F1224" i="5"/>
  <c r="E1224" i="5"/>
  <c r="I1462" i="5"/>
  <c r="H1462" i="5"/>
  <c r="G1462" i="5"/>
  <c r="F1462" i="5"/>
  <c r="E1462" i="5"/>
  <c r="E1103" i="5"/>
  <c r="I1103" i="5"/>
  <c r="H1103" i="5"/>
  <c r="G1103" i="5"/>
  <c r="F1103" i="5"/>
  <c r="I934" i="5"/>
  <c r="H934" i="5"/>
  <c r="G934" i="5"/>
  <c r="F934" i="5"/>
  <c r="E934" i="5"/>
  <c r="I1299" i="5"/>
  <c r="H1299" i="5"/>
  <c r="G1299" i="5"/>
  <c r="F1299" i="5"/>
  <c r="E1299" i="5"/>
  <c r="G1264" i="5"/>
  <c r="F1264" i="5"/>
  <c r="I1264" i="5"/>
  <c r="H1264" i="5"/>
  <c r="E1264" i="5"/>
  <c r="I896" i="5"/>
  <c r="H896" i="5"/>
  <c r="G896" i="5"/>
  <c r="F896" i="5"/>
  <c r="E896" i="5"/>
  <c r="E962" i="5"/>
  <c r="I962" i="5"/>
  <c r="H962" i="5"/>
  <c r="G962" i="5"/>
  <c r="F962" i="5"/>
  <c r="I1306" i="5"/>
  <c r="H1306" i="5"/>
  <c r="G1306" i="5"/>
  <c r="F1306" i="5"/>
  <c r="E1306" i="5"/>
  <c r="H1035" i="5"/>
  <c r="G1035" i="5"/>
  <c r="I1035" i="5"/>
  <c r="F1035" i="5"/>
  <c r="E1035" i="5"/>
  <c r="F835" i="5"/>
  <c r="E835" i="5"/>
  <c r="I835" i="5"/>
  <c r="H835" i="5"/>
  <c r="G835" i="5"/>
  <c r="I668" i="5"/>
  <c r="H668" i="5"/>
  <c r="G668" i="5"/>
  <c r="F668" i="5"/>
  <c r="E668" i="5"/>
  <c r="I770" i="5"/>
  <c r="H770" i="5"/>
  <c r="G770" i="5"/>
  <c r="E770" i="5"/>
  <c r="F770" i="5"/>
  <c r="I874" i="5"/>
  <c r="H874" i="5"/>
  <c r="G874" i="5"/>
  <c r="F874" i="5"/>
  <c r="E874" i="5"/>
  <c r="I1301" i="5"/>
  <c r="H1301" i="5"/>
  <c r="G1301" i="5"/>
  <c r="F1301" i="5"/>
  <c r="E1301" i="5"/>
  <c r="F612" i="5"/>
  <c r="I612" i="5"/>
  <c r="H612" i="5"/>
  <c r="G612" i="5"/>
  <c r="E612" i="5"/>
  <c r="H821" i="5"/>
  <c r="G821" i="5"/>
  <c r="F821" i="5"/>
  <c r="I821" i="5"/>
  <c r="E821" i="5"/>
  <c r="E787" i="5"/>
  <c r="H787" i="5"/>
  <c r="G787" i="5"/>
  <c r="F787" i="5"/>
  <c r="I787" i="5"/>
  <c r="I886" i="5"/>
  <c r="H886" i="5"/>
  <c r="G886" i="5"/>
  <c r="F886" i="5"/>
  <c r="E886" i="5"/>
  <c r="F708" i="5"/>
  <c r="E708" i="5"/>
  <c r="I708" i="5"/>
  <c r="H708" i="5"/>
  <c r="G708" i="5"/>
  <c r="I771" i="5"/>
  <c r="H771" i="5"/>
  <c r="F771" i="5"/>
  <c r="E771" i="5"/>
  <c r="G771" i="5"/>
  <c r="I578" i="5"/>
  <c r="H578" i="5"/>
  <c r="G578" i="5"/>
  <c r="F578" i="5"/>
  <c r="E578" i="5"/>
  <c r="I532" i="5"/>
  <c r="H532" i="5"/>
  <c r="G532" i="5"/>
  <c r="E532" i="5"/>
  <c r="F532" i="5"/>
  <c r="G442" i="5"/>
  <c r="F442" i="5"/>
  <c r="E442" i="5"/>
  <c r="H442" i="5"/>
  <c r="I442" i="5"/>
  <c r="I764" i="5"/>
  <c r="H764" i="5"/>
  <c r="G764" i="5"/>
  <c r="F764" i="5"/>
  <c r="E764" i="5"/>
  <c r="I906" i="5"/>
  <c r="H906" i="5"/>
  <c r="G906" i="5"/>
  <c r="F906" i="5"/>
  <c r="E906" i="5"/>
  <c r="H460" i="5"/>
  <c r="I460" i="5"/>
  <c r="G460" i="5"/>
  <c r="F460" i="5"/>
  <c r="E460" i="5"/>
  <c r="I554" i="5"/>
  <c r="G554" i="5"/>
  <c r="F554" i="5"/>
  <c r="E554" i="5"/>
  <c r="H554" i="5"/>
  <c r="G713" i="5"/>
  <c r="F713" i="5"/>
  <c r="E713" i="5"/>
  <c r="I713" i="5"/>
  <c r="H713" i="5"/>
  <c r="E264" i="5"/>
  <c r="I264" i="5"/>
  <c r="H264" i="5"/>
  <c r="G264" i="5"/>
  <c r="F264" i="5"/>
  <c r="E84" i="5"/>
  <c r="F84" i="5"/>
  <c r="G84" i="5"/>
  <c r="H84" i="5"/>
  <c r="I84" i="5"/>
  <c r="E228" i="5"/>
  <c r="G228" i="5"/>
  <c r="F228" i="5"/>
  <c r="H228" i="5"/>
  <c r="I228" i="5"/>
  <c r="I355" i="5"/>
  <c r="H355" i="5"/>
  <c r="G355" i="5"/>
  <c r="F355" i="5"/>
  <c r="E355" i="5"/>
  <c r="G605" i="5"/>
  <c r="E605" i="5"/>
  <c r="I605" i="5"/>
  <c r="H605" i="5"/>
  <c r="F605" i="5"/>
  <c r="I311" i="5"/>
  <c r="H311" i="5"/>
  <c r="G311" i="5"/>
  <c r="F311" i="5"/>
  <c r="E311" i="5"/>
  <c r="I603" i="5"/>
  <c r="G603" i="5"/>
  <c r="H603" i="5"/>
  <c r="F603" i="5"/>
  <c r="E603" i="5"/>
  <c r="H363" i="5"/>
  <c r="G363" i="5"/>
  <c r="F363" i="5"/>
  <c r="E363" i="5"/>
  <c r="I363" i="5"/>
  <c r="I151" i="5"/>
  <c r="H151" i="5"/>
  <c r="G151" i="5"/>
  <c r="F151" i="5"/>
  <c r="E151" i="5"/>
  <c r="I187" i="5"/>
  <c r="H187" i="5"/>
  <c r="G187" i="5"/>
  <c r="F187" i="5"/>
  <c r="E187" i="5"/>
  <c r="I415" i="5"/>
  <c r="H415" i="5"/>
  <c r="G415" i="5"/>
  <c r="F415" i="5"/>
  <c r="E415" i="5"/>
  <c r="I599" i="5"/>
  <c r="H599" i="5"/>
  <c r="G599" i="5"/>
  <c r="F599" i="5"/>
  <c r="E599" i="5"/>
  <c r="I60" i="5"/>
  <c r="H60" i="5"/>
  <c r="G60" i="5"/>
  <c r="F60" i="5"/>
  <c r="E60" i="5"/>
  <c r="G273" i="5"/>
  <c r="F273" i="5"/>
  <c r="I273" i="5"/>
  <c r="H273" i="5"/>
  <c r="E273" i="5"/>
  <c r="I405" i="5"/>
  <c r="H405" i="5"/>
  <c r="G405" i="5"/>
  <c r="F405" i="5"/>
  <c r="E405" i="5"/>
  <c r="I131" i="5"/>
  <c r="H131" i="5"/>
  <c r="G131" i="5"/>
  <c r="F131" i="5"/>
  <c r="E131" i="5"/>
  <c r="E136" i="5"/>
  <c r="I136" i="5"/>
  <c r="H136" i="5"/>
  <c r="G136" i="5"/>
  <c r="F136" i="5"/>
  <c r="H255" i="5"/>
  <c r="G255" i="5"/>
  <c r="E255" i="5"/>
  <c r="I255" i="5"/>
  <c r="F255" i="5"/>
  <c r="I92" i="5"/>
  <c r="H92" i="5"/>
  <c r="G92" i="5"/>
  <c r="F92" i="5"/>
  <c r="E92" i="5"/>
  <c r="I253" i="5"/>
  <c r="G253" i="5"/>
  <c r="F253" i="5"/>
  <c r="H253" i="5"/>
  <c r="E253" i="5"/>
  <c r="I167" i="5"/>
  <c r="H167" i="5"/>
  <c r="G167" i="5"/>
  <c r="F167" i="5"/>
  <c r="E167" i="5"/>
  <c r="G261" i="5"/>
  <c r="F261" i="5"/>
  <c r="I261" i="5"/>
  <c r="H261" i="5"/>
  <c r="E261" i="5"/>
  <c r="I75" i="5"/>
  <c r="H75" i="5"/>
  <c r="G75" i="5"/>
  <c r="E75" i="5"/>
  <c r="F75" i="5"/>
  <c r="I356" i="5"/>
  <c r="H356" i="5"/>
  <c r="G356" i="5"/>
  <c r="F356" i="5"/>
  <c r="E356" i="5"/>
  <c r="I362" i="5"/>
  <c r="H362" i="5"/>
  <c r="G362" i="5"/>
  <c r="F362" i="5"/>
  <c r="E362" i="5"/>
  <c r="H99" i="5"/>
  <c r="G99" i="5"/>
  <c r="I99" i="5"/>
  <c r="F99" i="5"/>
  <c r="E99" i="5"/>
  <c r="H171" i="5"/>
  <c r="G171" i="5"/>
  <c r="I171" i="5"/>
  <c r="F171" i="5"/>
  <c r="E171" i="5"/>
  <c r="I244" i="5"/>
  <c r="H244" i="5"/>
  <c r="G244" i="5"/>
  <c r="F244" i="5"/>
  <c r="E244" i="5"/>
  <c r="H230" i="5"/>
  <c r="G230" i="5"/>
  <c r="F230" i="5"/>
  <c r="E230" i="5"/>
  <c r="I230" i="5"/>
  <c r="F269" i="5"/>
  <c r="E269" i="5"/>
  <c r="I269" i="5"/>
  <c r="H269" i="5"/>
  <c r="G269" i="5"/>
  <c r="I393" i="5"/>
  <c r="H393" i="5"/>
  <c r="G393" i="5"/>
  <c r="F393" i="5"/>
  <c r="E393" i="5"/>
  <c r="E73" i="5"/>
  <c r="I73" i="5"/>
  <c r="H73" i="5"/>
  <c r="G73" i="5"/>
  <c r="F73" i="5"/>
  <c r="E126" i="5"/>
  <c r="I126" i="5"/>
  <c r="H126" i="5"/>
  <c r="G126" i="5"/>
  <c r="F126" i="5"/>
  <c r="I128" i="5"/>
  <c r="H128" i="5"/>
  <c r="G128" i="5"/>
  <c r="F128" i="5"/>
  <c r="E128" i="5"/>
  <c r="F221" i="5"/>
  <c r="E221" i="5"/>
  <c r="I221" i="5"/>
  <c r="G221" i="5"/>
  <c r="H221" i="5"/>
  <c r="I437" i="5"/>
  <c r="H437" i="5"/>
  <c r="G437" i="5"/>
  <c r="F437" i="5"/>
  <c r="E437" i="5"/>
  <c r="I705" i="5"/>
  <c r="H705" i="5"/>
  <c r="G705" i="5"/>
  <c r="F705" i="5"/>
  <c r="E705" i="5"/>
  <c r="H462" i="5"/>
  <c r="F462" i="5"/>
  <c r="I462" i="5"/>
  <c r="G462" i="5"/>
  <c r="E462" i="5"/>
  <c r="G238" i="5"/>
  <c r="F238" i="5"/>
  <c r="I238" i="5"/>
  <c r="H238" i="5"/>
  <c r="E238" i="5"/>
  <c r="G382" i="5"/>
  <c r="F382" i="5"/>
  <c r="E382" i="5"/>
  <c r="I382" i="5"/>
  <c r="H382" i="5"/>
  <c r="F341" i="5"/>
  <c r="E341" i="5"/>
  <c r="H341" i="5"/>
  <c r="G341" i="5"/>
  <c r="I341" i="5"/>
  <c r="H486" i="5"/>
  <c r="G486" i="5"/>
  <c r="F486" i="5"/>
  <c r="I486" i="5"/>
  <c r="E486" i="5"/>
  <c r="I461" i="5"/>
  <c r="H461" i="5"/>
  <c r="G461" i="5"/>
  <c r="F461" i="5"/>
  <c r="E461" i="5"/>
  <c r="G779" i="5"/>
  <c r="F779" i="5"/>
  <c r="E779" i="5"/>
  <c r="I779" i="5"/>
  <c r="H779" i="5"/>
  <c r="I669" i="5"/>
  <c r="H669" i="5"/>
  <c r="G669" i="5"/>
  <c r="F669" i="5"/>
  <c r="E669" i="5"/>
  <c r="I527" i="5"/>
  <c r="H527" i="5"/>
  <c r="G527" i="5"/>
  <c r="F527" i="5"/>
  <c r="E527" i="5"/>
  <c r="I693" i="5"/>
  <c r="H693" i="5"/>
  <c r="G693" i="5"/>
  <c r="F693" i="5"/>
  <c r="E693" i="5"/>
  <c r="G677" i="5"/>
  <c r="F677" i="5"/>
  <c r="E677" i="5"/>
  <c r="I677" i="5"/>
  <c r="H677" i="5"/>
  <c r="G777" i="5"/>
  <c r="F777" i="5"/>
  <c r="E777" i="5"/>
  <c r="I777" i="5"/>
  <c r="H777" i="5"/>
  <c r="E567" i="5"/>
  <c r="I567" i="5"/>
  <c r="H567" i="5"/>
  <c r="G567" i="5"/>
  <c r="F567" i="5"/>
  <c r="F1089" i="5"/>
  <c r="I1089" i="5"/>
  <c r="H1089" i="5"/>
  <c r="G1089" i="5"/>
  <c r="E1089" i="5"/>
  <c r="I729" i="5"/>
  <c r="H729" i="5"/>
  <c r="G729" i="5"/>
  <c r="F729" i="5"/>
  <c r="E729" i="5"/>
  <c r="I880" i="5"/>
  <c r="H880" i="5"/>
  <c r="G880" i="5"/>
  <c r="F880" i="5"/>
  <c r="E880" i="5"/>
  <c r="I795" i="5"/>
  <c r="H795" i="5"/>
  <c r="F795" i="5"/>
  <c r="G795" i="5"/>
  <c r="E795" i="5"/>
  <c r="E715" i="5"/>
  <c r="G715" i="5"/>
  <c r="F715" i="5"/>
  <c r="I715" i="5"/>
  <c r="H715" i="5"/>
  <c r="H1377" i="5"/>
  <c r="G1377" i="5"/>
  <c r="E1377" i="5"/>
  <c r="I1377" i="5"/>
  <c r="F1377" i="5"/>
  <c r="I1074" i="5"/>
  <c r="H1074" i="5"/>
  <c r="G1074" i="5"/>
  <c r="F1074" i="5"/>
  <c r="E1074" i="5"/>
  <c r="I1225" i="5"/>
  <c r="H1225" i="5"/>
  <c r="G1225" i="5"/>
  <c r="F1225" i="5"/>
  <c r="E1225" i="5"/>
  <c r="G960" i="5"/>
  <c r="F960" i="5"/>
  <c r="E960" i="5"/>
  <c r="I960" i="5"/>
  <c r="H960" i="5"/>
  <c r="I1111" i="5"/>
  <c r="H1111" i="5"/>
  <c r="E1111" i="5"/>
  <c r="F1111" i="5"/>
  <c r="G1111" i="5"/>
  <c r="I873" i="5"/>
  <c r="F873" i="5"/>
  <c r="E873" i="5"/>
  <c r="H873" i="5"/>
  <c r="G873" i="5"/>
  <c r="H1063" i="5"/>
  <c r="I1063" i="5"/>
  <c r="G1063" i="5"/>
  <c r="F1063" i="5"/>
  <c r="E1063" i="5"/>
  <c r="I1455" i="5"/>
  <c r="H1455" i="5"/>
  <c r="G1455" i="5"/>
  <c r="F1455" i="5"/>
  <c r="E1455" i="5"/>
  <c r="G1149" i="5"/>
  <c r="F1149" i="5"/>
  <c r="I1149" i="5"/>
  <c r="H1149" i="5"/>
  <c r="E1149" i="5"/>
  <c r="I1123" i="5"/>
  <c r="H1123" i="5"/>
  <c r="E1123" i="5"/>
  <c r="G1123" i="5"/>
  <c r="F1123" i="5"/>
  <c r="H1332" i="5"/>
  <c r="I1332" i="5"/>
  <c r="G1332" i="5"/>
  <c r="F1332" i="5"/>
  <c r="E1332" i="5"/>
  <c r="G1012" i="5"/>
  <c r="F1012" i="5"/>
  <c r="E1012" i="5"/>
  <c r="I1012" i="5"/>
  <c r="H1012" i="5"/>
  <c r="I1388" i="5"/>
  <c r="H1388" i="5"/>
  <c r="G1388" i="5"/>
  <c r="F1388" i="5"/>
  <c r="E1388" i="5"/>
  <c r="E1083" i="5"/>
  <c r="I1083" i="5"/>
  <c r="H1083" i="5"/>
  <c r="G1083" i="5"/>
  <c r="F1083" i="5"/>
  <c r="G1113" i="5"/>
  <c r="F1113" i="5"/>
  <c r="I1113" i="5"/>
  <c r="H1113" i="5"/>
  <c r="E1113" i="5"/>
  <c r="I1482" i="5"/>
  <c r="H1482" i="5"/>
  <c r="G1482" i="5"/>
  <c r="F1482" i="5"/>
  <c r="E1482" i="5"/>
  <c r="G1287" i="5"/>
  <c r="F1287" i="5"/>
  <c r="E1287" i="5"/>
  <c r="I1287" i="5"/>
  <c r="H1287" i="5"/>
  <c r="I1134" i="5"/>
  <c r="H1134" i="5"/>
  <c r="G1134" i="5"/>
  <c r="F1134" i="5"/>
  <c r="E1134" i="5"/>
  <c r="F1283" i="5"/>
  <c r="E1283" i="5"/>
  <c r="I1283" i="5"/>
  <c r="H1283" i="5"/>
  <c r="G1283" i="5"/>
  <c r="I1431" i="5"/>
  <c r="H1431" i="5"/>
  <c r="G1431" i="5"/>
  <c r="E1431" i="5"/>
  <c r="F1431" i="5"/>
  <c r="I1435" i="5"/>
  <c r="H1435" i="5"/>
  <c r="G1435" i="5"/>
  <c r="F1435" i="5"/>
  <c r="E1435" i="5"/>
  <c r="F1616" i="5"/>
  <c r="I1616" i="5"/>
  <c r="G1616" i="5"/>
  <c r="E1616" i="5"/>
  <c r="H1616" i="5"/>
  <c r="H1470" i="5"/>
  <c r="G1470" i="5"/>
  <c r="F1470" i="5"/>
  <c r="E1470" i="5"/>
  <c r="I1470" i="5"/>
  <c r="F1513" i="5"/>
  <c r="E1513" i="5"/>
  <c r="I1513" i="5"/>
  <c r="H1513" i="5"/>
  <c r="G1513" i="5"/>
  <c r="E1635" i="5"/>
  <c r="I1635" i="5"/>
  <c r="H1635" i="5"/>
  <c r="G1635" i="5"/>
  <c r="F1635" i="5"/>
  <c r="H1673" i="5"/>
  <c r="G1673" i="5"/>
  <c r="I1673" i="5"/>
  <c r="F1673" i="5"/>
  <c r="E1673" i="5"/>
  <c r="H1567" i="5"/>
  <c r="G1567" i="5"/>
  <c r="F1567" i="5"/>
  <c r="E1567" i="5"/>
  <c r="I1567" i="5"/>
  <c r="H1648" i="5"/>
  <c r="F1648" i="5"/>
  <c r="I1648" i="5"/>
  <c r="G1648" i="5"/>
  <c r="E1648" i="5"/>
  <c r="H1685" i="5"/>
  <c r="G1685" i="5"/>
  <c r="I1685" i="5"/>
  <c r="F1685" i="5"/>
  <c r="E1685" i="5"/>
  <c r="H1811" i="5"/>
  <c r="F1811" i="5"/>
  <c r="E1811" i="5"/>
  <c r="I1811" i="5"/>
  <c r="G1811" i="5"/>
  <c r="H1735" i="5"/>
  <c r="E1735" i="5"/>
  <c r="I1735" i="5"/>
  <c r="G1735" i="5"/>
  <c r="F1735" i="5"/>
  <c r="G1693" i="5"/>
  <c r="E1693" i="5"/>
  <c r="I1693" i="5"/>
  <c r="H1693" i="5"/>
  <c r="F1693" i="5"/>
  <c r="G1795" i="5"/>
  <c r="E1795" i="5"/>
  <c r="H1795" i="5"/>
  <c r="F1795" i="5"/>
  <c r="I1795" i="5"/>
  <c r="H1892" i="5"/>
  <c r="E1892" i="5"/>
  <c r="I1892" i="5"/>
  <c r="G1892" i="5"/>
  <c r="F1892" i="5"/>
  <c r="I2009" i="5"/>
  <c r="H2009" i="5"/>
  <c r="E2009" i="5"/>
  <c r="G2009" i="5"/>
  <c r="F2009" i="5"/>
  <c r="I1818" i="5"/>
  <c r="H1818" i="5"/>
  <c r="G1818" i="5"/>
  <c r="F1818" i="5"/>
  <c r="E1818" i="5"/>
  <c r="F1895" i="5"/>
  <c r="I1895" i="5"/>
  <c r="H1895" i="5"/>
  <c r="G1895" i="5"/>
  <c r="E1895" i="5"/>
  <c r="I2023" i="5"/>
  <c r="G2023" i="5"/>
  <c r="F2023" i="5"/>
  <c r="H2023" i="5"/>
  <c r="E2023" i="5"/>
  <c r="I1949" i="5"/>
  <c r="F1949" i="5"/>
  <c r="E1949" i="5"/>
  <c r="H1949" i="5"/>
  <c r="G1949" i="5"/>
  <c r="I1887" i="5"/>
  <c r="H1887" i="5"/>
  <c r="G1887" i="5"/>
  <c r="F1887" i="5"/>
  <c r="E1887" i="5"/>
  <c r="I1959" i="5"/>
  <c r="H1959" i="5"/>
  <c r="G1959" i="5"/>
  <c r="F1959" i="5"/>
  <c r="E1959" i="5"/>
  <c r="H222" i="5"/>
  <c r="G222" i="5"/>
  <c r="I222" i="5"/>
  <c r="F222" i="5"/>
  <c r="E222" i="5"/>
  <c r="G1915" i="5"/>
  <c r="I1915" i="5"/>
  <c r="H1915" i="5"/>
  <c r="F1915" i="5"/>
  <c r="E1915" i="5"/>
  <c r="H2016" i="5"/>
  <c r="G2016" i="5"/>
  <c r="E2016" i="5"/>
  <c r="I2016" i="5"/>
  <c r="F2016" i="5"/>
  <c r="I1993" i="5"/>
  <c r="F1993" i="5"/>
  <c r="H1993" i="5"/>
  <c r="G1993" i="5"/>
  <c r="E1993" i="5"/>
  <c r="H2001" i="5"/>
  <c r="E2001" i="5"/>
  <c r="G2001" i="5"/>
  <c r="I2001" i="5"/>
  <c r="F2001" i="5"/>
  <c r="E2022" i="5"/>
  <c r="I2022" i="5"/>
  <c r="G2022" i="5"/>
  <c r="H2022" i="5"/>
  <c r="F2022" i="5"/>
  <c r="I1836" i="5"/>
  <c r="H1836" i="5"/>
  <c r="F1836" i="5"/>
  <c r="E1836" i="5"/>
  <c r="G1836" i="5"/>
  <c r="G1826" i="5"/>
  <c r="F1826" i="5"/>
  <c r="I1826" i="5"/>
  <c r="E1826" i="5"/>
  <c r="H1826" i="5"/>
  <c r="H1848" i="5"/>
  <c r="I1848" i="5"/>
  <c r="G1848" i="5"/>
  <c r="F1848" i="5"/>
  <c r="E1848" i="5"/>
  <c r="G1903" i="5"/>
  <c r="I1903" i="5"/>
  <c r="H1903" i="5"/>
  <c r="F1903" i="5"/>
  <c r="E1903" i="5"/>
  <c r="H1825" i="5"/>
  <c r="F1825" i="5"/>
  <c r="E1825" i="5"/>
  <c r="G1825" i="5"/>
  <c r="I1825" i="5"/>
  <c r="H1917" i="5"/>
  <c r="E1917" i="5"/>
  <c r="I1917" i="5"/>
  <c r="G1917" i="5"/>
  <c r="F1917" i="5"/>
  <c r="E1902" i="5"/>
  <c r="I1902" i="5"/>
  <c r="F1902" i="5"/>
  <c r="H1902" i="5"/>
  <c r="G1902" i="5"/>
  <c r="G1730" i="5"/>
  <c r="I1730" i="5"/>
  <c r="H1730" i="5"/>
  <c r="F1730" i="5"/>
  <c r="E1730" i="5"/>
  <c r="F1664" i="5"/>
  <c r="G1664" i="5"/>
  <c r="E1664" i="5"/>
  <c r="I1664" i="5"/>
  <c r="H1664" i="5"/>
  <c r="I1691" i="5"/>
  <c r="G1691" i="5"/>
  <c r="F1691" i="5"/>
  <c r="E1691" i="5"/>
  <c r="H1691" i="5"/>
  <c r="G1617" i="5"/>
  <c r="I1617" i="5"/>
  <c r="H1617" i="5"/>
  <c r="F1617" i="5"/>
  <c r="E1617" i="5"/>
  <c r="I1690" i="5"/>
  <c r="H1690" i="5"/>
  <c r="G1690" i="5"/>
  <c r="F1690" i="5"/>
  <c r="E1690" i="5"/>
  <c r="E1756" i="5"/>
  <c r="G1756" i="5"/>
  <c r="F1756" i="5"/>
  <c r="I1756" i="5"/>
  <c r="H1756" i="5"/>
  <c r="I1627" i="5"/>
  <c r="F1627" i="5"/>
  <c r="H1627" i="5"/>
  <c r="G1627" i="5"/>
  <c r="E1627" i="5"/>
  <c r="I1654" i="5"/>
  <c r="H1654" i="5"/>
  <c r="G1654" i="5"/>
  <c r="F1654" i="5"/>
  <c r="E1654" i="5"/>
  <c r="F1497" i="5"/>
  <c r="E1497" i="5"/>
  <c r="I1497" i="5"/>
  <c r="H1497" i="5"/>
  <c r="G1497" i="5"/>
  <c r="G1632" i="5"/>
  <c r="E1632" i="5"/>
  <c r="I1632" i="5"/>
  <c r="H1632" i="5"/>
  <c r="F1632" i="5"/>
  <c r="E1540" i="5"/>
  <c r="I1540" i="5"/>
  <c r="H1540" i="5"/>
  <c r="G1540" i="5"/>
  <c r="F1540" i="5"/>
  <c r="G1360" i="5"/>
  <c r="F1360" i="5"/>
  <c r="H1360" i="5"/>
  <c r="E1360" i="5"/>
  <c r="I1360" i="5"/>
  <c r="I1484" i="5"/>
  <c r="H1484" i="5"/>
  <c r="G1484" i="5"/>
  <c r="F1484" i="5"/>
  <c r="E1484" i="5"/>
  <c r="I1630" i="5"/>
  <c r="H1630" i="5"/>
  <c r="G1630" i="5"/>
  <c r="F1630" i="5"/>
  <c r="E1630" i="5"/>
  <c r="G1324" i="5"/>
  <c r="F1324" i="5"/>
  <c r="I1324" i="5"/>
  <c r="H1324" i="5"/>
  <c r="E1324" i="5"/>
  <c r="G1420" i="5"/>
  <c r="F1420" i="5"/>
  <c r="E1420" i="5"/>
  <c r="I1420" i="5"/>
  <c r="H1420" i="5"/>
  <c r="E1326" i="5"/>
  <c r="I1326" i="5"/>
  <c r="H1326" i="5"/>
  <c r="G1326" i="5"/>
  <c r="F1326" i="5"/>
  <c r="H1293" i="5"/>
  <c r="G1293" i="5"/>
  <c r="E1293" i="5"/>
  <c r="I1293" i="5"/>
  <c r="F1293" i="5"/>
  <c r="E1410" i="5"/>
  <c r="F1410" i="5"/>
  <c r="I1410" i="5"/>
  <c r="H1410" i="5"/>
  <c r="G1410" i="5"/>
  <c r="E1187" i="5"/>
  <c r="G1187" i="5"/>
  <c r="F1187" i="5"/>
  <c r="I1187" i="5"/>
  <c r="H1187" i="5"/>
  <c r="H1106" i="5"/>
  <c r="G1106" i="5"/>
  <c r="I1106" i="5"/>
  <c r="F1106" i="5"/>
  <c r="E1106" i="5"/>
  <c r="H1202" i="5"/>
  <c r="G1202" i="5"/>
  <c r="F1202" i="5"/>
  <c r="I1202" i="5"/>
  <c r="E1202" i="5"/>
  <c r="G1396" i="5"/>
  <c r="F1396" i="5"/>
  <c r="E1396" i="5"/>
  <c r="I1396" i="5"/>
  <c r="H1396" i="5"/>
  <c r="I1291" i="5"/>
  <c r="G1291" i="5"/>
  <c r="H1291" i="5"/>
  <c r="F1291" i="5"/>
  <c r="E1291" i="5"/>
  <c r="E1199" i="5"/>
  <c r="I1199" i="5"/>
  <c r="H1199" i="5"/>
  <c r="G1199" i="5"/>
  <c r="F1199" i="5"/>
  <c r="I1085" i="5"/>
  <c r="H1085" i="5"/>
  <c r="G1085" i="5"/>
  <c r="F1085" i="5"/>
  <c r="E1085" i="5"/>
  <c r="I1227" i="5"/>
  <c r="H1227" i="5"/>
  <c r="F1227" i="5"/>
  <c r="E1227" i="5"/>
  <c r="G1227" i="5"/>
  <c r="F1043" i="5"/>
  <c r="E1043" i="5"/>
  <c r="I1043" i="5"/>
  <c r="H1043" i="5"/>
  <c r="G1043" i="5"/>
  <c r="I997" i="5"/>
  <c r="H997" i="5"/>
  <c r="G997" i="5"/>
  <c r="F997" i="5"/>
  <c r="E997" i="5"/>
  <c r="F1378" i="5"/>
  <c r="I1378" i="5"/>
  <c r="H1378" i="5"/>
  <c r="G1378" i="5"/>
  <c r="E1378" i="5"/>
  <c r="I1210" i="5"/>
  <c r="H1210" i="5"/>
  <c r="G1210" i="5"/>
  <c r="F1210" i="5"/>
  <c r="E1210" i="5"/>
  <c r="I1438" i="5"/>
  <c r="H1438" i="5"/>
  <c r="G1438" i="5"/>
  <c r="F1438" i="5"/>
  <c r="E1438" i="5"/>
  <c r="I996" i="5"/>
  <c r="G996" i="5"/>
  <c r="H996" i="5"/>
  <c r="F996" i="5"/>
  <c r="E996" i="5"/>
  <c r="H917" i="5"/>
  <c r="G917" i="5"/>
  <c r="F917" i="5"/>
  <c r="E917" i="5"/>
  <c r="I917" i="5"/>
  <c r="F1031" i="5"/>
  <c r="E1031" i="5"/>
  <c r="I1031" i="5"/>
  <c r="H1031" i="5"/>
  <c r="G1031" i="5"/>
  <c r="I1203" i="5"/>
  <c r="H1203" i="5"/>
  <c r="G1203" i="5"/>
  <c r="F1203" i="5"/>
  <c r="E1203" i="5"/>
  <c r="I884" i="5"/>
  <c r="H884" i="5"/>
  <c r="G884" i="5"/>
  <c r="F884" i="5"/>
  <c r="E884" i="5"/>
  <c r="E938" i="5"/>
  <c r="I938" i="5"/>
  <c r="H938" i="5"/>
  <c r="G938" i="5"/>
  <c r="F938" i="5"/>
  <c r="I1044" i="5"/>
  <c r="H1044" i="5"/>
  <c r="G1044" i="5"/>
  <c r="E1044" i="5"/>
  <c r="F1044" i="5"/>
  <c r="I1013" i="5"/>
  <c r="H1013" i="5"/>
  <c r="E1013" i="5"/>
  <c r="G1013" i="5"/>
  <c r="F1013" i="5"/>
  <c r="E799" i="5"/>
  <c r="I799" i="5"/>
  <c r="H799" i="5"/>
  <c r="G799" i="5"/>
  <c r="F799" i="5"/>
  <c r="I656" i="5"/>
  <c r="H656" i="5"/>
  <c r="G656" i="5"/>
  <c r="F656" i="5"/>
  <c r="E656" i="5"/>
  <c r="E763" i="5"/>
  <c r="H763" i="5"/>
  <c r="G763" i="5"/>
  <c r="F763" i="5"/>
  <c r="I763" i="5"/>
  <c r="I850" i="5"/>
  <c r="H850" i="5"/>
  <c r="G850" i="5"/>
  <c r="F850" i="5"/>
  <c r="E850" i="5"/>
  <c r="I1277" i="5"/>
  <c r="H1277" i="5"/>
  <c r="G1277" i="5"/>
  <c r="F1277" i="5"/>
  <c r="E1277" i="5"/>
  <c r="F600" i="5"/>
  <c r="I600" i="5"/>
  <c r="H600" i="5"/>
  <c r="G600" i="5"/>
  <c r="E600" i="5"/>
  <c r="I752" i="5"/>
  <c r="H752" i="5"/>
  <c r="G752" i="5"/>
  <c r="F752" i="5"/>
  <c r="E752" i="5"/>
  <c r="I783" i="5"/>
  <c r="H783" i="5"/>
  <c r="F783" i="5"/>
  <c r="E783" i="5"/>
  <c r="G783" i="5"/>
  <c r="I862" i="5"/>
  <c r="H862" i="5"/>
  <c r="G862" i="5"/>
  <c r="F862" i="5"/>
  <c r="E862" i="5"/>
  <c r="I692" i="5"/>
  <c r="H692" i="5"/>
  <c r="E692" i="5"/>
  <c r="G692" i="5"/>
  <c r="F692" i="5"/>
  <c r="F748" i="5"/>
  <c r="E748" i="5"/>
  <c r="I748" i="5"/>
  <c r="H748" i="5"/>
  <c r="G748" i="5"/>
  <c r="I484" i="5"/>
  <c r="H484" i="5"/>
  <c r="E484" i="5"/>
  <c r="G484" i="5"/>
  <c r="F484" i="5"/>
  <c r="F524" i="5"/>
  <c r="E524" i="5"/>
  <c r="H524" i="5"/>
  <c r="G524" i="5"/>
  <c r="I524" i="5"/>
  <c r="G430" i="5"/>
  <c r="F430" i="5"/>
  <c r="E430" i="5"/>
  <c r="H430" i="5"/>
  <c r="I430" i="5"/>
  <c r="G725" i="5"/>
  <c r="F725" i="5"/>
  <c r="E725" i="5"/>
  <c r="I725" i="5"/>
  <c r="H725" i="5"/>
  <c r="I894" i="5"/>
  <c r="H894" i="5"/>
  <c r="G894" i="5"/>
  <c r="F894" i="5"/>
  <c r="E894" i="5"/>
  <c r="G733" i="5"/>
  <c r="F733" i="5"/>
  <c r="E733" i="5"/>
  <c r="I733" i="5"/>
  <c r="H733" i="5"/>
  <c r="I550" i="5"/>
  <c r="H550" i="5"/>
  <c r="G550" i="5"/>
  <c r="F550" i="5"/>
  <c r="E550" i="5"/>
  <c r="F642" i="5"/>
  <c r="I642" i="5"/>
  <c r="H642" i="5"/>
  <c r="G642" i="5"/>
  <c r="E642" i="5"/>
  <c r="F666" i="5"/>
  <c r="I666" i="5"/>
  <c r="H666" i="5"/>
  <c r="G666" i="5"/>
  <c r="E666" i="5"/>
  <c r="G641" i="5"/>
  <c r="F641" i="5"/>
  <c r="E641" i="5"/>
  <c r="I641" i="5"/>
  <c r="H641" i="5"/>
  <c r="E216" i="5"/>
  <c r="G216" i="5"/>
  <c r="F216" i="5"/>
  <c r="I216" i="5"/>
  <c r="H216" i="5"/>
  <c r="E336" i="5"/>
  <c r="I336" i="5"/>
  <c r="H336" i="5"/>
  <c r="G336" i="5"/>
  <c r="F336" i="5"/>
  <c r="G593" i="5"/>
  <c r="E593" i="5"/>
  <c r="I593" i="5"/>
  <c r="H593" i="5"/>
  <c r="F593" i="5"/>
  <c r="I306" i="5"/>
  <c r="H306" i="5"/>
  <c r="G306" i="5"/>
  <c r="F306" i="5"/>
  <c r="E306" i="5"/>
  <c r="I591" i="5"/>
  <c r="G591" i="5"/>
  <c r="H591" i="5"/>
  <c r="F591" i="5"/>
  <c r="E591" i="5"/>
  <c r="H339" i="5"/>
  <c r="G339" i="5"/>
  <c r="F339" i="5"/>
  <c r="E339" i="5"/>
  <c r="I339" i="5"/>
  <c r="I139" i="5"/>
  <c r="H139" i="5"/>
  <c r="G139" i="5"/>
  <c r="F139" i="5"/>
  <c r="E139" i="5"/>
  <c r="I925" i="5"/>
  <c r="H925" i="5"/>
  <c r="G925" i="5"/>
  <c r="F925" i="5"/>
  <c r="E925" i="5"/>
  <c r="E396" i="5"/>
  <c r="I396" i="5"/>
  <c r="H396" i="5"/>
  <c r="G396" i="5"/>
  <c r="F396" i="5"/>
  <c r="I587" i="5"/>
  <c r="H587" i="5"/>
  <c r="G587" i="5"/>
  <c r="F587" i="5"/>
  <c r="E587" i="5"/>
  <c r="I55" i="5"/>
  <c r="H55" i="5"/>
  <c r="G55" i="5"/>
  <c r="F55" i="5"/>
  <c r="E55" i="5"/>
  <c r="I249" i="5"/>
  <c r="H249" i="5"/>
  <c r="G249" i="5"/>
  <c r="F249" i="5"/>
  <c r="E249" i="5"/>
  <c r="I309" i="5"/>
  <c r="H309" i="5"/>
  <c r="G309" i="5"/>
  <c r="F309" i="5"/>
  <c r="E309" i="5"/>
  <c r="I107" i="5"/>
  <c r="H107" i="5"/>
  <c r="G107" i="5"/>
  <c r="F107" i="5"/>
  <c r="E107" i="5"/>
  <c r="I121" i="5"/>
  <c r="H121" i="5"/>
  <c r="G121" i="5"/>
  <c r="F121" i="5"/>
  <c r="E121" i="5"/>
  <c r="I189" i="5"/>
  <c r="H189" i="5"/>
  <c r="G189" i="5"/>
  <c r="F189" i="5"/>
  <c r="E189" i="5"/>
  <c r="I68" i="5"/>
  <c r="H68" i="5"/>
  <c r="G68" i="5"/>
  <c r="F68" i="5"/>
  <c r="E68" i="5"/>
  <c r="H246" i="5"/>
  <c r="G246" i="5"/>
  <c r="I246" i="5"/>
  <c r="F246" i="5"/>
  <c r="E246" i="5"/>
  <c r="I80" i="5"/>
  <c r="H80" i="5"/>
  <c r="E80" i="5"/>
  <c r="G80" i="5"/>
  <c r="F80" i="5"/>
  <c r="H231" i="5"/>
  <c r="G231" i="5"/>
  <c r="E231" i="5"/>
  <c r="I231" i="5"/>
  <c r="F231" i="5"/>
  <c r="I56" i="5"/>
  <c r="H56" i="5"/>
  <c r="E56" i="5"/>
  <c r="G56" i="5"/>
  <c r="F56" i="5"/>
  <c r="I260" i="5"/>
  <c r="H260" i="5"/>
  <c r="F260" i="5"/>
  <c r="E260" i="5"/>
  <c r="G260" i="5"/>
  <c r="I386" i="5"/>
  <c r="H386" i="5"/>
  <c r="G386" i="5"/>
  <c r="F386" i="5"/>
  <c r="E386" i="5"/>
  <c r="F101" i="5"/>
  <c r="E101" i="5"/>
  <c r="I101" i="5"/>
  <c r="H101" i="5"/>
  <c r="G101" i="5"/>
  <c r="F173" i="5"/>
  <c r="E173" i="5"/>
  <c r="I173" i="5"/>
  <c r="H173" i="5"/>
  <c r="G173" i="5"/>
  <c r="I251" i="5"/>
  <c r="H251" i="5"/>
  <c r="G251" i="5"/>
  <c r="F251" i="5"/>
  <c r="E251" i="5"/>
  <c r="H242" i="5"/>
  <c r="G242" i="5"/>
  <c r="F242" i="5"/>
  <c r="E242" i="5"/>
  <c r="I242" i="5"/>
  <c r="I302" i="5"/>
  <c r="H302" i="5"/>
  <c r="G302" i="5"/>
  <c r="F302" i="5"/>
  <c r="E302" i="5"/>
  <c r="I398" i="5"/>
  <c r="H398" i="5"/>
  <c r="G398" i="5"/>
  <c r="F398" i="5"/>
  <c r="E398" i="5"/>
  <c r="E86" i="5"/>
  <c r="I86" i="5"/>
  <c r="H86" i="5"/>
  <c r="G86" i="5"/>
  <c r="F86" i="5"/>
  <c r="E134" i="5"/>
  <c r="I134" i="5"/>
  <c r="H134" i="5"/>
  <c r="G134" i="5"/>
  <c r="F134" i="5"/>
  <c r="G130" i="5"/>
  <c r="F130" i="5"/>
  <c r="I130" i="5"/>
  <c r="H130" i="5"/>
  <c r="E130" i="5"/>
  <c r="F233" i="5"/>
  <c r="E233" i="5"/>
  <c r="I233" i="5"/>
  <c r="H233" i="5"/>
  <c r="G233" i="5"/>
  <c r="E447" i="5"/>
  <c r="I447" i="5"/>
  <c r="H447" i="5"/>
  <c r="G447" i="5"/>
  <c r="F447" i="5"/>
  <c r="I289" i="5"/>
  <c r="G289" i="5"/>
  <c r="F289" i="5"/>
  <c r="E289" i="5"/>
  <c r="H289" i="5"/>
  <c r="G493" i="5"/>
  <c r="F493" i="5"/>
  <c r="E493" i="5"/>
  <c r="I493" i="5"/>
  <c r="H493" i="5"/>
  <c r="G250" i="5"/>
  <c r="F250" i="5"/>
  <c r="I250" i="5"/>
  <c r="H250" i="5"/>
  <c r="E250" i="5"/>
  <c r="G394" i="5"/>
  <c r="F394" i="5"/>
  <c r="E394" i="5"/>
  <c r="H394" i="5"/>
  <c r="I394" i="5"/>
  <c r="F353" i="5"/>
  <c r="E353" i="5"/>
  <c r="I353" i="5"/>
  <c r="H353" i="5"/>
  <c r="G353" i="5"/>
  <c r="G494" i="5"/>
  <c r="F494" i="5"/>
  <c r="H494" i="5"/>
  <c r="E494" i="5"/>
  <c r="I494" i="5"/>
  <c r="I569" i="5"/>
  <c r="H569" i="5"/>
  <c r="G569" i="5"/>
  <c r="F569" i="5"/>
  <c r="E569" i="5"/>
  <c r="I796" i="5"/>
  <c r="H796" i="5"/>
  <c r="G796" i="5"/>
  <c r="F796" i="5"/>
  <c r="E796" i="5"/>
  <c r="H695" i="5"/>
  <c r="G695" i="5"/>
  <c r="I695" i="5"/>
  <c r="F695" i="5"/>
  <c r="E695" i="5"/>
  <c r="I539" i="5"/>
  <c r="H539" i="5"/>
  <c r="G539" i="5"/>
  <c r="F539" i="5"/>
  <c r="E539" i="5"/>
  <c r="H706" i="5"/>
  <c r="G706" i="5"/>
  <c r="F706" i="5"/>
  <c r="I706" i="5"/>
  <c r="E706" i="5"/>
  <c r="I685" i="5"/>
  <c r="F685" i="5"/>
  <c r="E685" i="5"/>
  <c r="H685" i="5"/>
  <c r="G685" i="5"/>
  <c r="I621" i="5"/>
  <c r="F621" i="5"/>
  <c r="E621" i="5"/>
  <c r="H621" i="5"/>
  <c r="G621" i="5"/>
  <c r="E579" i="5"/>
  <c r="I579" i="5"/>
  <c r="H579" i="5"/>
  <c r="G579" i="5"/>
  <c r="F579" i="5"/>
  <c r="I639" i="5"/>
  <c r="H639" i="5"/>
  <c r="G639" i="5"/>
  <c r="F639" i="5"/>
  <c r="E639" i="5"/>
  <c r="I753" i="5"/>
  <c r="H753" i="5"/>
  <c r="G753" i="5"/>
  <c r="F753" i="5"/>
  <c r="E753" i="5"/>
  <c r="I892" i="5"/>
  <c r="H892" i="5"/>
  <c r="G892" i="5"/>
  <c r="F892" i="5"/>
  <c r="E892" i="5"/>
  <c r="G815" i="5"/>
  <c r="F815" i="5"/>
  <c r="E815" i="5"/>
  <c r="I815" i="5"/>
  <c r="H815" i="5"/>
  <c r="E726" i="5"/>
  <c r="I726" i="5"/>
  <c r="H726" i="5"/>
  <c r="G726" i="5"/>
  <c r="F726" i="5"/>
  <c r="G988" i="5"/>
  <c r="F988" i="5"/>
  <c r="E988" i="5"/>
  <c r="I988" i="5"/>
  <c r="H988" i="5"/>
  <c r="H1353" i="5"/>
  <c r="G1353" i="5"/>
  <c r="E1353" i="5"/>
  <c r="I1353" i="5"/>
  <c r="F1353" i="5"/>
  <c r="I1238" i="5"/>
  <c r="H1238" i="5"/>
  <c r="F1238" i="5"/>
  <c r="G1238" i="5"/>
  <c r="E1238" i="5"/>
  <c r="I974" i="5"/>
  <c r="H974" i="5"/>
  <c r="G974" i="5"/>
  <c r="E974" i="5"/>
  <c r="F974" i="5"/>
  <c r="I1135" i="5"/>
  <c r="H1135" i="5"/>
  <c r="E1135" i="5"/>
  <c r="F1135" i="5"/>
  <c r="G1135" i="5"/>
  <c r="I885" i="5"/>
  <c r="F885" i="5"/>
  <c r="E885" i="5"/>
  <c r="H885" i="5"/>
  <c r="G885" i="5"/>
  <c r="I1076" i="5"/>
  <c r="H1076" i="5"/>
  <c r="G1076" i="5"/>
  <c r="F1076" i="5"/>
  <c r="E1076" i="5"/>
  <c r="I1400" i="5"/>
  <c r="H1400" i="5"/>
  <c r="G1400" i="5"/>
  <c r="F1400" i="5"/>
  <c r="E1400" i="5"/>
  <c r="G1173" i="5"/>
  <c r="F1173" i="5"/>
  <c r="I1173" i="5"/>
  <c r="H1173" i="5"/>
  <c r="E1173" i="5"/>
  <c r="G1145" i="5"/>
  <c r="I1145" i="5"/>
  <c r="H1145" i="5"/>
  <c r="F1145" i="5"/>
  <c r="E1145" i="5"/>
  <c r="F1343" i="5"/>
  <c r="E1343" i="5"/>
  <c r="I1343" i="5"/>
  <c r="H1343" i="5"/>
  <c r="G1343" i="5"/>
  <c r="G1024" i="5"/>
  <c r="F1024" i="5"/>
  <c r="E1024" i="5"/>
  <c r="I1024" i="5"/>
  <c r="H1024" i="5"/>
  <c r="I1443" i="5"/>
  <c r="H1443" i="5"/>
  <c r="G1443" i="5"/>
  <c r="F1443" i="5"/>
  <c r="E1443" i="5"/>
  <c r="G1094" i="5"/>
  <c r="E1094" i="5"/>
  <c r="I1094" i="5"/>
  <c r="H1094" i="5"/>
  <c r="F1094" i="5"/>
  <c r="G1137" i="5"/>
  <c r="F1137" i="5"/>
  <c r="I1137" i="5"/>
  <c r="H1137" i="5"/>
  <c r="E1137" i="5"/>
  <c r="H1364" i="5"/>
  <c r="I1364" i="5"/>
  <c r="G1364" i="5"/>
  <c r="F1364" i="5"/>
  <c r="E1364" i="5"/>
  <c r="G1311" i="5"/>
  <c r="F1311" i="5"/>
  <c r="E1311" i="5"/>
  <c r="I1311" i="5"/>
  <c r="H1311" i="5"/>
  <c r="I1146" i="5"/>
  <c r="H1146" i="5"/>
  <c r="G1146" i="5"/>
  <c r="E1146" i="5"/>
  <c r="F1146" i="5"/>
  <c r="I1292" i="5"/>
  <c r="H1292" i="5"/>
  <c r="G1292" i="5"/>
  <c r="F1292" i="5"/>
  <c r="E1292" i="5"/>
  <c r="G1562" i="5"/>
  <c r="F1562" i="5"/>
  <c r="E1562" i="5"/>
  <c r="I1562" i="5"/>
  <c r="H1562" i="5"/>
  <c r="I1447" i="5"/>
  <c r="H1447" i="5"/>
  <c r="G1447" i="5"/>
  <c r="F1447" i="5"/>
  <c r="E1447" i="5"/>
  <c r="I1406" i="5"/>
  <c r="H1406" i="5"/>
  <c r="G1406" i="5"/>
  <c r="F1406" i="5"/>
  <c r="E1406" i="5"/>
  <c r="H1506" i="5"/>
  <c r="G1506" i="5"/>
  <c r="F1506" i="5"/>
  <c r="E1506" i="5"/>
  <c r="I1506" i="5"/>
  <c r="H1544" i="5"/>
  <c r="G1544" i="5"/>
  <c r="F1544" i="5"/>
  <c r="E1544" i="5"/>
  <c r="I1544" i="5"/>
  <c r="E1647" i="5"/>
  <c r="I1647" i="5"/>
  <c r="H1647" i="5"/>
  <c r="G1647" i="5"/>
  <c r="F1647" i="5"/>
  <c r="G1745" i="5"/>
  <c r="E1745" i="5"/>
  <c r="I1745" i="5"/>
  <c r="H1745" i="5"/>
  <c r="F1745" i="5"/>
  <c r="H1578" i="5"/>
  <c r="I1578" i="5"/>
  <c r="G1578" i="5"/>
  <c r="F1578" i="5"/>
  <c r="E1578" i="5"/>
  <c r="H1684" i="5"/>
  <c r="G1684" i="5"/>
  <c r="F1684" i="5"/>
  <c r="E1684" i="5"/>
  <c r="I1684" i="5"/>
  <c r="H1759" i="5"/>
  <c r="E1759" i="5"/>
  <c r="I1759" i="5"/>
  <c r="G1759" i="5"/>
  <c r="F1759" i="5"/>
  <c r="H1696" i="5"/>
  <c r="G1696" i="5"/>
  <c r="F1696" i="5"/>
  <c r="E1696" i="5"/>
  <c r="I1696" i="5"/>
  <c r="E1744" i="5"/>
  <c r="I1744" i="5"/>
  <c r="H1744" i="5"/>
  <c r="G1744" i="5"/>
  <c r="F1744" i="5"/>
  <c r="G1705" i="5"/>
  <c r="E1705" i="5"/>
  <c r="I1705" i="5"/>
  <c r="H1705" i="5"/>
  <c r="F1705" i="5"/>
  <c r="H1798" i="5"/>
  <c r="G1798" i="5"/>
  <c r="E1798" i="5"/>
  <c r="I1798" i="5"/>
  <c r="F1798" i="5"/>
  <c r="H1928" i="5"/>
  <c r="E1928" i="5"/>
  <c r="I1928" i="5"/>
  <c r="G1928" i="5"/>
  <c r="F1928" i="5"/>
  <c r="F1833" i="5"/>
  <c r="E1833" i="5"/>
  <c r="I1833" i="5"/>
  <c r="H1833" i="5"/>
  <c r="G1833" i="5"/>
  <c r="F1846" i="5"/>
  <c r="H1846" i="5"/>
  <c r="I1846" i="5"/>
  <c r="G1846" i="5"/>
  <c r="E1846" i="5"/>
  <c r="F1907" i="5"/>
  <c r="I1907" i="5"/>
  <c r="H1907" i="5"/>
  <c r="G1907" i="5"/>
  <c r="E1907" i="5"/>
  <c r="F2027" i="5"/>
  <c r="E2027" i="5"/>
  <c r="H2027" i="5"/>
  <c r="I2027" i="5"/>
  <c r="G2027" i="5"/>
  <c r="I1961" i="5"/>
  <c r="F1961" i="5"/>
  <c r="E1961" i="5"/>
  <c r="H1961" i="5"/>
  <c r="G1961" i="5"/>
  <c r="H1894" i="5"/>
  <c r="E1894" i="5"/>
  <c r="I1894" i="5"/>
  <c r="G1894" i="5"/>
  <c r="F1894" i="5"/>
  <c r="I1966" i="5"/>
  <c r="F1966" i="5"/>
  <c r="E1966" i="5"/>
  <c r="H1966" i="5"/>
  <c r="G1966" i="5"/>
  <c r="I200" i="5"/>
  <c r="H200" i="5"/>
  <c r="F200" i="5"/>
  <c r="E200" i="5"/>
  <c r="G200" i="5"/>
  <c r="I2036" i="5"/>
  <c r="H2036" i="5"/>
  <c r="G2036" i="5"/>
  <c r="F2036" i="5"/>
  <c r="E2036" i="5"/>
  <c r="H1956" i="5"/>
  <c r="G1956" i="5"/>
  <c r="F1956" i="5"/>
  <c r="E1956" i="5"/>
  <c r="I1956" i="5"/>
  <c r="I1958" i="5"/>
  <c r="F1958" i="5"/>
  <c r="H1958" i="5"/>
  <c r="G1958" i="5"/>
  <c r="E1958" i="5"/>
  <c r="G1960" i="5"/>
  <c r="I1960" i="5"/>
  <c r="E1960" i="5"/>
  <c r="H1960" i="5"/>
  <c r="F1960" i="5"/>
  <c r="E2010" i="5"/>
  <c r="I2010" i="5"/>
  <c r="G2010" i="5"/>
  <c r="H2010" i="5"/>
  <c r="F2010" i="5"/>
  <c r="H1831" i="5"/>
  <c r="G1831" i="5"/>
  <c r="E1831" i="5"/>
  <c r="F1831" i="5"/>
  <c r="I1831" i="5"/>
  <c r="H1980" i="5"/>
  <c r="G1980" i="5"/>
  <c r="I1980" i="5"/>
  <c r="F1980" i="5"/>
  <c r="E1980" i="5"/>
  <c r="E1841" i="5"/>
  <c r="I1841" i="5"/>
  <c r="H1841" i="5"/>
  <c r="G1841" i="5"/>
  <c r="F1841" i="5"/>
  <c r="I1873" i="5"/>
  <c r="H1873" i="5"/>
  <c r="G1873" i="5"/>
  <c r="F1873" i="5"/>
  <c r="E1873" i="5"/>
  <c r="I1817" i="5"/>
  <c r="G1817" i="5"/>
  <c r="H1817" i="5"/>
  <c r="F1817" i="5"/>
  <c r="E1817" i="5"/>
  <c r="E1816" i="5"/>
  <c r="I1816" i="5"/>
  <c r="H1816" i="5"/>
  <c r="G1816" i="5"/>
  <c r="F1816" i="5"/>
  <c r="H1819" i="5"/>
  <c r="G1819" i="5"/>
  <c r="E1819" i="5"/>
  <c r="I1819" i="5"/>
  <c r="F1819" i="5"/>
  <c r="I1719" i="5"/>
  <c r="F1719" i="5"/>
  <c r="E1719" i="5"/>
  <c r="H1719" i="5"/>
  <c r="G1719" i="5"/>
  <c r="G1782" i="5"/>
  <c r="E1782" i="5"/>
  <c r="I1782" i="5"/>
  <c r="H1782" i="5"/>
  <c r="F1782" i="5"/>
  <c r="F1717" i="5"/>
  <c r="E1717" i="5"/>
  <c r="I1717" i="5"/>
  <c r="H1717" i="5"/>
  <c r="G1717" i="5"/>
  <c r="I1827" i="5"/>
  <c r="G1827" i="5"/>
  <c r="F1827" i="5"/>
  <c r="E1827" i="5"/>
  <c r="H1827" i="5"/>
  <c r="H1686" i="5"/>
  <c r="F1686" i="5"/>
  <c r="E1686" i="5"/>
  <c r="I1686" i="5"/>
  <c r="G1686" i="5"/>
  <c r="I1731" i="5"/>
  <c r="G1731" i="5"/>
  <c r="H1731" i="5"/>
  <c r="F1731" i="5"/>
  <c r="E1731" i="5"/>
  <c r="E1587" i="5"/>
  <c r="I1587" i="5"/>
  <c r="H1587" i="5"/>
  <c r="G1587" i="5"/>
  <c r="F1587" i="5"/>
  <c r="E1611" i="5"/>
  <c r="I1611" i="5"/>
  <c r="H1611" i="5"/>
  <c r="G1611" i="5"/>
  <c r="F1611" i="5"/>
  <c r="I1643" i="5"/>
  <c r="G1643" i="5"/>
  <c r="E1643" i="5"/>
  <c r="H1643" i="5"/>
  <c r="F1643" i="5"/>
  <c r="H1622" i="5"/>
  <c r="E1622" i="5"/>
  <c r="G1622" i="5"/>
  <c r="F1622" i="5"/>
  <c r="I1622" i="5"/>
  <c r="E1516" i="5"/>
  <c r="I1516" i="5"/>
  <c r="H1516" i="5"/>
  <c r="G1516" i="5"/>
  <c r="F1516" i="5"/>
  <c r="H1590" i="5"/>
  <c r="I1590" i="5"/>
  <c r="G1590" i="5"/>
  <c r="F1590" i="5"/>
  <c r="E1590" i="5"/>
  <c r="G1478" i="5"/>
  <c r="I1478" i="5"/>
  <c r="H1478" i="5"/>
  <c r="F1478" i="5"/>
  <c r="E1478" i="5"/>
  <c r="F1608" i="5"/>
  <c r="E1608" i="5"/>
  <c r="I1608" i="5"/>
  <c r="H1608" i="5"/>
  <c r="G1608" i="5"/>
  <c r="G1300" i="5"/>
  <c r="F1300" i="5"/>
  <c r="I1300" i="5"/>
  <c r="H1300" i="5"/>
  <c r="E1300" i="5"/>
  <c r="G1408" i="5"/>
  <c r="F1408" i="5"/>
  <c r="E1408" i="5"/>
  <c r="I1408" i="5"/>
  <c r="H1408" i="5"/>
  <c r="E1302" i="5"/>
  <c r="I1302" i="5"/>
  <c r="H1302" i="5"/>
  <c r="G1302" i="5"/>
  <c r="F1302" i="5"/>
  <c r="E1290" i="5"/>
  <c r="I1290" i="5"/>
  <c r="H1290" i="5"/>
  <c r="G1290" i="5"/>
  <c r="F1290" i="5"/>
  <c r="H1368" i="5"/>
  <c r="I1368" i="5"/>
  <c r="G1368" i="5"/>
  <c r="E1368" i="5"/>
  <c r="F1368" i="5"/>
  <c r="E1163" i="5"/>
  <c r="G1163" i="5"/>
  <c r="F1163" i="5"/>
  <c r="I1163" i="5"/>
  <c r="H1163" i="5"/>
  <c r="G1079" i="5"/>
  <c r="F1079" i="5"/>
  <c r="E1079" i="5"/>
  <c r="I1079" i="5"/>
  <c r="H1079" i="5"/>
  <c r="I1603" i="5"/>
  <c r="H1603" i="5"/>
  <c r="G1603" i="5"/>
  <c r="F1603" i="5"/>
  <c r="E1603" i="5"/>
  <c r="I1321" i="5"/>
  <c r="H1321" i="5"/>
  <c r="G1321" i="5"/>
  <c r="F1321" i="5"/>
  <c r="E1321" i="5"/>
  <c r="I1265" i="5"/>
  <c r="H1265" i="5"/>
  <c r="G1265" i="5"/>
  <c r="F1265" i="5"/>
  <c r="E1265" i="5"/>
  <c r="H1800" i="5"/>
  <c r="F1800" i="5"/>
  <c r="G1800" i="5"/>
  <c r="I1800" i="5"/>
  <c r="E1800" i="5"/>
  <c r="I1020" i="5"/>
  <c r="H1020" i="5"/>
  <c r="G1020" i="5"/>
  <c r="F1020" i="5"/>
  <c r="E1020" i="5"/>
  <c r="I1212" i="5"/>
  <c r="H1212" i="5"/>
  <c r="G1212" i="5"/>
  <c r="F1212" i="5"/>
  <c r="E1212" i="5"/>
  <c r="I1033" i="5"/>
  <c r="G1033" i="5"/>
  <c r="F1033" i="5"/>
  <c r="E1033" i="5"/>
  <c r="H1033" i="5"/>
  <c r="H981" i="5"/>
  <c r="G981" i="5"/>
  <c r="F981" i="5"/>
  <c r="I981" i="5"/>
  <c r="E981" i="5"/>
  <c r="I1167" i="5"/>
  <c r="H1167" i="5"/>
  <c r="G1167" i="5"/>
  <c r="F1167" i="5"/>
  <c r="E1167" i="5"/>
  <c r="I1176" i="5"/>
  <c r="F1176" i="5"/>
  <c r="G1176" i="5"/>
  <c r="E1176" i="5"/>
  <c r="H1176" i="5"/>
  <c r="I1330" i="5"/>
  <c r="H1330" i="5"/>
  <c r="G1330" i="5"/>
  <c r="F1330" i="5"/>
  <c r="E1330" i="5"/>
  <c r="H993" i="5"/>
  <c r="G993" i="5"/>
  <c r="F993" i="5"/>
  <c r="I993" i="5"/>
  <c r="E993" i="5"/>
  <c r="H905" i="5"/>
  <c r="G905" i="5"/>
  <c r="F905" i="5"/>
  <c r="E905" i="5"/>
  <c r="I905" i="5"/>
  <c r="I1010" i="5"/>
  <c r="H1010" i="5"/>
  <c r="G1010" i="5"/>
  <c r="E1010" i="5"/>
  <c r="F1010" i="5"/>
  <c r="I1078" i="5"/>
  <c r="H1078" i="5"/>
  <c r="G1078" i="5"/>
  <c r="F1078" i="5"/>
  <c r="E1078" i="5"/>
  <c r="I872" i="5"/>
  <c r="H872" i="5"/>
  <c r="G872" i="5"/>
  <c r="F872" i="5"/>
  <c r="E872" i="5"/>
  <c r="H806" i="5"/>
  <c r="G806" i="5"/>
  <c r="F806" i="5"/>
  <c r="E806" i="5"/>
  <c r="I806" i="5"/>
  <c r="H977" i="5"/>
  <c r="E977" i="5"/>
  <c r="I977" i="5"/>
  <c r="G977" i="5"/>
  <c r="F977" i="5"/>
  <c r="I994" i="5"/>
  <c r="F994" i="5"/>
  <c r="H994" i="5"/>
  <c r="G994" i="5"/>
  <c r="E994" i="5"/>
  <c r="I1361" i="5"/>
  <c r="E1361" i="5"/>
  <c r="H1361" i="5"/>
  <c r="G1361" i="5"/>
  <c r="F1361" i="5"/>
  <c r="I644" i="5"/>
  <c r="H644" i="5"/>
  <c r="F644" i="5"/>
  <c r="G644" i="5"/>
  <c r="E644" i="5"/>
  <c r="I759" i="5"/>
  <c r="H759" i="5"/>
  <c r="F759" i="5"/>
  <c r="E759" i="5"/>
  <c r="G759" i="5"/>
  <c r="H632" i="5"/>
  <c r="F632" i="5"/>
  <c r="E632" i="5"/>
  <c r="I632" i="5"/>
  <c r="G632" i="5"/>
  <c r="E914" i="5"/>
  <c r="I914" i="5"/>
  <c r="H914" i="5"/>
  <c r="G914" i="5"/>
  <c r="F914" i="5"/>
  <c r="F588" i="5"/>
  <c r="I588" i="5"/>
  <c r="H588" i="5"/>
  <c r="G588" i="5"/>
  <c r="E588" i="5"/>
  <c r="I740" i="5"/>
  <c r="H740" i="5"/>
  <c r="E740" i="5"/>
  <c r="G740" i="5"/>
  <c r="F740" i="5"/>
  <c r="G761" i="5"/>
  <c r="F761" i="5"/>
  <c r="H761" i="5"/>
  <c r="E761" i="5"/>
  <c r="I761" i="5"/>
  <c r="I810" i="5"/>
  <c r="H810" i="5"/>
  <c r="G810" i="5"/>
  <c r="F810" i="5"/>
  <c r="E810" i="5"/>
  <c r="F684" i="5"/>
  <c r="E684" i="5"/>
  <c r="I684" i="5"/>
  <c r="H684" i="5"/>
  <c r="G684" i="5"/>
  <c r="F624" i="5"/>
  <c r="I624" i="5"/>
  <c r="H624" i="5"/>
  <c r="G624" i="5"/>
  <c r="E624" i="5"/>
  <c r="I472" i="5"/>
  <c r="H472" i="5"/>
  <c r="E472" i="5"/>
  <c r="G472" i="5"/>
  <c r="F472" i="5"/>
  <c r="I520" i="5"/>
  <c r="H520" i="5"/>
  <c r="G520" i="5"/>
  <c r="E520" i="5"/>
  <c r="F520" i="5"/>
  <c r="I827" i="5"/>
  <c r="H827" i="5"/>
  <c r="G827" i="5"/>
  <c r="F827" i="5"/>
  <c r="E827" i="5"/>
  <c r="I688" i="5"/>
  <c r="H688" i="5"/>
  <c r="G688" i="5"/>
  <c r="F688" i="5"/>
  <c r="E688" i="5"/>
  <c r="I882" i="5"/>
  <c r="H882" i="5"/>
  <c r="G882" i="5"/>
  <c r="F882" i="5"/>
  <c r="E882" i="5"/>
  <c r="G678" i="5"/>
  <c r="F678" i="5"/>
  <c r="I678" i="5"/>
  <c r="H678" i="5"/>
  <c r="E678" i="5"/>
  <c r="I542" i="5"/>
  <c r="G542" i="5"/>
  <c r="F542" i="5"/>
  <c r="E542" i="5"/>
  <c r="H542" i="5"/>
  <c r="H628" i="5"/>
  <c r="I628" i="5"/>
  <c r="F628" i="5"/>
  <c r="G628" i="5"/>
  <c r="E628" i="5"/>
  <c r="H294" i="5"/>
  <c r="G294" i="5"/>
  <c r="F294" i="5"/>
  <c r="E294" i="5"/>
  <c r="I294" i="5"/>
  <c r="E583" i="5"/>
  <c r="I583" i="5"/>
  <c r="H583" i="5"/>
  <c r="G583" i="5"/>
  <c r="F583" i="5"/>
  <c r="E204" i="5"/>
  <c r="G204" i="5"/>
  <c r="F204" i="5"/>
  <c r="I204" i="5"/>
  <c r="H204" i="5"/>
  <c r="I331" i="5"/>
  <c r="H331" i="5"/>
  <c r="G331" i="5"/>
  <c r="F331" i="5"/>
  <c r="E331" i="5"/>
  <c r="I564" i="5"/>
  <c r="H564" i="5"/>
  <c r="G564" i="5"/>
  <c r="F564" i="5"/>
  <c r="E564" i="5"/>
  <c r="E192" i="5"/>
  <c r="I192" i="5"/>
  <c r="H192" i="5"/>
  <c r="G192" i="5"/>
  <c r="F192" i="5"/>
  <c r="H535" i="5"/>
  <c r="G535" i="5"/>
  <c r="F535" i="5"/>
  <c r="E535" i="5"/>
  <c r="I535" i="5"/>
  <c r="H315" i="5"/>
  <c r="G315" i="5"/>
  <c r="F315" i="5"/>
  <c r="E315" i="5"/>
  <c r="I315" i="5"/>
  <c r="I127" i="5"/>
  <c r="H127" i="5"/>
  <c r="G127" i="5"/>
  <c r="F127" i="5"/>
  <c r="E127" i="5"/>
  <c r="I901" i="5"/>
  <c r="H901" i="5"/>
  <c r="G901" i="5"/>
  <c r="F901" i="5"/>
  <c r="E901" i="5"/>
  <c r="I391" i="5"/>
  <c r="H391" i="5"/>
  <c r="G391" i="5"/>
  <c r="F391" i="5"/>
  <c r="E391" i="5"/>
  <c r="H559" i="5"/>
  <c r="G559" i="5"/>
  <c r="F559" i="5"/>
  <c r="E559" i="5"/>
  <c r="I559" i="5"/>
  <c r="I213" i="5"/>
  <c r="H213" i="5"/>
  <c r="G213" i="5"/>
  <c r="F213" i="5"/>
  <c r="E213" i="5"/>
  <c r="I256" i="5"/>
  <c r="F256" i="5"/>
  <c r="E256" i="5"/>
  <c r="H256" i="5"/>
  <c r="G256" i="5"/>
  <c r="I83" i="5"/>
  <c r="H83" i="5"/>
  <c r="G83" i="5"/>
  <c r="F83" i="5"/>
  <c r="E83" i="5"/>
  <c r="I97" i="5"/>
  <c r="H97" i="5"/>
  <c r="G97" i="5"/>
  <c r="F97" i="5"/>
  <c r="E97" i="5"/>
  <c r="E150" i="5"/>
  <c r="I150" i="5"/>
  <c r="H150" i="5"/>
  <c r="G150" i="5"/>
  <c r="F150" i="5"/>
  <c r="I63" i="5"/>
  <c r="H63" i="5"/>
  <c r="G63" i="5"/>
  <c r="F63" i="5"/>
  <c r="E63" i="5"/>
  <c r="I224" i="5"/>
  <c r="H224" i="5"/>
  <c r="F224" i="5"/>
  <c r="E224" i="5"/>
  <c r="G224" i="5"/>
  <c r="I65" i="5"/>
  <c r="H65" i="5"/>
  <c r="G65" i="5"/>
  <c r="F65" i="5"/>
  <c r="E65" i="5"/>
  <c r="I181" i="5"/>
  <c r="H181" i="5"/>
  <c r="G181" i="5"/>
  <c r="F181" i="5"/>
  <c r="E181" i="5"/>
  <c r="I46" i="5"/>
  <c r="H46" i="5"/>
  <c r="G46" i="5"/>
  <c r="F46" i="5"/>
  <c r="E46" i="5"/>
  <c r="I237" i="5"/>
  <c r="H237" i="5"/>
  <c r="G237" i="5"/>
  <c r="F237" i="5"/>
  <c r="E237" i="5"/>
  <c r="I410" i="5"/>
  <c r="H410" i="5"/>
  <c r="G410" i="5"/>
  <c r="F410" i="5"/>
  <c r="E410" i="5"/>
  <c r="H111" i="5"/>
  <c r="G111" i="5"/>
  <c r="I111" i="5"/>
  <c r="F111" i="5"/>
  <c r="E111" i="5"/>
  <c r="H183" i="5"/>
  <c r="G183" i="5"/>
  <c r="I183" i="5"/>
  <c r="F183" i="5"/>
  <c r="E183" i="5"/>
  <c r="H480" i="5"/>
  <c r="I480" i="5"/>
  <c r="G480" i="5"/>
  <c r="F480" i="5"/>
  <c r="E480" i="5"/>
  <c r="H254" i="5"/>
  <c r="I254" i="5"/>
  <c r="G254" i="5"/>
  <c r="F254" i="5"/>
  <c r="E254" i="5"/>
  <c r="I316" i="5"/>
  <c r="H316" i="5"/>
  <c r="G316" i="5"/>
  <c r="F316" i="5"/>
  <c r="E316" i="5"/>
  <c r="I412" i="5"/>
  <c r="H412" i="5"/>
  <c r="G412" i="5"/>
  <c r="F412" i="5"/>
  <c r="E412" i="5"/>
  <c r="E88" i="5"/>
  <c r="I88" i="5"/>
  <c r="H88" i="5"/>
  <c r="G88" i="5"/>
  <c r="F88" i="5"/>
  <c r="E146" i="5"/>
  <c r="I146" i="5"/>
  <c r="G146" i="5"/>
  <c r="F146" i="5"/>
  <c r="H146" i="5"/>
  <c r="I140" i="5"/>
  <c r="H140" i="5"/>
  <c r="G140" i="5"/>
  <c r="F140" i="5"/>
  <c r="E140" i="5"/>
  <c r="F245" i="5"/>
  <c r="E245" i="5"/>
  <c r="I245" i="5"/>
  <c r="H245" i="5"/>
  <c r="G245" i="5"/>
  <c r="I449" i="5"/>
  <c r="H449" i="5"/>
  <c r="G449" i="5"/>
  <c r="F449" i="5"/>
  <c r="E449" i="5"/>
  <c r="I301" i="5"/>
  <c r="H301" i="5"/>
  <c r="G301" i="5"/>
  <c r="F301" i="5"/>
  <c r="E301" i="5"/>
  <c r="I501" i="5"/>
  <c r="F501" i="5"/>
  <c r="E501" i="5"/>
  <c r="H501" i="5"/>
  <c r="G501" i="5"/>
  <c r="G262" i="5"/>
  <c r="F262" i="5"/>
  <c r="I262" i="5"/>
  <c r="H262" i="5"/>
  <c r="E262" i="5"/>
  <c r="G406" i="5"/>
  <c r="F406" i="5"/>
  <c r="E406" i="5"/>
  <c r="I406" i="5"/>
  <c r="H406" i="5"/>
  <c r="F365" i="5"/>
  <c r="E365" i="5"/>
  <c r="H365" i="5"/>
  <c r="G365" i="5"/>
  <c r="I365" i="5"/>
  <c r="I681" i="5"/>
  <c r="H681" i="5"/>
  <c r="G681" i="5"/>
  <c r="F681" i="5"/>
  <c r="E681" i="5"/>
  <c r="I980" i="5"/>
  <c r="H980" i="5"/>
  <c r="G980" i="5"/>
  <c r="F980" i="5"/>
  <c r="E980" i="5"/>
  <c r="I513" i="5"/>
  <c r="H513" i="5"/>
  <c r="F513" i="5"/>
  <c r="E513" i="5"/>
  <c r="G513" i="5"/>
  <c r="G757" i="5"/>
  <c r="F757" i="5"/>
  <c r="E757" i="5"/>
  <c r="I757" i="5"/>
  <c r="H757" i="5"/>
  <c r="I551" i="5"/>
  <c r="H551" i="5"/>
  <c r="G551" i="5"/>
  <c r="F551" i="5"/>
  <c r="E551" i="5"/>
  <c r="I717" i="5"/>
  <c r="H717" i="5"/>
  <c r="G717" i="5"/>
  <c r="F717" i="5"/>
  <c r="E717" i="5"/>
  <c r="G701" i="5"/>
  <c r="F701" i="5"/>
  <c r="E701" i="5"/>
  <c r="I701" i="5"/>
  <c r="H701" i="5"/>
  <c r="I741" i="5"/>
  <c r="F741" i="5"/>
  <c r="E741" i="5"/>
  <c r="H741" i="5"/>
  <c r="G741" i="5"/>
  <c r="E619" i="5"/>
  <c r="F619" i="5"/>
  <c r="H619" i="5"/>
  <c r="G619" i="5"/>
  <c r="I619" i="5"/>
  <c r="I651" i="5"/>
  <c r="H651" i="5"/>
  <c r="G651" i="5"/>
  <c r="F651" i="5"/>
  <c r="E651" i="5"/>
  <c r="I808" i="5"/>
  <c r="H808" i="5"/>
  <c r="G808" i="5"/>
  <c r="F808" i="5"/>
  <c r="E808" i="5"/>
  <c r="I904" i="5"/>
  <c r="H904" i="5"/>
  <c r="G904" i="5"/>
  <c r="F904" i="5"/>
  <c r="E904" i="5"/>
  <c r="H817" i="5"/>
  <c r="G817" i="5"/>
  <c r="I817" i="5"/>
  <c r="F817" i="5"/>
  <c r="E817" i="5"/>
  <c r="G737" i="5"/>
  <c r="E737" i="5"/>
  <c r="I737" i="5"/>
  <c r="H737" i="5"/>
  <c r="F737" i="5"/>
  <c r="H1004" i="5"/>
  <c r="I1004" i="5"/>
  <c r="G1004" i="5"/>
  <c r="F1004" i="5"/>
  <c r="E1004" i="5"/>
  <c r="G976" i="5"/>
  <c r="F976" i="5"/>
  <c r="E976" i="5"/>
  <c r="I976" i="5"/>
  <c r="H976" i="5"/>
  <c r="G840" i="5"/>
  <c r="F840" i="5"/>
  <c r="E840" i="5"/>
  <c r="I840" i="5"/>
  <c r="H840" i="5"/>
  <c r="H989" i="5"/>
  <c r="E989" i="5"/>
  <c r="I989" i="5"/>
  <c r="G989" i="5"/>
  <c r="F989" i="5"/>
  <c r="I1159" i="5"/>
  <c r="H1159" i="5"/>
  <c r="E1159" i="5"/>
  <c r="F1159" i="5"/>
  <c r="G1159" i="5"/>
  <c r="I897" i="5"/>
  <c r="F897" i="5"/>
  <c r="E897" i="5"/>
  <c r="H897" i="5"/>
  <c r="G897" i="5"/>
  <c r="I1080" i="5"/>
  <c r="H1080" i="5"/>
  <c r="G1080" i="5"/>
  <c r="F1080" i="5"/>
  <c r="E1080" i="5"/>
  <c r="E1480" i="5"/>
  <c r="I1480" i="5"/>
  <c r="H1480" i="5"/>
  <c r="G1480" i="5"/>
  <c r="F1480" i="5"/>
  <c r="G1197" i="5"/>
  <c r="F1197" i="5"/>
  <c r="I1197" i="5"/>
  <c r="H1197" i="5"/>
  <c r="E1197" i="5"/>
  <c r="I1147" i="5"/>
  <c r="H1147" i="5"/>
  <c r="E1147" i="5"/>
  <c r="G1147" i="5"/>
  <c r="F1147" i="5"/>
  <c r="I1351" i="5"/>
  <c r="G1351" i="5"/>
  <c r="H1351" i="5"/>
  <c r="F1351" i="5"/>
  <c r="E1351" i="5"/>
  <c r="G1036" i="5"/>
  <c r="F1036" i="5"/>
  <c r="E1036" i="5"/>
  <c r="I1036" i="5"/>
  <c r="H1036" i="5"/>
  <c r="F1232" i="5"/>
  <c r="E1232" i="5"/>
  <c r="I1232" i="5"/>
  <c r="H1232" i="5"/>
  <c r="G1232" i="5"/>
  <c r="E1100" i="5"/>
  <c r="I1100" i="5"/>
  <c r="H1100" i="5"/>
  <c r="G1100" i="5"/>
  <c r="F1100" i="5"/>
  <c r="G1161" i="5"/>
  <c r="F1161" i="5"/>
  <c r="I1161" i="5"/>
  <c r="H1161" i="5"/>
  <c r="E1161" i="5"/>
  <c r="H1376" i="5"/>
  <c r="I1376" i="5"/>
  <c r="G1376" i="5"/>
  <c r="F1376" i="5"/>
  <c r="E1376" i="5"/>
  <c r="G1335" i="5"/>
  <c r="F1335" i="5"/>
  <c r="E1335" i="5"/>
  <c r="I1335" i="5"/>
  <c r="H1335" i="5"/>
  <c r="I1158" i="5"/>
  <c r="H1158" i="5"/>
  <c r="G1158" i="5"/>
  <c r="F1158" i="5"/>
  <c r="E1158" i="5"/>
  <c r="F1307" i="5"/>
  <c r="E1307" i="5"/>
  <c r="I1307" i="5"/>
  <c r="H1307" i="5"/>
  <c r="G1307" i="5"/>
  <c r="G1621" i="5"/>
  <c r="I1621" i="5"/>
  <c r="H1621" i="5"/>
  <c r="F1621" i="5"/>
  <c r="E1621" i="5"/>
  <c r="I1459" i="5"/>
  <c r="H1459" i="5"/>
  <c r="G1459" i="5"/>
  <c r="F1459" i="5"/>
  <c r="E1459" i="5"/>
  <c r="I1418" i="5"/>
  <c r="H1418" i="5"/>
  <c r="G1418" i="5"/>
  <c r="F1418" i="5"/>
  <c r="E1418" i="5"/>
  <c r="I1605" i="5"/>
  <c r="H1605" i="5"/>
  <c r="G1605" i="5"/>
  <c r="F1605" i="5"/>
  <c r="E1605" i="5"/>
  <c r="I1561" i="5"/>
  <c r="H1561" i="5"/>
  <c r="F1561" i="5"/>
  <c r="E1561" i="5"/>
  <c r="G1561" i="5"/>
  <c r="G1657" i="5"/>
  <c r="E1657" i="5"/>
  <c r="I1657" i="5"/>
  <c r="H1657" i="5"/>
  <c r="F1657" i="5"/>
  <c r="H1810" i="5"/>
  <c r="G1810" i="5"/>
  <c r="F1810" i="5"/>
  <c r="I1810" i="5"/>
  <c r="E1810" i="5"/>
  <c r="H1591" i="5"/>
  <c r="G1591" i="5"/>
  <c r="F1591" i="5"/>
  <c r="E1591" i="5"/>
  <c r="I1591" i="5"/>
  <c r="H1661" i="5"/>
  <c r="F1661" i="5"/>
  <c r="E1661" i="5"/>
  <c r="I1661" i="5"/>
  <c r="G1661" i="5"/>
  <c r="H1771" i="5"/>
  <c r="E1771" i="5"/>
  <c r="I1771" i="5"/>
  <c r="G1771" i="5"/>
  <c r="F1771" i="5"/>
  <c r="F1737" i="5"/>
  <c r="I1737" i="5"/>
  <c r="H1737" i="5"/>
  <c r="G1737" i="5"/>
  <c r="E1737" i="5"/>
  <c r="G1783" i="5"/>
  <c r="H1783" i="5"/>
  <c r="E1783" i="5"/>
  <c r="I1783" i="5"/>
  <c r="F1783" i="5"/>
  <c r="I1729" i="5"/>
  <c r="G1729" i="5"/>
  <c r="F1729" i="5"/>
  <c r="E1729" i="5"/>
  <c r="H1729" i="5"/>
  <c r="F1821" i="5"/>
  <c r="E1821" i="5"/>
  <c r="I1821" i="5"/>
  <c r="G1821" i="5"/>
  <c r="H1821" i="5"/>
  <c r="I1994" i="5"/>
  <c r="F1994" i="5"/>
  <c r="E1994" i="5"/>
  <c r="H1994" i="5"/>
  <c r="G1994" i="5"/>
  <c r="G1866" i="5"/>
  <c r="I1866" i="5"/>
  <c r="H1866" i="5"/>
  <c r="F1866" i="5"/>
  <c r="E1866" i="5"/>
  <c r="G1983" i="5"/>
  <c r="I1983" i="5"/>
  <c r="E1983" i="5"/>
  <c r="H1983" i="5"/>
  <c r="F1983" i="5"/>
  <c r="F1919" i="5"/>
  <c r="I1919" i="5"/>
  <c r="H1919" i="5"/>
  <c r="G1919" i="5"/>
  <c r="E1919" i="5"/>
  <c r="H1859" i="5"/>
  <c r="I1859" i="5"/>
  <c r="G1859" i="5"/>
  <c r="E1859" i="5"/>
  <c r="F1859" i="5"/>
  <c r="I1985" i="5"/>
  <c r="H1985" i="5"/>
  <c r="E1985" i="5"/>
  <c r="G1985" i="5"/>
  <c r="F1985" i="5"/>
  <c r="I1899" i="5"/>
  <c r="H1899" i="5"/>
  <c r="G1899" i="5"/>
  <c r="F1899" i="5"/>
  <c r="E1899" i="5"/>
  <c r="F1991" i="5"/>
  <c r="I1991" i="5"/>
  <c r="H1991" i="5"/>
  <c r="G1991" i="5"/>
  <c r="E1991" i="5"/>
  <c r="G186" i="5"/>
  <c r="E186" i="5"/>
  <c r="I186" i="5"/>
  <c r="H186" i="5"/>
  <c r="F186" i="5"/>
  <c r="I1922" i="5"/>
  <c r="F1922" i="5"/>
  <c r="H1922" i="5"/>
  <c r="G1922" i="5"/>
  <c r="E1922" i="5"/>
  <c r="I2035" i="5"/>
  <c r="H2035" i="5"/>
  <c r="G2035" i="5"/>
  <c r="F2035" i="5"/>
  <c r="E2035" i="5"/>
  <c r="H1944" i="5"/>
  <c r="G1944" i="5"/>
  <c r="F1944" i="5"/>
  <c r="E1944" i="5"/>
  <c r="I1944" i="5"/>
  <c r="G1948" i="5"/>
  <c r="I1948" i="5"/>
  <c r="E1948" i="5"/>
  <c r="H1948" i="5"/>
  <c r="F1948" i="5"/>
  <c r="I1970" i="5"/>
  <c r="F1970" i="5"/>
  <c r="E1970" i="5"/>
  <c r="H1970" i="5"/>
  <c r="G1970" i="5"/>
  <c r="H1847" i="5"/>
  <c r="I1847" i="5"/>
  <c r="G1847" i="5"/>
  <c r="E1847" i="5"/>
  <c r="F1847" i="5"/>
  <c r="I1789" i="5"/>
  <c r="G1789" i="5"/>
  <c r="F1789" i="5"/>
  <c r="H1789" i="5"/>
  <c r="E1789" i="5"/>
  <c r="H1760" i="5"/>
  <c r="F1760" i="5"/>
  <c r="I1760" i="5"/>
  <c r="G1760" i="5"/>
  <c r="E1760" i="5"/>
  <c r="I1779" i="5"/>
  <c r="G1779" i="5"/>
  <c r="H1779" i="5"/>
  <c r="F1779" i="5"/>
  <c r="E1779" i="5"/>
  <c r="E1575" i="5"/>
  <c r="G1575" i="5"/>
  <c r="F1575" i="5"/>
  <c r="I1575" i="5"/>
  <c r="H1575" i="5"/>
  <c r="F1557" i="5"/>
  <c r="E1557" i="5"/>
  <c r="I1557" i="5"/>
  <c r="H1557" i="5"/>
  <c r="G1557" i="5"/>
  <c r="I1525" i="5"/>
  <c r="H1525" i="5"/>
  <c r="G1525" i="5"/>
  <c r="F1525" i="5"/>
  <c r="E1525" i="5"/>
  <c r="I1503" i="5"/>
  <c r="H1503" i="5"/>
  <c r="G1503" i="5"/>
  <c r="F1503" i="5"/>
  <c r="E1503" i="5"/>
  <c r="I1404" i="5"/>
  <c r="H1404" i="5"/>
  <c r="G1404" i="5"/>
  <c r="E1404" i="5"/>
  <c r="F1404" i="5"/>
  <c r="I1249" i="5"/>
  <c r="H1249" i="5"/>
  <c r="G1249" i="5"/>
  <c r="F1249" i="5"/>
  <c r="E1249" i="5"/>
  <c r="G1055" i="5"/>
  <c r="F1055" i="5"/>
  <c r="E1055" i="5"/>
  <c r="I1055" i="5"/>
  <c r="H1055" i="5"/>
  <c r="H1317" i="5"/>
  <c r="G1317" i="5"/>
  <c r="E1317" i="5"/>
  <c r="I1317" i="5"/>
  <c r="F1317" i="5"/>
  <c r="H1776" i="5"/>
  <c r="G1776" i="5"/>
  <c r="F1776" i="5"/>
  <c r="I1776" i="5"/>
  <c r="E1776" i="5"/>
  <c r="H1088" i="5"/>
  <c r="G1088" i="5"/>
  <c r="F1088" i="5"/>
  <c r="E1088" i="5"/>
  <c r="I1088" i="5"/>
  <c r="I1370" i="5"/>
  <c r="H1370" i="5"/>
  <c r="F1370" i="5"/>
  <c r="G1370" i="5"/>
  <c r="E1370" i="5"/>
  <c r="I1143" i="5"/>
  <c r="H1143" i="5"/>
  <c r="G1143" i="5"/>
  <c r="F1143" i="5"/>
  <c r="E1143" i="5"/>
  <c r="I1152" i="5"/>
  <c r="F1152" i="5"/>
  <c r="G1152" i="5"/>
  <c r="E1152" i="5"/>
  <c r="H1152" i="5"/>
  <c r="E1294" i="5"/>
  <c r="I1294" i="5"/>
  <c r="H1294" i="5"/>
  <c r="G1294" i="5"/>
  <c r="F1294" i="5"/>
  <c r="I1160" i="5"/>
  <c r="H1160" i="5"/>
  <c r="G1160" i="5"/>
  <c r="F1160" i="5"/>
  <c r="E1160" i="5"/>
  <c r="H893" i="5"/>
  <c r="G893" i="5"/>
  <c r="F893" i="5"/>
  <c r="E893" i="5"/>
  <c r="I893" i="5"/>
  <c r="I985" i="5"/>
  <c r="H985" i="5"/>
  <c r="G985" i="5"/>
  <c r="F985" i="5"/>
  <c r="E985" i="5"/>
  <c r="H1047" i="5"/>
  <c r="G1047" i="5"/>
  <c r="E1047" i="5"/>
  <c r="I1047" i="5"/>
  <c r="F1047" i="5"/>
  <c r="I860" i="5"/>
  <c r="H860" i="5"/>
  <c r="G860" i="5"/>
  <c r="F860" i="5"/>
  <c r="E860" i="5"/>
  <c r="I1219" i="5"/>
  <c r="H1219" i="5"/>
  <c r="G1219" i="5"/>
  <c r="F1219" i="5"/>
  <c r="E1219" i="5"/>
  <c r="I951" i="5"/>
  <c r="H951" i="5"/>
  <c r="G951" i="5"/>
  <c r="F951" i="5"/>
  <c r="E951" i="5"/>
  <c r="I965" i="5"/>
  <c r="H965" i="5"/>
  <c r="G965" i="5"/>
  <c r="F965" i="5"/>
  <c r="E965" i="5"/>
  <c r="F1180" i="5"/>
  <c r="E1180" i="5"/>
  <c r="I1180" i="5"/>
  <c r="H1180" i="5"/>
  <c r="G1180" i="5"/>
  <c r="I626" i="5"/>
  <c r="H626" i="5"/>
  <c r="F626" i="5"/>
  <c r="E626" i="5"/>
  <c r="G626" i="5"/>
  <c r="F724" i="5"/>
  <c r="E724" i="5"/>
  <c r="G724" i="5"/>
  <c r="I724" i="5"/>
  <c r="H724" i="5"/>
  <c r="I986" i="5"/>
  <c r="H986" i="5"/>
  <c r="G986" i="5"/>
  <c r="E986" i="5"/>
  <c r="F986" i="5"/>
  <c r="E890" i="5"/>
  <c r="I890" i="5"/>
  <c r="H890" i="5"/>
  <c r="G890" i="5"/>
  <c r="F890" i="5"/>
  <c r="I913" i="5"/>
  <c r="H913" i="5"/>
  <c r="G913" i="5"/>
  <c r="F913" i="5"/>
  <c r="E913" i="5"/>
  <c r="I614" i="5"/>
  <c r="H614" i="5"/>
  <c r="G614" i="5"/>
  <c r="F614" i="5"/>
  <c r="E614" i="5"/>
  <c r="H734" i="5"/>
  <c r="G734" i="5"/>
  <c r="I734" i="5"/>
  <c r="F734" i="5"/>
  <c r="E734" i="5"/>
  <c r="G722" i="5"/>
  <c r="F722" i="5"/>
  <c r="E722" i="5"/>
  <c r="I722" i="5"/>
  <c r="H722" i="5"/>
  <c r="I1049" i="5"/>
  <c r="H1049" i="5"/>
  <c r="F1049" i="5"/>
  <c r="E1049" i="5"/>
  <c r="G1049" i="5"/>
  <c r="E739" i="5"/>
  <c r="I739" i="5"/>
  <c r="H739" i="5"/>
  <c r="G739" i="5"/>
  <c r="F739" i="5"/>
  <c r="I1136" i="5"/>
  <c r="H1136" i="5"/>
  <c r="G1136" i="5"/>
  <c r="F1136" i="5"/>
  <c r="E1136" i="5"/>
  <c r="F512" i="5"/>
  <c r="E512" i="5"/>
  <c r="H512" i="5"/>
  <c r="G512" i="5"/>
  <c r="I512" i="5"/>
  <c r="H805" i="5"/>
  <c r="I805" i="5"/>
  <c r="G805" i="5"/>
  <c r="F805" i="5"/>
  <c r="E805" i="5"/>
  <c r="H652" i="5"/>
  <c r="I652" i="5"/>
  <c r="G652" i="5"/>
  <c r="F652" i="5"/>
  <c r="E652" i="5"/>
  <c r="I870" i="5"/>
  <c r="H870" i="5"/>
  <c r="G870" i="5"/>
  <c r="F870" i="5"/>
  <c r="E870" i="5"/>
  <c r="H622" i="5"/>
  <c r="F622" i="5"/>
  <c r="I622" i="5"/>
  <c r="G622" i="5"/>
  <c r="E622" i="5"/>
  <c r="I538" i="5"/>
  <c r="H538" i="5"/>
  <c r="G538" i="5"/>
  <c r="F538" i="5"/>
  <c r="E538" i="5"/>
  <c r="I712" i="5"/>
  <c r="H712" i="5"/>
  <c r="G712" i="5"/>
  <c r="F712" i="5"/>
  <c r="E712" i="5"/>
  <c r="H282" i="5"/>
  <c r="G282" i="5"/>
  <c r="F282" i="5"/>
  <c r="E282" i="5"/>
  <c r="I282" i="5"/>
  <c r="H547" i="5"/>
  <c r="G547" i="5"/>
  <c r="F547" i="5"/>
  <c r="E547" i="5"/>
  <c r="I547" i="5"/>
  <c r="H721" i="5"/>
  <c r="G721" i="5"/>
  <c r="I721" i="5"/>
  <c r="F721" i="5"/>
  <c r="E721" i="5"/>
  <c r="E312" i="5"/>
  <c r="I312" i="5"/>
  <c r="H312" i="5"/>
  <c r="G312" i="5"/>
  <c r="F312" i="5"/>
  <c r="I528" i="5"/>
  <c r="H528" i="5"/>
  <c r="G528" i="5"/>
  <c r="F528" i="5"/>
  <c r="E528" i="5"/>
  <c r="G481" i="5"/>
  <c r="F481" i="5"/>
  <c r="E481" i="5"/>
  <c r="I481" i="5"/>
  <c r="H481" i="5"/>
  <c r="G463" i="5"/>
  <c r="E463" i="5"/>
  <c r="I463" i="5"/>
  <c r="H463" i="5"/>
  <c r="F463" i="5"/>
  <c r="G553" i="5"/>
  <c r="F553" i="5"/>
  <c r="E553" i="5"/>
  <c r="I553" i="5"/>
  <c r="H553" i="5"/>
  <c r="I115" i="5"/>
  <c r="H115" i="5"/>
  <c r="G115" i="5"/>
  <c r="F115" i="5"/>
  <c r="E115" i="5"/>
  <c r="I877" i="5"/>
  <c r="H877" i="5"/>
  <c r="G877" i="5"/>
  <c r="F877" i="5"/>
  <c r="E877" i="5"/>
  <c r="E372" i="5"/>
  <c r="I372" i="5"/>
  <c r="H372" i="5"/>
  <c r="G372" i="5"/>
  <c r="F372" i="5"/>
  <c r="H523" i="5"/>
  <c r="G523" i="5"/>
  <c r="F523" i="5"/>
  <c r="E523" i="5"/>
  <c r="I523" i="5"/>
  <c r="F16" i="5"/>
  <c r="I16" i="5"/>
  <c r="E16" i="5"/>
  <c r="H16" i="5"/>
  <c r="G16" i="5"/>
  <c r="H191" i="5"/>
  <c r="I191" i="5"/>
  <c r="G191" i="5"/>
  <c r="F191" i="5"/>
  <c r="E191" i="5"/>
  <c r="I248" i="5"/>
  <c r="H248" i="5"/>
  <c r="F248" i="5"/>
  <c r="E248" i="5"/>
  <c r="G248" i="5"/>
  <c r="G487" i="5"/>
  <c r="I487" i="5"/>
  <c r="H487" i="5"/>
  <c r="F487" i="5"/>
  <c r="E487" i="5"/>
  <c r="F66" i="5"/>
  <c r="E66" i="5"/>
  <c r="I66" i="5"/>
  <c r="H66" i="5"/>
  <c r="G66" i="5"/>
  <c r="F78" i="5"/>
  <c r="E78" i="5"/>
  <c r="I78" i="5"/>
  <c r="H78" i="5"/>
  <c r="G78" i="5"/>
  <c r="I44" i="5"/>
  <c r="H44" i="5"/>
  <c r="G44" i="5"/>
  <c r="F44" i="5"/>
  <c r="E44" i="5"/>
  <c r="I217" i="5"/>
  <c r="G217" i="5"/>
  <c r="F217" i="5"/>
  <c r="H217" i="5"/>
  <c r="E217" i="5"/>
  <c r="I51" i="5"/>
  <c r="H51" i="5"/>
  <c r="G51" i="5"/>
  <c r="E51" i="5"/>
  <c r="F51" i="5"/>
  <c r="I169" i="5"/>
  <c r="H169" i="5"/>
  <c r="G169" i="5"/>
  <c r="F169" i="5"/>
  <c r="E169" i="5"/>
  <c r="G541" i="5"/>
  <c r="F541" i="5"/>
  <c r="E541" i="5"/>
  <c r="I541" i="5"/>
  <c r="H541" i="5"/>
  <c r="I201" i="5"/>
  <c r="H201" i="5"/>
  <c r="G201" i="5"/>
  <c r="F201" i="5"/>
  <c r="E201" i="5"/>
  <c r="I533" i="5"/>
  <c r="H533" i="5"/>
  <c r="G533" i="5"/>
  <c r="F533" i="5"/>
  <c r="E533" i="5"/>
  <c r="F113" i="5"/>
  <c r="E113" i="5"/>
  <c r="I113" i="5"/>
  <c r="H113" i="5"/>
  <c r="G113" i="5"/>
  <c r="F185" i="5"/>
  <c r="E185" i="5"/>
  <c r="I185" i="5"/>
  <c r="H185" i="5"/>
  <c r="G185" i="5"/>
  <c r="I194" i="5"/>
  <c r="H194" i="5"/>
  <c r="G194" i="5"/>
  <c r="F194" i="5"/>
  <c r="E194" i="5"/>
  <c r="H278" i="5"/>
  <c r="G278" i="5"/>
  <c r="I278" i="5"/>
  <c r="F278" i="5"/>
  <c r="E278" i="5"/>
  <c r="I321" i="5"/>
  <c r="H321" i="5"/>
  <c r="G321" i="5"/>
  <c r="F321" i="5"/>
  <c r="E321" i="5"/>
  <c r="I417" i="5"/>
  <c r="H417" i="5"/>
  <c r="G417" i="5"/>
  <c r="F417" i="5"/>
  <c r="E417" i="5"/>
  <c r="E90" i="5"/>
  <c r="I90" i="5"/>
  <c r="H90" i="5"/>
  <c r="G90" i="5"/>
  <c r="F90" i="5"/>
  <c r="E158" i="5"/>
  <c r="I158" i="5"/>
  <c r="H158" i="5"/>
  <c r="G158" i="5"/>
  <c r="F158" i="5"/>
  <c r="G142" i="5"/>
  <c r="F142" i="5"/>
  <c r="E142" i="5"/>
  <c r="I142" i="5"/>
  <c r="H142" i="5"/>
  <c r="I585" i="5"/>
  <c r="H585" i="5"/>
  <c r="G585" i="5"/>
  <c r="F585" i="5"/>
  <c r="E585" i="5"/>
  <c r="I473" i="5"/>
  <c r="H473" i="5"/>
  <c r="G473" i="5"/>
  <c r="F473" i="5"/>
  <c r="E473" i="5"/>
  <c r="I313" i="5"/>
  <c r="H313" i="5"/>
  <c r="G313" i="5"/>
  <c r="F313" i="5"/>
  <c r="E313" i="5"/>
  <c r="I504" i="5"/>
  <c r="H504" i="5"/>
  <c r="G504" i="5"/>
  <c r="F504" i="5"/>
  <c r="E504" i="5"/>
  <c r="G274" i="5"/>
  <c r="F274" i="5"/>
  <c r="I274" i="5"/>
  <c r="H274" i="5"/>
  <c r="E274" i="5"/>
  <c r="G420" i="5"/>
  <c r="F420" i="5"/>
  <c r="E420" i="5"/>
  <c r="I420" i="5"/>
  <c r="H420" i="5"/>
  <c r="F377" i="5"/>
  <c r="E377" i="5"/>
  <c r="I377" i="5"/>
  <c r="H377" i="5"/>
  <c r="G377" i="5"/>
  <c r="H718" i="5"/>
  <c r="I718" i="5"/>
  <c r="G718" i="5"/>
  <c r="F718" i="5"/>
  <c r="E718" i="5"/>
  <c r="I998" i="5"/>
  <c r="H998" i="5"/>
  <c r="G998" i="5"/>
  <c r="E998" i="5"/>
  <c r="F998" i="5"/>
  <c r="I525" i="5"/>
  <c r="H525" i="5"/>
  <c r="F525" i="5"/>
  <c r="E525" i="5"/>
  <c r="G525" i="5"/>
  <c r="F768" i="5"/>
  <c r="E768" i="5"/>
  <c r="I768" i="5"/>
  <c r="H768" i="5"/>
  <c r="G768" i="5"/>
  <c r="I563" i="5"/>
  <c r="H563" i="5"/>
  <c r="G563" i="5"/>
  <c r="F563" i="5"/>
  <c r="E563" i="5"/>
  <c r="I743" i="5"/>
  <c r="H743" i="5"/>
  <c r="G743" i="5"/>
  <c r="F743" i="5"/>
  <c r="E743" i="5"/>
  <c r="I709" i="5"/>
  <c r="F709" i="5"/>
  <c r="E709" i="5"/>
  <c r="H709" i="5"/>
  <c r="G709" i="5"/>
  <c r="I940" i="5"/>
  <c r="H940" i="5"/>
  <c r="G940" i="5"/>
  <c r="F940" i="5"/>
  <c r="E940" i="5"/>
  <c r="F630" i="5"/>
  <c r="E630" i="5"/>
  <c r="H630" i="5"/>
  <c r="I630" i="5"/>
  <c r="G630" i="5"/>
  <c r="I663" i="5"/>
  <c r="H663" i="5"/>
  <c r="G663" i="5"/>
  <c r="F663" i="5"/>
  <c r="E663" i="5"/>
  <c r="E966" i="5"/>
  <c r="I966" i="5"/>
  <c r="H966" i="5"/>
  <c r="G966" i="5"/>
  <c r="F966" i="5"/>
  <c r="I916" i="5"/>
  <c r="H916" i="5"/>
  <c r="G916" i="5"/>
  <c r="F916" i="5"/>
  <c r="E916" i="5"/>
  <c r="F804" i="5"/>
  <c r="E804" i="5"/>
  <c r="H804" i="5"/>
  <c r="G804" i="5"/>
  <c r="I804" i="5"/>
  <c r="E750" i="5"/>
  <c r="G750" i="5"/>
  <c r="F750" i="5"/>
  <c r="I750" i="5"/>
  <c r="H750" i="5"/>
  <c r="I1015" i="5"/>
  <c r="H1015" i="5"/>
  <c r="G1015" i="5"/>
  <c r="F1015" i="5"/>
  <c r="E1015" i="5"/>
  <c r="I991" i="5"/>
  <c r="H991" i="5"/>
  <c r="F991" i="5"/>
  <c r="G991" i="5"/>
  <c r="E991" i="5"/>
  <c r="G852" i="5"/>
  <c r="F852" i="5"/>
  <c r="E852" i="5"/>
  <c r="I852" i="5"/>
  <c r="H852" i="5"/>
  <c r="I1022" i="5"/>
  <c r="H1022" i="5"/>
  <c r="G1022" i="5"/>
  <c r="F1022" i="5"/>
  <c r="E1022" i="5"/>
  <c r="I1179" i="5"/>
  <c r="H1179" i="5"/>
  <c r="G1179" i="5"/>
  <c r="F1179" i="5"/>
  <c r="E1179" i="5"/>
  <c r="I909" i="5"/>
  <c r="F909" i="5"/>
  <c r="E909" i="5"/>
  <c r="H909" i="5"/>
  <c r="G909" i="5"/>
  <c r="I1093" i="5"/>
  <c r="H1093" i="5"/>
  <c r="G1093" i="5"/>
  <c r="F1093" i="5"/>
  <c r="E1093" i="5"/>
  <c r="I1027" i="5"/>
  <c r="H1027" i="5"/>
  <c r="G1027" i="5"/>
  <c r="F1027" i="5"/>
  <c r="E1027" i="5"/>
  <c r="I1251" i="5"/>
  <c r="H1251" i="5"/>
  <c r="G1251" i="5"/>
  <c r="F1251" i="5"/>
  <c r="E1251" i="5"/>
  <c r="G1169" i="5"/>
  <c r="I1169" i="5"/>
  <c r="H1169" i="5"/>
  <c r="F1169" i="5"/>
  <c r="E1169" i="5"/>
  <c r="I1375" i="5"/>
  <c r="G1375" i="5"/>
  <c r="H1375" i="5"/>
  <c r="F1375" i="5"/>
  <c r="E1375" i="5"/>
  <c r="G1048" i="5"/>
  <c r="F1048" i="5"/>
  <c r="E1048" i="5"/>
  <c r="I1048" i="5"/>
  <c r="H1048" i="5"/>
  <c r="E978" i="5"/>
  <c r="I978" i="5"/>
  <c r="H978" i="5"/>
  <c r="G978" i="5"/>
  <c r="F978" i="5"/>
  <c r="H1102" i="5"/>
  <c r="E1102" i="5"/>
  <c r="G1102" i="5"/>
  <c r="F1102" i="5"/>
  <c r="I1102" i="5"/>
  <c r="G1185" i="5"/>
  <c r="F1185" i="5"/>
  <c r="H1185" i="5"/>
  <c r="E1185" i="5"/>
  <c r="I1185" i="5"/>
  <c r="I1397" i="5"/>
  <c r="H1397" i="5"/>
  <c r="F1397" i="5"/>
  <c r="E1397" i="5"/>
  <c r="G1397" i="5"/>
  <c r="I1394" i="5"/>
  <c r="H1394" i="5"/>
  <c r="F1394" i="5"/>
  <c r="E1394" i="5"/>
  <c r="G1394" i="5"/>
  <c r="I1170" i="5"/>
  <c r="H1170" i="5"/>
  <c r="G1170" i="5"/>
  <c r="F1170" i="5"/>
  <c r="E1170" i="5"/>
  <c r="I1316" i="5"/>
  <c r="H1316" i="5"/>
  <c r="G1316" i="5"/>
  <c r="F1316" i="5"/>
  <c r="E1316" i="5"/>
  <c r="I1433" i="5"/>
  <c r="H1433" i="5"/>
  <c r="G1433" i="5"/>
  <c r="F1433" i="5"/>
  <c r="E1433" i="5"/>
  <c r="G1466" i="5"/>
  <c r="I1466" i="5"/>
  <c r="H1466" i="5"/>
  <c r="F1466" i="5"/>
  <c r="E1466" i="5"/>
  <c r="I1430" i="5"/>
  <c r="H1430" i="5"/>
  <c r="G1430" i="5"/>
  <c r="F1430" i="5"/>
  <c r="E1430" i="5"/>
  <c r="F1403" i="5"/>
  <c r="E1403" i="5"/>
  <c r="I1403" i="5"/>
  <c r="H1403" i="5"/>
  <c r="G1403" i="5"/>
  <c r="I1601" i="5"/>
  <c r="H1601" i="5"/>
  <c r="E1601" i="5"/>
  <c r="G1601" i="5"/>
  <c r="F1601" i="5"/>
  <c r="H1672" i="5"/>
  <c r="G1672" i="5"/>
  <c r="F1672" i="5"/>
  <c r="E1672" i="5"/>
  <c r="I1672" i="5"/>
  <c r="I1536" i="5"/>
  <c r="H1536" i="5"/>
  <c r="G1536" i="5"/>
  <c r="F1536" i="5"/>
  <c r="E1536" i="5"/>
  <c r="H1602" i="5"/>
  <c r="I1602" i="5"/>
  <c r="G1602" i="5"/>
  <c r="F1602" i="5"/>
  <c r="E1602" i="5"/>
  <c r="E1671" i="5"/>
  <c r="I1671" i="5"/>
  <c r="G1671" i="5"/>
  <c r="F1671" i="5"/>
  <c r="H1671" i="5"/>
  <c r="I1710" i="5"/>
  <c r="H1710" i="5"/>
  <c r="G1710" i="5"/>
  <c r="F1710" i="5"/>
  <c r="E1710" i="5"/>
  <c r="I1746" i="5"/>
  <c r="H1746" i="5"/>
  <c r="G1746" i="5"/>
  <c r="F1746" i="5"/>
  <c r="E1746" i="5"/>
  <c r="E1786" i="5"/>
  <c r="I1786" i="5"/>
  <c r="H1786" i="5"/>
  <c r="G1786" i="5"/>
  <c r="F1786" i="5"/>
  <c r="H1758" i="5"/>
  <c r="G1758" i="5"/>
  <c r="F1758" i="5"/>
  <c r="E1758" i="5"/>
  <c r="I1758" i="5"/>
  <c r="I1829" i="5"/>
  <c r="G1829" i="5"/>
  <c r="F1829" i="5"/>
  <c r="H1829" i="5"/>
  <c r="E1829" i="5"/>
  <c r="H1868" i="5"/>
  <c r="E1868" i="5"/>
  <c r="I1868" i="5"/>
  <c r="G1868" i="5"/>
  <c r="F1868" i="5"/>
  <c r="F1784" i="5"/>
  <c r="G1784" i="5"/>
  <c r="E1784" i="5"/>
  <c r="H1784" i="5"/>
  <c r="I1784" i="5"/>
  <c r="H1964" i="5"/>
  <c r="E1964" i="5"/>
  <c r="I1964" i="5"/>
  <c r="G1964" i="5"/>
  <c r="F1964" i="5"/>
  <c r="F1931" i="5"/>
  <c r="I1931" i="5"/>
  <c r="H1931" i="5"/>
  <c r="G1931" i="5"/>
  <c r="E1931" i="5"/>
  <c r="I1861" i="5"/>
  <c r="F1861" i="5"/>
  <c r="H1861" i="5"/>
  <c r="E1861" i="5"/>
  <c r="G1861" i="5"/>
  <c r="I2002" i="5"/>
  <c r="F2002" i="5"/>
  <c r="E2002" i="5"/>
  <c r="H2002" i="5"/>
  <c r="G2002" i="5"/>
  <c r="H1906" i="5"/>
  <c r="E1906" i="5"/>
  <c r="G1906" i="5"/>
  <c r="F1906" i="5"/>
  <c r="I1906" i="5"/>
  <c r="G1999" i="5"/>
  <c r="F1999" i="5"/>
  <c r="I1999" i="5"/>
  <c r="H1999" i="5"/>
  <c r="E1999" i="5"/>
  <c r="E174" i="5"/>
  <c r="I174" i="5"/>
  <c r="H174" i="5"/>
  <c r="G174" i="5"/>
  <c r="F174" i="5"/>
  <c r="F2034" i="5"/>
  <c r="E2034" i="5"/>
  <c r="I2034" i="5"/>
  <c r="H2034" i="5"/>
  <c r="G2034" i="5"/>
  <c r="I1946" i="5"/>
  <c r="F1946" i="5"/>
  <c r="H1946" i="5"/>
  <c r="G1946" i="5"/>
  <c r="E1946" i="5"/>
  <c r="H1989" i="5"/>
  <c r="E1989" i="5"/>
  <c r="I1989" i="5"/>
  <c r="G1989" i="5"/>
  <c r="F1989" i="5"/>
  <c r="I1982" i="5"/>
  <c r="F1982" i="5"/>
  <c r="E1982" i="5"/>
  <c r="H1982" i="5"/>
  <c r="G1982" i="5"/>
  <c r="G1838" i="5"/>
  <c r="F1838" i="5"/>
  <c r="I1838" i="5"/>
  <c r="E1838" i="5"/>
  <c r="H1838" i="5"/>
  <c r="I1897" i="5"/>
  <c r="H1897" i="5"/>
  <c r="G1897" i="5"/>
  <c r="F1897" i="5"/>
  <c r="E1897" i="5"/>
  <c r="I1739" i="5"/>
  <c r="H1739" i="5"/>
  <c r="G1739" i="5"/>
  <c r="F1739" i="5"/>
  <c r="E1739" i="5"/>
  <c r="H1856" i="5"/>
  <c r="E1856" i="5"/>
  <c r="I1856" i="5"/>
  <c r="G1856" i="5"/>
  <c r="F1856" i="5"/>
  <c r="I1670" i="5"/>
  <c r="H1670" i="5"/>
  <c r="G1670" i="5"/>
  <c r="E1670" i="5"/>
  <c r="F1670" i="5"/>
  <c r="F1676" i="5"/>
  <c r="I1676" i="5"/>
  <c r="H1676" i="5"/>
  <c r="G1676" i="5"/>
  <c r="E1676" i="5"/>
  <c r="G1620" i="5"/>
  <c r="F1620" i="5"/>
  <c r="E1620" i="5"/>
  <c r="I1620" i="5"/>
  <c r="H1620" i="5"/>
  <c r="I1600" i="5"/>
  <c r="H1600" i="5"/>
  <c r="G1600" i="5"/>
  <c r="F1600" i="5"/>
  <c r="E1600" i="5"/>
  <c r="F1615" i="5"/>
  <c r="I1615" i="5"/>
  <c r="H1615" i="5"/>
  <c r="G1615" i="5"/>
  <c r="E1615" i="5"/>
  <c r="E1492" i="5"/>
  <c r="I1492" i="5"/>
  <c r="H1492" i="5"/>
  <c r="G1492" i="5"/>
  <c r="F1492" i="5"/>
  <c r="G1472" i="5"/>
  <c r="F1472" i="5"/>
  <c r="E1472" i="5"/>
  <c r="I1472" i="5"/>
  <c r="H1472" i="5"/>
  <c r="G1276" i="5"/>
  <c r="F1276" i="5"/>
  <c r="I1276" i="5"/>
  <c r="H1276" i="5"/>
  <c r="E1276" i="5"/>
  <c r="E1278" i="5"/>
  <c r="I1278" i="5"/>
  <c r="H1278" i="5"/>
  <c r="G1278" i="5"/>
  <c r="F1278" i="5"/>
  <c r="I1337" i="5"/>
  <c r="H1337" i="5"/>
  <c r="G1337" i="5"/>
  <c r="F1337" i="5"/>
  <c r="E1337" i="5"/>
  <c r="E1139" i="5"/>
  <c r="G1139" i="5"/>
  <c r="F1139" i="5"/>
  <c r="I1139" i="5"/>
  <c r="H1139" i="5"/>
  <c r="F1592" i="5"/>
  <c r="I1592" i="5"/>
  <c r="H1592" i="5"/>
  <c r="G1592" i="5"/>
  <c r="E1592" i="5"/>
  <c r="I1243" i="5"/>
  <c r="G1243" i="5"/>
  <c r="H1243" i="5"/>
  <c r="F1243" i="5"/>
  <c r="E1243" i="5"/>
  <c r="F995" i="5"/>
  <c r="E995" i="5"/>
  <c r="I995" i="5"/>
  <c r="H995" i="5"/>
  <c r="G995" i="5"/>
  <c r="H1029" i="5"/>
  <c r="G1029" i="5"/>
  <c r="F1029" i="5"/>
  <c r="E1029" i="5"/>
  <c r="I1029" i="5"/>
  <c r="I2029" i="5"/>
  <c r="H2029" i="5"/>
  <c r="F2029" i="5"/>
  <c r="G2029" i="5"/>
  <c r="E2029" i="5"/>
  <c r="H1932" i="5"/>
  <c r="G1932" i="5"/>
  <c r="F1932" i="5"/>
  <c r="E1932" i="5"/>
  <c r="I1932" i="5"/>
  <c r="I1934" i="5"/>
  <c r="F1934" i="5"/>
  <c r="H1934" i="5"/>
  <c r="G1934" i="5"/>
  <c r="E1934" i="5"/>
  <c r="G1936" i="5"/>
  <c r="I1936" i="5"/>
  <c r="E1936" i="5"/>
  <c r="H1936" i="5"/>
  <c r="F1936" i="5"/>
  <c r="I2014" i="5"/>
  <c r="F2014" i="5"/>
  <c r="E2014" i="5"/>
  <c r="H2014" i="5"/>
  <c r="G2014" i="5"/>
  <c r="E1962" i="5"/>
  <c r="I1962" i="5"/>
  <c r="F1962" i="5"/>
  <c r="H1962" i="5"/>
  <c r="G1962" i="5"/>
  <c r="G1951" i="5"/>
  <c r="I1951" i="5"/>
  <c r="H1951" i="5"/>
  <c r="F1951" i="5"/>
  <c r="E1951" i="5"/>
  <c r="G2019" i="5"/>
  <c r="F2019" i="5"/>
  <c r="E2019" i="5"/>
  <c r="I2019" i="5"/>
  <c r="H2019" i="5"/>
  <c r="I2017" i="5"/>
  <c r="H2017" i="5"/>
  <c r="F2017" i="5"/>
  <c r="G2017" i="5"/>
  <c r="E2017" i="5"/>
  <c r="E1842" i="5"/>
  <c r="I1842" i="5"/>
  <c r="H1842" i="5"/>
  <c r="G1842" i="5"/>
  <c r="F1842" i="5"/>
  <c r="H1792" i="5"/>
  <c r="I1792" i="5"/>
  <c r="G1792" i="5"/>
  <c r="F1792" i="5"/>
  <c r="E1792" i="5"/>
  <c r="I1728" i="5"/>
  <c r="F1728" i="5"/>
  <c r="H1728" i="5"/>
  <c r="G1728" i="5"/>
  <c r="E1728" i="5"/>
  <c r="E1768" i="5"/>
  <c r="G1768" i="5"/>
  <c r="F1768" i="5"/>
  <c r="H1768" i="5"/>
  <c r="I1768" i="5"/>
  <c r="I1753" i="5"/>
  <c r="G1753" i="5"/>
  <c r="H1753" i="5"/>
  <c r="F1753" i="5"/>
  <c r="E1753" i="5"/>
  <c r="H1650" i="5"/>
  <c r="F1650" i="5"/>
  <c r="I1650" i="5"/>
  <c r="G1650" i="5"/>
  <c r="E1650" i="5"/>
  <c r="G1706" i="5"/>
  <c r="I1706" i="5"/>
  <c r="H1706" i="5"/>
  <c r="F1706" i="5"/>
  <c r="E1706" i="5"/>
  <c r="F1652" i="5"/>
  <c r="I1652" i="5"/>
  <c r="H1652" i="5"/>
  <c r="G1652" i="5"/>
  <c r="E1652" i="5"/>
  <c r="G1597" i="5"/>
  <c r="E1597" i="5"/>
  <c r="H1597" i="5"/>
  <c r="I1597" i="5"/>
  <c r="F1597" i="5"/>
  <c r="E1564" i="5"/>
  <c r="G1564" i="5"/>
  <c r="F1564" i="5"/>
  <c r="I1564" i="5"/>
  <c r="H1564" i="5"/>
  <c r="I1541" i="5"/>
  <c r="H1541" i="5"/>
  <c r="E1541" i="5"/>
  <c r="G1541" i="5"/>
  <c r="F1541" i="5"/>
  <c r="I1680" i="5"/>
  <c r="G1680" i="5"/>
  <c r="F1680" i="5"/>
  <c r="H1680" i="5"/>
  <c r="E1680" i="5"/>
  <c r="G1609" i="5"/>
  <c r="I1609" i="5"/>
  <c r="H1609" i="5"/>
  <c r="F1609" i="5"/>
  <c r="E1609" i="5"/>
  <c r="I1668" i="5"/>
  <c r="G1668" i="5"/>
  <c r="F1668" i="5"/>
  <c r="H1668" i="5"/>
  <c r="E1668" i="5"/>
  <c r="H1519" i="5"/>
  <c r="G1519" i="5"/>
  <c r="F1519" i="5"/>
  <c r="I1519" i="5"/>
  <c r="E1519" i="5"/>
  <c r="H1425" i="5"/>
  <c r="G1425" i="5"/>
  <c r="F1425" i="5"/>
  <c r="E1425" i="5"/>
  <c r="I1425" i="5"/>
  <c r="I1477" i="5"/>
  <c r="H1477" i="5"/>
  <c r="G1477" i="5"/>
  <c r="F1477" i="5"/>
  <c r="E1477" i="5"/>
  <c r="G1252" i="5"/>
  <c r="F1252" i="5"/>
  <c r="I1252" i="5"/>
  <c r="H1252" i="5"/>
  <c r="E1252" i="5"/>
  <c r="I1699" i="5"/>
  <c r="H1699" i="5"/>
  <c r="G1699" i="5"/>
  <c r="F1699" i="5"/>
  <c r="E1699" i="5"/>
  <c r="E1254" i="5"/>
  <c r="I1254" i="5"/>
  <c r="H1254" i="5"/>
  <c r="G1254" i="5"/>
  <c r="F1254" i="5"/>
  <c r="H1245" i="5"/>
  <c r="G1245" i="5"/>
  <c r="E1245" i="5"/>
  <c r="I1245" i="5"/>
  <c r="F1245" i="5"/>
  <c r="I1315" i="5"/>
  <c r="G1315" i="5"/>
  <c r="H1315" i="5"/>
  <c r="F1315" i="5"/>
  <c r="E1315" i="5"/>
  <c r="E1115" i="5"/>
  <c r="G1115" i="5"/>
  <c r="F1115" i="5"/>
  <c r="I1115" i="5"/>
  <c r="H1115" i="5"/>
  <c r="I1639" i="5"/>
  <c r="F1639" i="5"/>
  <c r="H1639" i="5"/>
  <c r="G1639" i="5"/>
  <c r="E1639" i="5"/>
  <c r="F1509" i="5"/>
  <c r="E1509" i="5"/>
  <c r="I1509" i="5"/>
  <c r="H1509" i="5"/>
  <c r="G1509" i="5"/>
  <c r="E1314" i="5"/>
  <c r="I1314" i="5"/>
  <c r="H1314" i="5"/>
  <c r="G1314" i="5"/>
  <c r="F1314" i="5"/>
  <c r="F1228" i="5"/>
  <c r="E1228" i="5"/>
  <c r="I1228" i="5"/>
  <c r="H1228" i="5"/>
  <c r="G1228" i="5"/>
  <c r="F1568" i="5"/>
  <c r="I1568" i="5"/>
  <c r="H1568" i="5"/>
  <c r="G1568" i="5"/>
  <c r="E1568" i="5"/>
  <c r="I1382" i="5"/>
  <c r="H1382" i="5"/>
  <c r="F1382" i="5"/>
  <c r="G1382" i="5"/>
  <c r="E1382" i="5"/>
  <c r="H1075" i="5"/>
  <c r="I1075" i="5"/>
  <c r="G1075" i="5"/>
  <c r="F1075" i="5"/>
  <c r="E1075" i="5"/>
  <c r="I1354" i="5"/>
  <c r="H1354" i="5"/>
  <c r="G1354" i="5"/>
  <c r="F1354" i="5"/>
  <c r="E1354" i="5"/>
  <c r="I1346" i="5"/>
  <c r="H1346" i="5"/>
  <c r="F1346" i="5"/>
  <c r="E1346" i="5"/>
  <c r="G1346" i="5"/>
  <c r="I1119" i="5"/>
  <c r="H1119" i="5"/>
  <c r="G1119" i="5"/>
  <c r="F1119" i="5"/>
  <c r="E1119" i="5"/>
  <c r="I1128" i="5"/>
  <c r="F1128" i="5"/>
  <c r="G1128" i="5"/>
  <c r="E1128" i="5"/>
  <c r="H1128" i="5"/>
  <c r="H1272" i="5"/>
  <c r="E1272" i="5"/>
  <c r="I1272" i="5"/>
  <c r="G1272" i="5"/>
  <c r="F1272" i="5"/>
  <c r="F1120" i="5"/>
  <c r="E1120" i="5"/>
  <c r="I1120" i="5"/>
  <c r="H1120" i="5"/>
  <c r="G1120" i="5"/>
  <c r="H881" i="5"/>
  <c r="G881" i="5"/>
  <c r="F881" i="5"/>
  <c r="E881" i="5"/>
  <c r="I881" i="5"/>
  <c r="I979" i="5"/>
  <c r="H979" i="5"/>
  <c r="F979" i="5"/>
  <c r="G979" i="5"/>
  <c r="E979" i="5"/>
  <c r="I973" i="5"/>
  <c r="H973" i="5"/>
  <c r="G973" i="5"/>
  <c r="F973" i="5"/>
  <c r="E973" i="5"/>
  <c r="I848" i="5"/>
  <c r="H848" i="5"/>
  <c r="G848" i="5"/>
  <c r="F848" i="5"/>
  <c r="E848" i="5"/>
  <c r="I1191" i="5"/>
  <c r="H1191" i="5"/>
  <c r="G1191" i="5"/>
  <c r="F1191" i="5"/>
  <c r="E1191" i="5"/>
  <c r="I946" i="5"/>
  <c r="H946" i="5"/>
  <c r="G946" i="5"/>
  <c r="F946" i="5"/>
  <c r="E946" i="5"/>
  <c r="H941" i="5"/>
  <c r="G941" i="5"/>
  <c r="F941" i="5"/>
  <c r="E941" i="5"/>
  <c r="I941" i="5"/>
  <c r="I1042" i="5"/>
  <c r="G1042" i="5"/>
  <c r="F1042" i="5"/>
  <c r="H1042" i="5"/>
  <c r="E1042" i="5"/>
  <c r="I1006" i="5"/>
  <c r="F1006" i="5"/>
  <c r="H1006" i="5"/>
  <c r="G1006" i="5"/>
  <c r="E1006" i="5"/>
  <c r="E710" i="5"/>
  <c r="I710" i="5"/>
  <c r="H710" i="5"/>
  <c r="G710" i="5"/>
  <c r="F710" i="5"/>
  <c r="I949" i="5"/>
  <c r="H949" i="5"/>
  <c r="G949" i="5"/>
  <c r="F949" i="5"/>
  <c r="E949" i="5"/>
  <c r="E866" i="5"/>
  <c r="I866" i="5"/>
  <c r="H866" i="5"/>
  <c r="G866" i="5"/>
  <c r="F866" i="5"/>
  <c r="I889" i="5"/>
  <c r="H889" i="5"/>
  <c r="G889" i="5"/>
  <c r="F889" i="5"/>
  <c r="E889" i="5"/>
  <c r="I1358" i="5"/>
  <c r="H1358" i="5"/>
  <c r="F1358" i="5"/>
  <c r="G1358" i="5"/>
  <c r="E1358" i="5"/>
  <c r="I698" i="5"/>
  <c r="H698" i="5"/>
  <c r="G698" i="5"/>
  <c r="F698" i="5"/>
  <c r="E698" i="5"/>
  <c r="H620" i="5"/>
  <c r="I620" i="5"/>
  <c r="G620" i="5"/>
  <c r="F620" i="5"/>
  <c r="E620" i="5"/>
  <c r="E926" i="5"/>
  <c r="I926" i="5"/>
  <c r="H926" i="5"/>
  <c r="G926" i="5"/>
  <c r="F926" i="5"/>
  <c r="F720" i="5"/>
  <c r="H720" i="5"/>
  <c r="G720" i="5"/>
  <c r="E720" i="5"/>
  <c r="I720" i="5"/>
  <c r="I807" i="5"/>
  <c r="H807" i="5"/>
  <c r="F807" i="5"/>
  <c r="G807" i="5"/>
  <c r="E807" i="5"/>
  <c r="G505" i="5"/>
  <c r="F505" i="5"/>
  <c r="E505" i="5"/>
  <c r="I505" i="5"/>
  <c r="H505" i="5"/>
  <c r="H754" i="5"/>
  <c r="I754" i="5"/>
  <c r="G754" i="5"/>
  <c r="F754" i="5"/>
  <c r="E754" i="5"/>
  <c r="G617" i="5"/>
  <c r="E617" i="5"/>
  <c r="H617" i="5"/>
  <c r="I617" i="5"/>
  <c r="F617" i="5"/>
  <c r="I858" i="5"/>
  <c r="H858" i="5"/>
  <c r="G858" i="5"/>
  <c r="F858" i="5"/>
  <c r="E858" i="5"/>
  <c r="H610" i="5"/>
  <c r="F610" i="5"/>
  <c r="I610" i="5"/>
  <c r="G610" i="5"/>
  <c r="E610" i="5"/>
  <c r="I530" i="5"/>
  <c r="G530" i="5"/>
  <c r="F530" i="5"/>
  <c r="E530" i="5"/>
  <c r="H530" i="5"/>
  <c r="I540" i="5"/>
  <c r="H540" i="5"/>
  <c r="G540" i="5"/>
  <c r="F540" i="5"/>
  <c r="E540" i="5"/>
  <c r="E180" i="5"/>
  <c r="F180" i="5"/>
  <c r="I180" i="5"/>
  <c r="H180" i="5"/>
  <c r="G180" i="5"/>
  <c r="H511" i="5"/>
  <c r="G511" i="5"/>
  <c r="E511" i="5"/>
  <c r="I511" i="5"/>
  <c r="F511" i="5"/>
  <c r="H640" i="5"/>
  <c r="I640" i="5"/>
  <c r="G640" i="5"/>
  <c r="F640" i="5"/>
  <c r="E640" i="5"/>
  <c r="I307" i="5"/>
  <c r="H307" i="5"/>
  <c r="G307" i="5"/>
  <c r="F307" i="5"/>
  <c r="E307" i="5"/>
  <c r="I407" i="5"/>
  <c r="H407" i="5"/>
  <c r="G407" i="5"/>
  <c r="F407" i="5"/>
  <c r="E407" i="5"/>
  <c r="G469" i="5"/>
  <c r="E469" i="5"/>
  <c r="I469" i="5"/>
  <c r="H469" i="5"/>
  <c r="F469" i="5"/>
  <c r="I451" i="5"/>
  <c r="H451" i="5"/>
  <c r="G451" i="5"/>
  <c r="F451" i="5"/>
  <c r="E451" i="5"/>
  <c r="G517" i="5"/>
  <c r="F517" i="5"/>
  <c r="E517" i="5"/>
  <c r="I517" i="5"/>
  <c r="H517" i="5"/>
  <c r="I103" i="5"/>
  <c r="H103" i="5"/>
  <c r="G103" i="5"/>
  <c r="F103" i="5"/>
  <c r="E103" i="5"/>
  <c r="I853" i="5"/>
  <c r="H853" i="5"/>
  <c r="G853" i="5"/>
  <c r="F853" i="5"/>
  <c r="E853" i="5"/>
  <c r="I367" i="5"/>
  <c r="H367" i="5"/>
  <c r="G367" i="5"/>
  <c r="F367" i="5"/>
  <c r="E367" i="5"/>
  <c r="I506" i="5"/>
  <c r="G506" i="5"/>
  <c r="F506" i="5"/>
  <c r="H506" i="5"/>
  <c r="E506" i="5"/>
  <c r="F14" i="5"/>
  <c r="E14" i="5"/>
  <c r="I14" i="5"/>
  <c r="H14" i="5"/>
  <c r="G14" i="5"/>
  <c r="I141" i="5"/>
  <c r="H141" i="5"/>
  <c r="G141" i="5"/>
  <c r="F141" i="5"/>
  <c r="E141" i="5"/>
  <c r="I241" i="5"/>
  <c r="G241" i="5"/>
  <c r="F241" i="5"/>
  <c r="H241" i="5"/>
  <c r="E241" i="5"/>
  <c r="I404" i="5"/>
  <c r="H404" i="5"/>
  <c r="G404" i="5"/>
  <c r="F404" i="5"/>
  <c r="E404" i="5"/>
  <c r="I4" i="5"/>
  <c r="H4" i="5"/>
  <c r="G4" i="5"/>
  <c r="F4" i="5"/>
  <c r="E4" i="5"/>
  <c r="F54" i="5"/>
  <c r="E54" i="5"/>
  <c r="I54" i="5"/>
  <c r="H54" i="5"/>
  <c r="G54" i="5"/>
  <c r="H210" i="5"/>
  <c r="G210" i="5"/>
  <c r="I210" i="5"/>
  <c r="F210" i="5"/>
  <c r="E210" i="5"/>
  <c r="I37" i="5"/>
  <c r="H37" i="5"/>
  <c r="E37" i="5"/>
  <c r="G37" i="5"/>
  <c r="F37" i="5"/>
  <c r="I153" i="5"/>
  <c r="H153" i="5"/>
  <c r="G153" i="5"/>
  <c r="F153" i="5"/>
  <c r="E153" i="5"/>
  <c r="I431" i="5"/>
  <c r="G431" i="5"/>
  <c r="H431" i="5"/>
  <c r="F431" i="5"/>
  <c r="E431" i="5"/>
  <c r="I157" i="5"/>
  <c r="H157" i="5"/>
  <c r="G157" i="5"/>
  <c r="F157" i="5"/>
  <c r="E157" i="5"/>
  <c r="I492" i="5"/>
  <c r="H492" i="5"/>
  <c r="G492" i="5"/>
  <c r="F492" i="5"/>
  <c r="E492" i="5"/>
  <c r="H123" i="5"/>
  <c r="G123" i="5"/>
  <c r="I123" i="5"/>
  <c r="F123" i="5"/>
  <c r="E123" i="5"/>
  <c r="I196" i="5"/>
  <c r="H196" i="5"/>
  <c r="G196" i="5"/>
  <c r="F196" i="5"/>
  <c r="E196" i="5"/>
  <c r="F281" i="5"/>
  <c r="E281" i="5"/>
  <c r="I281" i="5"/>
  <c r="H281" i="5"/>
  <c r="G281" i="5"/>
  <c r="I285" i="5"/>
  <c r="H285" i="5"/>
  <c r="G285" i="5"/>
  <c r="F285" i="5"/>
  <c r="E285" i="5"/>
  <c r="I326" i="5"/>
  <c r="H326" i="5"/>
  <c r="G326" i="5"/>
  <c r="F326" i="5"/>
  <c r="E326" i="5"/>
  <c r="E459" i="5"/>
  <c r="I459" i="5"/>
  <c r="H459" i="5"/>
  <c r="G459" i="5"/>
  <c r="F459" i="5"/>
  <c r="E98" i="5"/>
  <c r="I98" i="5"/>
  <c r="G98" i="5"/>
  <c r="F98" i="5"/>
  <c r="H98" i="5"/>
  <c r="E170" i="5"/>
  <c r="I170" i="5"/>
  <c r="H170" i="5"/>
  <c r="G170" i="5"/>
  <c r="F170" i="5"/>
  <c r="I152" i="5"/>
  <c r="H152" i="5"/>
  <c r="G152" i="5"/>
  <c r="F152" i="5"/>
  <c r="E152" i="5"/>
  <c r="I597" i="5"/>
  <c r="H597" i="5"/>
  <c r="G597" i="5"/>
  <c r="F597" i="5"/>
  <c r="E597" i="5"/>
  <c r="I485" i="5"/>
  <c r="H485" i="5"/>
  <c r="G485" i="5"/>
  <c r="F485" i="5"/>
  <c r="E485" i="5"/>
  <c r="I325" i="5"/>
  <c r="H325" i="5"/>
  <c r="G325" i="5"/>
  <c r="F325" i="5"/>
  <c r="E325" i="5"/>
  <c r="I571" i="5"/>
  <c r="H571" i="5"/>
  <c r="G571" i="5"/>
  <c r="F571" i="5"/>
  <c r="E571" i="5"/>
  <c r="G286" i="5"/>
  <c r="F286" i="5"/>
  <c r="H286" i="5"/>
  <c r="E286" i="5"/>
  <c r="I286" i="5"/>
  <c r="G422" i="5"/>
  <c r="F422" i="5"/>
  <c r="E422" i="5"/>
  <c r="I422" i="5"/>
  <c r="H422" i="5"/>
  <c r="F389" i="5"/>
  <c r="E389" i="5"/>
  <c r="H389" i="5"/>
  <c r="G389" i="5"/>
  <c r="I389" i="5"/>
  <c r="I479" i="5"/>
  <c r="H479" i="5"/>
  <c r="G479" i="5"/>
  <c r="E479" i="5"/>
  <c r="F479" i="5"/>
  <c r="G647" i="5"/>
  <c r="I647" i="5"/>
  <c r="H647" i="5"/>
  <c r="F647" i="5"/>
  <c r="E647" i="5"/>
  <c r="I537" i="5"/>
  <c r="H537" i="5"/>
  <c r="F537" i="5"/>
  <c r="E537" i="5"/>
  <c r="G537" i="5"/>
  <c r="I772" i="5"/>
  <c r="H772" i="5"/>
  <c r="G772" i="5"/>
  <c r="F772" i="5"/>
  <c r="E772" i="5"/>
  <c r="I575" i="5"/>
  <c r="H575" i="5"/>
  <c r="G575" i="5"/>
  <c r="F575" i="5"/>
  <c r="E575" i="5"/>
  <c r="I801" i="5"/>
  <c r="H801" i="5"/>
  <c r="G801" i="5"/>
  <c r="F801" i="5"/>
  <c r="E801" i="5"/>
  <c r="I723" i="5"/>
  <c r="G723" i="5"/>
  <c r="F723" i="5"/>
  <c r="H723" i="5"/>
  <c r="E723" i="5"/>
  <c r="E471" i="5"/>
  <c r="I471" i="5"/>
  <c r="H471" i="5"/>
  <c r="G471" i="5"/>
  <c r="F471" i="5"/>
  <c r="H646" i="5"/>
  <c r="G646" i="5"/>
  <c r="F646" i="5"/>
  <c r="E646" i="5"/>
  <c r="I646" i="5"/>
  <c r="I1034" i="5"/>
  <c r="H1034" i="5"/>
  <c r="G1034" i="5"/>
  <c r="F1034" i="5"/>
  <c r="E1034" i="5"/>
  <c r="H1001" i="5"/>
  <c r="E1001" i="5"/>
  <c r="I1001" i="5"/>
  <c r="G1001" i="5"/>
  <c r="F1001" i="5"/>
  <c r="I928" i="5"/>
  <c r="H928" i="5"/>
  <c r="G928" i="5"/>
  <c r="F928" i="5"/>
  <c r="E928" i="5"/>
  <c r="F813" i="5"/>
  <c r="E813" i="5"/>
  <c r="H813" i="5"/>
  <c r="G813" i="5"/>
  <c r="I813" i="5"/>
  <c r="I800" i="5"/>
  <c r="G800" i="5"/>
  <c r="E800" i="5"/>
  <c r="H800" i="5"/>
  <c r="F800" i="5"/>
  <c r="I1028" i="5"/>
  <c r="H1028" i="5"/>
  <c r="G1028" i="5"/>
  <c r="F1028" i="5"/>
  <c r="E1028" i="5"/>
  <c r="H1016" i="5"/>
  <c r="I1016" i="5"/>
  <c r="G1016" i="5"/>
  <c r="F1016" i="5"/>
  <c r="E1016" i="5"/>
  <c r="G864" i="5"/>
  <c r="F864" i="5"/>
  <c r="E864" i="5"/>
  <c r="I864" i="5"/>
  <c r="H864" i="5"/>
  <c r="I1046" i="5"/>
  <c r="H1046" i="5"/>
  <c r="G1046" i="5"/>
  <c r="F1046" i="5"/>
  <c r="E1046" i="5"/>
  <c r="I1201" i="5"/>
  <c r="H1201" i="5"/>
  <c r="G1201" i="5"/>
  <c r="F1201" i="5"/>
  <c r="E1201" i="5"/>
  <c r="I921" i="5"/>
  <c r="F921" i="5"/>
  <c r="E921" i="5"/>
  <c r="H921" i="5"/>
  <c r="G921" i="5"/>
  <c r="I1107" i="5"/>
  <c r="H1107" i="5"/>
  <c r="G1107" i="5"/>
  <c r="F1107" i="5"/>
  <c r="E1107" i="5"/>
  <c r="I1039" i="5"/>
  <c r="H1039" i="5"/>
  <c r="G1039" i="5"/>
  <c r="F1039" i="5"/>
  <c r="E1039" i="5"/>
  <c r="I1258" i="5"/>
  <c r="H1258" i="5"/>
  <c r="G1258" i="5"/>
  <c r="F1258" i="5"/>
  <c r="E1258" i="5"/>
  <c r="I1171" i="5"/>
  <c r="H1171" i="5"/>
  <c r="E1171" i="5"/>
  <c r="G1171" i="5"/>
  <c r="F1171" i="5"/>
  <c r="I1402" i="5"/>
  <c r="G1402" i="5"/>
  <c r="F1402" i="5"/>
  <c r="H1402" i="5"/>
  <c r="E1402" i="5"/>
  <c r="G1066" i="5"/>
  <c r="F1066" i="5"/>
  <c r="E1066" i="5"/>
  <c r="I1066" i="5"/>
  <c r="H1066" i="5"/>
  <c r="E990" i="5"/>
  <c r="I990" i="5"/>
  <c r="H990" i="5"/>
  <c r="G990" i="5"/>
  <c r="F990" i="5"/>
  <c r="E1124" i="5"/>
  <c r="I1124" i="5"/>
  <c r="H1124" i="5"/>
  <c r="G1124" i="5"/>
  <c r="F1124" i="5"/>
  <c r="I1256" i="5"/>
  <c r="H1256" i="5"/>
  <c r="G1256" i="5"/>
  <c r="F1256" i="5"/>
  <c r="E1256" i="5"/>
  <c r="I1412" i="5"/>
  <c r="H1412" i="5"/>
  <c r="G1412" i="5"/>
  <c r="F1412" i="5"/>
  <c r="E1412" i="5"/>
  <c r="H1389" i="5"/>
  <c r="G1389" i="5"/>
  <c r="E1389" i="5"/>
  <c r="I1389" i="5"/>
  <c r="F1389" i="5"/>
  <c r="I1182" i="5"/>
  <c r="H1182" i="5"/>
  <c r="G1182" i="5"/>
  <c r="F1182" i="5"/>
  <c r="E1182" i="5"/>
  <c r="F1331" i="5"/>
  <c r="E1331" i="5"/>
  <c r="I1331" i="5"/>
  <c r="H1331" i="5"/>
  <c r="G1331" i="5"/>
  <c r="I1445" i="5"/>
  <c r="H1445" i="5"/>
  <c r="G1445" i="5"/>
  <c r="F1445" i="5"/>
  <c r="E1445" i="5"/>
  <c r="I1479" i="5"/>
  <c r="H1479" i="5"/>
  <c r="G1479" i="5"/>
  <c r="F1479" i="5"/>
  <c r="E1479" i="5"/>
  <c r="I1442" i="5"/>
  <c r="H1442" i="5"/>
  <c r="G1442" i="5"/>
  <c r="F1442" i="5"/>
  <c r="E1442" i="5"/>
  <c r="F1415" i="5"/>
  <c r="E1415" i="5"/>
  <c r="I1415" i="5"/>
  <c r="H1415" i="5"/>
  <c r="G1415" i="5"/>
  <c r="G1807" i="5"/>
  <c r="E1807" i="5"/>
  <c r="H1807" i="5"/>
  <c r="F1807" i="5"/>
  <c r="I1807" i="5"/>
  <c r="I1793" i="5"/>
  <c r="G1793" i="5"/>
  <c r="F1793" i="5"/>
  <c r="E1793" i="5"/>
  <c r="H1793" i="5"/>
  <c r="I1548" i="5"/>
  <c r="H1548" i="5"/>
  <c r="G1548" i="5"/>
  <c r="F1548" i="5"/>
  <c r="E1548" i="5"/>
  <c r="H1658" i="5"/>
  <c r="G1658" i="5"/>
  <c r="E1658" i="5"/>
  <c r="I1658" i="5"/>
  <c r="F1658" i="5"/>
  <c r="H1747" i="5"/>
  <c r="E1747" i="5"/>
  <c r="I1747" i="5"/>
  <c r="G1747" i="5"/>
  <c r="F1747" i="5"/>
  <c r="I1722" i="5"/>
  <c r="H1722" i="5"/>
  <c r="G1722" i="5"/>
  <c r="F1722" i="5"/>
  <c r="E1722" i="5"/>
  <c r="H1748" i="5"/>
  <c r="I1748" i="5"/>
  <c r="G1748" i="5"/>
  <c r="F1748" i="5"/>
  <c r="E1748" i="5"/>
  <c r="H1806" i="5"/>
  <c r="I1806" i="5"/>
  <c r="G1806" i="5"/>
  <c r="F1806" i="5"/>
  <c r="E1806" i="5"/>
  <c r="H1770" i="5"/>
  <c r="G1770" i="5"/>
  <c r="F1770" i="5"/>
  <c r="E1770" i="5"/>
  <c r="I1770" i="5"/>
  <c r="I1734" i="5"/>
  <c r="H1734" i="5"/>
  <c r="G1734" i="5"/>
  <c r="F1734" i="5"/>
  <c r="E1734" i="5"/>
  <c r="E1986" i="5"/>
  <c r="F1986" i="5"/>
  <c r="I1986" i="5"/>
  <c r="H1986" i="5"/>
  <c r="G1986" i="5"/>
  <c r="I1852" i="5"/>
  <c r="H1852" i="5"/>
  <c r="F1852" i="5"/>
  <c r="E1852" i="5"/>
  <c r="G1852" i="5"/>
  <c r="G1975" i="5"/>
  <c r="F1975" i="5"/>
  <c r="I1975" i="5"/>
  <c r="H1975" i="5"/>
  <c r="E1975" i="5"/>
  <c r="F1943" i="5"/>
  <c r="I1943" i="5"/>
  <c r="H1943" i="5"/>
  <c r="G1943" i="5"/>
  <c r="E1943" i="5"/>
  <c r="G1879" i="5"/>
  <c r="I1879" i="5"/>
  <c r="H1879" i="5"/>
  <c r="F1879" i="5"/>
  <c r="E1879" i="5"/>
  <c r="H2012" i="5"/>
  <c r="G2012" i="5"/>
  <c r="F2012" i="5"/>
  <c r="I2012" i="5"/>
  <c r="E2012" i="5"/>
  <c r="I1911" i="5"/>
  <c r="G1911" i="5"/>
  <c r="F1911" i="5"/>
  <c r="E1911" i="5"/>
  <c r="H1911" i="5"/>
  <c r="I376" i="5"/>
  <c r="H376" i="5"/>
  <c r="G376" i="5"/>
  <c r="F376" i="5"/>
  <c r="E376" i="5"/>
  <c r="E162" i="5"/>
  <c r="I162" i="5"/>
  <c r="H162" i="5"/>
  <c r="G162" i="5"/>
  <c r="F162" i="5"/>
  <c r="F1108" i="5"/>
  <c r="E1108" i="5"/>
  <c r="I1108" i="5"/>
  <c r="H1108" i="5"/>
  <c r="G1108" i="5"/>
  <c r="I836" i="5"/>
  <c r="H836" i="5"/>
  <c r="G836" i="5"/>
  <c r="F836" i="5"/>
  <c r="E836" i="5"/>
  <c r="F1156" i="5"/>
  <c r="E1156" i="5"/>
  <c r="I1156" i="5"/>
  <c r="H1156" i="5"/>
  <c r="G1156" i="5"/>
  <c r="I927" i="5"/>
  <c r="H927" i="5"/>
  <c r="G927" i="5"/>
  <c r="F927" i="5"/>
  <c r="E927" i="5"/>
  <c r="F919" i="5"/>
  <c r="E919" i="5"/>
  <c r="I919" i="5"/>
  <c r="H919" i="5"/>
  <c r="G919" i="5"/>
  <c r="I1234" i="5"/>
  <c r="H1234" i="5"/>
  <c r="G1234" i="5"/>
  <c r="F1234" i="5"/>
  <c r="E1234" i="5"/>
  <c r="I923" i="5"/>
  <c r="H923" i="5"/>
  <c r="G923" i="5"/>
  <c r="F923" i="5"/>
  <c r="E923" i="5"/>
  <c r="E686" i="5"/>
  <c r="I686" i="5"/>
  <c r="H686" i="5"/>
  <c r="G686" i="5"/>
  <c r="F686" i="5"/>
  <c r="I818" i="5"/>
  <c r="H818" i="5"/>
  <c r="G818" i="5"/>
  <c r="F818" i="5"/>
  <c r="E818" i="5"/>
  <c r="H829" i="5"/>
  <c r="G829" i="5"/>
  <c r="F829" i="5"/>
  <c r="E829" i="5"/>
  <c r="I829" i="5"/>
  <c r="I865" i="5"/>
  <c r="H865" i="5"/>
  <c r="G865" i="5"/>
  <c r="F865" i="5"/>
  <c r="E865" i="5"/>
  <c r="I1215" i="5"/>
  <c r="H1215" i="5"/>
  <c r="G1215" i="5"/>
  <c r="F1215" i="5"/>
  <c r="E1215" i="5"/>
  <c r="I674" i="5"/>
  <c r="H674" i="5"/>
  <c r="G674" i="5"/>
  <c r="F674" i="5"/>
  <c r="E674" i="5"/>
  <c r="F1192" i="5"/>
  <c r="E1192" i="5"/>
  <c r="I1192" i="5"/>
  <c r="H1192" i="5"/>
  <c r="G1192" i="5"/>
  <c r="E902" i="5"/>
  <c r="I902" i="5"/>
  <c r="H902" i="5"/>
  <c r="G902" i="5"/>
  <c r="F902" i="5"/>
  <c r="G702" i="5"/>
  <c r="F702" i="5"/>
  <c r="I702" i="5"/>
  <c r="H702" i="5"/>
  <c r="E702" i="5"/>
  <c r="I786" i="5"/>
  <c r="H786" i="5"/>
  <c r="G786" i="5"/>
  <c r="F786" i="5"/>
  <c r="E786" i="5"/>
  <c r="F452" i="5"/>
  <c r="G452" i="5"/>
  <c r="E452" i="5"/>
  <c r="I452" i="5"/>
  <c r="H452" i="5"/>
  <c r="H745" i="5"/>
  <c r="G745" i="5"/>
  <c r="I745" i="5"/>
  <c r="F745" i="5"/>
  <c r="E745" i="5"/>
  <c r="F572" i="5"/>
  <c r="E572" i="5"/>
  <c r="I572" i="5"/>
  <c r="H572" i="5"/>
  <c r="G572" i="5"/>
  <c r="I846" i="5"/>
  <c r="H846" i="5"/>
  <c r="G846" i="5"/>
  <c r="F846" i="5"/>
  <c r="E846" i="5"/>
  <c r="H598" i="5"/>
  <c r="F598" i="5"/>
  <c r="I598" i="5"/>
  <c r="G598" i="5"/>
  <c r="E598" i="5"/>
  <c r="I526" i="5"/>
  <c r="H526" i="5"/>
  <c r="G526" i="5"/>
  <c r="F526" i="5"/>
  <c r="E526" i="5"/>
  <c r="H399" i="5"/>
  <c r="G399" i="5"/>
  <c r="F399" i="5"/>
  <c r="E399" i="5"/>
  <c r="I399" i="5"/>
  <c r="E168" i="5"/>
  <c r="F168" i="5"/>
  <c r="I168" i="5"/>
  <c r="H168" i="5"/>
  <c r="G168" i="5"/>
  <c r="I489" i="5"/>
  <c r="F489" i="5"/>
  <c r="E489" i="5"/>
  <c r="H489" i="5"/>
  <c r="G489" i="5"/>
  <c r="G565" i="5"/>
  <c r="F565" i="5"/>
  <c r="E565" i="5"/>
  <c r="I565" i="5"/>
  <c r="H565" i="5"/>
  <c r="I275" i="5"/>
  <c r="H275" i="5"/>
  <c r="E275" i="5"/>
  <c r="G275" i="5"/>
  <c r="F275" i="5"/>
  <c r="I402" i="5"/>
  <c r="H402" i="5"/>
  <c r="G402" i="5"/>
  <c r="F402" i="5"/>
  <c r="E402" i="5"/>
  <c r="F458" i="5"/>
  <c r="I458" i="5"/>
  <c r="H458" i="5"/>
  <c r="G458" i="5"/>
  <c r="E458" i="5"/>
  <c r="G445" i="5"/>
  <c r="E445" i="5"/>
  <c r="I445" i="5"/>
  <c r="H445" i="5"/>
  <c r="F445" i="5"/>
  <c r="F500" i="5"/>
  <c r="E500" i="5"/>
  <c r="I500" i="5"/>
  <c r="H500" i="5"/>
  <c r="G500" i="5"/>
  <c r="I91" i="5"/>
  <c r="H91" i="5"/>
  <c r="G91" i="5"/>
  <c r="F91" i="5"/>
  <c r="E91" i="5"/>
  <c r="G749" i="5"/>
  <c r="F749" i="5"/>
  <c r="E749" i="5"/>
  <c r="I749" i="5"/>
  <c r="H749" i="5"/>
  <c r="E348" i="5"/>
  <c r="I348" i="5"/>
  <c r="H348" i="5"/>
  <c r="G348" i="5"/>
  <c r="F348" i="5"/>
  <c r="H1834" i="5"/>
  <c r="G1834" i="5"/>
  <c r="I1834" i="5"/>
  <c r="F1834" i="5"/>
  <c r="E1834" i="5"/>
  <c r="F8" i="5"/>
  <c r="E8" i="5"/>
  <c r="I8" i="5"/>
  <c r="H8" i="5"/>
  <c r="G8" i="5"/>
  <c r="I117" i="5"/>
  <c r="H117" i="5"/>
  <c r="G117" i="5"/>
  <c r="F117" i="5"/>
  <c r="E117" i="5"/>
  <c r="H234" i="5"/>
  <c r="G234" i="5"/>
  <c r="I234" i="5"/>
  <c r="F234" i="5"/>
  <c r="E234" i="5"/>
  <c r="I308" i="5"/>
  <c r="H308" i="5"/>
  <c r="G308" i="5"/>
  <c r="F308" i="5"/>
  <c r="E308" i="5"/>
  <c r="I466" i="5"/>
  <c r="H466" i="5"/>
  <c r="G466" i="5"/>
  <c r="F466" i="5"/>
  <c r="E466" i="5"/>
  <c r="H29" i="5"/>
  <c r="G29" i="5"/>
  <c r="F29" i="5"/>
  <c r="E29" i="5"/>
  <c r="I29" i="5"/>
  <c r="I188" i="5"/>
  <c r="H188" i="5"/>
  <c r="E188" i="5"/>
  <c r="F188" i="5"/>
  <c r="G188" i="5"/>
  <c r="E28" i="5"/>
  <c r="I28" i="5"/>
  <c r="H28" i="5"/>
  <c r="G28" i="5"/>
  <c r="F28" i="5"/>
  <c r="I129" i="5"/>
  <c r="H129" i="5"/>
  <c r="G129" i="5"/>
  <c r="F129" i="5"/>
  <c r="E129" i="5"/>
  <c r="I357" i="5"/>
  <c r="H357" i="5"/>
  <c r="G357" i="5"/>
  <c r="F357" i="5"/>
  <c r="E357" i="5"/>
  <c r="E148" i="5"/>
  <c r="I148" i="5"/>
  <c r="H148" i="5"/>
  <c r="G148" i="5"/>
  <c r="F148" i="5"/>
  <c r="I265" i="5"/>
  <c r="G265" i="5"/>
  <c r="F265" i="5"/>
  <c r="H265" i="5"/>
  <c r="E265" i="5"/>
  <c r="F125" i="5"/>
  <c r="E125" i="5"/>
  <c r="I125" i="5"/>
  <c r="H125" i="5"/>
  <c r="G125" i="5"/>
  <c r="I203" i="5"/>
  <c r="H203" i="5"/>
  <c r="G203" i="5"/>
  <c r="F203" i="5"/>
  <c r="E203" i="5"/>
  <c r="F293" i="5"/>
  <c r="E293" i="5"/>
  <c r="I293" i="5"/>
  <c r="H293" i="5"/>
  <c r="G293" i="5"/>
  <c r="I297" i="5"/>
  <c r="H297" i="5"/>
  <c r="G297" i="5"/>
  <c r="F297" i="5"/>
  <c r="E297" i="5"/>
  <c r="I340" i="5"/>
  <c r="H340" i="5"/>
  <c r="G340" i="5"/>
  <c r="F340" i="5"/>
  <c r="E340" i="5"/>
  <c r="F470" i="5"/>
  <c r="I470" i="5"/>
  <c r="H470" i="5"/>
  <c r="G470" i="5"/>
  <c r="E470" i="5"/>
  <c r="E100" i="5"/>
  <c r="I100" i="5"/>
  <c r="H100" i="5"/>
  <c r="G100" i="5"/>
  <c r="F100" i="5"/>
  <c r="E182" i="5"/>
  <c r="I182" i="5"/>
  <c r="H182" i="5"/>
  <c r="G182" i="5"/>
  <c r="F182" i="5"/>
  <c r="G154" i="5"/>
  <c r="F154" i="5"/>
  <c r="I154" i="5"/>
  <c r="H154" i="5"/>
  <c r="E154" i="5"/>
  <c r="I609" i="5"/>
  <c r="H609" i="5"/>
  <c r="G609" i="5"/>
  <c r="F609" i="5"/>
  <c r="E609" i="5"/>
  <c r="H510" i="5"/>
  <c r="G510" i="5"/>
  <c r="F510" i="5"/>
  <c r="E510" i="5"/>
  <c r="I510" i="5"/>
  <c r="I337" i="5"/>
  <c r="H337" i="5"/>
  <c r="G337" i="5"/>
  <c r="F337" i="5"/>
  <c r="E337" i="5"/>
  <c r="I576" i="5"/>
  <c r="H576" i="5"/>
  <c r="G576" i="5"/>
  <c r="F576" i="5"/>
  <c r="E576" i="5"/>
  <c r="G298" i="5"/>
  <c r="F298" i="5"/>
  <c r="H298" i="5"/>
  <c r="E298" i="5"/>
  <c r="I298" i="5"/>
  <c r="G432" i="5"/>
  <c r="F432" i="5"/>
  <c r="E432" i="5"/>
  <c r="I432" i="5"/>
  <c r="H432" i="5"/>
  <c r="F401" i="5"/>
  <c r="E401" i="5"/>
  <c r="I401" i="5"/>
  <c r="H401" i="5"/>
  <c r="G401" i="5"/>
  <c r="I497" i="5"/>
  <c r="E497" i="5"/>
  <c r="H497" i="5"/>
  <c r="G497" i="5"/>
  <c r="F497" i="5"/>
  <c r="G659" i="5"/>
  <c r="I659" i="5"/>
  <c r="H659" i="5"/>
  <c r="F659" i="5"/>
  <c r="E659" i="5"/>
  <c r="I549" i="5"/>
  <c r="H549" i="5"/>
  <c r="F549" i="5"/>
  <c r="E549" i="5"/>
  <c r="G549" i="5"/>
  <c r="I776" i="5"/>
  <c r="H776" i="5"/>
  <c r="G776" i="5"/>
  <c r="F776" i="5"/>
  <c r="E776" i="5"/>
  <c r="I582" i="5"/>
  <c r="H582" i="5"/>
  <c r="G582" i="5"/>
  <c r="F582" i="5"/>
  <c r="E582" i="5"/>
  <c r="F816" i="5"/>
  <c r="E816" i="5"/>
  <c r="I816" i="5"/>
  <c r="H816" i="5"/>
  <c r="G816" i="5"/>
  <c r="I762" i="5"/>
  <c r="H762" i="5"/>
  <c r="G762" i="5"/>
  <c r="F762" i="5"/>
  <c r="E762" i="5"/>
  <c r="E483" i="5"/>
  <c r="I483" i="5"/>
  <c r="H483" i="5"/>
  <c r="G483" i="5"/>
  <c r="F483" i="5"/>
  <c r="H658" i="5"/>
  <c r="G658" i="5"/>
  <c r="F658" i="5"/>
  <c r="E658" i="5"/>
  <c r="I658" i="5"/>
  <c r="I1537" i="5"/>
  <c r="H1537" i="5"/>
  <c r="G1537" i="5"/>
  <c r="F1537" i="5"/>
  <c r="E1537" i="5"/>
  <c r="F1271" i="5"/>
  <c r="E1271" i="5"/>
  <c r="I1271" i="5"/>
  <c r="H1271" i="5"/>
  <c r="G1271" i="5"/>
  <c r="I942" i="5"/>
  <c r="H942" i="5"/>
  <c r="G942" i="5"/>
  <c r="F942" i="5"/>
  <c r="E942" i="5"/>
  <c r="I1003" i="5"/>
  <c r="H1003" i="5"/>
  <c r="F1003" i="5"/>
  <c r="G1003" i="5"/>
  <c r="E1003" i="5"/>
  <c r="H802" i="5"/>
  <c r="G802" i="5"/>
  <c r="E802" i="5"/>
  <c r="F802" i="5"/>
  <c r="I802" i="5"/>
  <c r="G1109" i="5"/>
  <c r="I1109" i="5"/>
  <c r="H1109" i="5"/>
  <c r="F1109" i="5"/>
  <c r="E1109" i="5"/>
  <c r="I1105" i="5"/>
  <c r="H1105" i="5"/>
  <c r="G1105" i="5"/>
  <c r="F1105" i="5"/>
  <c r="E1105" i="5"/>
  <c r="G876" i="5"/>
  <c r="F876" i="5"/>
  <c r="E876" i="5"/>
  <c r="I876" i="5"/>
  <c r="H876" i="5"/>
  <c r="H1260" i="5"/>
  <c r="I1260" i="5"/>
  <c r="G1260" i="5"/>
  <c r="F1260" i="5"/>
  <c r="E1260" i="5"/>
  <c r="H1305" i="5"/>
  <c r="G1305" i="5"/>
  <c r="E1305" i="5"/>
  <c r="I1305" i="5"/>
  <c r="F1305" i="5"/>
  <c r="I933" i="5"/>
  <c r="H933" i="5"/>
  <c r="G933" i="5"/>
  <c r="F933" i="5"/>
  <c r="E933" i="5"/>
  <c r="I1116" i="5"/>
  <c r="F1116" i="5"/>
  <c r="H1116" i="5"/>
  <c r="G1116" i="5"/>
  <c r="E1116" i="5"/>
  <c r="I1051" i="5"/>
  <c r="H1051" i="5"/>
  <c r="G1051" i="5"/>
  <c r="F1051" i="5"/>
  <c r="E1051" i="5"/>
  <c r="I1280" i="5"/>
  <c r="H1280" i="5"/>
  <c r="G1280" i="5"/>
  <c r="F1280" i="5"/>
  <c r="E1280" i="5"/>
  <c r="G1193" i="5"/>
  <c r="I1193" i="5"/>
  <c r="H1193" i="5"/>
  <c r="F1193" i="5"/>
  <c r="E1193" i="5"/>
  <c r="I1407" i="5"/>
  <c r="H1407" i="5"/>
  <c r="G1407" i="5"/>
  <c r="F1407" i="5"/>
  <c r="E1407" i="5"/>
  <c r="F1077" i="5"/>
  <c r="H1077" i="5"/>
  <c r="G1077" i="5"/>
  <c r="E1077" i="5"/>
  <c r="I1077" i="5"/>
  <c r="E1002" i="5"/>
  <c r="I1002" i="5"/>
  <c r="H1002" i="5"/>
  <c r="G1002" i="5"/>
  <c r="F1002" i="5"/>
  <c r="H1126" i="5"/>
  <c r="E1126" i="5"/>
  <c r="I1126" i="5"/>
  <c r="G1126" i="5"/>
  <c r="F1126" i="5"/>
  <c r="I1304" i="5"/>
  <c r="H1304" i="5"/>
  <c r="G1304" i="5"/>
  <c r="F1304" i="5"/>
  <c r="E1304" i="5"/>
  <c r="I1496" i="5"/>
  <c r="H1496" i="5"/>
  <c r="G1496" i="5"/>
  <c r="F1496" i="5"/>
  <c r="E1496" i="5"/>
  <c r="I1518" i="5"/>
  <c r="H1518" i="5"/>
  <c r="G1518" i="5"/>
  <c r="F1518" i="5"/>
  <c r="E1518" i="5"/>
  <c r="I1194" i="5"/>
  <c r="H1194" i="5"/>
  <c r="G1194" i="5"/>
  <c r="F1194" i="5"/>
  <c r="E1194" i="5"/>
  <c r="I1340" i="5"/>
  <c r="H1340" i="5"/>
  <c r="G1340" i="5"/>
  <c r="F1340" i="5"/>
  <c r="E1340" i="5"/>
  <c r="I1457" i="5"/>
  <c r="H1457" i="5"/>
  <c r="G1457" i="5"/>
  <c r="F1457" i="5"/>
  <c r="E1457" i="5"/>
  <c r="I1510" i="5"/>
  <c r="H1510" i="5"/>
  <c r="G1510" i="5"/>
  <c r="F1510" i="5"/>
  <c r="E1510" i="5"/>
  <c r="I1454" i="5"/>
  <c r="H1454" i="5"/>
  <c r="G1454" i="5"/>
  <c r="F1454" i="5"/>
  <c r="E1454" i="5"/>
  <c r="F1427" i="5"/>
  <c r="E1427" i="5"/>
  <c r="I1427" i="5"/>
  <c r="H1427" i="5"/>
  <c r="G1427" i="5"/>
  <c r="H1531" i="5"/>
  <c r="G1531" i="5"/>
  <c r="F1531" i="5"/>
  <c r="I1531" i="5"/>
  <c r="E1531" i="5"/>
  <c r="E1683" i="5"/>
  <c r="I1683" i="5"/>
  <c r="H1683" i="5"/>
  <c r="G1683" i="5"/>
  <c r="F1683" i="5"/>
  <c r="I1560" i="5"/>
  <c r="H1560" i="5"/>
  <c r="G1560" i="5"/>
  <c r="E1560" i="5"/>
  <c r="F1560" i="5"/>
  <c r="I1687" i="5"/>
  <c r="H1687" i="5"/>
  <c r="F1687" i="5"/>
  <c r="E1687" i="5"/>
  <c r="G1687" i="5"/>
  <c r="F1790" i="5"/>
  <c r="H1790" i="5"/>
  <c r="I1790" i="5"/>
  <c r="G1790" i="5"/>
  <c r="E1790" i="5"/>
  <c r="G1757" i="5"/>
  <c r="E1757" i="5"/>
  <c r="I1757" i="5"/>
  <c r="H1757" i="5"/>
  <c r="F1757" i="5"/>
  <c r="H1750" i="5"/>
  <c r="F1750" i="5"/>
  <c r="I1750" i="5"/>
  <c r="G1750" i="5"/>
  <c r="E1750" i="5"/>
  <c r="I1815" i="5"/>
  <c r="H1815" i="5"/>
  <c r="F1815" i="5"/>
  <c r="E1815" i="5"/>
  <c r="G1815" i="5"/>
  <c r="H1812" i="5"/>
  <c r="F1812" i="5"/>
  <c r="G1812" i="5"/>
  <c r="E1812" i="5"/>
  <c r="I1812" i="5"/>
  <c r="F1749" i="5"/>
  <c r="I1749" i="5"/>
  <c r="H1749" i="5"/>
  <c r="G1749" i="5"/>
  <c r="E1749" i="5"/>
  <c r="I1830" i="5"/>
  <c r="H1830" i="5"/>
  <c r="F1830" i="5"/>
  <c r="G1830" i="5"/>
  <c r="E1830" i="5"/>
  <c r="H1880" i="5"/>
  <c r="E1880" i="5"/>
  <c r="I1880" i="5"/>
  <c r="G1880" i="5"/>
  <c r="F1880" i="5"/>
  <c r="H2000" i="5"/>
  <c r="F2000" i="5"/>
  <c r="I2000" i="5"/>
  <c r="G2000" i="5"/>
  <c r="E2000" i="5"/>
  <c r="F1955" i="5"/>
  <c r="I1955" i="5"/>
  <c r="H1955" i="5"/>
  <c r="G1955" i="5"/>
  <c r="E1955" i="5"/>
  <c r="F1979" i="5"/>
  <c r="I1979" i="5"/>
  <c r="H1979" i="5"/>
  <c r="G1979" i="5"/>
  <c r="E1979" i="5"/>
  <c r="H2024" i="5"/>
  <c r="G2024" i="5"/>
  <c r="F2024" i="5"/>
  <c r="I2024" i="5"/>
  <c r="E2024" i="5"/>
  <c r="H1918" i="5"/>
  <c r="E1918" i="5"/>
  <c r="I1918" i="5"/>
  <c r="G1918" i="5"/>
  <c r="F1918" i="5"/>
  <c r="I366" i="5"/>
  <c r="H366" i="5"/>
  <c r="G366" i="5"/>
  <c r="F366" i="5"/>
  <c r="E366" i="5"/>
  <c r="E138" i="5"/>
  <c r="I138" i="5"/>
  <c r="H138" i="5"/>
  <c r="G138" i="5"/>
  <c r="F138" i="5"/>
  <c r="H1920" i="5"/>
  <c r="G1920" i="5"/>
  <c r="F1920" i="5"/>
  <c r="E1920" i="5"/>
  <c r="I1920" i="5"/>
  <c r="G1718" i="5"/>
  <c r="I1718" i="5"/>
  <c r="H1718" i="5"/>
  <c r="F1718" i="5"/>
  <c r="E1718" i="5"/>
  <c r="F1547" i="5"/>
  <c r="E1547" i="5"/>
  <c r="I1547" i="5"/>
  <c r="H1547" i="5"/>
  <c r="G1547" i="5"/>
  <c r="I1642" i="5"/>
  <c r="H1642" i="5"/>
  <c r="G1642" i="5"/>
  <c r="F1642" i="5"/>
  <c r="E1642" i="5"/>
  <c r="I1583" i="5"/>
  <c r="H1583" i="5"/>
  <c r="G1583" i="5"/>
  <c r="F1583" i="5"/>
  <c r="E1583" i="5"/>
  <c r="I1553" i="5"/>
  <c r="H1553" i="5"/>
  <c r="E1553" i="5"/>
  <c r="G1553" i="5"/>
  <c r="F1553" i="5"/>
  <c r="I1596" i="5"/>
  <c r="H1596" i="5"/>
  <c r="G1596" i="5"/>
  <c r="F1596" i="5"/>
  <c r="E1596" i="5"/>
  <c r="I1289" i="5"/>
  <c r="H1289" i="5"/>
  <c r="G1289" i="5"/>
  <c r="F1289" i="5"/>
  <c r="E1289" i="5"/>
  <c r="I1393" i="5"/>
  <c r="H1393" i="5"/>
  <c r="G1393" i="5"/>
  <c r="F1393" i="5"/>
  <c r="E1393" i="5"/>
  <c r="G1551" i="5"/>
  <c r="F1551" i="5"/>
  <c r="I1551" i="5"/>
  <c r="H1551" i="5"/>
  <c r="E1551" i="5"/>
  <c r="I1500" i="5"/>
  <c r="H1500" i="5"/>
  <c r="G1500" i="5"/>
  <c r="F1500" i="5"/>
  <c r="E1500" i="5"/>
  <c r="I1273" i="5"/>
  <c r="H1273" i="5"/>
  <c r="G1273" i="5"/>
  <c r="F1273" i="5"/>
  <c r="E1273" i="5"/>
  <c r="F1204" i="5"/>
  <c r="E1204" i="5"/>
  <c r="I1204" i="5"/>
  <c r="H1204" i="5"/>
  <c r="G1204" i="5"/>
  <c r="I1558" i="5"/>
  <c r="G1558" i="5"/>
  <c r="F1558" i="5"/>
  <c r="E1558" i="5"/>
  <c r="H1558" i="5"/>
  <c r="E1342" i="5"/>
  <c r="I1342" i="5"/>
  <c r="H1342" i="5"/>
  <c r="F1342" i="5"/>
  <c r="G1342" i="5"/>
  <c r="I1071" i="5"/>
  <c r="H1071" i="5"/>
  <c r="G1071" i="5"/>
  <c r="F1071" i="5"/>
  <c r="E1071" i="5"/>
  <c r="I1347" i="5"/>
  <c r="H1347" i="5"/>
  <c r="G1347" i="5"/>
  <c r="F1347" i="5"/>
  <c r="E1347" i="5"/>
  <c r="I1310" i="5"/>
  <c r="H1310" i="5"/>
  <c r="F1310" i="5"/>
  <c r="G1310" i="5"/>
  <c r="E1310" i="5"/>
  <c r="E1096" i="5"/>
  <c r="I1096" i="5"/>
  <c r="H1096" i="5"/>
  <c r="G1096" i="5"/>
  <c r="F1096" i="5"/>
  <c r="I1104" i="5"/>
  <c r="F1104" i="5"/>
  <c r="G1104" i="5"/>
  <c r="E1104" i="5"/>
  <c r="H1104" i="5"/>
  <c r="H1186" i="5"/>
  <c r="I1186" i="5"/>
  <c r="G1186" i="5"/>
  <c r="F1186" i="5"/>
  <c r="E1186" i="5"/>
  <c r="H1087" i="5"/>
  <c r="I1087" i="5"/>
  <c r="G1087" i="5"/>
  <c r="F1087" i="5"/>
  <c r="E1087" i="5"/>
  <c r="H869" i="5"/>
  <c r="G869" i="5"/>
  <c r="F869" i="5"/>
  <c r="E869" i="5"/>
  <c r="I869" i="5"/>
  <c r="H953" i="5"/>
  <c r="G953" i="5"/>
  <c r="F953" i="5"/>
  <c r="E953" i="5"/>
  <c r="I953" i="5"/>
  <c r="H2032" i="5"/>
  <c r="G2032" i="5"/>
  <c r="F2032" i="5"/>
  <c r="I2032" i="5"/>
  <c r="E2032" i="5"/>
  <c r="H1908" i="5"/>
  <c r="G1908" i="5"/>
  <c r="F1908" i="5"/>
  <c r="E1908" i="5"/>
  <c r="I1908" i="5"/>
  <c r="I1910" i="5"/>
  <c r="F1910" i="5"/>
  <c r="H1910" i="5"/>
  <c r="G1910" i="5"/>
  <c r="E1910" i="5"/>
  <c r="G1912" i="5"/>
  <c r="I1912" i="5"/>
  <c r="E1912" i="5"/>
  <c r="H1912" i="5"/>
  <c r="F1912" i="5"/>
  <c r="G1927" i="5"/>
  <c r="I1927" i="5"/>
  <c r="H1927" i="5"/>
  <c r="F1927" i="5"/>
  <c r="E1927" i="5"/>
  <c r="G1971" i="5"/>
  <c r="I1971" i="5"/>
  <c r="E1971" i="5"/>
  <c r="H1971" i="5"/>
  <c r="F1971" i="5"/>
  <c r="I2021" i="5"/>
  <c r="H2021" i="5"/>
  <c r="E2021" i="5"/>
  <c r="G2021" i="5"/>
  <c r="F2021" i="5"/>
  <c r="H1929" i="5"/>
  <c r="E1929" i="5"/>
  <c r="I1929" i="5"/>
  <c r="G1929" i="5"/>
  <c r="F1929" i="5"/>
  <c r="I1857" i="5"/>
  <c r="H1857" i="5"/>
  <c r="F1857" i="5"/>
  <c r="E1857" i="5"/>
  <c r="G1857" i="5"/>
  <c r="I1763" i="5"/>
  <c r="F1763" i="5"/>
  <c r="E1763" i="5"/>
  <c r="H1763" i="5"/>
  <c r="G1763" i="5"/>
  <c r="E1938" i="5"/>
  <c r="I1938" i="5"/>
  <c r="F1938" i="5"/>
  <c r="H1938" i="5"/>
  <c r="G1938" i="5"/>
  <c r="E1878" i="5"/>
  <c r="I1878" i="5"/>
  <c r="F1878" i="5"/>
  <c r="H1878" i="5"/>
  <c r="G1878" i="5"/>
  <c r="G1709" i="5"/>
  <c r="F1709" i="5"/>
  <c r="E1709" i="5"/>
  <c r="I1709" i="5"/>
  <c r="H1709" i="5"/>
  <c r="I1667" i="5"/>
  <c r="G1667" i="5"/>
  <c r="F1667" i="5"/>
  <c r="E1667" i="5"/>
  <c r="H1667" i="5"/>
  <c r="H1626" i="5"/>
  <c r="F1626" i="5"/>
  <c r="I1626" i="5"/>
  <c r="G1626" i="5"/>
  <c r="E1626" i="5"/>
  <c r="I1694" i="5"/>
  <c r="H1694" i="5"/>
  <c r="G1694" i="5"/>
  <c r="F1694" i="5"/>
  <c r="E1694" i="5"/>
  <c r="F1628" i="5"/>
  <c r="I1628" i="5"/>
  <c r="H1628" i="5"/>
  <c r="G1628" i="5"/>
  <c r="E1628" i="5"/>
  <c r="I1675" i="5"/>
  <c r="H1675" i="5"/>
  <c r="F1675" i="5"/>
  <c r="E1675" i="5"/>
  <c r="G1675" i="5"/>
  <c r="F1487" i="5"/>
  <c r="E1487" i="5"/>
  <c r="I1487" i="5"/>
  <c r="H1487" i="5"/>
  <c r="G1487" i="5"/>
  <c r="E1528" i="5"/>
  <c r="I1528" i="5"/>
  <c r="H1528" i="5"/>
  <c r="G1528" i="5"/>
  <c r="F1528" i="5"/>
  <c r="E1610" i="5"/>
  <c r="H1610" i="5"/>
  <c r="G1610" i="5"/>
  <c r="I1610" i="5"/>
  <c r="F1610" i="5"/>
  <c r="G1585" i="5"/>
  <c r="I1585" i="5"/>
  <c r="H1585" i="5"/>
  <c r="F1585" i="5"/>
  <c r="E1585" i="5"/>
  <c r="I1556" i="5"/>
  <c r="H1556" i="5"/>
  <c r="G1556" i="5"/>
  <c r="F1556" i="5"/>
  <c r="E1556" i="5"/>
  <c r="G1491" i="5"/>
  <c r="F1491" i="5"/>
  <c r="E1491" i="5"/>
  <c r="H1491" i="5"/>
  <c r="I1491" i="5"/>
  <c r="I1405" i="5"/>
  <c r="F1405" i="5"/>
  <c r="E1405" i="5"/>
  <c r="H1405" i="5"/>
  <c r="G1405" i="5"/>
  <c r="I1416" i="5"/>
  <c r="H1416" i="5"/>
  <c r="G1416" i="5"/>
  <c r="F1416" i="5"/>
  <c r="E1416" i="5"/>
  <c r="G1539" i="5"/>
  <c r="F1539" i="5"/>
  <c r="E1539" i="5"/>
  <c r="I1539" i="5"/>
  <c r="H1539" i="5"/>
  <c r="F1545" i="5"/>
  <c r="E1545" i="5"/>
  <c r="I1545" i="5"/>
  <c r="H1545" i="5"/>
  <c r="G1545" i="5"/>
  <c r="I1486" i="5"/>
  <c r="H1486" i="5"/>
  <c r="G1486" i="5"/>
  <c r="F1486" i="5"/>
  <c r="E1486" i="5"/>
  <c r="E1211" i="5"/>
  <c r="I1211" i="5"/>
  <c r="H1211" i="5"/>
  <c r="G1211" i="5"/>
  <c r="F1211" i="5"/>
  <c r="I1267" i="5"/>
  <c r="G1267" i="5"/>
  <c r="H1267" i="5"/>
  <c r="F1267" i="5"/>
  <c r="E1267" i="5"/>
  <c r="G1359" i="5"/>
  <c r="I1359" i="5"/>
  <c r="H1359" i="5"/>
  <c r="F1359" i="5"/>
  <c r="E1359" i="5"/>
  <c r="E1458" i="5"/>
  <c r="I1458" i="5"/>
  <c r="H1458" i="5"/>
  <c r="G1458" i="5"/>
  <c r="F1458" i="5"/>
  <c r="I1450" i="5"/>
  <c r="H1450" i="5"/>
  <c r="G1450" i="5"/>
  <c r="F1450" i="5"/>
  <c r="E1450" i="5"/>
  <c r="H1269" i="5"/>
  <c r="G1269" i="5"/>
  <c r="E1269" i="5"/>
  <c r="I1269" i="5"/>
  <c r="F1269" i="5"/>
  <c r="I1559" i="5"/>
  <c r="H1559" i="5"/>
  <c r="G1559" i="5"/>
  <c r="F1559" i="5"/>
  <c r="E1559" i="5"/>
  <c r="I1522" i="5"/>
  <c r="H1522" i="5"/>
  <c r="G1522" i="5"/>
  <c r="F1522" i="5"/>
  <c r="E1522" i="5"/>
  <c r="H1320" i="5"/>
  <c r="E1320" i="5"/>
  <c r="I1320" i="5"/>
  <c r="G1320" i="5"/>
  <c r="F1320" i="5"/>
  <c r="G1058" i="5"/>
  <c r="I1058" i="5"/>
  <c r="H1058" i="5"/>
  <c r="F1058" i="5"/>
  <c r="E1058" i="5"/>
  <c r="I1325" i="5"/>
  <c r="H1325" i="5"/>
  <c r="G1325" i="5"/>
  <c r="F1325" i="5"/>
  <c r="E1325" i="5"/>
  <c r="G1231" i="5"/>
  <c r="I1231" i="5"/>
  <c r="H1231" i="5"/>
  <c r="F1231" i="5"/>
  <c r="E1231" i="5"/>
  <c r="I1091" i="5"/>
  <c r="H1091" i="5"/>
  <c r="G1091" i="5"/>
  <c r="F1091" i="5"/>
  <c r="E1091" i="5"/>
  <c r="I1095" i="5"/>
  <c r="H1095" i="5"/>
  <c r="G1095" i="5"/>
  <c r="F1095" i="5"/>
  <c r="E1095" i="5"/>
  <c r="E1175" i="5"/>
  <c r="I1175" i="5"/>
  <c r="H1175" i="5"/>
  <c r="G1175" i="5"/>
  <c r="F1175" i="5"/>
  <c r="I1056" i="5"/>
  <c r="H1056" i="5"/>
  <c r="G1056" i="5"/>
  <c r="F1056" i="5"/>
  <c r="E1056" i="5"/>
  <c r="H857" i="5"/>
  <c r="G857" i="5"/>
  <c r="F857" i="5"/>
  <c r="E857" i="5"/>
  <c r="I857" i="5"/>
  <c r="H929" i="5"/>
  <c r="G929" i="5"/>
  <c r="F929" i="5"/>
  <c r="E929" i="5"/>
  <c r="I929" i="5"/>
  <c r="I1009" i="5"/>
  <c r="H1009" i="5"/>
  <c r="G1009" i="5"/>
  <c r="F1009" i="5"/>
  <c r="E1009" i="5"/>
  <c r="I1229" i="5"/>
  <c r="H1229" i="5"/>
  <c r="G1229" i="5"/>
  <c r="F1229" i="5"/>
  <c r="E1229" i="5"/>
  <c r="I1021" i="5"/>
  <c r="H1021" i="5"/>
  <c r="G1021" i="5"/>
  <c r="F1021" i="5"/>
  <c r="E1021" i="5"/>
  <c r="I915" i="5"/>
  <c r="H915" i="5"/>
  <c r="G915" i="5"/>
  <c r="F915" i="5"/>
  <c r="E915" i="5"/>
  <c r="F907" i="5"/>
  <c r="E907" i="5"/>
  <c r="I907" i="5"/>
  <c r="H907" i="5"/>
  <c r="G907" i="5"/>
  <c r="I1222" i="5"/>
  <c r="H1222" i="5"/>
  <c r="G1222" i="5"/>
  <c r="F1222" i="5"/>
  <c r="E1222" i="5"/>
  <c r="I899" i="5"/>
  <c r="H899" i="5"/>
  <c r="G899" i="5"/>
  <c r="F899" i="5"/>
  <c r="E899" i="5"/>
  <c r="I1025" i="5"/>
  <c r="H1025" i="5"/>
  <c r="F1025" i="5"/>
  <c r="E1025" i="5"/>
  <c r="G1025" i="5"/>
  <c r="I812" i="5"/>
  <c r="G812" i="5"/>
  <c r="H812" i="5"/>
  <c r="F812" i="5"/>
  <c r="E812" i="5"/>
  <c r="G773" i="5"/>
  <c r="F773" i="5"/>
  <c r="H773" i="5"/>
  <c r="E773" i="5"/>
  <c r="I773" i="5"/>
  <c r="G746" i="5"/>
  <c r="F746" i="5"/>
  <c r="E746" i="5"/>
  <c r="I746" i="5"/>
  <c r="H746" i="5"/>
  <c r="H1064" i="5"/>
  <c r="G1064" i="5"/>
  <c r="F1064" i="5"/>
  <c r="E1064" i="5"/>
  <c r="I1064" i="5"/>
  <c r="I662" i="5"/>
  <c r="H662" i="5"/>
  <c r="G662" i="5"/>
  <c r="F662" i="5"/>
  <c r="E662" i="5"/>
  <c r="I1018" i="5"/>
  <c r="F1018" i="5"/>
  <c r="H1018" i="5"/>
  <c r="G1018" i="5"/>
  <c r="E1018" i="5"/>
  <c r="E878" i="5"/>
  <c r="I878" i="5"/>
  <c r="H878" i="5"/>
  <c r="G878" i="5"/>
  <c r="F878" i="5"/>
  <c r="G665" i="5"/>
  <c r="F665" i="5"/>
  <c r="E665" i="5"/>
  <c r="I665" i="5"/>
  <c r="H665" i="5"/>
  <c r="I568" i="5"/>
  <c r="H568" i="5"/>
  <c r="G568" i="5"/>
  <c r="F568" i="5"/>
  <c r="E568" i="5"/>
  <c r="F440" i="5"/>
  <c r="G440" i="5"/>
  <c r="E440" i="5"/>
  <c r="I440" i="5"/>
  <c r="H440" i="5"/>
  <c r="G689" i="5"/>
  <c r="F689" i="5"/>
  <c r="E689" i="5"/>
  <c r="I689" i="5"/>
  <c r="H689" i="5"/>
  <c r="I496" i="5"/>
  <c r="H496" i="5"/>
  <c r="E496" i="5"/>
  <c r="G496" i="5"/>
  <c r="F496" i="5"/>
  <c r="I803" i="5"/>
  <c r="H803" i="5"/>
  <c r="G803" i="5"/>
  <c r="F803" i="5"/>
  <c r="E803" i="5"/>
  <c r="H586" i="5"/>
  <c r="F586" i="5"/>
  <c r="I586" i="5"/>
  <c r="G586" i="5"/>
  <c r="E586" i="5"/>
  <c r="I518" i="5"/>
  <c r="G518" i="5"/>
  <c r="F518" i="5"/>
  <c r="E518" i="5"/>
  <c r="H518" i="5"/>
  <c r="H375" i="5"/>
  <c r="G375" i="5"/>
  <c r="F375" i="5"/>
  <c r="E375" i="5"/>
  <c r="I375" i="5"/>
  <c r="E156" i="5"/>
  <c r="F156" i="5"/>
  <c r="G156" i="5"/>
  <c r="H156" i="5"/>
  <c r="I156" i="5"/>
  <c r="I477" i="5"/>
  <c r="E477" i="5"/>
  <c r="G477" i="5"/>
  <c r="F477" i="5"/>
  <c r="H477" i="5"/>
  <c r="G529" i="5"/>
  <c r="F529" i="5"/>
  <c r="E529" i="5"/>
  <c r="I529" i="5"/>
  <c r="H529" i="5"/>
  <c r="I263" i="5"/>
  <c r="H263" i="5"/>
  <c r="E263" i="5"/>
  <c r="G263" i="5"/>
  <c r="F263" i="5"/>
  <c r="I383" i="5"/>
  <c r="H383" i="5"/>
  <c r="G383" i="5"/>
  <c r="F383" i="5"/>
  <c r="E383" i="5"/>
  <c r="G446" i="5"/>
  <c r="F446" i="5"/>
  <c r="E446" i="5"/>
  <c r="I446" i="5"/>
  <c r="H446" i="5"/>
  <c r="I439" i="5"/>
  <c r="H439" i="5"/>
  <c r="G439" i="5"/>
  <c r="F439" i="5"/>
  <c r="E439" i="5"/>
  <c r="I296" i="5"/>
  <c r="H296" i="5"/>
  <c r="F296" i="5"/>
  <c r="E296" i="5"/>
  <c r="G296" i="5"/>
  <c r="I613" i="5"/>
  <c r="E613" i="5"/>
  <c r="H613" i="5"/>
  <c r="G613" i="5"/>
  <c r="F613" i="5"/>
  <c r="H634" i="5"/>
  <c r="F634" i="5"/>
  <c r="G634" i="5"/>
  <c r="E634" i="5"/>
  <c r="I634" i="5"/>
  <c r="I343" i="5"/>
  <c r="H343" i="5"/>
  <c r="G343" i="5"/>
  <c r="F343" i="5"/>
  <c r="E343" i="5"/>
  <c r="I490" i="5"/>
  <c r="H490" i="5"/>
  <c r="G490" i="5"/>
  <c r="F490" i="5"/>
  <c r="E490" i="5"/>
  <c r="H468" i="5"/>
  <c r="I468" i="5"/>
  <c r="G468" i="5"/>
  <c r="F468" i="5"/>
  <c r="E468" i="5"/>
  <c r="I93" i="5"/>
  <c r="H93" i="5"/>
  <c r="G93" i="5"/>
  <c r="F93" i="5"/>
  <c r="E93" i="5"/>
  <c r="I212" i="5"/>
  <c r="H212" i="5"/>
  <c r="F212" i="5"/>
  <c r="E212" i="5"/>
  <c r="G212" i="5"/>
  <c r="I272" i="5"/>
  <c r="H272" i="5"/>
  <c r="F272" i="5"/>
  <c r="E272" i="5"/>
  <c r="G272" i="5"/>
  <c r="I455" i="5"/>
  <c r="G455" i="5"/>
  <c r="H455" i="5"/>
  <c r="F455" i="5"/>
  <c r="E455" i="5"/>
  <c r="H19" i="5"/>
  <c r="G19" i="5"/>
  <c r="F19" i="5"/>
  <c r="E19" i="5"/>
  <c r="I19" i="5"/>
  <c r="G82" i="5"/>
  <c r="F82" i="5"/>
  <c r="I82" i="5"/>
  <c r="H82" i="5"/>
  <c r="E82" i="5"/>
  <c r="E24" i="5"/>
  <c r="I24" i="5"/>
  <c r="H24" i="5"/>
  <c r="G24" i="5"/>
  <c r="F24" i="5"/>
  <c r="I105" i="5"/>
  <c r="H105" i="5"/>
  <c r="G105" i="5"/>
  <c r="F105" i="5"/>
  <c r="E105" i="5"/>
  <c r="I268" i="5"/>
  <c r="F268" i="5"/>
  <c r="E268" i="5"/>
  <c r="H268" i="5"/>
  <c r="G268" i="5"/>
  <c r="I133" i="5"/>
  <c r="H133" i="5"/>
  <c r="G133" i="5"/>
  <c r="F133" i="5"/>
  <c r="E133" i="5"/>
  <c r="I277" i="5"/>
  <c r="G277" i="5"/>
  <c r="F277" i="5"/>
  <c r="E277" i="5"/>
  <c r="H277" i="5"/>
  <c r="H135" i="5"/>
  <c r="G135" i="5"/>
  <c r="I135" i="5"/>
  <c r="F135" i="5"/>
  <c r="E135" i="5"/>
  <c r="I208" i="5"/>
  <c r="H208" i="5"/>
  <c r="G208" i="5"/>
  <c r="F208" i="5"/>
  <c r="E208" i="5"/>
  <c r="I545" i="5"/>
  <c r="H545" i="5"/>
  <c r="G545" i="5"/>
  <c r="F545" i="5"/>
  <c r="E545" i="5"/>
  <c r="H730" i="5"/>
  <c r="I730" i="5"/>
  <c r="G730" i="5"/>
  <c r="F730" i="5"/>
  <c r="E730" i="5"/>
  <c r="I345" i="5"/>
  <c r="H345" i="5"/>
  <c r="G345" i="5"/>
  <c r="F345" i="5"/>
  <c r="E345" i="5"/>
  <c r="F482" i="5"/>
  <c r="I482" i="5"/>
  <c r="H482" i="5"/>
  <c r="G482" i="5"/>
  <c r="E482" i="5"/>
  <c r="E102" i="5"/>
  <c r="I102" i="5"/>
  <c r="H102" i="5"/>
  <c r="G102" i="5"/>
  <c r="F102" i="5"/>
  <c r="I521" i="5"/>
  <c r="H521" i="5"/>
  <c r="G521" i="5"/>
  <c r="F521" i="5"/>
  <c r="E521" i="5"/>
  <c r="I164" i="5"/>
  <c r="H164" i="5"/>
  <c r="G164" i="5"/>
  <c r="F164" i="5"/>
  <c r="E164" i="5"/>
  <c r="I615" i="5"/>
  <c r="G615" i="5"/>
  <c r="H615" i="5"/>
  <c r="F615" i="5"/>
  <c r="E615" i="5"/>
  <c r="H498" i="5"/>
  <c r="G498" i="5"/>
  <c r="F498" i="5"/>
  <c r="I498" i="5"/>
  <c r="E498" i="5"/>
  <c r="I349" i="5"/>
  <c r="H349" i="5"/>
  <c r="G349" i="5"/>
  <c r="F349" i="5"/>
  <c r="E349" i="5"/>
  <c r="G581" i="5"/>
  <c r="I581" i="5"/>
  <c r="H581" i="5"/>
  <c r="F581" i="5"/>
  <c r="E581" i="5"/>
  <c r="G310" i="5"/>
  <c r="F310" i="5"/>
  <c r="E310" i="5"/>
  <c r="I310" i="5"/>
  <c r="H310" i="5"/>
  <c r="G434" i="5"/>
  <c r="F434" i="5"/>
  <c r="E434" i="5"/>
  <c r="I434" i="5"/>
  <c r="H434" i="5"/>
  <c r="F413" i="5"/>
  <c r="E413" i="5"/>
  <c r="H413" i="5"/>
  <c r="G413" i="5"/>
  <c r="I413" i="5"/>
  <c r="I509" i="5"/>
  <c r="G509" i="5"/>
  <c r="E509" i="5"/>
  <c r="H509" i="5"/>
  <c r="F509" i="5"/>
  <c r="G671" i="5"/>
  <c r="I671" i="5"/>
  <c r="H671" i="5"/>
  <c r="F671" i="5"/>
  <c r="E671" i="5"/>
  <c r="I561" i="5"/>
  <c r="H561" i="5"/>
  <c r="F561" i="5"/>
  <c r="E561" i="5"/>
  <c r="G561" i="5"/>
  <c r="E964" i="5"/>
  <c r="I964" i="5"/>
  <c r="H964" i="5"/>
  <c r="G964" i="5"/>
  <c r="F964" i="5"/>
  <c r="I592" i="5"/>
  <c r="H592" i="5"/>
  <c r="G592" i="5"/>
  <c r="F592" i="5"/>
  <c r="E592" i="5"/>
  <c r="I834" i="5"/>
  <c r="H834" i="5"/>
  <c r="G834" i="5"/>
  <c r="F834" i="5"/>
  <c r="E834" i="5"/>
  <c r="G769" i="5"/>
  <c r="F769" i="5"/>
  <c r="E769" i="5"/>
  <c r="I769" i="5"/>
  <c r="H769" i="5"/>
  <c r="E495" i="5"/>
  <c r="I495" i="5"/>
  <c r="H495" i="5"/>
  <c r="G495" i="5"/>
  <c r="F495" i="5"/>
  <c r="H670" i="5"/>
  <c r="G670" i="5"/>
  <c r="F670" i="5"/>
  <c r="E670" i="5"/>
  <c r="I670" i="5"/>
  <c r="G828" i="5"/>
  <c r="F828" i="5"/>
  <c r="E828" i="5"/>
  <c r="I828" i="5"/>
  <c r="H828" i="5"/>
  <c r="I819" i="5"/>
  <c r="H819" i="5"/>
  <c r="F819" i="5"/>
  <c r="E819" i="5"/>
  <c r="G819" i="5"/>
  <c r="I947" i="5"/>
  <c r="H947" i="5"/>
  <c r="G947" i="5"/>
  <c r="F947" i="5"/>
  <c r="E947" i="5"/>
  <c r="E643" i="5"/>
  <c r="I643" i="5"/>
  <c r="H643" i="5"/>
  <c r="G643" i="5"/>
  <c r="F643" i="5"/>
  <c r="H820" i="5"/>
  <c r="E820" i="5"/>
  <c r="I820" i="5"/>
  <c r="G820" i="5"/>
  <c r="F820" i="5"/>
  <c r="G1133" i="5"/>
  <c r="I1133" i="5"/>
  <c r="H1133" i="5"/>
  <c r="F1133" i="5"/>
  <c r="E1133" i="5"/>
  <c r="I1129" i="5"/>
  <c r="H1129" i="5"/>
  <c r="G1129" i="5"/>
  <c r="F1129" i="5"/>
  <c r="E1129" i="5"/>
  <c r="G888" i="5"/>
  <c r="F888" i="5"/>
  <c r="E888" i="5"/>
  <c r="I888" i="5"/>
  <c r="H888" i="5"/>
  <c r="F1319" i="5"/>
  <c r="E1319" i="5"/>
  <c r="I1319" i="5"/>
  <c r="H1319" i="5"/>
  <c r="G1319" i="5"/>
  <c r="I1327" i="5"/>
  <c r="G1327" i="5"/>
  <c r="H1327" i="5"/>
  <c r="E1327" i="5"/>
  <c r="F1327" i="5"/>
  <c r="I945" i="5"/>
  <c r="H945" i="5"/>
  <c r="G945" i="5"/>
  <c r="F945" i="5"/>
  <c r="E945" i="5"/>
  <c r="I1131" i="5"/>
  <c r="H1131" i="5"/>
  <c r="G1131" i="5"/>
  <c r="F1131" i="5"/>
  <c r="E1131" i="5"/>
  <c r="E1060" i="5"/>
  <c r="I1060" i="5"/>
  <c r="H1060" i="5"/>
  <c r="G1060" i="5"/>
  <c r="F1060" i="5"/>
  <c r="I1328" i="5"/>
  <c r="H1328" i="5"/>
  <c r="G1328" i="5"/>
  <c r="F1328" i="5"/>
  <c r="E1328" i="5"/>
  <c r="I1195" i="5"/>
  <c r="H1195" i="5"/>
  <c r="E1195" i="5"/>
  <c r="G1195" i="5"/>
  <c r="F1195" i="5"/>
  <c r="I1419" i="5"/>
  <c r="H1419" i="5"/>
  <c r="G1419" i="5"/>
  <c r="F1419" i="5"/>
  <c r="E1419" i="5"/>
  <c r="G1090" i="5"/>
  <c r="F1090" i="5"/>
  <c r="E1090" i="5"/>
  <c r="I1090" i="5"/>
  <c r="H1090" i="5"/>
  <c r="E1014" i="5"/>
  <c r="F1014" i="5"/>
  <c r="I1014" i="5"/>
  <c r="H1014" i="5"/>
  <c r="G1014" i="5"/>
  <c r="E1148" i="5"/>
  <c r="I1148" i="5"/>
  <c r="H1148" i="5"/>
  <c r="G1148" i="5"/>
  <c r="F1148" i="5"/>
  <c r="I1352" i="5"/>
  <c r="H1352" i="5"/>
  <c r="G1352" i="5"/>
  <c r="F1352" i="5"/>
  <c r="E1352" i="5"/>
  <c r="I1607" i="5"/>
  <c r="H1607" i="5"/>
  <c r="G1607" i="5"/>
  <c r="F1607" i="5"/>
  <c r="E1607" i="5"/>
  <c r="I1436" i="5"/>
  <c r="H1436" i="5"/>
  <c r="G1436" i="5"/>
  <c r="F1436" i="5"/>
  <c r="E1436" i="5"/>
  <c r="I1206" i="5"/>
  <c r="H1206" i="5"/>
  <c r="G1206" i="5"/>
  <c r="F1206" i="5"/>
  <c r="E1206" i="5"/>
  <c r="F1355" i="5"/>
  <c r="E1355" i="5"/>
  <c r="I1355" i="5"/>
  <c r="H1355" i="5"/>
  <c r="G1355" i="5"/>
  <c r="F1473" i="5"/>
  <c r="I1473" i="5"/>
  <c r="H1473" i="5"/>
  <c r="G1473" i="5"/>
  <c r="E1473" i="5"/>
  <c r="I1512" i="5"/>
  <c r="H1512" i="5"/>
  <c r="G1512" i="5"/>
  <c r="F1512" i="5"/>
  <c r="E1512" i="5"/>
  <c r="E1468" i="5"/>
  <c r="I1468" i="5"/>
  <c r="H1468" i="5"/>
  <c r="G1468" i="5"/>
  <c r="F1468" i="5"/>
  <c r="F1439" i="5"/>
  <c r="E1439" i="5"/>
  <c r="I1439" i="5"/>
  <c r="H1439" i="5"/>
  <c r="G1439" i="5"/>
  <c r="I1542" i="5"/>
  <c r="H1542" i="5"/>
  <c r="G1542" i="5"/>
  <c r="F1542" i="5"/>
  <c r="E1542" i="5"/>
  <c r="E1732" i="5"/>
  <c r="I1732" i="5"/>
  <c r="H1732" i="5"/>
  <c r="G1732" i="5"/>
  <c r="F1732" i="5"/>
  <c r="I1589" i="5"/>
  <c r="H1589" i="5"/>
  <c r="G1589" i="5"/>
  <c r="F1589" i="5"/>
  <c r="E1589" i="5"/>
  <c r="F1773" i="5"/>
  <c r="I1773" i="5"/>
  <c r="H1773" i="5"/>
  <c r="G1773" i="5"/>
  <c r="E1773" i="5"/>
  <c r="I1692" i="5"/>
  <c r="H1692" i="5"/>
  <c r="G1692" i="5"/>
  <c r="F1692" i="5"/>
  <c r="E1692" i="5"/>
  <c r="G1769" i="5"/>
  <c r="E1769" i="5"/>
  <c r="I1769" i="5"/>
  <c r="H1769" i="5"/>
  <c r="F1769" i="5"/>
  <c r="I1755" i="5"/>
  <c r="G1755" i="5"/>
  <c r="E1755" i="5"/>
  <c r="H1755" i="5"/>
  <c r="F1755" i="5"/>
  <c r="E1820" i="5"/>
  <c r="I1820" i="5"/>
  <c r="H1820" i="5"/>
  <c r="G1820" i="5"/>
  <c r="F1820" i="5"/>
  <c r="I1824" i="5"/>
  <c r="H1824" i="5"/>
  <c r="F1824" i="5"/>
  <c r="E1824" i="5"/>
  <c r="G1824" i="5"/>
  <c r="F1778" i="5"/>
  <c r="I1778" i="5"/>
  <c r="G1778" i="5"/>
  <c r="E1778" i="5"/>
  <c r="H1778" i="5"/>
  <c r="H1844" i="5"/>
  <c r="I1844" i="5"/>
  <c r="G1844" i="5"/>
  <c r="F1844" i="5"/>
  <c r="E1844" i="5"/>
  <c r="H1916" i="5"/>
  <c r="E1916" i="5"/>
  <c r="I1916" i="5"/>
  <c r="G1916" i="5"/>
  <c r="F1916" i="5"/>
  <c r="F2003" i="5"/>
  <c r="I2003" i="5"/>
  <c r="H2003" i="5"/>
  <c r="G2003" i="5"/>
  <c r="E2003" i="5"/>
  <c r="G1987" i="5"/>
  <c r="F1987" i="5"/>
  <c r="I1987" i="5"/>
  <c r="H1987" i="5"/>
  <c r="E1987" i="5"/>
  <c r="I1877" i="5"/>
  <c r="F1877" i="5"/>
  <c r="E1877" i="5"/>
  <c r="H1877" i="5"/>
  <c r="G1877" i="5"/>
  <c r="H1988" i="5"/>
  <c r="F1988" i="5"/>
  <c r="E1988" i="5"/>
  <c r="I1988" i="5"/>
  <c r="G1988" i="5"/>
  <c r="I1923" i="5"/>
  <c r="H1923" i="5"/>
  <c r="G1923" i="5"/>
  <c r="F1923" i="5"/>
  <c r="E1923" i="5"/>
  <c r="I323" i="5"/>
  <c r="H323" i="5"/>
  <c r="G323" i="5"/>
  <c r="F323" i="5"/>
  <c r="E323" i="5"/>
  <c r="I1990" i="5"/>
  <c r="F1990" i="5"/>
  <c r="E1990" i="5"/>
  <c r="H1990" i="5"/>
  <c r="G1990" i="5"/>
  <c r="I1677" i="5"/>
  <c r="H1677" i="5"/>
  <c r="G1677" i="5"/>
  <c r="F1677" i="5"/>
  <c r="E1677" i="5"/>
  <c r="F1533" i="5"/>
  <c r="E1533" i="5"/>
  <c r="I1533" i="5"/>
  <c r="H1533" i="5"/>
  <c r="G1533" i="5"/>
  <c r="E1599" i="5"/>
  <c r="G1599" i="5"/>
  <c r="I1599" i="5"/>
  <c r="H1599" i="5"/>
  <c r="F1599" i="5"/>
  <c r="E1242" i="5"/>
  <c r="I1242" i="5"/>
  <c r="H1242" i="5"/>
  <c r="G1242" i="5"/>
  <c r="F1242" i="5"/>
  <c r="I1957" i="5"/>
  <c r="H1957" i="5"/>
  <c r="G1957" i="5"/>
  <c r="F1957" i="5"/>
  <c r="E1957" i="5"/>
  <c r="E1998" i="5"/>
  <c r="F1998" i="5"/>
  <c r="I1998" i="5"/>
  <c r="H1998" i="5"/>
  <c r="G1998" i="5"/>
  <c r="I1909" i="5"/>
  <c r="H1909" i="5"/>
  <c r="G1909" i="5"/>
  <c r="F1909" i="5"/>
  <c r="E1909" i="5"/>
  <c r="H1872" i="5"/>
  <c r="G1872" i="5"/>
  <c r="F1872" i="5"/>
  <c r="E1872" i="5"/>
  <c r="I1872" i="5"/>
  <c r="I1751" i="5"/>
  <c r="F1751" i="5"/>
  <c r="E1751" i="5"/>
  <c r="H1751" i="5"/>
  <c r="G1751" i="5"/>
  <c r="H1780" i="5"/>
  <c r="F1780" i="5"/>
  <c r="E1780" i="5"/>
  <c r="I1780" i="5"/>
  <c r="G1780" i="5"/>
  <c r="F1814" i="5"/>
  <c r="H1814" i="5"/>
  <c r="G1814" i="5"/>
  <c r="I1814" i="5"/>
  <c r="E1814" i="5"/>
  <c r="I1678" i="5"/>
  <c r="H1678" i="5"/>
  <c r="E1678" i="5"/>
  <c r="G1678" i="5"/>
  <c r="F1678" i="5"/>
  <c r="I1653" i="5"/>
  <c r="G1653" i="5"/>
  <c r="H1653" i="5"/>
  <c r="F1653" i="5"/>
  <c r="E1653" i="5"/>
  <c r="H1772" i="5"/>
  <c r="F1772" i="5"/>
  <c r="I1772" i="5"/>
  <c r="G1772" i="5"/>
  <c r="E1772" i="5"/>
  <c r="I1666" i="5"/>
  <c r="H1666" i="5"/>
  <c r="G1666" i="5"/>
  <c r="F1666" i="5"/>
  <c r="E1666" i="5"/>
  <c r="E1720" i="5"/>
  <c r="I1720" i="5"/>
  <c r="H1720" i="5"/>
  <c r="G1720" i="5"/>
  <c r="F1720" i="5"/>
  <c r="I1619" i="5"/>
  <c r="E1619" i="5"/>
  <c r="H1619" i="5"/>
  <c r="G1619" i="5"/>
  <c r="F1619" i="5"/>
  <c r="I1574" i="5"/>
  <c r="H1574" i="5"/>
  <c r="G1574" i="5"/>
  <c r="F1574" i="5"/>
  <c r="E1574" i="5"/>
  <c r="H1714" i="5"/>
  <c r="I1714" i="5"/>
  <c r="G1714" i="5"/>
  <c r="F1714" i="5"/>
  <c r="E1714" i="5"/>
  <c r="I1594" i="5"/>
  <c r="H1594" i="5"/>
  <c r="G1594" i="5"/>
  <c r="F1594" i="5"/>
  <c r="E1594" i="5"/>
  <c r="I1535" i="5"/>
  <c r="H1535" i="5"/>
  <c r="G1535" i="5"/>
  <c r="F1535" i="5"/>
  <c r="E1535" i="5"/>
  <c r="G1526" i="5"/>
  <c r="F1526" i="5"/>
  <c r="E1526" i="5"/>
  <c r="H1526" i="5"/>
  <c r="I1526" i="5"/>
  <c r="H1392" i="5"/>
  <c r="E1392" i="5"/>
  <c r="F1392" i="5"/>
  <c r="I1392" i="5"/>
  <c r="G1392" i="5"/>
  <c r="H1401" i="5"/>
  <c r="G1401" i="5"/>
  <c r="F1401" i="5"/>
  <c r="E1401" i="5"/>
  <c r="I1401" i="5"/>
  <c r="I1381" i="5"/>
  <c r="G1381" i="5"/>
  <c r="F1381" i="5"/>
  <c r="E1381" i="5"/>
  <c r="H1381" i="5"/>
  <c r="I1524" i="5"/>
  <c r="H1524" i="5"/>
  <c r="G1524" i="5"/>
  <c r="F1524" i="5"/>
  <c r="E1524" i="5"/>
  <c r="G1502" i="5"/>
  <c r="F1502" i="5"/>
  <c r="E1502" i="5"/>
  <c r="H1502" i="5"/>
  <c r="I1502" i="5"/>
  <c r="I1429" i="5"/>
  <c r="G1429" i="5"/>
  <c r="H1429" i="5"/>
  <c r="F1429" i="5"/>
  <c r="E1429" i="5"/>
  <c r="F1527" i="5"/>
  <c r="I1527" i="5"/>
  <c r="H1527" i="5"/>
  <c r="G1527" i="5"/>
  <c r="E1527" i="5"/>
  <c r="I1241" i="5"/>
  <c r="H1241" i="5"/>
  <c r="G1241" i="5"/>
  <c r="F1241" i="5"/>
  <c r="E1241" i="5"/>
  <c r="I1322" i="5"/>
  <c r="H1322" i="5"/>
  <c r="F1322" i="5"/>
  <c r="E1322" i="5"/>
  <c r="G1322" i="5"/>
  <c r="E1434" i="5"/>
  <c r="I1434" i="5"/>
  <c r="H1434" i="5"/>
  <c r="G1434" i="5"/>
  <c r="F1434" i="5"/>
  <c r="H1383" i="5"/>
  <c r="G1383" i="5"/>
  <c r="I1383" i="5"/>
  <c r="F1383" i="5"/>
  <c r="E1383" i="5"/>
  <c r="E1266" i="5"/>
  <c r="I1266" i="5"/>
  <c r="H1266" i="5"/>
  <c r="G1266" i="5"/>
  <c r="F1266" i="5"/>
  <c r="I1549" i="5"/>
  <c r="H1549" i="5"/>
  <c r="G1549" i="5"/>
  <c r="F1549" i="5"/>
  <c r="E1549" i="5"/>
  <c r="G1514" i="5"/>
  <c r="F1514" i="5"/>
  <c r="E1514" i="5"/>
  <c r="I1514" i="5"/>
  <c r="H1514" i="5"/>
  <c r="I1220" i="5"/>
  <c r="H1220" i="5"/>
  <c r="G1220" i="5"/>
  <c r="F1220" i="5"/>
  <c r="E1220" i="5"/>
  <c r="I1008" i="5"/>
  <c r="G1008" i="5"/>
  <c r="F1008" i="5"/>
  <c r="E1008" i="5"/>
  <c r="H1008" i="5"/>
  <c r="I1275" i="5"/>
  <c r="H1275" i="5"/>
  <c r="G1275" i="5"/>
  <c r="F1275" i="5"/>
  <c r="E1275" i="5"/>
  <c r="I1217" i="5"/>
  <c r="H1217" i="5"/>
  <c r="G1217" i="5"/>
  <c r="F1217" i="5"/>
  <c r="E1217" i="5"/>
  <c r="F1057" i="5"/>
  <c r="E1057" i="5"/>
  <c r="I1057" i="5"/>
  <c r="H1057" i="5"/>
  <c r="G1057" i="5"/>
  <c r="G1082" i="5"/>
  <c r="I1082" i="5"/>
  <c r="H1082" i="5"/>
  <c r="F1082" i="5"/>
  <c r="E1082" i="5"/>
  <c r="H1166" i="5"/>
  <c r="G1166" i="5"/>
  <c r="I1166" i="5"/>
  <c r="F1166" i="5"/>
  <c r="E1166" i="5"/>
  <c r="H1017" i="5"/>
  <c r="G1017" i="5"/>
  <c r="F1017" i="5"/>
  <c r="E1017" i="5"/>
  <c r="I1017" i="5"/>
  <c r="H845" i="5"/>
  <c r="G845" i="5"/>
  <c r="F845" i="5"/>
  <c r="E845" i="5"/>
  <c r="I845" i="5"/>
  <c r="I826" i="5"/>
  <c r="H826" i="5"/>
  <c r="G826" i="5"/>
  <c r="E826" i="5"/>
  <c r="F826" i="5"/>
  <c r="I984" i="5"/>
  <c r="G984" i="5"/>
  <c r="F984" i="5"/>
  <c r="E984" i="5"/>
  <c r="H984" i="5"/>
  <c r="F1132" i="5"/>
  <c r="E1132" i="5"/>
  <c r="I1132" i="5"/>
  <c r="H1132" i="5"/>
  <c r="G1132" i="5"/>
  <c r="I961" i="5"/>
  <c r="H961" i="5"/>
  <c r="G961" i="5"/>
  <c r="F961" i="5"/>
  <c r="E961" i="5"/>
  <c r="I903" i="5"/>
  <c r="H903" i="5"/>
  <c r="G903" i="5"/>
  <c r="F903" i="5"/>
  <c r="E903" i="5"/>
  <c r="F895" i="5"/>
  <c r="E895" i="5"/>
  <c r="I895" i="5"/>
  <c r="H895" i="5"/>
  <c r="G895" i="5"/>
  <c r="I1112" i="5"/>
  <c r="H1112" i="5"/>
  <c r="G1112" i="5"/>
  <c r="F1112" i="5"/>
  <c r="E1112" i="5"/>
  <c r="I875" i="5"/>
  <c r="H875" i="5"/>
  <c r="G875" i="5"/>
  <c r="F875" i="5"/>
  <c r="E875" i="5"/>
  <c r="G987" i="5"/>
  <c r="E987" i="5"/>
  <c r="I987" i="5"/>
  <c r="H987" i="5"/>
  <c r="F987" i="5"/>
  <c r="I798" i="5"/>
  <c r="G798" i="5"/>
  <c r="F798" i="5"/>
  <c r="E798" i="5"/>
  <c r="H798" i="5"/>
  <c r="I758" i="5"/>
  <c r="H758" i="5"/>
  <c r="G758" i="5"/>
  <c r="F758" i="5"/>
  <c r="E758" i="5"/>
  <c r="I602" i="5"/>
  <c r="H602" i="5"/>
  <c r="G602" i="5"/>
  <c r="F602" i="5"/>
  <c r="E602" i="5"/>
  <c r="F955" i="5"/>
  <c r="E955" i="5"/>
  <c r="I955" i="5"/>
  <c r="H955" i="5"/>
  <c r="G955" i="5"/>
  <c r="I650" i="5"/>
  <c r="H650" i="5"/>
  <c r="G650" i="5"/>
  <c r="F650" i="5"/>
  <c r="E650" i="5"/>
  <c r="I944" i="5"/>
  <c r="H944" i="5"/>
  <c r="G944" i="5"/>
  <c r="F944" i="5"/>
  <c r="E944" i="5"/>
  <c r="E854" i="5"/>
  <c r="I854" i="5"/>
  <c r="H854" i="5"/>
  <c r="G854" i="5"/>
  <c r="F854" i="5"/>
  <c r="I574" i="5"/>
  <c r="H574" i="5"/>
  <c r="G574" i="5"/>
  <c r="F574" i="5"/>
  <c r="E574" i="5"/>
  <c r="F560" i="5"/>
  <c r="E560" i="5"/>
  <c r="H560" i="5"/>
  <c r="G560" i="5"/>
  <c r="I560" i="5"/>
  <c r="F428" i="5"/>
  <c r="G428" i="5"/>
  <c r="E428" i="5"/>
  <c r="I428" i="5"/>
  <c r="H428" i="5"/>
  <c r="G653" i="5"/>
  <c r="F653" i="5"/>
  <c r="E653" i="5"/>
  <c r="I653" i="5"/>
  <c r="H653" i="5"/>
  <c r="F488" i="5"/>
  <c r="E488" i="5"/>
  <c r="I488" i="5"/>
  <c r="H488" i="5"/>
  <c r="G488" i="5"/>
  <c r="F744" i="5"/>
  <c r="H744" i="5"/>
  <c r="G744" i="5"/>
  <c r="E744" i="5"/>
  <c r="I744" i="5"/>
  <c r="F732" i="5"/>
  <c r="I732" i="5"/>
  <c r="H732" i="5"/>
  <c r="G732" i="5"/>
  <c r="E732" i="5"/>
  <c r="I514" i="5"/>
  <c r="H514" i="5"/>
  <c r="G514" i="5"/>
  <c r="F514" i="5"/>
  <c r="E514" i="5"/>
  <c r="H351" i="5"/>
  <c r="G351" i="5"/>
  <c r="F351" i="5"/>
  <c r="E351" i="5"/>
  <c r="I351" i="5"/>
  <c r="E144" i="5"/>
  <c r="F144" i="5"/>
  <c r="I144" i="5"/>
  <c r="H144" i="5"/>
  <c r="G144" i="5"/>
  <c r="I453" i="5"/>
  <c r="E453" i="5"/>
  <c r="H453" i="5"/>
  <c r="G453" i="5"/>
  <c r="F453" i="5"/>
  <c r="E408" i="5"/>
  <c r="I408" i="5"/>
  <c r="H408" i="5"/>
  <c r="G408" i="5"/>
  <c r="F408" i="5"/>
  <c r="G247" i="5"/>
  <c r="F247" i="5"/>
  <c r="E247" i="5"/>
  <c r="I247" i="5"/>
  <c r="H247" i="5"/>
  <c r="I378" i="5"/>
  <c r="H378" i="5"/>
  <c r="G378" i="5"/>
  <c r="F378" i="5"/>
  <c r="E378" i="5"/>
  <c r="I416" i="5"/>
  <c r="H416" i="5"/>
  <c r="G416" i="5"/>
  <c r="F416" i="5"/>
  <c r="E416" i="5"/>
  <c r="G433" i="5"/>
  <c r="E433" i="5"/>
  <c r="I433" i="5"/>
  <c r="H433" i="5"/>
  <c r="F433" i="5"/>
  <c r="I284" i="5"/>
  <c r="H284" i="5"/>
  <c r="F284" i="5"/>
  <c r="E284" i="5"/>
  <c r="G284" i="5"/>
  <c r="I601" i="5"/>
  <c r="H601" i="5"/>
  <c r="G601" i="5"/>
  <c r="F601" i="5"/>
  <c r="E601" i="5"/>
  <c r="H456" i="5"/>
  <c r="I456" i="5"/>
  <c r="G456" i="5"/>
  <c r="F456" i="5"/>
  <c r="E456" i="5"/>
  <c r="E324" i="5"/>
  <c r="I324" i="5"/>
  <c r="H324" i="5"/>
  <c r="G324" i="5"/>
  <c r="F324" i="5"/>
  <c r="I332" i="5"/>
  <c r="H332" i="5"/>
  <c r="G332" i="5"/>
  <c r="F332" i="5"/>
  <c r="E332" i="5"/>
  <c r="I395" i="5"/>
  <c r="H395" i="5"/>
  <c r="G395" i="5"/>
  <c r="F395" i="5"/>
  <c r="E395" i="5"/>
  <c r="I69" i="5"/>
  <c r="H69" i="5"/>
  <c r="G69" i="5"/>
  <c r="F69" i="5"/>
  <c r="E69" i="5"/>
  <c r="I205" i="5"/>
  <c r="G205" i="5"/>
  <c r="F205" i="5"/>
  <c r="H205" i="5"/>
  <c r="E205" i="5"/>
  <c r="H219" i="5"/>
  <c r="G219" i="5"/>
  <c r="E219" i="5"/>
  <c r="I219" i="5"/>
  <c r="F219" i="5"/>
  <c r="I414" i="5"/>
  <c r="H414" i="5"/>
  <c r="G414" i="5"/>
  <c r="F414" i="5"/>
  <c r="E414" i="5"/>
  <c r="H10" i="5"/>
  <c r="G10" i="5"/>
  <c r="F10" i="5"/>
  <c r="E10" i="5"/>
  <c r="I10" i="5"/>
  <c r="I72" i="5"/>
  <c r="H72" i="5"/>
  <c r="G72" i="5"/>
  <c r="F72" i="5"/>
  <c r="E72" i="5"/>
  <c r="I400" i="5"/>
  <c r="H400" i="5"/>
  <c r="G400" i="5"/>
  <c r="F400" i="5"/>
  <c r="E400" i="5"/>
  <c r="I81" i="5"/>
  <c r="H81" i="5"/>
  <c r="G81" i="5"/>
  <c r="F81" i="5"/>
  <c r="E81" i="5"/>
  <c r="H195" i="5"/>
  <c r="G195" i="5"/>
  <c r="I195" i="5"/>
  <c r="F195" i="5"/>
  <c r="E195" i="5"/>
  <c r="I109" i="5"/>
  <c r="H109" i="5"/>
  <c r="G109" i="5"/>
  <c r="F109" i="5"/>
  <c r="E109" i="5"/>
  <c r="I50" i="5"/>
  <c r="H50" i="5"/>
  <c r="G50" i="5"/>
  <c r="F50" i="5"/>
  <c r="E50" i="5"/>
  <c r="F137" i="5"/>
  <c r="E137" i="5"/>
  <c r="I137" i="5"/>
  <c r="H137" i="5"/>
  <c r="G137" i="5"/>
  <c r="I215" i="5"/>
  <c r="H215" i="5"/>
  <c r="G215" i="5"/>
  <c r="F215" i="5"/>
  <c r="E215" i="5"/>
  <c r="H52" i="5"/>
  <c r="G52" i="5"/>
  <c r="F52" i="5"/>
  <c r="E52" i="5"/>
  <c r="I52" i="5"/>
  <c r="G47" i="5"/>
  <c r="F47" i="5"/>
  <c r="E47" i="5"/>
  <c r="I47" i="5"/>
  <c r="H47" i="5"/>
  <c r="I350" i="5"/>
  <c r="H350" i="5"/>
  <c r="G350" i="5"/>
  <c r="F350" i="5"/>
  <c r="E350" i="5"/>
  <c r="H778" i="5"/>
  <c r="G778" i="5"/>
  <c r="I778" i="5"/>
  <c r="F778" i="5"/>
  <c r="E778" i="5"/>
  <c r="E110" i="5"/>
  <c r="I110" i="5"/>
  <c r="H110" i="5"/>
  <c r="G110" i="5"/>
  <c r="F110" i="5"/>
  <c r="I557" i="5"/>
  <c r="H557" i="5"/>
  <c r="G557" i="5"/>
  <c r="F557" i="5"/>
  <c r="E557" i="5"/>
  <c r="G166" i="5"/>
  <c r="F166" i="5"/>
  <c r="I166" i="5"/>
  <c r="H166" i="5"/>
  <c r="E166" i="5"/>
  <c r="I649" i="5"/>
  <c r="E649" i="5"/>
  <c r="H649" i="5"/>
  <c r="G649" i="5"/>
  <c r="F649" i="5"/>
  <c r="H522" i="5"/>
  <c r="G522" i="5"/>
  <c r="F522" i="5"/>
  <c r="E522" i="5"/>
  <c r="I522" i="5"/>
  <c r="I361" i="5"/>
  <c r="H361" i="5"/>
  <c r="G361" i="5"/>
  <c r="F361" i="5"/>
  <c r="E361" i="5"/>
  <c r="I661" i="5"/>
  <c r="E661" i="5"/>
  <c r="H661" i="5"/>
  <c r="G661" i="5"/>
  <c r="F661" i="5"/>
  <c r="G322" i="5"/>
  <c r="F322" i="5"/>
  <c r="E322" i="5"/>
  <c r="H322" i="5"/>
  <c r="I322" i="5"/>
  <c r="I467" i="5"/>
  <c r="G467" i="5"/>
  <c r="H467" i="5"/>
  <c r="F467" i="5"/>
  <c r="E467" i="5"/>
  <c r="H424" i="5"/>
  <c r="F424" i="5"/>
  <c r="E424" i="5"/>
  <c r="G424" i="5"/>
  <c r="I424" i="5"/>
  <c r="E595" i="5"/>
  <c r="I595" i="5"/>
  <c r="H595" i="5"/>
  <c r="G595" i="5"/>
  <c r="F595" i="5"/>
  <c r="I676" i="5"/>
  <c r="H676" i="5"/>
  <c r="G676" i="5"/>
  <c r="F676" i="5"/>
  <c r="E676" i="5"/>
  <c r="I573" i="5"/>
  <c r="H573" i="5"/>
  <c r="G573" i="5"/>
  <c r="F573" i="5"/>
  <c r="E573" i="5"/>
  <c r="H731" i="5"/>
  <c r="G731" i="5"/>
  <c r="F731" i="5"/>
  <c r="I731" i="5"/>
  <c r="E731" i="5"/>
  <c r="I594" i="5"/>
  <c r="H594" i="5"/>
  <c r="G594" i="5"/>
  <c r="F594" i="5"/>
  <c r="E594" i="5"/>
  <c r="H570" i="5"/>
  <c r="G570" i="5"/>
  <c r="F570" i="5"/>
  <c r="E570" i="5"/>
  <c r="I570" i="5"/>
  <c r="F780" i="5"/>
  <c r="E780" i="5"/>
  <c r="I780" i="5"/>
  <c r="H780" i="5"/>
  <c r="G780" i="5"/>
  <c r="E507" i="5"/>
  <c r="I507" i="5"/>
  <c r="H507" i="5"/>
  <c r="G507" i="5"/>
  <c r="F507" i="5"/>
  <c r="H683" i="5"/>
  <c r="G683" i="5"/>
  <c r="E683" i="5"/>
  <c r="I683" i="5"/>
  <c r="F683" i="5"/>
  <c r="G1181" i="5"/>
  <c r="I1181" i="5"/>
  <c r="H1181" i="5"/>
  <c r="F1181" i="5"/>
  <c r="E1181" i="5"/>
  <c r="I822" i="5"/>
  <c r="H822" i="5"/>
  <c r="F822" i="5"/>
  <c r="G822" i="5"/>
  <c r="E822" i="5"/>
  <c r="I952" i="5"/>
  <c r="H952" i="5"/>
  <c r="G952" i="5"/>
  <c r="F952" i="5"/>
  <c r="E952" i="5"/>
  <c r="E655" i="5"/>
  <c r="I655" i="5"/>
  <c r="H655" i="5"/>
  <c r="G655" i="5"/>
  <c r="F655" i="5"/>
  <c r="I968" i="5"/>
  <c r="H968" i="5"/>
  <c r="G968" i="5"/>
  <c r="E968" i="5"/>
  <c r="F968" i="5"/>
  <c r="G1157" i="5"/>
  <c r="I1157" i="5"/>
  <c r="H1157" i="5"/>
  <c r="F1157" i="5"/>
  <c r="E1157" i="5"/>
  <c r="F1144" i="5"/>
  <c r="E1144" i="5"/>
  <c r="I1144" i="5"/>
  <c r="H1144" i="5"/>
  <c r="G1144" i="5"/>
  <c r="G900" i="5"/>
  <c r="F900" i="5"/>
  <c r="E900" i="5"/>
  <c r="I900" i="5"/>
  <c r="H900" i="5"/>
  <c r="G1390" i="5"/>
  <c r="F1390" i="5"/>
  <c r="I1390" i="5"/>
  <c r="H1390" i="5"/>
  <c r="E1390" i="5"/>
  <c r="I1334" i="5"/>
  <c r="H1334" i="5"/>
  <c r="F1334" i="5"/>
  <c r="G1334" i="5"/>
  <c r="E1334" i="5"/>
  <c r="I957" i="5"/>
  <c r="H957" i="5"/>
  <c r="G957" i="5"/>
  <c r="F957" i="5"/>
  <c r="E957" i="5"/>
  <c r="I1140" i="5"/>
  <c r="F1140" i="5"/>
  <c r="H1140" i="5"/>
  <c r="G1140" i="5"/>
  <c r="E1140" i="5"/>
  <c r="I1073" i="5"/>
  <c r="H1073" i="5"/>
  <c r="G1073" i="5"/>
  <c r="F1073" i="5"/>
  <c r="E1073" i="5"/>
  <c r="G1550" i="5"/>
  <c r="F1550" i="5"/>
  <c r="E1550" i="5"/>
  <c r="I1550" i="5"/>
  <c r="H1550" i="5"/>
  <c r="F1247" i="5"/>
  <c r="E1247" i="5"/>
  <c r="I1247" i="5"/>
  <c r="H1247" i="5"/>
  <c r="G1247" i="5"/>
  <c r="H1614" i="5"/>
  <c r="I1614" i="5"/>
  <c r="F1614" i="5"/>
  <c r="E1614" i="5"/>
  <c r="G1614" i="5"/>
  <c r="G1117" i="5"/>
  <c r="F1117" i="5"/>
  <c r="E1117" i="5"/>
  <c r="I1117" i="5"/>
  <c r="H1117" i="5"/>
  <c r="E1026" i="5"/>
  <c r="H1026" i="5"/>
  <c r="G1026" i="5"/>
  <c r="F1026" i="5"/>
  <c r="I1026" i="5"/>
  <c r="H1150" i="5"/>
  <c r="E1150" i="5"/>
  <c r="I1150" i="5"/>
  <c r="G1150" i="5"/>
  <c r="F1150" i="5"/>
  <c r="I1385" i="5"/>
  <c r="F1385" i="5"/>
  <c r="E1385" i="5"/>
  <c r="H1385" i="5"/>
  <c r="G1385" i="5"/>
  <c r="G1209" i="5"/>
  <c r="F1209" i="5"/>
  <c r="E1209" i="5"/>
  <c r="I1209" i="5"/>
  <c r="H1209" i="5"/>
  <c r="I1448" i="5"/>
  <c r="H1448" i="5"/>
  <c r="G1448" i="5"/>
  <c r="F1448" i="5"/>
  <c r="E1448" i="5"/>
  <c r="I1218" i="5"/>
  <c r="H1218" i="5"/>
  <c r="G1218" i="5"/>
  <c r="F1218" i="5"/>
  <c r="E1218" i="5"/>
  <c r="F1367" i="5"/>
  <c r="E1367" i="5"/>
  <c r="I1367" i="5"/>
  <c r="H1367" i="5"/>
  <c r="G1367" i="5"/>
  <c r="I1577" i="5"/>
  <c r="H1577" i="5"/>
  <c r="G1577" i="5"/>
  <c r="F1577" i="5"/>
  <c r="E1577" i="5"/>
  <c r="I1530" i="5"/>
  <c r="H1530" i="5"/>
  <c r="G1530" i="5"/>
  <c r="F1530" i="5"/>
  <c r="E1530" i="5"/>
  <c r="I1481" i="5"/>
  <c r="H1481" i="5"/>
  <c r="G1481" i="5"/>
  <c r="F1481" i="5"/>
  <c r="E1481" i="5"/>
  <c r="F1451" i="5"/>
  <c r="E1451" i="5"/>
  <c r="I1451" i="5"/>
  <c r="H1451" i="5"/>
  <c r="G1451" i="5"/>
  <c r="H1625" i="5"/>
  <c r="I1625" i="5"/>
  <c r="G1625" i="5"/>
  <c r="F1625" i="5"/>
  <c r="E1625" i="5"/>
  <c r="G1633" i="5"/>
  <c r="E1633" i="5"/>
  <c r="I1633" i="5"/>
  <c r="H1633" i="5"/>
  <c r="F1633" i="5"/>
  <c r="H1613" i="5"/>
  <c r="I1613" i="5"/>
  <c r="G1613" i="5"/>
  <c r="F1613" i="5"/>
  <c r="E1613" i="5"/>
  <c r="F1580" i="5"/>
  <c r="H1580" i="5"/>
  <c r="G1580" i="5"/>
  <c r="E1580" i="5"/>
  <c r="I1580" i="5"/>
  <c r="I1704" i="5"/>
  <c r="H1704" i="5"/>
  <c r="G1704" i="5"/>
  <c r="F1704" i="5"/>
  <c r="E1704" i="5"/>
  <c r="H1799" i="5"/>
  <c r="F1799" i="5"/>
  <c r="E1799" i="5"/>
  <c r="I1799" i="5"/>
  <c r="G1799" i="5"/>
  <c r="I1767" i="5"/>
  <c r="G1767" i="5"/>
  <c r="E1767" i="5"/>
  <c r="H1767" i="5"/>
  <c r="F1767" i="5"/>
  <c r="E1797" i="5"/>
  <c r="I1797" i="5"/>
  <c r="G1797" i="5"/>
  <c r="F1797" i="5"/>
  <c r="H1797" i="5"/>
  <c r="E1809" i="5"/>
  <c r="I1809" i="5"/>
  <c r="G1809" i="5"/>
  <c r="F1809" i="5"/>
  <c r="H1809" i="5"/>
  <c r="H1801" i="5"/>
  <c r="F1801" i="5"/>
  <c r="E1801" i="5"/>
  <c r="I1801" i="5"/>
  <c r="G1801" i="5"/>
  <c r="G1854" i="5"/>
  <c r="I1854" i="5"/>
  <c r="H1854" i="5"/>
  <c r="F1854" i="5"/>
  <c r="E1854" i="5"/>
  <c r="H1952" i="5"/>
  <c r="E1952" i="5"/>
  <c r="I1952" i="5"/>
  <c r="G1952" i="5"/>
  <c r="F1952" i="5"/>
  <c r="F1967" i="5"/>
  <c r="I1967" i="5"/>
  <c r="H1967" i="5"/>
  <c r="G1967" i="5"/>
  <c r="E1967" i="5"/>
  <c r="I1855" i="5"/>
  <c r="H1855" i="5"/>
  <c r="F1855" i="5"/>
  <c r="E1855" i="5"/>
  <c r="G1855" i="5"/>
  <c r="I1889" i="5"/>
  <c r="F1889" i="5"/>
  <c r="E1889" i="5"/>
  <c r="H1889" i="5"/>
  <c r="G1889" i="5"/>
  <c r="I1823" i="5"/>
  <c r="G1823" i="5"/>
  <c r="E1823" i="5"/>
  <c r="H1823" i="5"/>
  <c r="F1823" i="5"/>
  <c r="H1930" i="5"/>
  <c r="E1930" i="5"/>
  <c r="I1930" i="5"/>
  <c r="G1930" i="5"/>
  <c r="F1930" i="5"/>
  <c r="I292" i="5"/>
  <c r="H292" i="5"/>
  <c r="G292" i="5"/>
  <c r="F292" i="5"/>
  <c r="E292" i="5"/>
  <c r="G1742" i="5"/>
  <c r="I1742" i="5"/>
  <c r="H1742" i="5"/>
  <c r="F1742" i="5"/>
  <c r="E1742" i="5"/>
  <c r="G1900" i="5"/>
  <c r="I1900" i="5"/>
  <c r="E1900" i="5"/>
  <c r="H1900" i="5"/>
  <c r="F1900" i="5"/>
  <c r="I1886" i="5"/>
  <c r="F1886" i="5"/>
  <c r="H1886" i="5"/>
  <c r="G1886" i="5"/>
  <c r="E1886" i="5"/>
  <c r="H1869" i="5"/>
  <c r="E1869" i="5"/>
  <c r="G1869" i="5"/>
  <c r="F1869" i="5"/>
  <c r="I1869" i="5"/>
  <c r="E1914" i="5"/>
  <c r="I1914" i="5"/>
  <c r="F1914" i="5"/>
  <c r="H1914" i="5"/>
  <c r="G1914" i="5"/>
  <c r="I1765" i="5"/>
  <c r="G1765" i="5"/>
  <c r="H1765" i="5"/>
  <c r="F1765" i="5"/>
  <c r="E1765" i="5"/>
  <c r="I1570" i="5"/>
  <c r="H1570" i="5"/>
  <c r="G1570" i="5"/>
  <c r="F1570" i="5"/>
  <c r="E1570" i="5"/>
  <c r="E1586" i="5"/>
  <c r="I1586" i="5"/>
  <c r="H1586" i="5"/>
  <c r="G1586" i="5"/>
  <c r="F1586" i="5"/>
  <c r="G1384" i="5"/>
  <c r="F1384" i="5"/>
  <c r="E1384" i="5"/>
  <c r="I1384" i="5"/>
  <c r="H1384" i="5"/>
  <c r="I1517" i="5"/>
  <c r="H1517" i="5"/>
  <c r="G1517" i="5"/>
  <c r="F1517" i="5"/>
  <c r="E1517" i="5"/>
  <c r="H1356" i="5"/>
  <c r="I1356" i="5"/>
  <c r="G1356" i="5"/>
  <c r="F1356" i="5"/>
  <c r="E1356" i="5"/>
  <c r="F1216" i="5"/>
  <c r="E1216" i="5"/>
  <c r="G1216" i="5"/>
  <c r="I1216" i="5"/>
  <c r="H1216" i="5"/>
  <c r="G1371" i="5"/>
  <c r="I1371" i="5"/>
  <c r="H1371" i="5"/>
  <c r="F1371" i="5"/>
  <c r="E1371" i="5"/>
  <c r="G1336" i="5"/>
  <c r="F1336" i="5"/>
  <c r="I1336" i="5"/>
  <c r="H1336" i="5"/>
  <c r="E1336" i="5"/>
  <c r="E1223" i="5"/>
  <c r="I1223" i="5"/>
  <c r="H1223" i="5"/>
  <c r="G1223" i="5"/>
  <c r="F1223" i="5"/>
  <c r="E1446" i="5"/>
  <c r="I1446" i="5"/>
  <c r="H1446" i="5"/>
  <c r="G1446" i="5"/>
  <c r="F1446" i="5"/>
  <c r="I1207" i="5"/>
  <c r="H1207" i="5"/>
  <c r="G1207" i="5"/>
  <c r="F1207" i="5"/>
  <c r="E1207" i="5"/>
  <c r="H1005" i="5"/>
  <c r="G1005" i="5"/>
  <c r="F1005" i="5"/>
  <c r="I1005" i="5"/>
  <c r="E1005" i="5"/>
  <c r="I1253" i="5"/>
  <c r="H1253" i="5"/>
  <c r="G1253" i="5"/>
  <c r="F1253" i="5"/>
  <c r="E1253" i="5"/>
  <c r="I1205" i="5"/>
  <c r="H1205" i="5"/>
  <c r="G1205" i="5"/>
  <c r="F1205" i="5"/>
  <c r="E1205" i="5"/>
  <c r="F1007" i="5"/>
  <c r="E1007" i="5"/>
  <c r="I1007" i="5"/>
  <c r="H1007" i="5"/>
  <c r="G1007" i="5"/>
  <c r="I1061" i="5"/>
  <c r="H1061" i="5"/>
  <c r="G1061" i="5"/>
  <c r="F1061" i="5"/>
  <c r="E1061" i="5"/>
  <c r="E1151" i="5"/>
  <c r="I1151" i="5"/>
  <c r="H1151" i="5"/>
  <c r="G1151" i="5"/>
  <c r="F1151" i="5"/>
  <c r="G1011" i="5"/>
  <c r="E1011" i="5"/>
  <c r="I1011" i="5"/>
  <c r="H1011" i="5"/>
  <c r="F1011" i="5"/>
  <c r="H833" i="5"/>
  <c r="G833" i="5"/>
  <c r="F833" i="5"/>
  <c r="E833" i="5"/>
  <c r="I833" i="5"/>
  <c r="F823" i="5"/>
  <c r="E823" i="5"/>
  <c r="G823" i="5"/>
  <c r="I823" i="5"/>
  <c r="H823" i="5"/>
  <c r="I967" i="5"/>
  <c r="H967" i="5"/>
  <c r="G967" i="5"/>
  <c r="F967" i="5"/>
  <c r="E967" i="5"/>
  <c r="I1069" i="5"/>
  <c r="H1069" i="5"/>
  <c r="G1069" i="5"/>
  <c r="F1069" i="5"/>
  <c r="E1069" i="5"/>
  <c r="I956" i="5"/>
  <c r="H956" i="5"/>
  <c r="G956" i="5"/>
  <c r="F956" i="5"/>
  <c r="E956" i="5"/>
  <c r="I891" i="5"/>
  <c r="H891" i="5"/>
  <c r="G891" i="5"/>
  <c r="F891" i="5"/>
  <c r="E891" i="5"/>
  <c r="F883" i="5"/>
  <c r="E883" i="5"/>
  <c r="I883" i="5"/>
  <c r="H883" i="5"/>
  <c r="G883" i="5"/>
  <c r="F1081" i="5"/>
  <c r="E1081" i="5"/>
  <c r="I1081" i="5"/>
  <c r="H1081" i="5"/>
  <c r="G1081" i="5"/>
  <c r="I851" i="5"/>
  <c r="H851" i="5"/>
  <c r="G851" i="5"/>
  <c r="F851" i="5"/>
  <c r="E851" i="5"/>
  <c r="E950" i="5"/>
  <c r="I950" i="5"/>
  <c r="H950" i="5"/>
  <c r="G950" i="5"/>
  <c r="F950" i="5"/>
  <c r="I735" i="5"/>
  <c r="F735" i="5"/>
  <c r="E735" i="5"/>
  <c r="H735" i="5"/>
  <c r="G735" i="5"/>
  <c r="F672" i="5"/>
  <c r="E672" i="5"/>
  <c r="I672" i="5"/>
  <c r="H672" i="5"/>
  <c r="G672" i="5"/>
  <c r="I590" i="5"/>
  <c r="H590" i="5"/>
  <c r="G590" i="5"/>
  <c r="F590" i="5"/>
  <c r="E590" i="5"/>
  <c r="I911" i="5"/>
  <c r="H911" i="5"/>
  <c r="G911" i="5"/>
  <c r="F911" i="5"/>
  <c r="E911" i="5"/>
  <c r="I638" i="5"/>
  <c r="H638" i="5"/>
  <c r="G638" i="5"/>
  <c r="F638" i="5"/>
  <c r="E638" i="5"/>
  <c r="I839" i="5"/>
  <c r="H839" i="5"/>
  <c r="G839" i="5"/>
  <c r="F839" i="5"/>
  <c r="E839" i="5"/>
  <c r="I838" i="5"/>
  <c r="H838" i="5"/>
  <c r="G838" i="5"/>
  <c r="F838" i="5"/>
  <c r="E838" i="5"/>
  <c r="I959" i="5"/>
  <c r="H959" i="5"/>
  <c r="G959" i="5"/>
  <c r="F959" i="5"/>
  <c r="E959" i="5"/>
  <c r="I556" i="5"/>
  <c r="H556" i="5"/>
  <c r="G556" i="5"/>
  <c r="E556" i="5"/>
  <c r="F556" i="5"/>
  <c r="H766" i="5"/>
  <c r="G766" i="5"/>
  <c r="I766" i="5"/>
  <c r="F766" i="5"/>
  <c r="E766" i="5"/>
  <c r="G577" i="5"/>
  <c r="F577" i="5"/>
  <c r="E577" i="5"/>
  <c r="I577" i="5"/>
  <c r="H577" i="5"/>
  <c r="F476" i="5"/>
  <c r="E476" i="5"/>
  <c r="I476" i="5"/>
  <c r="H476" i="5"/>
  <c r="G476" i="5"/>
  <c r="I697" i="5"/>
  <c r="F697" i="5"/>
  <c r="E697" i="5"/>
  <c r="H697" i="5"/>
  <c r="G697" i="5"/>
  <c r="G714" i="5"/>
  <c r="F714" i="5"/>
  <c r="I714" i="5"/>
  <c r="H714" i="5"/>
  <c r="E714" i="5"/>
  <c r="I478" i="5"/>
  <c r="H478" i="5"/>
  <c r="G478" i="5"/>
  <c r="F478" i="5"/>
  <c r="E478" i="5"/>
  <c r="H327" i="5"/>
  <c r="G327" i="5"/>
  <c r="F327" i="5"/>
  <c r="E327" i="5"/>
  <c r="I327" i="5"/>
  <c r="E132" i="5"/>
  <c r="F132" i="5"/>
  <c r="G132" i="5"/>
  <c r="H132" i="5"/>
  <c r="I132" i="5"/>
  <c r="I441" i="5"/>
  <c r="H441" i="5"/>
  <c r="G441" i="5"/>
  <c r="F441" i="5"/>
  <c r="E441" i="5"/>
  <c r="I403" i="5"/>
  <c r="H403" i="5"/>
  <c r="G403" i="5"/>
  <c r="F403" i="5"/>
  <c r="E403" i="5"/>
  <c r="G235" i="5"/>
  <c r="F235" i="5"/>
  <c r="E235" i="5"/>
  <c r="H235" i="5"/>
  <c r="I235" i="5"/>
  <c r="I359" i="5"/>
  <c r="H359" i="5"/>
  <c r="G359" i="5"/>
  <c r="F359" i="5"/>
  <c r="E359" i="5"/>
  <c r="I392" i="5"/>
  <c r="H392" i="5"/>
  <c r="G392" i="5"/>
  <c r="F392" i="5"/>
  <c r="E392" i="5"/>
  <c r="I427" i="5"/>
  <c r="H427" i="5"/>
  <c r="G427" i="5"/>
  <c r="F427" i="5"/>
  <c r="E427" i="5"/>
  <c r="I271" i="5"/>
  <c r="H271" i="5"/>
  <c r="G271" i="5"/>
  <c r="F271" i="5"/>
  <c r="E271" i="5"/>
  <c r="I589" i="5"/>
  <c r="H589" i="5"/>
  <c r="G589" i="5"/>
  <c r="F589" i="5"/>
  <c r="E589" i="5"/>
  <c r="H450" i="5"/>
  <c r="F450" i="5"/>
  <c r="E450" i="5"/>
  <c r="I450" i="5"/>
  <c r="G450" i="5"/>
  <c r="I319" i="5"/>
  <c r="H319" i="5"/>
  <c r="G319" i="5"/>
  <c r="F319" i="5"/>
  <c r="E319" i="5"/>
  <c r="H291" i="5"/>
  <c r="G291" i="5"/>
  <c r="E291" i="5"/>
  <c r="I291" i="5"/>
  <c r="F291" i="5"/>
  <c r="I352" i="5"/>
  <c r="H352" i="5"/>
  <c r="G352" i="5"/>
  <c r="F352" i="5"/>
  <c r="E352" i="5"/>
  <c r="I45" i="5"/>
  <c r="H45" i="5"/>
  <c r="G45" i="5"/>
  <c r="F45" i="5"/>
  <c r="E45" i="5"/>
  <c r="H198" i="5"/>
  <c r="G198" i="5"/>
  <c r="I198" i="5"/>
  <c r="F198" i="5"/>
  <c r="E198" i="5"/>
  <c r="I177" i="5"/>
  <c r="H177" i="5"/>
  <c r="G177" i="5"/>
  <c r="F177" i="5"/>
  <c r="E177" i="5"/>
  <c r="I371" i="5"/>
  <c r="H371" i="5"/>
  <c r="G371" i="5"/>
  <c r="F371" i="5"/>
  <c r="E371" i="5"/>
  <c r="H7" i="5"/>
  <c r="G7" i="5"/>
  <c r="F7" i="5"/>
  <c r="E7" i="5"/>
  <c r="I7" i="5"/>
  <c r="I67" i="5"/>
  <c r="H67" i="5"/>
  <c r="G67" i="5"/>
  <c r="F67" i="5"/>
  <c r="E67" i="5"/>
  <c r="I390" i="5"/>
  <c r="H390" i="5"/>
  <c r="G390" i="5"/>
  <c r="F390" i="5"/>
  <c r="E390" i="5"/>
  <c r="I57" i="5"/>
  <c r="H57" i="5"/>
  <c r="G57" i="5"/>
  <c r="F57" i="5"/>
  <c r="E57" i="5"/>
  <c r="I143" i="5"/>
  <c r="H143" i="5"/>
  <c r="G143" i="5"/>
  <c r="F143" i="5"/>
  <c r="E143" i="5"/>
  <c r="I85" i="5"/>
  <c r="H85" i="5"/>
  <c r="G85" i="5"/>
  <c r="F85" i="5"/>
  <c r="E85" i="5"/>
  <c r="I62" i="5"/>
  <c r="H62" i="5"/>
  <c r="G62" i="5"/>
  <c r="F62" i="5"/>
  <c r="E62" i="5"/>
  <c r="H147" i="5"/>
  <c r="G147" i="5"/>
  <c r="I147" i="5"/>
  <c r="F147" i="5"/>
  <c r="E147" i="5"/>
  <c r="I220" i="5"/>
  <c r="H220" i="5"/>
  <c r="G220" i="5"/>
  <c r="F220" i="5"/>
  <c r="E220" i="5"/>
  <c r="H64" i="5"/>
  <c r="G64" i="5"/>
  <c r="F64" i="5"/>
  <c r="E64" i="5"/>
  <c r="I64" i="5"/>
  <c r="G59" i="5"/>
  <c r="F59" i="5"/>
  <c r="E59" i="5"/>
  <c r="I59" i="5"/>
  <c r="H59" i="5"/>
  <c r="I364" i="5"/>
  <c r="H364" i="5"/>
  <c r="G364" i="5"/>
  <c r="F364" i="5"/>
  <c r="E364" i="5"/>
  <c r="G190" i="5"/>
  <c r="F190" i="5"/>
  <c r="H190" i="5"/>
  <c r="E190" i="5"/>
  <c r="I190" i="5"/>
  <c r="E112" i="5"/>
  <c r="I112" i="5"/>
  <c r="H112" i="5"/>
  <c r="G112" i="5"/>
  <c r="F112" i="5"/>
  <c r="I104" i="5"/>
  <c r="H104" i="5"/>
  <c r="G104" i="5"/>
  <c r="F104" i="5"/>
  <c r="E104" i="5"/>
  <c r="I176" i="5"/>
  <c r="H176" i="5"/>
  <c r="G176" i="5"/>
  <c r="F176" i="5"/>
  <c r="E176" i="5"/>
  <c r="H694" i="5"/>
  <c r="G694" i="5"/>
  <c r="F694" i="5"/>
  <c r="I694" i="5"/>
  <c r="E694" i="5"/>
  <c r="H534" i="5"/>
  <c r="G534" i="5"/>
  <c r="F534" i="5"/>
  <c r="E534" i="5"/>
  <c r="I534" i="5"/>
  <c r="I373" i="5"/>
  <c r="H373" i="5"/>
  <c r="G373" i="5"/>
  <c r="F373" i="5"/>
  <c r="E373" i="5"/>
  <c r="I637" i="5"/>
  <c r="E637" i="5"/>
  <c r="H637" i="5"/>
  <c r="F637" i="5"/>
  <c r="G637" i="5"/>
  <c r="G334" i="5"/>
  <c r="F334" i="5"/>
  <c r="E334" i="5"/>
  <c r="I334" i="5"/>
  <c r="H334" i="5"/>
  <c r="G736" i="5"/>
  <c r="F736" i="5"/>
  <c r="I736" i="5"/>
  <c r="H736" i="5"/>
  <c r="E736" i="5"/>
  <c r="H436" i="5"/>
  <c r="F436" i="5"/>
  <c r="E436" i="5"/>
  <c r="G436" i="5"/>
  <c r="I436" i="5"/>
  <c r="E607" i="5"/>
  <c r="I607" i="5"/>
  <c r="H607" i="5"/>
  <c r="G607" i="5"/>
  <c r="F607" i="5"/>
  <c r="I700" i="5"/>
  <c r="H700" i="5"/>
  <c r="G700" i="5"/>
  <c r="F700" i="5"/>
  <c r="E700" i="5"/>
  <c r="F618" i="5"/>
  <c r="I618" i="5"/>
  <c r="H618" i="5"/>
  <c r="G618" i="5"/>
  <c r="E618" i="5"/>
  <c r="G765" i="5"/>
  <c r="F765" i="5"/>
  <c r="E765" i="5"/>
  <c r="I765" i="5"/>
  <c r="H765" i="5"/>
  <c r="I604" i="5"/>
  <c r="H604" i="5"/>
  <c r="G604" i="5"/>
  <c r="F604" i="5"/>
  <c r="E604" i="5"/>
  <c r="H584" i="5"/>
  <c r="I584" i="5"/>
  <c r="G584" i="5"/>
  <c r="F584" i="5"/>
  <c r="E584" i="5"/>
  <c r="I784" i="5"/>
  <c r="H784" i="5"/>
  <c r="G784" i="5"/>
  <c r="F784" i="5"/>
  <c r="E784" i="5"/>
  <c r="E519" i="5"/>
  <c r="I519" i="5"/>
  <c r="H519" i="5"/>
  <c r="G519" i="5"/>
  <c r="F519" i="5"/>
  <c r="H707" i="5"/>
  <c r="G707" i="5"/>
  <c r="E707" i="5"/>
  <c r="I707" i="5"/>
  <c r="F707" i="5"/>
  <c r="I675" i="5"/>
  <c r="H675" i="5"/>
  <c r="G675" i="5"/>
  <c r="E675" i="5"/>
  <c r="F675" i="5"/>
  <c r="I832" i="5"/>
  <c r="H832" i="5"/>
  <c r="G832" i="5"/>
  <c r="F832" i="5"/>
  <c r="E832" i="5"/>
  <c r="I1037" i="5"/>
  <c r="H1037" i="5"/>
  <c r="F1037" i="5"/>
  <c r="E1037" i="5"/>
  <c r="G1037" i="5"/>
  <c r="E667" i="5"/>
  <c r="I667" i="5"/>
  <c r="H667" i="5"/>
  <c r="G667" i="5"/>
  <c r="F667" i="5"/>
  <c r="I1052" i="5"/>
  <c r="H1052" i="5"/>
  <c r="G1052" i="5"/>
  <c r="F1052" i="5"/>
  <c r="E1052" i="5"/>
  <c r="I831" i="5"/>
  <c r="H831" i="5"/>
  <c r="F831" i="5"/>
  <c r="E831" i="5"/>
  <c r="G831" i="5"/>
  <c r="I1153" i="5"/>
  <c r="H1153" i="5"/>
  <c r="G1153" i="5"/>
  <c r="F1153" i="5"/>
  <c r="E1153" i="5"/>
  <c r="G912" i="5"/>
  <c r="F912" i="5"/>
  <c r="E912" i="5"/>
  <c r="I912" i="5"/>
  <c r="H912" i="5"/>
  <c r="H992" i="5"/>
  <c r="E992" i="5"/>
  <c r="I992" i="5"/>
  <c r="G992" i="5"/>
  <c r="F992" i="5"/>
  <c r="I825" i="5"/>
  <c r="H825" i="5"/>
  <c r="G825" i="5"/>
  <c r="F825" i="5"/>
  <c r="E825" i="5"/>
  <c r="I970" i="5"/>
  <c r="H970" i="5"/>
  <c r="G970" i="5"/>
  <c r="F970" i="5"/>
  <c r="E970" i="5"/>
  <c r="I1155" i="5"/>
  <c r="H1155" i="5"/>
  <c r="G1155" i="5"/>
  <c r="F1155" i="5"/>
  <c r="E1155" i="5"/>
  <c r="E1084" i="5"/>
  <c r="I1084" i="5"/>
  <c r="H1084" i="5"/>
  <c r="G1084" i="5"/>
  <c r="F1084" i="5"/>
  <c r="I1062" i="5"/>
  <c r="H1062" i="5"/>
  <c r="G1062" i="5"/>
  <c r="F1062" i="5"/>
  <c r="E1062" i="5"/>
  <c r="I1255" i="5"/>
  <c r="G1255" i="5"/>
  <c r="H1255" i="5"/>
  <c r="F1255" i="5"/>
  <c r="E1255" i="5"/>
  <c r="H1281" i="5"/>
  <c r="G1281" i="5"/>
  <c r="E1281" i="5"/>
  <c r="I1281" i="5"/>
  <c r="F1281" i="5"/>
  <c r="G1141" i="5"/>
  <c r="F1141" i="5"/>
  <c r="E1141" i="5"/>
  <c r="I1141" i="5"/>
  <c r="H1141" i="5"/>
  <c r="E1038" i="5"/>
  <c r="I1038" i="5"/>
  <c r="H1038" i="5"/>
  <c r="G1038" i="5"/>
  <c r="F1038" i="5"/>
  <c r="E1172" i="5"/>
  <c r="I1172" i="5"/>
  <c r="H1172" i="5"/>
  <c r="G1172" i="5"/>
  <c r="F1172" i="5"/>
  <c r="I1494" i="5"/>
  <c r="H1494" i="5"/>
  <c r="G1494" i="5"/>
  <c r="F1494" i="5"/>
  <c r="E1494" i="5"/>
  <c r="G1221" i="5"/>
  <c r="F1221" i="5"/>
  <c r="E1221" i="5"/>
  <c r="I1221" i="5"/>
  <c r="H1221" i="5"/>
  <c r="I1460" i="5"/>
  <c r="H1460" i="5"/>
  <c r="G1460" i="5"/>
  <c r="F1460" i="5"/>
  <c r="E1460" i="5"/>
  <c r="I1230" i="5"/>
  <c r="H1230" i="5"/>
  <c r="G1230" i="5"/>
  <c r="F1230" i="5"/>
  <c r="E1230" i="5"/>
  <c r="F1379" i="5"/>
  <c r="E1379" i="5"/>
  <c r="I1379" i="5"/>
  <c r="H1379" i="5"/>
  <c r="G1379" i="5"/>
  <c r="I1387" i="5"/>
  <c r="G1387" i="5"/>
  <c r="H1387" i="5"/>
  <c r="F1387" i="5"/>
  <c r="E1387" i="5"/>
  <c r="H1543" i="5"/>
  <c r="G1543" i="5"/>
  <c r="F1543" i="5"/>
  <c r="I1543" i="5"/>
  <c r="E1543" i="5"/>
  <c r="I1508" i="5"/>
  <c r="H1508" i="5"/>
  <c r="G1508" i="5"/>
  <c r="F1508" i="5"/>
  <c r="E1508" i="5"/>
  <c r="F1463" i="5"/>
  <c r="E1463" i="5"/>
  <c r="I1463" i="5"/>
  <c r="H1463" i="5"/>
  <c r="G1463" i="5"/>
  <c r="H1637" i="5"/>
  <c r="I1637" i="5"/>
  <c r="G1637" i="5"/>
  <c r="F1637" i="5"/>
  <c r="E1637" i="5"/>
  <c r="G1645" i="5"/>
  <c r="E1645" i="5"/>
  <c r="I1645" i="5"/>
  <c r="H1645" i="5"/>
  <c r="F1645" i="5"/>
  <c r="I1631" i="5"/>
  <c r="G1631" i="5"/>
  <c r="E1631" i="5"/>
  <c r="H1631" i="5"/>
  <c r="F1631" i="5"/>
  <c r="G1593" i="5"/>
  <c r="F1593" i="5"/>
  <c r="E1593" i="5"/>
  <c r="I1593" i="5"/>
  <c r="H1593" i="5"/>
  <c r="F1761" i="5"/>
  <c r="I1761" i="5"/>
  <c r="H1761" i="5"/>
  <c r="G1761" i="5"/>
  <c r="E1761" i="5"/>
  <c r="I1805" i="5"/>
  <c r="G1805" i="5"/>
  <c r="F1805" i="5"/>
  <c r="E1805" i="5"/>
  <c r="H1805" i="5"/>
  <c r="H1777" i="5"/>
  <c r="I1777" i="5"/>
  <c r="G1777" i="5"/>
  <c r="F1777" i="5"/>
  <c r="E1777" i="5"/>
  <c r="I1803" i="5"/>
  <c r="H1803" i="5"/>
  <c r="F1803" i="5"/>
  <c r="E1803" i="5"/>
  <c r="G1803" i="5"/>
  <c r="F1713" i="5"/>
  <c r="E1713" i="5"/>
  <c r="I1713" i="5"/>
  <c r="H1713" i="5"/>
  <c r="G1713" i="5"/>
  <c r="H1813" i="5"/>
  <c r="F1813" i="5"/>
  <c r="E1813" i="5"/>
  <c r="I1813" i="5"/>
  <c r="G1813" i="5"/>
  <c r="F1858" i="5"/>
  <c r="H1858" i="5"/>
  <c r="I1858" i="5"/>
  <c r="G1858" i="5"/>
  <c r="E1858" i="5"/>
  <c r="G1839" i="5"/>
  <c r="I1839" i="5"/>
  <c r="H1839" i="5"/>
  <c r="E1839" i="5"/>
  <c r="F1839" i="5"/>
  <c r="I2026" i="5"/>
  <c r="F2026" i="5"/>
  <c r="E2026" i="5"/>
  <c r="H2026" i="5"/>
  <c r="G2026" i="5"/>
  <c r="I1867" i="5"/>
  <c r="H1867" i="5"/>
  <c r="F1867" i="5"/>
  <c r="E1867" i="5"/>
  <c r="G1867" i="5"/>
  <c r="I1901" i="5"/>
  <c r="F1901" i="5"/>
  <c r="E1901" i="5"/>
  <c r="G1901" i="5"/>
  <c r="H1901" i="5"/>
  <c r="I1835" i="5"/>
  <c r="H1835" i="5"/>
  <c r="G1835" i="5"/>
  <c r="E1835" i="5"/>
  <c r="F1835" i="5"/>
  <c r="I1935" i="5"/>
  <c r="H1935" i="5"/>
  <c r="G1935" i="5"/>
  <c r="F1935" i="5"/>
  <c r="E1935" i="5"/>
  <c r="I283" i="5"/>
  <c r="H283" i="5"/>
  <c r="G283" i="5"/>
  <c r="F283" i="5"/>
  <c r="E283" i="5"/>
  <c r="I1945" i="5"/>
  <c r="H1945" i="5"/>
  <c r="G1945" i="5"/>
  <c r="F1945" i="5"/>
  <c r="E1945" i="5"/>
  <c r="H1638" i="5"/>
  <c r="F1638" i="5"/>
  <c r="I1638" i="5"/>
  <c r="G1638" i="5"/>
  <c r="E1638" i="5"/>
  <c r="H1471" i="5"/>
  <c r="I1471" i="5"/>
  <c r="G1471" i="5"/>
  <c r="F1471" i="5"/>
  <c r="E1471" i="5"/>
  <c r="H2028" i="5"/>
  <c r="G2028" i="5"/>
  <c r="F2028" i="5"/>
  <c r="I2028" i="5"/>
  <c r="E2028" i="5"/>
  <c r="H2031" i="5"/>
  <c r="G2031" i="5"/>
  <c r="F2031" i="5"/>
  <c r="I2031" i="5"/>
  <c r="E2031" i="5"/>
  <c r="H1941" i="5"/>
  <c r="E1941" i="5"/>
  <c r="I1941" i="5"/>
  <c r="G1941" i="5"/>
  <c r="F1941" i="5"/>
  <c r="I1740" i="5"/>
  <c r="F1740" i="5"/>
  <c r="G1740" i="5"/>
  <c r="E1740" i="5"/>
  <c r="H1740" i="5"/>
  <c r="I1641" i="5"/>
  <c r="G1641" i="5"/>
  <c r="H1641" i="5"/>
  <c r="F1641" i="5"/>
  <c r="E1641" i="5"/>
  <c r="I1701" i="5"/>
  <c r="H1701" i="5"/>
  <c r="G1701" i="5"/>
  <c r="F1701" i="5"/>
  <c r="E1701" i="5"/>
  <c r="I1682" i="5"/>
  <c r="H1682" i="5"/>
  <c r="G1682" i="5"/>
  <c r="E1682" i="5"/>
  <c r="F1682" i="5"/>
  <c r="I1475" i="5"/>
  <c r="H1475" i="5"/>
  <c r="G1475" i="5"/>
  <c r="F1475" i="5"/>
  <c r="E1475" i="5"/>
  <c r="E1374" i="5"/>
  <c r="H1374" i="5"/>
  <c r="G1374" i="5"/>
  <c r="F1374" i="5"/>
  <c r="I1374" i="5"/>
  <c r="I1464" i="5"/>
  <c r="H1464" i="5"/>
  <c r="G1464" i="5"/>
  <c r="F1464" i="5"/>
  <c r="E1464" i="5"/>
  <c r="I1476" i="5"/>
  <c r="E1476" i="5"/>
  <c r="H1476" i="5"/>
  <c r="G1476" i="5"/>
  <c r="F1476" i="5"/>
  <c r="I1274" i="5"/>
  <c r="H1274" i="5"/>
  <c r="F1274" i="5"/>
  <c r="E1274" i="5"/>
  <c r="G1274" i="5"/>
  <c r="G1515" i="5"/>
  <c r="F1515" i="5"/>
  <c r="E1515" i="5"/>
  <c r="I1515" i="5"/>
  <c r="H1515" i="5"/>
  <c r="G1972" i="5"/>
  <c r="I1972" i="5"/>
  <c r="H1972" i="5"/>
  <c r="F1972" i="5"/>
  <c r="E1972" i="5"/>
  <c r="I2005" i="5"/>
  <c r="F2005" i="5"/>
  <c r="H2005" i="5"/>
  <c r="G2005" i="5"/>
  <c r="E2005" i="5"/>
  <c r="I1874" i="5"/>
  <c r="F1874" i="5"/>
  <c r="H1874" i="5"/>
  <c r="E1874" i="5"/>
  <c r="G1874" i="5"/>
  <c r="G1876" i="5"/>
  <c r="I1876" i="5"/>
  <c r="E1876" i="5"/>
  <c r="H1876" i="5"/>
  <c r="F1876" i="5"/>
  <c r="H2025" i="5"/>
  <c r="G2025" i="5"/>
  <c r="E2025" i="5"/>
  <c r="F2025" i="5"/>
  <c r="I2025" i="5"/>
  <c r="I1921" i="5"/>
  <c r="H1921" i="5"/>
  <c r="G1921" i="5"/>
  <c r="F1921" i="5"/>
  <c r="E1921" i="5"/>
  <c r="E1828" i="5"/>
  <c r="H1828" i="5"/>
  <c r="G1828" i="5"/>
  <c r="I1828" i="5"/>
  <c r="F1828" i="5"/>
  <c r="I2018" i="5"/>
  <c r="H2018" i="5"/>
  <c r="F2018" i="5"/>
  <c r="E2018" i="5"/>
  <c r="G2018" i="5"/>
  <c r="H1965" i="5"/>
  <c r="E1965" i="5"/>
  <c r="I1965" i="5"/>
  <c r="G1965" i="5"/>
  <c r="F1965" i="5"/>
  <c r="F1727" i="5"/>
  <c r="E1727" i="5"/>
  <c r="I1727" i="5"/>
  <c r="H1727" i="5"/>
  <c r="G1727" i="5"/>
  <c r="H1881" i="5"/>
  <c r="E1881" i="5"/>
  <c r="I1881" i="5"/>
  <c r="G1881" i="5"/>
  <c r="F1881" i="5"/>
  <c r="E1785" i="5"/>
  <c r="I1785" i="5"/>
  <c r="G1785" i="5"/>
  <c r="H1785" i="5"/>
  <c r="F1785" i="5"/>
  <c r="E1708" i="5"/>
  <c r="I1708" i="5"/>
  <c r="H1708" i="5"/>
  <c r="G1708" i="5"/>
  <c r="F1708" i="5"/>
  <c r="I1629" i="5"/>
  <c r="G1629" i="5"/>
  <c r="H1629" i="5"/>
  <c r="F1629" i="5"/>
  <c r="E1629" i="5"/>
  <c r="H1738" i="5"/>
  <c r="F1738" i="5"/>
  <c r="I1738" i="5"/>
  <c r="G1738" i="5"/>
  <c r="E1738" i="5"/>
  <c r="I1837" i="5"/>
  <c r="G1837" i="5"/>
  <c r="H1837" i="5"/>
  <c r="F1837" i="5"/>
  <c r="E1837" i="5"/>
  <c r="I1689" i="5"/>
  <c r="H1689" i="5"/>
  <c r="G1689" i="5"/>
  <c r="F1689" i="5"/>
  <c r="E1689" i="5"/>
  <c r="I1571" i="5"/>
  <c r="F1571" i="5"/>
  <c r="E1571" i="5"/>
  <c r="G1571" i="5"/>
  <c r="H1571" i="5"/>
  <c r="E1552" i="5"/>
  <c r="H1552" i="5"/>
  <c r="G1552" i="5"/>
  <c r="F1552" i="5"/>
  <c r="I1552" i="5"/>
  <c r="G1644" i="5"/>
  <c r="E1644" i="5"/>
  <c r="I1644" i="5"/>
  <c r="H1644" i="5"/>
  <c r="F1644" i="5"/>
  <c r="G1573" i="5"/>
  <c r="E1573" i="5"/>
  <c r="I1573" i="5"/>
  <c r="H1573" i="5"/>
  <c r="F1573" i="5"/>
  <c r="I1743" i="5"/>
  <c r="G1743" i="5"/>
  <c r="H1743" i="5"/>
  <c r="F1743" i="5"/>
  <c r="E1743" i="5"/>
  <c r="I1467" i="5"/>
  <c r="H1467" i="5"/>
  <c r="G1467" i="5"/>
  <c r="F1467" i="5"/>
  <c r="E1467" i="5"/>
  <c r="I1581" i="5"/>
  <c r="H1581" i="5"/>
  <c r="G1581" i="5"/>
  <c r="F1581" i="5"/>
  <c r="E1581" i="5"/>
  <c r="F1333" i="5"/>
  <c r="E1333" i="5"/>
  <c r="I1333" i="5"/>
  <c r="H1333" i="5"/>
  <c r="G1333" i="5"/>
  <c r="I1369" i="5"/>
  <c r="G1369" i="5"/>
  <c r="F1369" i="5"/>
  <c r="E1369" i="5"/>
  <c r="H1369" i="5"/>
  <c r="H1483" i="5"/>
  <c r="G1483" i="5"/>
  <c r="F1483" i="5"/>
  <c r="E1483" i="5"/>
  <c r="I1483" i="5"/>
  <c r="I1452" i="5"/>
  <c r="H1452" i="5"/>
  <c r="G1452" i="5"/>
  <c r="F1452" i="5"/>
  <c r="E1452" i="5"/>
  <c r="I1345" i="5"/>
  <c r="H1345" i="5"/>
  <c r="G1345" i="5"/>
  <c r="F1345" i="5"/>
  <c r="E1345" i="5"/>
  <c r="H1461" i="5"/>
  <c r="G1461" i="5"/>
  <c r="F1461" i="5"/>
  <c r="E1461" i="5"/>
  <c r="I1461" i="5"/>
  <c r="I1501" i="5"/>
  <c r="H1501" i="5"/>
  <c r="G1501" i="5"/>
  <c r="F1501" i="5"/>
  <c r="E1501" i="5"/>
  <c r="H1226" i="5"/>
  <c r="G1226" i="5"/>
  <c r="F1226" i="5"/>
  <c r="E1226" i="5"/>
  <c r="I1226" i="5"/>
  <c r="H1344" i="5"/>
  <c r="E1344" i="5"/>
  <c r="I1344" i="5"/>
  <c r="G1344" i="5"/>
  <c r="F1344" i="5"/>
  <c r="E1318" i="5"/>
  <c r="I1318" i="5"/>
  <c r="H1318" i="5"/>
  <c r="G1318" i="5"/>
  <c r="F1318" i="5"/>
  <c r="H1507" i="5"/>
  <c r="G1507" i="5"/>
  <c r="F1507" i="5"/>
  <c r="I1507" i="5"/>
  <c r="E1507" i="5"/>
  <c r="I1488" i="5"/>
  <c r="H1488" i="5"/>
  <c r="G1488" i="5"/>
  <c r="F1488" i="5"/>
  <c r="E1488" i="5"/>
  <c r="I1298" i="5"/>
  <c r="H1298" i="5"/>
  <c r="F1298" i="5"/>
  <c r="E1298" i="5"/>
  <c r="G1298" i="5"/>
  <c r="I1184" i="5"/>
  <c r="H1184" i="5"/>
  <c r="G1184" i="5"/>
  <c r="F1184" i="5"/>
  <c r="E1184" i="5"/>
  <c r="G1312" i="5"/>
  <c r="F1312" i="5"/>
  <c r="I1312" i="5"/>
  <c r="H1312" i="5"/>
  <c r="E1312" i="5"/>
  <c r="I1188" i="5"/>
  <c r="F1188" i="5"/>
  <c r="H1188" i="5"/>
  <c r="G1188" i="5"/>
  <c r="E1188" i="5"/>
  <c r="H1162" i="5"/>
  <c r="I1162" i="5"/>
  <c r="G1162" i="5"/>
  <c r="F1162" i="5"/>
  <c r="E1162" i="5"/>
  <c r="I1529" i="5"/>
  <c r="H1529" i="5"/>
  <c r="G1529" i="5"/>
  <c r="F1529" i="5"/>
  <c r="E1529" i="5"/>
  <c r="F983" i="5"/>
  <c r="E983" i="5"/>
  <c r="I983" i="5"/>
  <c r="H983" i="5"/>
  <c r="G983" i="5"/>
  <c r="H1142" i="5"/>
  <c r="G1142" i="5"/>
  <c r="I1142" i="5"/>
  <c r="F1142" i="5"/>
  <c r="E1142" i="5"/>
  <c r="I963" i="5"/>
  <c r="H963" i="5"/>
  <c r="G963" i="5"/>
  <c r="F963" i="5"/>
  <c r="E963" i="5"/>
  <c r="E830" i="5"/>
  <c r="H830" i="5"/>
  <c r="G830" i="5"/>
  <c r="F830" i="5"/>
  <c r="I830" i="5"/>
  <c r="E811" i="5"/>
  <c r="F811" i="5"/>
  <c r="I811" i="5"/>
  <c r="H811" i="5"/>
  <c r="G811" i="5"/>
  <c r="F943" i="5"/>
  <c r="E943" i="5"/>
  <c r="I943" i="5"/>
  <c r="H943" i="5"/>
  <c r="G943" i="5"/>
  <c r="I1054" i="5"/>
  <c r="H1054" i="5"/>
  <c r="G1054" i="5"/>
  <c r="F1054" i="5"/>
  <c r="E1054" i="5"/>
  <c r="I937" i="5"/>
  <c r="H937" i="5"/>
  <c r="G937" i="5"/>
  <c r="F937" i="5"/>
  <c r="E937" i="5"/>
  <c r="I879" i="5"/>
  <c r="H879" i="5"/>
  <c r="G879" i="5"/>
  <c r="F879" i="5"/>
  <c r="E879" i="5"/>
  <c r="F871" i="5"/>
  <c r="E871" i="5"/>
  <c r="I871" i="5"/>
  <c r="H871" i="5"/>
  <c r="G871" i="5"/>
  <c r="H969" i="5"/>
  <c r="G969" i="5"/>
  <c r="F969" i="5"/>
  <c r="I969" i="5"/>
  <c r="E969" i="5"/>
  <c r="I824" i="5"/>
  <c r="G824" i="5"/>
  <c r="F824" i="5"/>
  <c r="H824" i="5"/>
  <c r="E824" i="5"/>
  <c r="F931" i="5"/>
  <c r="E931" i="5"/>
  <c r="I931" i="5"/>
  <c r="H931" i="5"/>
  <c r="G931" i="5"/>
  <c r="I704" i="5"/>
  <c r="H704" i="5"/>
  <c r="E704" i="5"/>
  <c r="G704" i="5"/>
  <c r="F704" i="5"/>
  <c r="F660" i="5"/>
  <c r="E660" i="5"/>
  <c r="I660" i="5"/>
  <c r="H660" i="5"/>
  <c r="G660" i="5"/>
  <c r="F1065" i="5"/>
  <c r="I1065" i="5"/>
  <c r="H1065" i="5"/>
  <c r="G1065" i="5"/>
  <c r="E1065" i="5"/>
  <c r="I887" i="5"/>
  <c r="H887" i="5"/>
  <c r="G887" i="5"/>
  <c r="F887" i="5"/>
  <c r="E887" i="5"/>
  <c r="H1214" i="5"/>
  <c r="G1214" i="5"/>
  <c r="F1214" i="5"/>
  <c r="E1214" i="5"/>
  <c r="I1214" i="5"/>
  <c r="E751" i="5"/>
  <c r="I751" i="5"/>
  <c r="F751" i="5"/>
  <c r="H751" i="5"/>
  <c r="G751" i="5"/>
  <c r="H814" i="5"/>
  <c r="G814" i="5"/>
  <c r="E814" i="5"/>
  <c r="I814" i="5"/>
  <c r="F814" i="5"/>
  <c r="I738" i="5"/>
  <c r="F738" i="5"/>
  <c r="E738" i="5"/>
  <c r="H738" i="5"/>
  <c r="G738" i="5"/>
  <c r="F548" i="5"/>
  <c r="E548" i="5"/>
  <c r="H548" i="5"/>
  <c r="G548" i="5"/>
  <c r="I548" i="5"/>
  <c r="G690" i="5"/>
  <c r="F690" i="5"/>
  <c r="I690" i="5"/>
  <c r="H690" i="5"/>
  <c r="E690" i="5"/>
  <c r="I508" i="5"/>
  <c r="H508" i="5"/>
  <c r="G508" i="5"/>
  <c r="E508" i="5"/>
  <c r="F508" i="5"/>
  <c r="I954" i="5"/>
  <c r="H954" i="5"/>
  <c r="G954" i="5"/>
  <c r="F954" i="5"/>
  <c r="E954" i="5"/>
  <c r="G629" i="5"/>
  <c r="E629" i="5"/>
  <c r="I629" i="5"/>
  <c r="H629" i="5"/>
  <c r="F629" i="5"/>
  <c r="I580" i="5"/>
  <c r="H580" i="5"/>
  <c r="G580" i="5"/>
  <c r="F580" i="5"/>
  <c r="E580" i="5"/>
  <c r="F464" i="5"/>
  <c r="I464" i="5"/>
  <c r="H464" i="5"/>
  <c r="G464" i="5"/>
  <c r="E464" i="5"/>
  <c r="H303" i="5"/>
  <c r="G303" i="5"/>
  <c r="F303" i="5"/>
  <c r="E303" i="5"/>
  <c r="I303" i="5"/>
  <c r="E120" i="5"/>
  <c r="F120" i="5"/>
  <c r="I120" i="5"/>
  <c r="H120" i="5"/>
  <c r="G120" i="5"/>
  <c r="I429" i="5"/>
  <c r="H429" i="5"/>
  <c r="G429" i="5"/>
  <c r="F429" i="5"/>
  <c r="E429" i="5"/>
  <c r="E384" i="5"/>
  <c r="I384" i="5"/>
  <c r="H384" i="5"/>
  <c r="G384" i="5"/>
  <c r="F384" i="5"/>
  <c r="G223" i="5"/>
  <c r="F223" i="5"/>
  <c r="E223" i="5"/>
  <c r="I223" i="5"/>
  <c r="H223" i="5"/>
  <c r="I354" i="5"/>
  <c r="H354" i="5"/>
  <c r="G354" i="5"/>
  <c r="F354" i="5"/>
  <c r="E354" i="5"/>
  <c r="I368" i="5"/>
  <c r="H368" i="5"/>
  <c r="G368" i="5"/>
  <c r="F368" i="5"/>
  <c r="E368" i="5"/>
  <c r="G421" i="5"/>
  <c r="E421" i="5"/>
  <c r="I421" i="5"/>
  <c r="H421" i="5"/>
  <c r="F421" i="5"/>
  <c r="I259" i="5"/>
  <c r="H259" i="5"/>
  <c r="G259" i="5"/>
  <c r="F259" i="5"/>
  <c r="E259" i="5"/>
  <c r="I552" i="5"/>
  <c r="H552" i="5"/>
  <c r="G552" i="5"/>
  <c r="F552" i="5"/>
  <c r="E552" i="5"/>
  <c r="G444" i="5"/>
  <c r="F444" i="5"/>
  <c r="E444" i="5"/>
  <c r="I444" i="5"/>
  <c r="H444" i="5"/>
  <c r="E300" i="5"/>
  <c r="I300" i="5"/>
  <c r="H300" i="5"/>
  <c r="G300" i="5"/>
  <c r="F300" i="5"/>
  <c r="H258" i="5"/>
  <c r="G258" i="5"/>
  <c r="I258" i="5"/>
  <c r="F258" i="5"/>
  <c r="E258" i="5"/>
  <c r="I342" i="5"/>
  <c r="H342" i="5"/>
  <c r="G342" i="5"/>
  <c r="F342" i="5"/>
  <c r="E342" i="5"/>
  <c r="E36" i="5"/>
  <c r="G36" i="5"/>
  <c r="F36" i="5"/>
  <c r="I36" i="5"/>
  <c r="H36" i="5"/>
  <c r="E184" i="5"/>
  <c r="I184" i="5"/>
  <c r="H184" i="5"/>
  <c r="G184" i="5"/>
  <c r="F184" i="5"/>
  <c r="I165" i="5"/>
  <c r="H165" i="5"/>
  <c r="G165" i="5"/>
  <c r="F165" i="5"/>
  <c r="E165" i="5"/>
  <c r="I328" i="5"/>
  <c r="H328" i="5"/>
  <c r="G328" i="5"/>
  <c r="F328" i="5"/>
  <c r="E328" i="5"/>
  <c r="G475" i="5"/>
  <c r="I475" i="5"/>
  <c r="H475" i="5"/>
  <c r="F475" i="5"/>
  <c r="E475" i="5"/>
  <c r="I443" i="5"/>
  <c r="G443" i="5"/>
  <c r="H443" i="5"/>
  <c r="F443" i="5"/>
  <c r="E443" i="5"/>
  <c r="I48" i="5"/>
  <c r="H48" i="5"/>
  <c r="G48" i="5"/>
  <c r="F48" i="5"/>
  <c r="E48" i="5"/>
  <c r="I347" i="5"/>
  <c r="H347" i="5"/>
  <c r="G347" i="5"/>
  <c r="F347" i="5"/>
  <c r="E347" i="5"/>
  <c r="I119" i="5"/>
  <c r="H119" i="5"/>
  <c r="G119" i="5"/>
  <c r="F119" i="5"/>
  <c r="E119" i="5"/>
  <c r="I70" i="5"/>
  <c r="H70" i="5"/>
  <c r="G70" i="5"/>
  <c r="F70" i="5"/>
  <c r="E70" i="5"/>
  <c r="I74" i="5"/>
  <c r="H74" i="5"/>
  <c r="G74" i="5"/>
  <c r="F74" i="5"/>
  <c r="E74" i="5"/>
  <c r="F149" i="5"/>
  <c r="E149" i="5"/>
  <c r="I149" i="5"/>
  <c r="H149" i="5"/>
  <c r="G149" i="5"/>
  <c r="I227" i="5"/>
  <c r="H227" i="5"/>
  <c r="G227" i="5"/>
  <c r="F227" i="5"/>
  <c r="E227" i="5"/>
  <c r="H76" i="5"/>
  <c r="G76" i="5"/>
  <c r="F76" i="5"/>
  <c r="E76" i="5"/>
  <c r="I76" i="5"/>
  <c r="G71" i="5"/>
  <c r="F71" i="5"/>
  <c r="E71" i="5"/>
  <c r="I71" i="5"/>
  <c r="H71" i="5"/>
  <c r="I369" i="5"/>
  <c r="H369" i="5"/>
  <c r="G369" i="5"/>
  <c r="F369" i="5"/>
  <c r="E369" i="5"/>
  <c r="I290" i="5"/>
  <c r="H290" i="5"/>
  <c r="G290" i="5"/>
  <c r="F290" i="5"/>
  <c r="E290" i="5"/>
  <c r="E114" i="5"/>
  <c r="I114" i="5"/>
  <c r="H114" i="5"/>
  <c r="G114" i="5"/>
  <c r="F114" i="5"/>
  <c r="G106" i="5"/>
  <c r="F106" i="5"/>
  <c r="I106" i="5"/>
  <c r="H106" i="5"/>
  <c r="E106" i="5"/>
  <c r="G178" i="5"/>
  <c r="F178" i="5"/>
  <c r="I178" i="5"/>
  <c r="H178" i="5"/>
  <c r="E178" i="5"/>
  <c r="E423" i="5"/>
  <c r="I423" i="5"/>
  <c r="H423" i="5"/>
  <c r="G423" i="5"/>
  <c r="F423" i="5"/>
  <c r="H546" i="5"/>
  <c r="G546" i="5"/>
  <c r="F546" i="5"/>
  <c r="E546" i="5"/>
  <c r="I546" i="5"/>
  <c r="I385" i="5"/>
  <c r="H385" i="5"/>
  <c r="G385" i="5"/>
  <c r="F385" i="5"/>
  <c r="E385" i="5"/>
  <c r="G202" i="5"/>
  <c r="F202" i="5"/>
  <c r="I202" i="5"/>
  <c r="H202" i="5"/>
  <c r="E202" i="5"/>
  <c r="G346" i="5"/>
  <c r="F346" i="5"/>
  <c r="E346" i="5"/>
  <c r="H346" i="5"/>
  <c r="I346" i="5"/>
  <c r="F305" i="5"/>
  <c r="E305" i="5"/>
  <c r="I305" i="5"/>
  <c r="H305" i="5"/>
  <c r="G305" i="5"/>
  <c r="H448" i="5"/>
  <c r="F448" i="5"/>
  <c r="E448" i="5"/>
  <c r="G448" i="5"/>
  <c r="I448" i="5"/>
  <c r="I673" i="5"/>
  <c r="E673" i="5"/>
  <c r="H673" i="5"/>
  <c r="G673" i="5"/>
  <c r="F673" i="5"/>
  <c r="I935" i="5"/>
  <c r="H935" i="5"/>
  <c r="G935" i="5"/>
  <c r="F935" i="5"/>
  <c r="E935" i="5"/>
  <c r="E631" i="5"/>
  <c r="I631" i="5"/>
  <c r="H631" i="5"/>
  <c r="G631" i="5"/>
  <c r="F631" i="5"/>
  <c r="I491" i="5"/>
  <c r="H491" i="5"/>
  <c r="G491" i="5"/>
  <c r="F491" i="5"/>
  <c r="E491" i="5"/>
  <c r="I606" i="5"/>
  <c r="H606" i="5"/>
  <c r="G606" i="5"/>
  <c r="F606" i="5"/>
  <c r="E606" i="5"/>
  <c r="H596" i="5"/>
  <c r="I596" i="5"/>
  <c r="G596" i="5"/>
  <c r="F596" i="5"/>
  <c r="E596" i="5"/>
  <c r="I788" i="5"/>
  <c r="H788" i="5"/>
  <c r="G788" i="5"/>
  <c r="F788" i="5"/>
  <c r="E788" i="5"/>
  <c r="E531" i="5"/>
  <c r="I531" i="5"/>
  <c r="H531" i="5"/>
  <c r="G531" i="5"/>
  <c r="F531" i="5"/>
  <c r="I747" i="5"/>
  <c r="G747" i="5"/>
  <c r="F747" i="5"/>
  <c r="E747" i="5"/>
  <c r="H747" i="5"/>
  <c r="I687" i="5"/>
  <c r="H687" i="5"/>
  <c r="G687" i="5"/>
  <c r="F687" i="5"/>
  <c r="E687" i="5"/>
  <c r="I844" i="5"/>
  <c r="H844" i="5"/>
  <c r="G844" i="5"/>
  <c r="F844" i="5"/>
  <c r="E844" i="5"/>
  <c r="G789" i="5"/>
  <c r="F789" i="5"/>
  <c r="E789" i="5"/>
  <c r="H789" i="5"/>
  <c r="I789" i="5"/>
  <c r="E679" i="5"/>
  <c r="I679" i="5"/>
  <c r="H679" i="5"/>
  <c r="G679" i="5"/>
  <c r="F679" i="5"/>
  <c r="H1257" i="5"/>
  <c r="G1257" i="5"/>
  <c r="E1257" i="5"/>
  <c r="I1257" i="5"/>
  <c r="F1257" i="5"/>
  <c r="I843" i="5"/>
  <c r="H843" i="5"/>
  <c r="G843" i="5"/>
  <c r="F843" i="5"/>
  <c r="E843" i="5"/>
  <c r="F1168" i="5"/>
  <c r="E1168" i="5"/>
  <c r="I1168" i="5"/>
  <c r="H1168" i="5"/>
  <c r="G1168" i="5"/>
  <c r="G924" i="5"/>
  <c r="F924" i="5"/>
  <c r="E924" i="5"/>
  <c r="I924" i="5"/>
  <c r="H924" i="5"/>
  <c r="G1000" i="5"/>
  <c r="F1000" i="5"/>
  <c r="E1000" i="5"/>
  <c r="H1000" i="5"/>
  <c r="I1000" i="5"/>
  <c r="I837" i="5"/>
  <c r="F837" i="5"/>
  <c r="E837" i="5"/>
  <c r="G837" i="5"/>
  <c r="H837" i="5"/>
  <c r="I975" i="5"/>
  <c r="H975" i="5"/>
  <c r="G975" i="5"/>
  <c r="F975" i="5"/>
  <c r="E975" i="5"/>
  <c r="I1164" i="5"/>
  <c r="F1164" i="5"/>
  <c r="H1164" i="5"/>
  <c r="G1164" i="5"/>
  <c r="E1164" i="5"/>
  <c r="I1097" i="5"/>
  <c r="H1097" i="5"/>
  <c r="G1097" i="5"/>
  <c r="F1097" i="5"/>
  <c r="E1097" i="5"/>
  <c r="I1086" i="5"/>
  <c r="H1086" i="5"/>
  <c r="G1086" i="5"/>
  <c r="F1086" i="5"/>
  <c r="E1086" i="5"/>
  <c r="H1284" i="5"/>
  <c r="I1284" i="5"/>
  <c r="G1284" i="5"/>
  <c r="F1284" i="5"/>
  <c r="E1284" i="5"/>
  <c r="H1329" i="5"/>
  <c r="G1329" i="5"/>
  <c r="E1329" i="5"/>
  <c r="I1329" i="5"/>
  <c r="F1329" i="5"/>
  <c r="G1165" i="5"/>
  <c r="F1165" i="5"/>
  <c r="E1165" i="5"/>
  <c r="I1165" i="5"/>
  <c r="H1165" i="5"/>
  <c r="E1050" i="5"/>
  <c r="H1050" i="5"/>
  <c r="G1050" i="5"/>
  <c r="F1050" i="5"/>
  <c r="I1050" i="5"/>
  <c r="H1174" i="5"/>
  <c r="E1174" i="5"/>
  <c r="I1174" i="5"/>
  <c r="G1174" i="5"/>
  <c r="F1174" i="5"/>
  <c r="I1520" i="5"/>
  <c r="H1520" i="5"/>
  <c r="G1520" i="5"/>
  <c r="F1520" i="5"/>
  <c r="E1520" i="5"/>
  <c r="G1235" i="5"/>
  <c r="F1235" i="5"/>
  <c r="E1235" i="5"/>
  <c r="I1235" i="5"/>
  <c r="H1235" i="5"/>
  <c r="I1098" i="5"/>
  <c r="H1098" i="5"/>
  <c r="G1098" i="5"/>
  <c r="F1098" i="5"/>
  <c r="E1098" i="5"/>
  <c r="I1244" i="5"/>
  <c r="H1244" i="5"/>
  <c r="G1244" i="5"/>
  <c r="F1244" i="5"/>
  <c r="E1244" i="5"/>
  <c r="H1395" i="5"/>
  <c r="G1395" i="5"/>
  <c r="I1395" i="5"/>
  <c r="F1395" i="5"/>
  <c r="E1395" i="5"/>
  <c r="I1399" i="5"/>
  <c r="H1399" i="5"/>
  <c r="G1399" i="5"/>
  <c r="F1399" i="5"/>
  <c r="E1399" i="5"/>
  <c r="I1554" i="5"/>
  <c r="H1554" i="5"/>
  <c r="G1554" i="5"/>
  <c r="F1554" i="5"/>
  <c r="E1554" i="5"/>
  <c r="G1538" i="5"/>
  <c r="F1538" i="5"/>
  <c r="E1538" i="5"/>
  <c r="I1538" i="5"/>
  <c r="H1538" i="5"/>
  <c r="F1474" i="5"/>
  <c r="E1474" i="5"/>
  <c r="I1474" i="5"/>
  <c r="H1474" i="5"/>
  <c r="G1474" i="5"/>
  <c r="H1649" i="5"/>
  <c r="I1649" i="5"/>
  <c r="G1649" i="5"/>
  <c r="F1649" i="5"/>
  <c r="E1649" i="5"/>
  <c r="H1711" i="5"/>
  <c r="E1711" i="5"/>
  <c r="F1711" i="5"/>
  <c r="I1711" i="5"/>
  <c r="G1711" i="5"/>
  <c r="E1695" i="5"/>
  <c r="I1695" i="5"/>
  <c r="H1695" i="5"/>
  <c r="G1695" i="5"/>
  <c r="F1695" i="5"/>
  <c r="F1604" i="5"/>
  <c r="H1604" i="5"/>
  <c r="G1604" i="5"/>
  <c r="E1604" i="5"/>
  <c r="I1604" i="5"/>
  <c r="H1822" i="5"/>
  <c r="E1822" i="5"/>
  <c r="I1822" i="5"/>
  <c r="G1822" i="5"/>
  <c r="F1822" i="5"/>
  <c r="H1808" i="5"/>
  <c r="I1808" i="5"/>
  <c r="G1808" i="5"/>
  <c r="F1808" i="5"/>
  <c r="E1808" i="5"/>
  <c r="I1791" i="5"/>
  <c r="H1791" i="5"/>
  <c r="F1791" i="5"/>
  <c r="E1791" i="5"/>
  <c r="G1791" i="5"/>
  <c r="F1840" i="5"/>
  <c r="E1840" i="5"/>
  <c r="I1840" i="5"/>
  <c r="H1840" i="5"/>
  <c r="G1840" i="5"/>
  <c r="H1723" i="5"/>
  <c r="E1723" i="5"/>
  <c r="F1723" i="5"/>
  <c r="I1723" i="5"/>
  <c r="G1723" i="5"/>
  <c r="I1843" i="5"/>
  <c r="G1843" i="5"/>
  <c r="F1843" i="5"/>
  <c r="E1843" i="5"/>
  <c r="H1843" i="5"/>
  <c r="H1904" i="5"/>
  <c r="E1904" i="5"/>
  <c r="I1904" i="5"/>
  <c r="G1904" i="5"/>
  <c r="F1904" i="5"/>
  <c r="E1890" i="5"/>
  <c r="I1890" i="5"/>
  <c r="F1890" i="5"/>
  <c r="H1890" i="5"/>
  <c r="G1890" i="5"/>
  <c r="I2030" i="5"/>
  <c r="H2030" i="5"/>
  <c r="F2030" i="5"/>
  <c r="E2030" i="5"/>
  <c r="G2030" i="5"/>
  <c r="H1976" i="5"/>
  <c r="F1976" i="5"/>
  <c r="I1976" i="5"/>
  <c r="G1976" i="5"/>
  <c r="E1976" i="5"/>
  <c r="I1913" i="5"/>
  <c r="F1913" i="5"/>
  <c r="E1913" i="5"/>
  <c r="H1913" i="5"/>
  <c r="G1913" i="5"/>
  <c r="H1870" i="5"/>
  <c r="E1870" i="5"/>
  <c r="I1870" i="5"/>
  <c r="G1870" i="5"/>
  <c r="F1870" i="5"/>
  <c r="H1942" i="5"/>
  <c r="E1942" i="5"/>
  <c r="G1942" i="5"/>
  <c r="F1942" i="5"/>
  <c r="I1942" i="5"/>
  <c r="H267" i="5"/>
  <c r="G267" i="5"/>
  <c r="E267" i="5"/>
  <c r="I267" i="5"/>
  <c r="F267" i="5"/>
  <c r="I2033" i="5"/>
  <c r="H2033" i="5"/>
  <c r="F2033" i="5"/>
  <c r="E2033" i="5"/>
  <c r="G2033" i="5"/>
  <c r="I2006" i="5"/>
  <c r="F2006" i="5"/>
  <c r="E2006" i="5"/>
  <c r="G2006" i="5"/>
  <c r="H2006" i="5"/>
  <c r="H1698" i="5"/>
  <c r="F1698" i="5"/>
  <c r="E1698" i="5"/>
  <c r="I1698" i="5"/>
  <c r="G1698" i="5"/>
  <c r="I1579" i="5"/>
  <c r="H1579" i="5"/>
  <c r="G1579" i="5"/>
  <c r="E1579" i="5"/>
  <c r="F1579" i="5"/>
  <c r="G1891" i="5"/>
  <c r="I1891" i="5"/>
  <c r="H1891" i="5"/>
  <c r="F1891" i="5"/>
  <c r="E1891" i="5"/>
  <c r="G1888" i="5"/>
  <c r="I1888" i="5"/>
  <c r="E1888" i="5"/>
  <c r="H1888" i="5"/>
  <c r="F1888" i="5"/>
  <c r="H1893" i="5"/>
  <c r="E1893" i="5"/>
  <c r="I1893" i="5"/>
  <c r="G1893" i="5"/>
  <c r="F1893" i="5"/>
  <c r="F1802" i="5"/>
  <c r="H1802" i="5"/>
  <c r="I1802" i="5"/>
  <c r="G1802" i="5"/>
  <c r="E1802" i="5"/>
  <c r="I1933" i="5"/>
  <c r="H1933" i="5"/>
  <c r="G1933" i="5"/>
  <c r="F1933" i="5"/>
  <c r="E1933" i="5"/>
  <c r="I1505" i="5"/>
  <c r="H1505" i="5"/>
  <c r="G1505" i="5"/>
  <c r="F1505" i="5"/>
  <c r="E1505" i="5"/>
  <c r="I1969" i="5"/>
  <c r="F1969" i="5"/>
  <c r="H1969" i="5"/>
  <c r="G1969" i="5"/>
  <c r="E1969" i="5"/>
  <c r="G1863" i="5"/>
  <c r="I1863" i="5"/>
  <c r="F1863" i="5"/>
  <c r="E1863" i="5"/>
  <c r="H1863" i="5"/>
  <c r="H2013" i="5"/>
  <c r="G2013" i="5"/>
  <c r="E2013" i="5"/>
  <c r="F2013" i="5"/>
  <c r="I2013" i="5"/>
  <c r="I1997" i="5"/>
  <c r="H1997" i="5"/>
  <c r="E1997" i="5"/>
  <c r="G1997" i="5"/>
  <c r="F1997" i="5"/>
  <c r="H1953" i="5"/>
  <c r="E1953" i="5"/>
  <c r="I1953" i="5"/>
  <c r="G1953" i="5"/>
  <c r="F1953" i="5"/>
  <c r="F1715" i="5"/>
  <c r="E1715" i="5"/>
  <c r="I1715" i="5"/>
  <c r="H1715" i="5"/>
  <c r="G1715" i="5"/>
  <c r="I1764" i="5"/>
  <c r="F1764" i="5"/>
  <c r="H1764" i="5"/>
  <c r="G1764" i="5"/>
  <c r="E1764" i="5"/>
  <c r="I1716" i="5"/>
  <c r="F1716" i="5"/>
  <c r="H1716" i="5"/>
  <c r="G1716" i="5"/>
  <c r="E1716" i="5"/>
  <c r="I1679" i="5"/>
  <c r="G1679" i="5"/>
  <c r="F1679" i="5"/>
  <c r="E1679" i="5"/>
  <c r="H1679" i="5"/>
  <c r="E1511" i="5"/>
  <c r="I1511" i="5"/>
  <c r="H1511" i="5"/>
  <c r="G1511" i="5"/>
  <c r="F1511" i="5"/>
  <c r="E1504" i="5"/>
  <c r="H1504" i="5"/>
  <c r="G1504" i="5"/>
  <c r="F1504" i="5"/>
  <c r="I1504" i="5"/>
  <c r="H1634" i="5"/>
  <c r="E1634" i="5"/>
  <c r="G1634" i="5"/>
  <c r="F1634" i="5"/>
  <c r="I1634" i="5"/>
  <c r="I1598" i="5"/>
  <c r="H1598" i="5"/>
  <c r="G1598" i="5"/>
  <c r="F1598" i="5"/>
  <c r="E1598" i="5"/>
  <c r="I1426" i="5"/>
  <c r="H1426" i="5"/>
  <c r="G1426" i="5"/>
  <c r="F1426" i="5"/>
  <c r="E1426" i="5"/>
  <c r="H1572" i="5"/>
  <c r="G1572" i="5"/>
  <c r="F1572" i="5"/>
  <c r="E1572" i="5"/>
  <c r="I1572" i="5"/>
  <c r="F1309" i="5"/>
  <c r="E1309" i="5"/>
  <c r="I1309" i="5"/>
  <c r="H1309" i="5"/>
  <c r="G1309" i="5"/>
  <c r="E1362" i="5"/>
  <c r="H1362" i="5"/>
  <c r="G1362" i="5"/>
  <c r="F1362" i="5"/>
  <c r="I1362" i="5"/>
  <c r="E1465" i="5"/>
  <c r="I1465" i="5"/>
  <c r="H1465" i="5"/>
  <c r="G1465" i="5"/>
  <c r="F1465" i="5"/>
  <c r="I1440" i="5"/>
  <c r="H1440" i="5"/>
  <c r="G1440" i="5"/>
  <c r="F1440" i="5"/>
  <c r="E1440" i="5"/>
  <c r="H1341" i="5"/>
  <c r="G1341" i="5"/>
  <c r="E1341" i="5"/>
  <c r="I1341" i="5"/>
  <c r="F1341" i="5"/>
  <c r="H1437" i="5"/>
  <c r="G1437" i="5"/>
  <c r="F1437" i="5"/>
  <c r="E1437" i="5"/>
  <c r="I1437" i="5"/>
  <c r="I1493" i="5"/>
  <c r="H1493" i="5"/>
  <c r="G1493" i="5"/>
  <c r="F1493" i="5"/>
  <c r="E1493" i="5"/>
  <c r="H1178" i="5"/>
  <c r="G1178" i="5"/>
  <c r="I1178" i="5"/>
  <c r="F1178" i="5"/>
  <c r="E1178" i="5"/>
  <c r="H1296" i="5"/>
  <c r="E1296" i="5"/>
  <c r="I1296" i="5"/>
  <c r="G1296" i="5"/>
  <c r="F1296" i="5"/>
  <c r="G1288" i="5"/>
  <c r="F1288" i="5"/>
  <c r="I1288" i="5"/>
  <c r="H1288" i="5"/>
  <c r="E1288" i="5"/>
  <c r="H1449" i="5"/>
  <c r="G1449" i="5"/>
  <c r="F1449" i="5"/>
  <c r="E1449" i="5"/>
  <c r="I1449" i="5"/>
  <c r="G1456" i="5"/>
  <c r="F1456" i="5"/>
  <c r="E1456" i="5"/>
  <c r="I1456" i="5"/>
  <c r="H1456" i="5"/>
  <c r="I1262" i="5"/>
  <c r="H1262" i="5"/>
  <c r="F1262" i="5"/>
  <c r="G1262" i="5"/>
  <c r="E1262" i="5"/>
  <c r="E1072" i="5"/>
  <c r="F1072" i="5"/>
  <c r="G1072" i="5"/>
  <c r="I1072" i="5"/>
  <c r="H1072" i="5"/>
  <c r="I1282" i="5"/>
  <c r="H1282" i="5"/>
  <c r="G1282" i="5"/>
  <c r="F1282" i="5"/>
  <c r="E1282" i="5"/>
  <c r="I1092" i="5"/>
  <c r="F1092" i="5"/>
  <c r="E1092" i="5"/>
  <c r="H1092" i="5"/>
  <c r="G1092" i="5"/>
  <c r="H1138" i="5"/>
  <c r="I1138" i="5"/>
  <c r="G1138" i="5"/>
  <c r="F1138" i="5"/>
  <c r="E1138" i="5"/>
  <c r="I1250" i="5"/>
  <c r="H1250" i="5"/>
  <c r="F1250" i="5"/>
  <c r="E1250" i="5"/>
  <c r="G1250" i="5"/>
  <c r="F971" i="5"/>
  <c r="E971" i="5"/>
  <c r="I971" i="5"/>
  <c r="H971" i="5"/>
  <c r="G971" i="5"/>
  <c r="E1127" i="5"/>
  <c r="I1127" i="5"/>
  <c r="H1127" i="5"/>
  <c r="G1127" i="5"/>
  <c r="F1127" i="5"/>
  <c r="I958" i="5"/>
  <c r="H958" i="5"/>
  <c r="G958" i="5"/>
  <c r="F958" i="5"/>
  <c r="E958" i="5"/>
  <c r="I1414" i="5"/>
  <c r="H1414" i="5"/>
  <c r="G1414" i="5"/>
  <c r="F1414" i="5"/>
  <c r="E1414" i="5"/>
  <c r="F1366" i="5"/>
  <c r="I1366" i="5"/>
  <c r="H1366" i="5"/>
  <c r="G1366" i="5"/>
  <c r="E1366" i="5"/>
  <c r="I920" i="5"/>
  <c r="H920" i="5"/>
  <c r="G920" i="5"/>
  <c r="F920" i="5"/>
  <c r="E920" i="5"/>
  <c r="I1045" i="5"/>
  <c r="H1045" i="5"/>
  <c r="G1045" i="5"/>
  <c r="F1045" i="5"/>
  <c r="E1045" i="5"/>
  <c r="I932" i="5"/>
  <c r="H932" i="5"/>
  <c r="G932" i="5"/>
  <c r="F932" i="5"/>
  <c r="E932" i="5"/>
  <c r="I1373" i="5"/>
  <c r="E1373" i="5"/>
  <c r="H1373" i="5"/>
  <c r="G1373" i="5"/>
  <c r="F1373" i="5"/>
  <c r="F859" i="5"/>
  <c r="E859" i="5"/>
  <c r="I859" i="5"/>
  <c r="H859" i="5"/>
  <c r="G859" i="5"/>
  <c r="G809" i="5"/>
  <c r="F809" i="5"/>
  <c r="I809" i="5"/>
  <c r="H809" i="5"/>
  <c r="E809" i="5"/>
  <c r="I794" i="5"/>
  <c r="H794" i="5"/>
  <c r="G794" i="5"/>
  <c r="E794" i="5"/>
  <c r="F794" i="5"/>
  <c r="I922" i="5"/>
  <c r="H922" i="5"/>
  <c r="G922" i="5"/>
  <c r="F922" i="5"/>
  <c r="E922" i="5"/>
  <c r="F696" i="5"/>
  <c r="E696" i="5"/>
  <c r="I696" i="5"/>
  <c r="H696" i="5"/>
  <c r="G696" i="5"/>
  <c r="F648" i="5"/>
  <c r="E648" i="5"/>
  <c r="I648" i="5"/>
  <c r="H648" i="5"/>
  <c r="G648" i="5"/>
  <c r="H1041" i="5"/>
  <c r="G1041" i="5"/>
  <c r="F1041" i="5"/>
  <c r="E1041" i="5"/>
  <c r="I1041" i="5"/>
  <c r="I863" i="5"/>
  <c r="H863" i="5"/>
  <c r="G863" i="5"/>
  <c r="F863" i="5"/>
  <c r="E863" i="5"/>
  <c r="G999" i="5"/>
  <c r="I999" i="5"/>
  <c r="H999" i="5"/>
  <c r="F999" i="5"/>
  <c r="E999" i="5"/>
  <c r="I728" i="5"/>
  <c r="H728" i="5"/>
  <c r="G728" i="5"/>
  <c r="F728" i="5"/>
  <c r="E728" i="5"/>
  <c r="I782" i="5"/>
  <c r="H782" i="5"/>
  <c r="G782" i="5"/>
  <c r="F782" i="5"/>
  <c r="E782" i="5"/>
  <c r="I719" i="5"/>
  <c r="H719" i="5"/>
  <c r="G719" i="5"/>
  <c r="F719" i="5"/>
  <c r="E719" i="5"/>
  <c r="I544" i="5"/>
  <c r="H544" i="5"/>
  <c r="G544" i="5"/>
  <c r="E544" i="5"/>
  <c r="F544" i="5"/>
  <c r="F654" i="5"/>
  <c r="I654" i="5"/>
  <c r="H654" i="5"/>
  <c r="G654" i="5"/>
  <c r="E654" i="5"/>
  <c r="H454" i="5"/>
  <c r="G454" i="5"/>
  <c r="F454" i="5"/>
  <c r="E454" i="5"/>
  <c r="I454" i="5"/>
  <c r="I930" i="5"/>
  <c r="H930" i="5"/>
  <c r="G930" i="5"/>
  <c r="F930" i="5"/>
  <c r="E930" i="5"/>
  <c r="G623" i="5"/>
  <c r="H623" i="5"/>
  <c r="F623" i="5"/>
  <c r="E623" i="5"/>
  <c r="I623" i="5"/>
  <c r="I566" i="5"/>
  <c r="G566" i="5"/>
  <c r="F566" i="5"/>
  <c r="E566" i="5"/>
  <c r="H566" i="5"/>
  <c r="H790" i="5"/>
  <c r="G790" i="5"/>
  <c r="I790" i="5"/>
  <c r="F790" i="5"/>
  <c r="E790" i="5"/>
  <c r="H279" i="5"/>
  <c r="G279" i="5"/>
  <c r="E279" i="5"/>
  <c r="I279" i="5"/>
  <c r="F279" i="5"/>
  <c r="E108" i="5"/>
  <c r="F108" i="5"/>
  <c r="G108" i="5"/>
  <c r="H108" i="5"/>
  <c r="I108" i="5"/>
  <c r="E252" i="5"/>
  <c r="G252" i="5"/>
  <c r="F252" i="5"/>
  <c r="I252" i="5"/>
  <c r="H252" i="5"/>
  <c r="I379" i="5"/>
  <c r="H379" i="5"/>
  <c r="G379" i="5"/>
  <c r="F379" i="5"/>
  <c r="E379" i="5"/>
  <c r="G211" i="5"/>
  <c r="F211" i="5"/>
  <c r="E211" i="5"/>
  <c r="I211" i="5"/>
  <c r="H211" i="5"/>
  <c r="I335" i="5"/>
  <c r="H335" i="5"/>
  <c r="G335" i="5"/>
  <c r="F335" i="5"/>
  <c r="E335" i="5"/>
  <c r="I344" i="5"/>
  <c r="H344" i="5"/>
  <c r="G344" i="5"/>
  <c r="F344" i="5"/>
  <c r="E344" i="5"/>
  <c r="H411" i="5"/>
  <c r="G411" i="5"/>
  <c r="F411" i="5"/>
  <c r="E411" i="5"/>
  <c r="I411" i="5"/>
  <c r="I175" i="5"/>
  <c r="H175" i="5"/>
  <c r="G175" i="5"/>
  <c r="F175" i="5"/>
  <c r="E175" i="5"/>
  <c r="I516" i="5"/>
  <c r="H516" i="5"/>
  <c r="G516" i="5"/>
  <c r="F516" i="5"/>
  <c r="E516" i="5"/>
  <c r="H438" i="5"/>
  <c r="F438" i="5"/>
  <c r="E438" i="5"/>
  <c r="I438" i="5"/>
  <c r="G438" i="5"/>
  <c r="E288" i="5"/>
  <c r="I288" i="5"/>
  <c r="H288" i="5"/>
  <c r="G288" i="5"/>
  <c r="F288" i="5"/>
  <c r="G94" i="5"/>
  <c r="F94" i="5"/>
  <c r="E94" i="5"/>
  <c r="I94" i="5"/>
  <c r="H94" i="5"/>
  <c r="I299" i="5"/>
  <c r="H299" i="5"/>
  <c r="G299" i="5"/>
  <c r="F299" i="5"/>
  <c r="E299" i="5"/>
  <c r="E25" i="5"/>
  <c r="G25" i="5"/>
  <c r="F25" i="5"/>
  <c r="I25" i="5"/>
  <c r="H25" i="5"/>
  <c r="E172" i="5"/>
  <c r="I172" i="5"/>
  <c r="H172" i="5"/>
  <c r="G172" i="5"/>
  <c r="F172" i="5"/>
  <c r="E160" i="5"/>
  <c r="I160" i="5"/>
  <c r="H160" i="5"/>
  <c r="G160" i="5"/>
  <c r="F160" i="5"/>
  <c r="I318" i="5"/>
  <c r="H318" i="5"/>
  <c r="G318" i="5"/>
  <c r="F318" i="5"/>
  <c r="E318" i="5"/>
  <c r="I381" i="5"/>
  <c r="H381" i="5"/>
  <c r="G381" i="5"/>
  <c r="F381" i="5"/>
  <c r="E381" i="5"/>
  <c r="I380" i="5"/>
  <c r="H380" i="5"/>
  <c r="G380" i="5"/>
  <c r="F380" i="5"/>
  <c r="E380" i="5"/>
  <c r="I43" i="5"/>
  <c r="H43" i="5"/>
  <c r="G43" i="5"/>
  <c r="F43" i="5"/>
  <c r="E43" i="5"/>
  <c r="I304" i="5"/>
  <c r="H304" i="5"/>
  <c r="G304" i="5"/>
  <c r="F304" i="5"/>
  <c r="E304" i="5"/>
  <c r="H243" i="5"/>
  <c r="G243" i="5"/>
  <c r="E243" i="5"/>
  <c r="I243" i="5"/>
  <c r="F243" i="5"/>
  <c r="I95" i="5"/>
  <c r="H95" i="5"/>
  <c r="G95" i="5"/>
  <c r="F95" i="5"/>
  <c r="E95" i="5"/>
  <c r="I314" i="5"/>
  <c r="H314" i="5"/>
  <c r="G314" i="5"/>
  <c r="F314" i="5"/>
  <c r="E314" i="5"/>
  <c r="H87" i="5"/>
  <c r="G87" i="5"/>
  <c r="I87" i="5"/>
  <c r="F87" i="5"/>
  <c r="E87" i="5"/>
  <c r="H159" i="5"/>
  <c r="G159" i="5"/>
  <c r="I159" i="5"/>
  <c r="F159" i="5"/>
  <c r="E159" i="5"/>
  <c r="I232" i="5"/>
  <c r="H232" i="5"/>
  <c r="G232" i="5"/>
  <c r="F232" i="5"/>
  <c r="E232" i="5"/>
  <c r="H206" i="5"/>
  <c r="G206" i="5"/>
  <c r="F206" i="5"/>
  <c r="E206" i="5"/>
  <c r="I206" i="5"/>
  <c r="F257" i="5"/>
  <c r="E257" i="5"/>
  <c r="I257" i="5"/>
  <c r="H257" i="5"/>
  <c r="G257" i="5"/>
  <c r="I374" i="5"/>
  <c r="H374" i="5"/>
  <c r="G374" i="5"/>
  <c r="F374" i="5"/>
  <c r="E374" i="5"/>
  <c r="E49" i="5"/>
  <c r="I49" i="5"/>
  <c r="H49" i="5"/>
  <c r="G49" i="5"/>
  <c r="F49" i="5"/>
  <c r="E122" i="5"/>
  <c r="I122" i="5"/>
  <c r="G122" i="5"/>
  <c r="F122" i="5"/>
  <c r="H122" i="5"/>
  <c r="I116" i="5"/>
  <c r="H116" i="5"/>
  <c r="G116" i="5"/>
  <c r="F116" i="5"/>
  <c r="E116" i="5"/>
  <c r="F197" i="5"/>
  <c r="E197" i="5"/>
  <c r="I197" i="5"/>
  <c r="H197" i="5"/>
  <c r="G197" i="5"/>
  <c r="I425" i="5"/>
  <c r="H425" i="5"/>
  <c r="G425" i="5"/>
  <c r="F425" i="5"/>
  <c r="E425" i="5"/>
  <c r="H558" i="5"/>
  <c r="G558" i="5"/>
  <c r="F558" i="5"/>
  <c r="E558" i="5"/>
  <c r="I558" i="5"/>
  <c r="I397" i="5"/>
  <c r="H397" i="5"/>
  <c r="G397" i="5"/>
  <c r="F397" i="5"/>
  <c r="E397" i="5"/>
  <c r="G214" i="5"/>
  <c r="F214" i="5"/>
  <c r="I214" i="5"/>
  <c r="H214" i="5"/>
  <c r="E214" i="5"/>
  <c r="G358" i="5"/>
  <c r="F358" i="5"/>
  <c r="E358" i="5"/>
  <c r="I358" i="5"/>
  <c r="H358" i="5"/>
  <c r="F317" i="5"/>
  <c r="E317" i="5"/>
  <c r="H317" i="5"/>
  <c r="G317" i="5"/>
  <c r="I317" i="5"/>
  <c r="I465" i="5"/>
  <c r="E465" i="5"/>
  <c r="G465" i="5"/>
  <c r="F465" i="5"/>
  <c r="H465" i="5"/>
  <c r="F756" i="5"/>
  <c r="I756" i="5"/>
  <c r="H756" i="5"/>
  <c r="G756" i="5"/>
  <c r="E756" i="5"/>
  <c r="I633" i="5"/>
  <c r="H633" i="5"/>
  <c r="G633" i="5"/>
  <c r="F633" i="5"/>
  <c r="E633" i="5"/>
  <c r="I645" i="5"/>
  <c r="H645" i="5"/>
  <c r="G645" i="5"/>
  <c r="F645" i="5"/>
  <c r="E645" i="5"/>
  <c r="I503" i="5"/>
  <c r="H503" i="5"/>
  <c r="G503" i="5"/>
  <c r="F503" i="5"/>
  <c r="E503" i="5"/>
  <c r="I627" i="5"/>
  <c r="G627" i="5"/>
  <c r="H627" i="5"/>
  <c r="F627" i="5"/>
  <c r="E627" i="5"/>
  <c r="H608" i="5"/>
  <c r="I608" i="5"/>
  <c r="G608" i="5"/>
  <c r="F608" i="5"/>
  <c r="E608" i="5"/>
  <c r="F792" i="5"/>
  <c r="E792" i="5"/>
  <c r="I792" i="5"/>
  <c r="H792" i="5"/>
  <c r="G792" i="5"/>
  <c r="E543" i="5"/>
  <c r="I543" i="5"/>
  <c r="H543" i="5"/>
  <c r="G543" i="5"/>
  <c r="F543" i="5"/>
  <c r="I774" i="5"/>
  <c r="H774" i="5"/>
  <c r="G774" i="5"/>
  <c r="E774" i="5"/>
  <c r="F774" i="5"/>
  <c r="I699" i="5"/>
  <c r="H699" i="5"/>
  <c r="G699" i="5"/>
  <c r="E699" i="5"/>
  <c r="F699" i="5"/>
  <c r="I856" i="5"/>
  <c r="H856" i="5"/>
  <c r="G856" i="5"/>
  <c r="F856" i="5"/>
  <c r="E856" i="5"/>
  <c r="G791" i="5"/>
  <c r="F791" i="5"/>
  <c r="E791" i="5"/>
  <c r="I791" i="5"/>
  <c r="H791" i="5"/>
  <c r="E691" i="5"/>
  <c r="G691" i="5"/>
  <c r="F691" i="5"/>
  <c r="I691" i="5"/>
  <c r="H691" i="5"/>
  <c r="I1279" i="5"/>
  <c r="G1279" i="5"/>
  <c r="H1279" i="5"/>
  <c r="F1279" i="5"/>
  <c r="E1279" i="5"/>
  <c r="I855" i="5"/>
  <c r="H855" i="5"/>
  <c r="G855" i="5"/>
  <c r="F855" i="5"/>
  <c r="E855" i="5"/>
  <c r="I1177" i="5"/>
  <c r="H1177" i="5"/>
  <c r="G1177" i="5"/>
  <c r="F1177" i="5"/>
  <c r="E1177" i="5"/>
  <c r="G936" i="5"/>
  <c r="F936" i="5"/>
  <c r="E936" i="5"/>
  <c r="I936" i="5"/>
  <c r="H936" i="5"/>
  <c r="H1023" i="5"/>
  <c r="G1023" i="5"/>
  <c r="E1023" i="5"/>
  <c r="I1023" i="5"/>
  <c r="F1023" i="5"/>
  <c r="I849" i="5"/>
  <c r="F849" i="5"/>
  <c r="E849" i="5"/>
  <c r="H849" i="5"/>
  <c r="G849" i="5"/>
  <c r="I982" i="5"/>
  <c r="H982" i="5"/>
  <c r="G982" i="5"/>
  <c r="F982" i="5"/>
  <c r="E982" i="5"/>
  <c r="H1365" i="5"/>
  <c r="G1365" i="5"/>
  <c r="E1365" i="5"/>
  <c r="I1365" i="5"/>
  <c r="F1365" i="5"/>
  <c r="G1101" i="5"/>
  <c r="F1101" i="5"/>
  <c r="I1101" i="5"/>
  <c r="H1101" i="5"/>
  <c r="E1101" i="5"/>
  <c r="I1099" i="5"/>
  <c r="H1099" i="5"/>
  <c r="E1099" i="5"/>
  <c r="G1099" i="5"/>
  <c r="F1099" i="5"/>
  <c r="F1295" i="5"/>
  <c r="E1295" i="5"/>
  <c r="I1295" i="5"/>
  <c r="H1295" i="5"/>
  <c r="G1295" i="5"/>
  <c r="I1363" i="5"/>
  <c r="G1363" i="5"/>
  <c r="H1363" i="5"/>
  <c r="F1363" i="5"/>
  <c r="E1363" i="5"/>
  <c r="G1189" i="5"/>
  <c r="F1189" i="5"/>
  <c r="E1189" i="5"/>
  <c r="I1189" i="5"/>
  <c r="H1189" i="5"/>
  <c r="E1059" i="5"/>
  <c r="F1059" i="5"/>
  <c r="I1059" i="5"/>
  <c r="H1059" i="5"/>
  <c r="G1059" i="5"/>
  <c r="E1196" i="5"/>
  <c r="I1196" i="5"/>
  <c r="F1196" i="5"/>
  <c r="H1196" i="5"/>
  <c r="G1196" i="5"/>
  <c r="F1391" i="5"/>
  <c r="E1391" i="5"/>
  <c r="I1391" i="5"/>
  <c r="H1391" i="5"/>
  <c r="G1391" i="5"/>
  <c r="G1239" i="5"/>
  <c r="F1239" i="5"/>
  <c r="E1239" i="5"/>
  <c r="I1239" i="5"/>
  <c r="H1239" i="5"/>
  <c r="I1110" i="5"/>
  <c r="H1110" i="5"/>
  <c r="G1110" i="5"/>
  <c r="F1110" i="5"/>
  <c r="E1110" i="5"/>
  <c r="F1259" i="5"/>
  <c r="E1259" i="5"/>
  <c r="I1259" i="5"/>
  <c r="H1259" i="5"/>
  <c r="G1259" i="5"/>
  <c r="I1409" i="5"/>
  <c r="H1409" i="5"/>
  <c r="G1409" i="5"/>
  <c r="F1409" i="5"/>
  <c r="E1409" i="5"/>
  <c r="I1411" i="5"/>
  <c r="H1411" i="5"/>
  <c r="G1411" i="5"/>
  <c r="F1411" i="5"/>
  <c r="E1411" i="5"/>
  <c r="I1566" i="5"/>
  <c r="H1566" i="5"/>
  <c r="G1566" i="5"/>
  <c r="F1566" i="5"/>
  <c r="E1566" i="5"/>
  <c r="I1546" i="5"/>
  <c r="F1546" i="5"/>
  <c r="E1546" i="5"/>
  <c r="H1546" i="5"/>
  <c r="G1546" i="5"/>
  <c r="F1485" i="5"/>
  <c r="G1485" i="5"/>
  <c r="E1485" i="5"/>
  <c r="H1485" i="5"/>
  <c r="I1485" i="5"/>
  <c r="I1697" i="5"/>
  <c r="H1697" i="5"/>
  <c r="G1697" i="5"/>
  <c r="F1697" i="5"/>
  <c r="E1697" i="5"/>
  <c r="H1787" i="5"/>
  <c r="G1787" i="5"/>
  <c r="E1787" i="5"/>
  <c r="I1787" i="5"/>
  <c r="F1787" i="5"/>
  <c r="H1796" i="5"/>
  <c r="I1796" i="5"/>
  <c r="G1796" i="5"/>
  <c r="F1796" i="5"/>
  <c r="E1796" i="5"/>
  <c r="H1624" i="5"/>
  <c r="F1624" i="5"/>
  <c r="I1624" i="5"/>
  <c r="G1624" i="5"/>
  <c r="E1624" i="5"/>
  <c r="I1612" i="5"/>
  <c r="G1612" i="5"/>
  <c r="F1612" i="5"/>
  <c r="H1612" i="5"/>
  <c r="E1612" i="5"/>
  <c r="H1788" i="5"/>
  <c r="I1788" i="5"/>
  <c r="G1788" i="5"/>
  <c r="F1788" i="5"/>
  <c r="E1788" i="5"/>
  <c r="I1703" i="5"/>
  <c r="G1703" i="5"/>
  <c r="F1703" i="5"/>
  <c r="E1703" i="5"/>
  <c r="H1703" i="5"/>
  <c r="G1669" i="5"/>
  <c r="E1669" i="5"/>
  <c r="I1669" i="5"/>
  <c r="H1669" i="5"/>
  <c r="F1669" i="5"/>
  <c r="F1725" i="5"/>
  <c r="E1725" i="5"/>
  <c r="I1725" i="5"/>
  <c r="H1725" i="5"/>
  <c r="G1725" i="5"/>
  <c r="H1850" i="5"/>
  <c r="I1850" i="5"/>
  <c r="G1850" i="5"/>
  <c r="F1850" i="5"/>
  <c r="E1850" i="5"/>
  <c r="H1940" i="5"/>
  <c r="E1940" i="5"/>
  <c r="I1940" i="5"/>
  <c r="G1940" i="5"/>
  <c r="F1940" i="5"/>
  <c r="E1926" i="5"/>
  <c r="I1926" i="5"/>
  <c r="F1926" i="5"/>
  <c r="H1926" i="5"/>
  <c r="G1926" i="5"/>
  <c r="F1871" i="5"/>
  <c r="I1871" i="5"/>
  <c r="H1871" i="5"/>
  <c r="G1871" i="5"/>
  <c r="E1871" i="5"/>
  <c r="I2011" i="5"/>
  <c r="G2011" i="5"/>
  <c r="F2011" i="5"/>
  <c r="H2011" i="5"/>
  <c r="E2011" i="5"/>
  <c r="I1925" i="5"/>
  <c r="F1925" i="5"/>
  <c r="E1925" i="5"/>
  <c r="H1925" i="5"/>
  <c r="G1925" i="5"/>
  <c r="I1875" i="5"/>
  <c r="G1875" i="5"/>
  <c r="F1875" i="5"/>
  <c r="E1875" i="5"/>
  <c r="H1875" i="5"/>
  <c r="I1947" i="5"/>
  <c r="G1947" i="5"/>
  <c r="F1947" i="5"/>
  <c r="E1947" i="5"/>
  <c r="H1947" i="5"/>
  <c r="I236" i="5"/>
  <c r="H236" i="5"/>
  <c r="F236" i="5"/>
  <c r="E236" i="5"/>
  <c r="G236" i="5"/>
  <c r="G1924" i="5"/>
  <c r="I1924" i="5"/>
  <c r="E1924" i="5"/>
  <c r="H1924" i="5"/>
  <c r="F1924" i="5"/>
  <c r="I1724" i="5"/>
  <c r="H1724" i="5"/>
  <c r="G1724" i="5"/>
  <c r="F1724" i="5"/>
  <c r="E1724" i="5"/>
  <c r="F1640" i="5"/>
  <c r="I1640" i="5"/>
  <c r="H1640" i="5"/>
  <c r="G1640" i="5"/>
  <c r="E1640" i="5"/>
  <c r="I1498" i="5"/>
  <c r="H1498" i="5"/>
  <c r="G1498" i="5"/>
  <c r="E1498" i="5"/>
  <c r="F1498" i="5"/>
  <c r="I1898" i="5"/>
  <c r="F1898" i="5"/>
  <c r="H1898" i="5"/>
  <c r="G1898" i="5"/>
  <c r="E1898" i="5"/>
  <c r="H1884" i="5"/>
  <c r="G1884" i="5"/>
  <c r="F1884" i="5"/>
  <c r="E1884" i="5"/>
  <c r="I1884" i="5"/>
  <c r="I1860" i="5"/>
  <c r="H1860" i="5"/>
  <c r="G1860" i="5"/>
  <c r="F1860" i="5"/>
  <c r="E1860" i="5"/>
  <c r="E1853" i="5"/>
  <c r="I1853" i="5"/>
  <c r="G1853" i="5"/>
  <c r="F1853" i="5"/>
  <c r="H1853" i="5"/>
  <c r="I1618" i="5"/>
  <c r="E1618" i="5"/>
  <c r="H1618" i="5"/>
  <c r="G1618" i="5"/>
  <c r="F1618" i="5"/>
  <c r="I1588" i="5"/>
  <c r="E1588" i="5"/>
  <c r="H1588" i="5"/>
  <c r="G1588" i="5"/>
  <c r="F1588" i="5"/>
  <c r="E1398" i="5"/>
  <c r="G1398" i="5"/>
  <c r="F1398" i="5"/>
  <c r="I1398" i="5"/>
  <c r="H1398" i="5"/>
  <c r="H1968" i="5"/>
  <c r="G1968" i="5"/>
  <c r="I1968" i="5"/>
  <c r="F1968" i="5"/>
  <c r="E1968" i="5"/>
  <c r="H1992" i="5"/>
  <c r="G1992" i="5"/>
  <c r="I1992" i="5"/>
  <c r="F1992" i="5"/>
  <c r="E1992" i="5"/>
  <c r="H1905" i="5"/>
  <c r="E1905" i="5"/>
  <c r="I1905" i="5"/>
  <c r="G1905" i="5"/>
  <c r="F1905" i="5"/>
  <c r="G2007" i="5"/>
  <c r="I2007" i="5"/>
  <c r="E2007" i="5"/>
  <c r="H2007" i="5"/>
  <c r="F2007" i="5"/>
  <c r="I1832" i="5"/>
  <c r="H1832" i="5"/>
  <c r="F1832" i="5"/>
  <c r="E1832" i="5"/>
  <c r="G1832" i="5"/>
  <c r="F1700" i="5"/>
  <c r="G1700" i="5"/>
  <c r="E1700" i="5"/>
  <c r="I1700" i="5"/>
  <c r="H1700" i="5"/>
  <c r="G1606" i="5"/>
  <c r="F1606" i="5"/>
  <c r="E1606" i="5"/>
  <c r="I1606" i="5"/>
  <c r="H1606" i="5"/>
  <c r="H1726" i="5"/>
  <c r="I1726" i="5"/>
  <c r="G1726" i="5"/>
  <c r="F1726" i="5"/>
  <c r="E1726" i="5"/>
  <c r="I1523" i="5"/>
  <c r="H1523" i="5"/>
  <c r="G1523" i="5"/>
  <c r="F1523" i="5"/>
  <c r="E1523" i="5"/>
  <c r="H1977" i="5"/>
  <c r="E1977" i="5"/>
  <c r="F1977" i="5"/>
  <c r="I1977" i="5"/>
  <c r="G1977" i="5"/>
  <c r="G2008" i="5"/>
  <c r="I2008" i="5"/>
  <c r="H2008" i="5"/>
  <c r="F2008" i="5"/>
  <c r="E2008" i="5"/>
  <c r="G1851" i="5"/>
  <c r="I1851" i="5"/>
  <c r="F1851" i="5"/>
  <c r="E1851" i="5"/>
  <c r="H1851" i="5"/>
  <c r="G1984" i="5"/>
  <c r="I1984" i="5"/>
  <c r="H1984" i="5"/>
  <c r="F1984" i="5"/>
  <c r="E1984" i="5"/>
  <c r="G1963" i="5"/>
  <c r="I1963" i="5"/>
  <c r="H1963" i="5"/>
  <c r="F1963" i="5"/>
  <c r="E1963" i="5"/>
  <c r="I1885" i="5"/>
  <c r="H1885" i="5"/>
  <c r="G1885" i="5"/>
  <c r="F1885" i="5"/>
  <c r="E1885" i="5"/>
  <c r="I1978" i="5"/>
  <c r="F1978" i="5"/>
  <c r="E1978" i="5"/>
  <c r="H1978" i="5"/>
  <c r="G1978" i="5"/>
  <c r="G1995" i="5"/>
  <c r="I1995" i="5"/>
  <c r="E1995" i="5"/>
  <c r="H1995" i="5"/>
  <c r="F1995" i="5"/>
  <c r="G1766" i="5"/>
  <c r="I1766" i="5"/>
  <c r="H1766" i="5"/>
  <c r="F1766" i="5"/>
  <c r="E1766" i="5"/>
  <c r="E1974" i="5"/>
  <c r="F1974" i="5"/>
  <c r="I1974" i="5"/>
  <c r="H1974" i="5"/>
  <c r="G1974" i="5"/>
  <c r="I1774" i="5"/>
  <c r="H1774" i="5"/>
  <c r="F1774" i="5"/>
  <c r="G1774" i="5"/>
  <c r="E1774" i="5"/>
  <c r="I1752" i="5"/>
  <c r="F1752" i="5"/>
  <c r="H1752" i="5"/>
  <c r="G1752" i="5"/>
  <c r="E1752" i="5"/>
  <c r="F1688" i="5"/>
  <c r="G1688" i="5"/>
  <c r="E1688" i="5"/>
  <c r="I1688" i="5"/>
  <c r="H1688" i="5"/>
  <c r="G1582" i="5"/>
  <c r="F1582" i="5"/>
  <c r="E1582" i="5"/>
  <c r="I1582" i="5"/>
  <c r="H1582" i="5"/>
  <c r="I1707" i="5"/>
  <c r="F1707" i="5"/>
  <c r="H1707" i="5"/>
  <c r="G1707" i="5"/>
  <c r="E1707" i="5"/>
  <c r="G1721" i="5"/>
  <c r="F1721" i="5"/>
  <c r="E1721" i="5"/>
  <c r="I1721" i="5"/>
  <c r="H1721" i="5"/>
  <c r="I1665" i="5"/>
  <c r="H1665" i="5"/>
  <c r="G1665" i="5"/>
  <c r="F1665" i="5"/>
  <c r="E1665" i="5"/>
  <c r="I1656" i="5"/>
  <c r="G1656" i="5"/>
  <c r="F1656" i="5"/>
  <c r="E1656" i="5"/>
  <c r="H1656" i="5"/>
  <c r="H1736" i="5"/>
  <c r="I1736" i="5"/>
  <c r="G1736" i="5"/>
  <c r="F1736" i="5"/>
  <c r="E1736" i="5"/>
  <c r="I1595" i="5"/>
  <c r="F1595" i="5"/>
  <c r="E1595" i="5"/>
  <c r="H1595" i="5"/>
  <c r="G1595" i="5"/>
  <c r="I1499" i="5"/>
  <c r="H1499" i="5"/>
  <c r="G1499" i="5"/>
  <c r="F1499" i="5"/>
  <c r="E1499" i="5"/>
  <c r="I1576" i="5"/>
  <c r="H1576" i="5"/>
  <c r="G1576" i="5"/>
  <c r="F1576" i="5"/>
  <c r="E1576" i="5"/>
  <c r="H1413" i="5"/>
  <c r="G1413" i="5"/>
  <c r="F1413" i="5"/>
  <c r="E1413" i="5"/>
  <c r="I1413" i="5"/>
  <c r="H1532" i="5"/>
  <c r="G1532" i="5"/>
  <c r="I1532" i="5"/>
  <c r="F1532" i="5"/>
  <c r="E1532" i="5"/>
  <c r="F1285" i="5"/>
  <c r="E1285" i="5"/>
  <c r="I1285" i="5"/>
  <c r="H1285" i="5"/>
  <c r="G1285" i="5"/>
  <c r="I1357" i="5"/>
  <c r="G1357" i="5"/>
  <c r="F1357" i="5"/>
  <c r="E1357" i="5"/>
  <c r="H1357" i="5"/>
  <c r="I1453" i="5"/>
  <c r="H1453" i="5"/>
  <c r="G1453" i="5"/>
  <c r="F1453" i="5"/>
  <c r="E1453" i="5"/>
  <c r="E1386" i="5"/>
  <c r="I1386" i="5"/>
  <c r="H1386" i="5"/>
  <c r="G1386" i="5"/>
  <c r="F1386" i="5"/>
  <c r="E1338" i="5"/>
  <c r="I1338" i="5"/>
  <c r="H1338" i="5"/>
  <c r="G1338" i="5"/>
  <c r="F1338" i="5"/>
  <c r="I1428" i="5"/>
  <c r="H1428" i="5"/>
  <c r="G1428" i="5"/>
  <c r="F1428" i="5"/>
  <c r="E1428" i="5"/>
  <c r="G1444" i="5"/>
  <c r="F1444" i="5"/>
  <c r="E1444" i="5"/>
  <c r="I1444" i="5"/>
  <c r="H1444" i="5"/>
  <c r="H1154" i="5"/>
  <c r="G1154" i="5"/>
  <c r="I1154" i="5"/>
  <c r="F1154" i="5"/>
  <c r="E1154" i="5"/>
  <c r="H1248" i="5"/>
  <c r="E1248" i="5"/>
  <c r="I1248" i="5"/>
  <c r="G1248" i="5"/>
  <c r="F1248" i="5"/>
  <c r="E1270" i="5"/>
  <c r="I1270" i="5"/>
  <c r="H1270" i="5"/>
  <c r="G1270" i="5"/>
  <c r="F1270" i="5"/>
  <c r="I1339" i="5"/>
  <c r="G1339" i="5"/>
  <c r="H1339" i="5"/>
  <c r="F1339" i="5"/>
  <c r="E1339" i="5"/>
  <c r="G1432" i="5"/>
  <c r="F1432" i="5"/>
  <c r="E1432" i="5"/>
  <c r="I1432" i="5"/>
  <c r="H1432" i="5"/>
  <c r="F1208" i="5"/>
  <c r="E1208" i="5"/>
  <c r="I1208" i="5"/>
  <c r="H1208" i="5"/>
  <c r="G1208" i="5"/>
  <c r="I1067" i="5"/>
  <c r="H1067" i="5"/>
  <c r="G1067" i="5"/>
  <c r="F1067" i="5"/>
  <c r="E1067" i="5"/>
  <c r="E1246" i="5"/>
  <c r="I1246" i="5"/>
  <c r="H1246" i="5"/>
  <c r="G1246" i="5"/>
  <c r="F1246" i="5"/>
  <c r="H1053" i="5"/>
  <c r="G1053" i="5"/>
  <c r="F1053" i="5"/>
  <c r="E1053" i="5"/>
  <c r="I1053" i="5"/>
  <c r="H1114" i="5"/>
  <c r="I1114" i="5"/>
  <c r="G1114" i="5"/>
  <c r="F1114" i="5"/>
  <c r="E1114" i="5"/>
  <c r="H1236" i="5"/>
  <c r="I1236" i="5"/>
  <c r="G1236" i="5"/>
  <c r="F1236" i="5"/>
  <c r="E1236" i="5"/>
  <c r="H1495" i="5"/>
  <c r="G1495" i="5"/>
  <c r="F1495" i="5"/>
  <c r="I1495" i="5"/>
  <c r="E1495" i="5"/>
  <c r="H1118" i="5"/>
  <c r="G1118" i="5"/>
  <c r="I1118" i="5"/>
  <c r="F1118" i="5"/>
  <c r="E1118" i="5"/>
  <c r="I939" i="5"/>
  <c r="H939" i="5"/>
  <c r="G939" i="5"/>
  <c r="F939" i="5"/>
  <c r="E939" i="5"/>
  <c r="I1323" i="5"/>
  <c r="H1323" i="5"/>
  <c r="G1323" i="5"/>
  <c r="F1323" i="5"/>
  <c r="E1323" i="5"/>
  <c r="I1286" i="5"/>
  <c r="H1286" i="5"/>
  <c r="F1286" i="5"/>
  <c r="G1286" i="5"/>
  <c r="E1286" i="5"/>
  <c r="I908" i="5"/>
  <c r="H908" i="5"/>
  <c r="G908" i="5"/>
  <c r="F908" i="5"/>
  <c r="E908" i="5"/>
  <c r="I972" i="5"/>
  <c r="G972" i="5"/>
  <c r="F972" i="5"/>
  <c r="E972" i="5"/>
  <c r="H972" i="5"/>
  <c r="G797" i="5"/>
  <c r="F797" i="5"/>
  <c r="I797" i="5"/>
  <c r="H797" i="5"/>
  <c r="E797" i="5"/>
  <c r="I1068" i="5"/>
  <c r="F1068" i="5"/>
  <c r="E1068" i="5"/>
  <c r="H1068" i="5"/>
  <c r="G1068" i="5"/>
  <c r="F847" i="5"/>
  <c r="E847" i="5"/>
  <c r="I847" i="5"/>
  <c r="H847" i="5"/>
  <c r="G847" i="5"/>
  <c r="E727" i="5"/>
  <c r="I727" i="5"/>
  <c r="F727" i="5"/>
  <c r="H727" i="5"/>
  <c r="G727" i="5"/>
  <c r="G785" i="5"/>
  <c r="F785" i="5"/>
  <c r="H785" i="5"/>
  <c r="E785" i="5"/>
  <c r="I785" i="5"/>
  <c r="I898" i="5"/>
  <c r="H898" i="5"/>
  <c r="G898" i="5"/>
  <c r="F898" i="5"/>
  <c r="E898" i="5"/>
  <c r="I680" i="5"/>
  <c r="H680" i="5"/>
  <c r="E680" i="5"/>
  <c r="G680" i="5"/>
  <c r="F680" i="5"/>
  <c r="F636" i="5"/>
  <c r="E636" i="5"/>
  <c r="I636" i="5"/>
  <c r="H636" i="5"/>
  <c r="G636" i="5"/>
  <c r="E842" i="5"/>
  <c r="I842" i="5"/>
  <c r="H842" i="5"/>
  <c r="G842" i="5"/>
  <c r="F842" i="5"/>
  <c r="I841" i="5"/>
  <c r="H841" i="5"/>
  <c r="G841" i="5"/>
  <c r="F841" i="5"/>
  <c r="E841" i="5"/>
  <c r="I910" i="5"/>
  <c r="H910" i="5"/>
  <c r="G910" i="5"/>
  <c r="F910" i="5"/>
  <c r="E910" i="5"/>
  <c r="I716" i="5"/>
  <c r="H716" i="5"/>
  <c r="E716" i="5"/>
  <c r="G716" i="5"/>
  <c r="F716" i="5"/>
  <c r="E775" i="5"/>
  <c r="H775" i="5"/>
  <c r="G775" i="5"/>
  <c r="F775" i="5"/>
  <c r="I775" i="5"/>
  <c r="H664" i="5"/>
  <c r="I664" i="5"/>
  <c r="G664" i="5"/>
  <c r="F664" i="5"/>
  <c r="E664" i="5"/>
  <c r="F536" i="5"/>
  <c r="E536" i="5"/>
  <c r="H536" i="5"/>
  <c r="G536" i="5"/>
  <c r="I536" i="5"/>
  <c r="G502" i="5"/>
  <c r="F502" i="5"/>
  <c r="E502" i="5"/>
  <c r="I502" i="5"/>
  <c r="H502" i="5"/>
  <c r="H418" i="5"/>
  <c r="G418" i="5"/>
  <c r="F418" i="5"/>
  <c r="E418" i="5"/>
  <c r="I418" i="5"/>
  <c r="I918" i="5"/>
  <c r="H918" i="5"/>
  <c r="G918" i="5"/>
  <c r="F918" i="5"/>
  <c r="E918" i="5"/>
  <c r="H616" i="5"/>
  <c r="I616" i="5"/>
  <c r="G616" i="5"/>
  <c r="F616" i="5"/>
  <c r="E616" i="5"/>
  <c r="I562" i="5"/>
  <c r="H562" i="5"/>
  <c r="G562" i="5"/>
  <c r="F562" i="5"/>
  <c r="E562" i="5"/>
  <c r="I760" i="5"/>
  <c r="H760" i="5"/>
  <c r="G760" i="5"/>
  <c r="F760" i="5"/>
  <c r="E760" i="5"/>
  <c r="E276" i="5"/>
  <c r="I276" i="5"/>
  <c r="H276" i="5"/>
  <c r="G276" i="5"/>
  <c r="F276" i="5"/>
  <c r="E96" i="5"/>
  <c r="F96" i="5"/>
  <c r="I96" i="5"/>
  <c r="H96" i="5"/>
  <c r="G96" i="5"/>
  <c r="E240" i="5"/>
  <c r="G240" i="5"/>
  <c r="F240" i="5"/>
  <c r="I240" i="5"/>
  <c r="H240" i="5"/>
  <c r="E360" i="5"/>
  <c r="I360" i="5"/>
  <c r="H360" i="5"/>
  <c r="G360" i="5"/>
  <c r="F360" i="5"/>
  <c r="G199" i="5"/>
  <c r="F199" i="5"/>
  <c r="E199" i="5"/>
  <c r="H199" i="5"/>
  <c r="I199" i="5"/>
  <c r="I330" i="5"/>
  <c r="H330" i="5"/>
  <c r="G330" i="5"/>
  <c r="F330" i="5"/>
  <c r="E330" i="5"/>
  <c r="I320" i="5"/>
  <c r="H320" i="5"/>
  <c r="G320" i="5"/>
  <c r="F320" i="5"/>
  <c r="E320" i="5"/>
  <c r="H387" i="5"/>
  <c r="G387" i="5"/>
  <c r="F387" i="5"/>
  <c r="E387" i="5"/>
  <c r="I387" i="5"/>
  <c r="I163" i="5"/>
  <c r="H163" i="5"/>
  <c r="G163" i="5"/>
  <c r="F163" i="5"/>
  <c r="E163" i="5"/>
  <c r="H499" i="5"/>
  <c r="G499" i="5"/>
  <c r="I499" i="5"/>
  <c r="F499" i="5"/>
  <c r="E499" i="5"/>
  <c r="H426" i="5"/>
  <c r="F426" i="5"/>
  <c r="E426" i="5"/>
  <c r="I426" i="5"/>
  <c r="G426" i="5"/>
  <c r="I611" i="5"/>
  <c r="H611" i="5"/>
  <c r="G611" i="5"/>
  <c r="F611" i="5"/>
  <c r="E611" i="5"/>
  <c r="I79" i="5"/>
  <c r="H79" i="5"/>
  <c r="G79" i="5"/>
  <c r="F79" i="5"/>
  <c r="E79" i="5"/>
  <c r="I280" i="5"/>
  <c r="H280" i="5"/>
  <c r="F280" i="5"/>
  <c r="E280" i="5"/>
  <c r="G280" i="5"/>
  <c r="G457" i="5"/>
  <c r="E457" i="5"/>
  <c r="I457" i="5"/>
  <c r="H457" i="5"/>
  <c r="F457" i="5"/>
  <c r="I155" i="5"/>
  <c r="H155" i="5"/>
  <c r="G155" i="5"/>
  <c r="F155" i="5"/>
  <c r="E155" i="5"/>
  <c r="I145" i="5"/>
  <c r="H145" i="5"/>
  <c r="G145" i="5"/>
  <c r="F145" i="5"/>
  <c r="E145" i="5"/>
  <c r="I287" i="5"/>
  <c r="H287" i="5"/>
  <c r="G287" i="5"/>
  <c r="F287" i="5"/>
  <c r="E287" i="5"/>
  <c r="I225" i="5"/>
  <c r="H225" i="5"/>
  <c r="G225" i="5"/>
  <c r="F225" i="5"/>
  <c r="E225" i="5"/>
  <c r="H270" i="5"/>
  <c r="G270" i="5"/>
  <c r="I270" i="5"/>
  <c r="F270" i="5"/>
  <c r="E270" i="5"/>
  <c r="I333" i="5"/>
  <c r="H333" i="5"/>
  <c r="G333" i="5"/>
  <c r="F333" i="5"/>
  <c r="E333" i="5"/>
  <c r="I295" i="5"/>
  <c r="H295" i="5"/>
  <c r="G295" i="5"/>
  <c r="F295" i="5"/>
  <c r="E295" i="5"/>
  <c r="I179" i="5"/>
  <c r="H179" i="5"/>
  <c r="G179" i="5"/>
  <c r="F179" i="5"/>
  <c r="E179" i="5"/>
  <c r="F42" i="5"/>
  <c r="E42" i="5"/>
  <c r="I42" i="5"/>
  <c r="H42" i="5"/>
  <c r="G42" i="5"/>
  <c r="I338" i="5"/>
  <c r="H338" i="5"/>
  <c r="G338" i="5"/>
  <c r="F338" i="5"/>
  <c r="E338" i="5"/>
  <c r="F89" i="5"/>
  <c r="E89" i="5"/>
  <c r="I89" i="5"/>
  <c r="H89" i="5"/>
  <c r="G89" i="5"/>
  <c r="F161" i="5"/>
  <c r="E161" i="5"/>
  <c r="I161" i="5"/>
  <c r="H161" i="5"/>
  <c r="G161" i="5"/>
  <c r="I239" i="5"/>
  <c r="H239" i="5"/>
  <c r="G239" i="5"/>
  <c r="F239" i="5"/>
  <c r="E239" i="5"/>
  <c r="H218" i="5"/>
  <c r="G218" i="5"/>
  <c r="F218" i="5"/>
  <c r="E218" i="5"/>
  <c r="I218" i="5"/>
  <c r="H266" i="5"/>
  <c r="G266" i="5"/>
  <c r="I266" i="5"/>
  <c r="F266" i="5"/>
  <c r="E266" i="5"/>
  <c r="I388" i="5"/>
  <c r="H388" i="5"/>
  <c r="G388" i="5"/>
  <c r="F388" i="5"/>
  <c r="E388" i="5"/>
  <c r="E61" i="5"/>
  <c r="I61" i="5"/>
  <c r="F61" i="5"/>
  <c r="H61" i="5"/>
  <c r="G61" i="5"/>
  <c r="E124" i="5"/>
  <c r="I124" i="5"/>
  <c r="H124" i="5"/>
  <c r="G124" i="5"/>
  <c r="F124" i="5"/>
  <c r="G118" i="5"/>
  <c r="F118" i="5"/>
  <c r="E118" i="5"/>
  <c r="I118" i="5"/>
  <c r="H118" i="5"/>
  <c r="F209" i="5"/>
  <c r="E209" i="5"/>
  <c r="I209" i="5"/>
  <c r="H209" i="5"/>
  <c r="G209" i="5"/>
  <c r="E435" i="5"/>
  <c r="I435" i="5"/>
  <c r="H435" i="5"/>
  <c r="G435" i="5"/>
  <c r="F435" i="5"/>
  <c r="G635" i="5"/>
  <c r="I635" i="5"/>
  <c r="H635" i="5"/>
  <c r="F635" i="5"/>
  <c r="E635" i="5"/>
  <c r="I409" i="5"/>
  <c r="H409" i="5"/>
  <c r="G409" i="5"/>
  <c r="F409" i="5"/>
  <c r="E409" i="5"/>
  <c r="G226" i="5"/>
  <c r="F226" i="5"/>
  <c r="I226" i="5"/>
  <c r="H226" i="5"/>
  <c r="E226" i="5"/>
  <c r="G370" i="5"/>
  <c r="F370" i="5"/>
  <c r="E370" i="5"/>
  <c r="H370" i="5"/>
  <c r="I370" i="5"/>
  <c r="F329" i="5"/>
  <c r="E329" i="5"/>
  <c r="I329" i="5"/>
  <c r="H329" i="5"/>
  <c r="G329" i="5"/>
  <c r="H474" i="5"/>
  <c r="G474" i="5"/>
  <c r="F474" i="5"/>
  <c r="I474" i="5"/>
  <c r="E474" i="5"/>
  <c r="G767" i="5"/>
  <c r="F767" i="5"/>
  <c r="E767" i="5"/>
  <c r="I767" i="5"/>
  <c r="H767" i="5"/>
  <c r="H742" i="5"/>
  <c r="I742" i="5"/>
  <c r="G742" i="5"/>
  <c r="F742" i="5"/>
  <c r="E742" i="5"/>
  <c r="I657" i="5"/>
  <c r="H657" i="5"/>
  <c r="G657" i="5"/>
  <c r="F657" i="5"/>
  <c r="E657" i="5"/>
  <c r="I515" i="5"/>
  <c r="H515" i="5"/>
  <c r="G515" i="5"/>
  <c r="F515" i="5"/>
  <c r="E515" i="5"/>
  <c r="H682" i="5"/>
  <c r="G682" i="5"/>
  <c r="F682" i="5"/>
  <c r="I682" i="5"/>
  <c r="E682" i="5"/>
  <c r="I625" i="5"/>
  <c r="E625" i="5"/>
  <c r="H625" i="5"/>
  <c r="G625" i="5"/>
  <c r="F625" i="5"/>
  <c r="H755" i="5"/>
  <c r="G755" i="5"/>
  <c r="F755" i="5"/>
  <c r="I755" i="5"/>
  <c r="E755" i="5"/>
  <c r="E555" i="5"/>
  <c r="I555" i="5"/>
  <c r="H555" i="5"/>
  <c r="G555" i="5"/>
  <c r="F555" i="5"/>
  <c r="G781" i="5"/>
  <c r="F781" i="5"/>
  <c r="E781" i="5"/>
  <c r="H781" i="5"/>
  <c r="I781" i="5"/>
  <c r="I711" i="5"/>
  <c r="H711" i="5"/>
  <c r="G711" i="5"/>
  <c r="F711" i="5"/>
  <c r="E711" i="5"/>
  <c r="I868" i="5"/>
  <c r="H868" i="5"/>
  <c r="G868" i="5"/>
  <c r="F868" i="5"/>
  <c r="E868" i="5"/>
  <c r="H793" i="5"/>
  <c r="G793" i="5"/>
  <c r="F793" i="5"/>
  <c r="E793" i="5"/>
  <c r="I793" i="5"/>
  <c r="E703" i="5"/>
  <c r="I703" i="5"/>
  <c r="H703" i="5"/>
  <c r="G703" i="5"/>
  <c r="F703" i="5"/>
  <c r="H1308" i="5"/>
  <c r="I1308" i="5"/>
  <c r="G1308" i="5"/>
  <c r="F1308" i="5"/>
  <c r="E1308" i="5"/>
  <c r="I867" i="5"/>
  <c r="H867" i="5"/>
  <c r="G867" i="5"/>
  <c r="F867" i="5"/>
  <c r="E867" i="5"/>
  <c r="I1183" i="5"/>
  <c r="H1183" i="5"/>
  <c r="E1183" i="5"/>
  <c r="G1183" i="5"/>
  <c r="F1183" i="5"/>
  <c r="G948" i="5"/>
  <c r="F948" i="5"/>
  <c r="E948" i="5"/>
  <c r="I948" i="5"/>
  <c r="H948" i="5"/>
  <c r="I1040" i="5"/>
  <c r="H1040" i="5"/>
  <c r="E1040" i="5"/>
  <c r="G1040" i="5"/>
  <c r="F1040" i="5"/>
  <c r="I861" i="5"/>
  <c r="F861" i="5"/>
  <c r="E861" i="5"/>
  <c r="H861" i="5"/>
  <c r="G861" i="5"/>
  <c r="I1030" i="5"/>
  <c r="G1030" i="5"/>
  <c r="F1030" i="5"/>
  <c r="H1030" i="5"/>
  <c r="E1030" i="5"/>
  <c r="I1469" i="5"/>
  <c r="H1469" i="5"/>
  <c r="G1469" i="5"/>
  <c r="F1469" i="5"/>
  <c r="E1469" i="5"/>
  <c r="G1125" i="5"/>
  <c r="F1125" i="5"/>
  <c r="I1125" i="5"/>
  <c r="H1125" i="5"/>
  <c r="E1125" i="5"/>
  <c r="G1121" i="5"/>
  <c r="I1121" i="5"/>
  <c r="H1121" i="5"/>
  <c r="F1121" i="5"/>
  <c r="E1121" i="5"/>
  <c r="I1303" i="5"/>
  <c r="G1303" i="5"/>
  <c r="H1303" i="5"/>
  <c r="F1303" i="5"/>
  <c r="E1303" i="5"/>
  <c r="I1534" i="5"/>
  <c r="F1534" i="5"/>
  <c r="E1534" i="5"/>
  <c r="H1534" i="5"/>
  <c r="G1534" i="5"/>
  <c r="G1213" i="5"/>
  <c r="F1213" i="5"/>
  <c r="E1213" i="5"/>
  <c r="H1213" i="5"/>
  <c r="I1213" i="5"/>
  <c r="G1070" i="5"/>
  <c r="E1070" i="5"/>
  <c r="I1070" i="5"/>
  <c r="H1070" i="5"/>
  <c r="F1070" i="5"/>
  <c r="H1198" i="5"/>
  <c r="E1198" i="5"/>
  <c r="I1198" i="5"/>
  <c r="G1198" i="5"/>
  <c r="F1198" i="5"/>
  <c r="I1424" i="5"/>
  <c r="H1424" i="5"/>
  <c r="F1424" i="5"/>
  <c r="G1424" i="5"/>
  <c r="E1424" i="5"/>
  <c r="G1263" i="5"/>
  <c r="F1263" i="5"/>
  <c r="E1263" i="5"/>
  <c r="I1263" i="5"/>
  <c r="H1263" i="5"/>
  <c r="I1122" i="5"/>
  <c r="H1122" i="5"/>
  <c r="G1122" i="5"/>
  <c r="F1122" i="5"/>
  <c r="E1122" i="5"/>
  <c r="I1268" i="5"/>
  <c r="H1268" i="5"/>
  <c r="G1268" i="5"/>
  <c r="F1268" i="5"/>
  <c r="E1268" i="5"/>
  <c r="I1421" i="5"/>
  <c r="H1421" i="5"/>
  <c r="G1421" i="5"/>
  <c r="F1421" i="5"/>
  <c r="E1421" i="5"/>
  <c r="I1423" i="5"/>
  <c r="H1423" i="5"/>
  <c r="G1423" i="5"/>
  <c r="F1423" i="5"/>
  <c r="E1423" i="5"/>
  <c r="G1569" i="5"/>
  <c r="F1569" i="5"/>
  <c r="E1569" i="5"/>
  <c r="I1569" i="5"/>
  <c r="H1569" i="5"/>
  <c r="H1563" i="5"/>
  <c r="G1563" i="5"/>
  <c r="F1563" i="5"/>
  <c r="I1563" i="5"/>
  <c r="E1563" i="5"/>
  <c r="F1489" i="5"/>
  <c r="E1489" i="5"/>
  <c r="I1489" i="5"/>
  <c r="H1489" i="5"/>
  <c r="G1489" i="5"/>
  <c r="E1623" i="5"/>
  <c r="I1623" i="5"/>
  <c r="H1623" i="5"/>
  <c r="G1623" i="5"/>
  <c r="F1623" i="5"/>
  <c r="H1660" i="5"/>
  <c r="F1660" i="5"/>
  <c r="E1660" i="5"/>
  <c r="I1660" i="5"/>
  <c r="G1660" i="5"/>
  <c r="H1555" i="5"/>
  <c r="G1555" i="5"/>
  <c r="F1555" i="5"/>
  <c r="E1555" i="5"/>
  <c r="I1555" i="5"/>
  <c r="H1636" i="5"/>
  <c r="F1636" i="5"/>
  <c r="I1636" i="5"/>
  <c r="G1636" i="5"/>
  <c r="E1636" i="5"/>
  <c r="E1659" i="5"/>
  <c r="I1659" i="5"/>
  <c r="H1659" i="5"/>
  <c r="G1659" i="5"/>
  <c r="F1659" i="5"/>
  <c r="H1794" i="5"/>
  <c r="I1794" i="5"/>
  <c r="G1794" i="5"/>
  <c r="F1794" i="5"/>
  <c r="E1794" i="5"/>
  <c r="G1733" i="5"/>
  <c r="E1733" i="5"/>
  <c r="I1733" i="5"/>
  <c r="H1733" i="5"/>
  <c r="F1733" i="5"/>
  <c r="G1681" i="5"/>
  <c r="E1681" i="5"/>
  <c r="I1681" i="5"/>
  <c r="H1681" i="5"/>
  <c r="F1681" i="5"/>
  <c r="I1781" i="5"/>
  <c r="H1781" i="5"/>
  <c r="F1781" i="5"/>
  <c r="E1781" i="5"/>
  <c r="G1781" i="5"/>
  <c r="I1864" i="5"/>
  <c r="H1864" i="5"/>
  <c r="G1864" i="5"/>
  <c r="F1864" i="5"/>
  <c r="E1864" i="5"/>
  <c r="I1862" i="5"/>
  <c r="H1862" i="5"/>
  <c r="G1862" i="5"/>
  <c r="F1862" i="5"/>
  <c r="E1862" i="5"/>
  <c r="I1775" i="5"/>
  <c r="G1775" i="5"/>
  <c r="F1775" i="5"/>
  <c r="E1775" i="5"/>
  <c r="H1775" i="5"/>
  <c r="F1883" i="5"/>
  <c r="I1883" i="5"/>
  <c r="H1883" i="5"/>
  <c r="G1883" i="5"/>
  <c r="E1883" i="5"/>
  <c r="F2015" i="5"/>
  <c r="E2015" i="5"/>
  <c r="H2015" i="5"/>
  <c r="I2015" i="5"/>
  <c r="G2015" i="5"/>
  <c r="I1937" i="5"/>
  <c r="F1937" i="5"/>
  <c r="E1937" i="5"/>
  <c r="G1937" i="5"/>
  <c r="H1937" i="5"/>
  <c r="H1882" i="5"/>
  <c r="E1882" i="5"/>
  <c r="I1882" i="5"/>
  <c r="G1882" i="5"/>
  <c r="F1882" i="5"/>
  <c r="H1954" i="5"/>
  <c r="E1954" i="5"/>
  <c r="I1954" i="5"/>
  <c r="G1954" i="5"/>
  <c r="F1954" i="5"/>
  <c r="I229" i="5"/>
  <c r="G229" i="5"/>
  <c r="F229" i="5"/>
  <c r="H229" i="5"/>
  <c r="E229" i="5"/>
  <c r="E84" i="1"/>
  <c r="E399" i="1"/>
  <c r="G851" i="1"/>
  <c r="G925" i="1"/>
  <c r="G615" i="1"/>
  <c r="G1525" i="1"/>
  <c r="G184" i="1"/>
  <c r="G770" i="1"/>
  <c r="G1140" i="1"/>
  <c r="E906" i="1"/>
  <c r="E1117" i="1"/>
  <c r="E1474" i="1"/>
  <c r="E2085" i="3"/>
  <c r="F2085" i="3"/>
  <c r="G2085" i="3"/>
  <c r="H2085" i="3"/>
  <c r="E2303" i="3"/>
  <c r="F2303" i="3"/>
  <c r="G2303" i="3"/>
  <c r="H2303" i="3"/>
  <c r="G2268" i="3"/>
  <c r="H2268" i="3"/>
  <c r="E2268" i="3"/>
  <c r="F2268" i="3"/>
  <c r="G2101" i="3"/>
  <c r="H2101" i="3"/>
  <c r="E2101" i="3"/>
  <c r="F2101" i="3"/>
  <c r="G2245" i="3"/>
  <c r="H2245" i="3"/>
  <c r="E2245" i="3"/>
  <c r="F2245" i="3"/>
  <c r="E2127" i="3"/>
  <c r="F2127" i="3"/>
  <c r="G2127" i="3"/>
  <c r="H2127" i="3"/>
  <c r="E2320" i="3"/>
  <c r="F2320" i="3"/>
  <c r="G2320" i="3"/>
  <c r="H2320" i="3"/>
  <c r="E2118" i="3"/>
  <c r="F2118" i="3"/>
  <c r="G2118" i="3"/>
  <c r="H2118" i="3"/>
  <c r="G2218" i="3"/>
  <c r="H2218" i="3"/>
  <c r="E2218" i="3"/>
  <c r="F2218" i="3"/>
  <c r="G2130" i="3"/>
  <c r="H2130" i="3"/>
  <c r="E2130" i="3"/>
  <c r="F2130" i="3"/>
  <c r="H2136" i="3"/>
  <c r="E2136" i="3"/>
  <c r="F2136" i="3"/>
  <c r="G2136" i="3"/>
  <c r="E2280" i="3"/>
  <c r="F2280" i="3"/>
  <c r="G2280" i="3"/>
  <c r="H2280" i="3"/>
  <c r="E2113" i="3"/>
  <c r="F2113" i="3"/>
  <c r="G2113" i="3"/>
  <c r="H2113" i="3"/>
  <c r="E2257" i="3"/>
  <c r="F2257" i="3"/>
  <c r="G2257" i="3"/>
  <c r="H2257" i="3"/>
  <c r="E2150" i="3"/>
  <c r="F2150" i="3"/>
  <c r="G2150" i="3"/>
  <c r="H2150" i="3"/>
  <c r="G2083" i="3"/>
  <c r="H2083" i="3"/>
  <c r="E2083" i="3"/>
  <c r="F2083" i="3"/>
  <c r="E2097" i="3"/>
  <c r="F2097" i="3"/>
  <c r="G2097" i="3"/>
  <c r="H2097" i="3"/>
  <c r="E2095" i="3"/>
  <c r="F2095" i="3"/>
  <c r="G2095" i="3"/>
  <c r="H2095" i="3"/>
  <c r="E2174" i="3"/>
  <c r="F2174" i="3"/>
  <c r="G2174" i="3"/>
  <c r="H2174" i="3"/>
  <c r="E2044" i="3"/>
  <c r="F2044" i="3"/>
  <c r="G2044" i="3"/>
  <c r="H2044" i="3"/>
  <c r="E2090" i="3"/>
  <c r="F2090" i="3"/>
  <c r="G2090" i="3"/>
  <c r="H2090" i="3"/>
  <c r="E2306" i="3"/>
  <c r="F2306" i="3"/>
  <c r="G2306" i="3"/>
  <c r="H2306" i="3"/>
  <c r="E2141" i="3"/>
  <c r="F2141" i="3"/>
  <c r="G2141" i="3"/>
  <c r="H2141" i="3"/>
  <c r="E2240" i="3"/>
  <c r="F2240" i="3"/>
  <c r="G2240" i="3"/>
  <c r="H2240" i="3"/>
  <c r="E2307" i="3"/>
  <c r="F2307" i="3"/>
  <c r="G2307" i="3"/>
  <c r="H2307" i="3"/>
  <c r="E2157" i="3"/>
  <c r="F2157" i="3"/>
  <c r="G2157" i="3"/>
  <c r="H2157" i="3"/>
  <c r="E2309" i="3"/>
  <c r="F2309" i="3"/>
  <c r="G2309" i="3"/>
  <c r="H2309" i="3"/>
  <c r="E2120" i="3"/>
  <c r="F2120" i="3"/>
  <c r="G2120" i="3"/>
  <c r="H2120" i="3"/>
  <c r="E2039" i="3"/>
  <c r="F2039" i="3"/>
  <c r="G2039" i="3"/>
  <c r="H2039" i="3"/>
  <c r="G2148" i="3"/>
  <c r="H2148" i="3"/>
  <c r="E2148" i="3"/>
  <c r="F2148" i="3"/>
  <c r="E2325" i="3"/>
  <c r="F2325" i="3"/>
  <c r="G2325" i="3"/>
  <c r="H2325" i="3"/>
  <c r="E2263" i="3"/>
  <c r="F2263" i="3"/>
  <c r="G2263" i="3"/>
  <c r="H2263" i="3"/>
  <c r="H2254" i="3"/>
  <c r="E2254" i="3"/>
  <c r="F2254" i="3"/>
  <c r="G2254" i="3"/>
  <c r="E2193" i="3"/>
  <c r="F2193" i="3"/>
  <c r="G2193" i="3"/>
  <c r="H2193" i="3"/>
  <c r="E2319" i="3"/>
  <c r="F2319" i="3"/>
  <c r="G2319" i="3"/>
  <c r="H2319" i="3"/>
  <c r="E2165" i="3"/>
  <c r="F2165" i="3"/>
  <c r="H2165" i="3"/>
  <c r="G2165" i="3"/>
  <c r="E2183" i="3"/>
  <c r="F2183" i="3"/>
  <c r="G2183" i="3"/>
  <c r="H2183" i="3"/>
  <c r="E2133" i="3"/>
  <c r="F2133" i="3"/>
  <c r="G2133" i="3"/>
  <c r="H2133" i="3"/>
  <c r="E2321" i="3"/>
  <c r="F2321" i="3"/>
  <c r="G2321" i="3"/>
  <c r="H2321" i="3"/>
  <c r="E2132" i="3"/>
  <c r="F2132" i="3"/>
  <c r="G2132" i="3"/>
  <c r="H2132" i="3"/>
  <c r="E2051" i="3"/>
  <c r="F2051" i="3"/>
  <c r="G2051" i="3"/>
  <c r="H2051" i="3"/>
  <c r="E2198" i="3"/>
  <c r="F2198" i="3"/>
  <c r="G2198" i="3"/>
  <c r="H2198" i="3"/>
  <c r="E2045" i="3"/>
  <c r="F2045" i="3"/>
  <c r="G2045" i="3"/>
  <c r="H2045" i="3"/>
  <c r="E2131" i="3"/>
  <c r="F2131" i="3"/>
  <c r="G2131" i="3"/>
  <c r="H2131" i="3"/>
  <c r="E2288" i="3"/>
  <c r="F2288" i="3"/>
  <c r="G2288" i="3"/>
  <c r="H2288" i="3"/>
  <c r="E2172" i="3"/>
  <c r="F2172" i="3"/>
  <c r="G2172" i="3"/>
  <c r="H2172" i="3"/>
  <c r="E2262" i="3"/>
  <c r="F2262" i="3"/>
  <c r="G2262" i="3"/>
  <c r="H2262" i="3"/>
  <c r="E2162" i="3"/>
  <c r="F2162" i="3"/>
  <c r="G2162" i="3"/>
  <c r="H2162" i="3"/>
  <c r="E2239" i="3"/>
  <c r="F2239" i="3"/>
  <c r="G2239" i="3"/>
  <c r="H2239" i="3"/>
  <c r="G2230" i="3"/>
  <c r="H2230" i="3"/>
  <c r="E2230" i="3"/>
  <c r="F2230" i="3"/>
  <c r="E2330" i="3"/>
  <c r="F2330" i="3"/>
  <c r="G2330" i="3"/>
  <c r="H2330" i="3"/>
  <c r="E2292" i="3"/>
  <c r="F2292" i="3"/>
  <c r="G2292" i="3"/>
  <c r="H2292" i="3"/>
  <c r="E2186" i="3"/>
  <c r="F2186" i="3"/>
  <c r="H2186" i="3"/>
  <c r="G2186" i="3"/>
  <c r="E2212" i="3"/>
  <c r="F2212" i="3"/>
  <c r="G2212" i="3"/>
  <c r="H2212" i="3"/>
  <c r="E2195" i="3"/>
  <c r="F2195" i="3"/>
  <c r="G2195" i="3"/>
  <c r="H2195" i="3"/>
  <c r="G2166" i="3"/>
  <c r="H2166" i="3"/>
  <c r="E2166" i="3"/>
  <c r="F2166" i="3"/>
  <c r="E2293" i="3"/>
  <c r="F2293" i="3"/>
  <c r="G2293" i="3"/>
  <c r="H2293" i="3"/>
  <c r="H2036" i="3"/>
  <c r="E2169" i="3"/>
  <c r="F2169" i="3"/>
  <c r="G2169" i="3"/>
  <c r="H2169" i="3"/>
  <c r="E2054" i="3"/>
  <c r="F2054" i="3"/>
  <c r="G2054" i="3"/>
  <c r="H2054" i="3"/>
  <c r="E2210" i="3"/>
  <c r="F2210" i="3"/>
  <c r="G2210" i="3"/>
  <c r="H2210" i="3"/>
  <c r="E2199" i="3"/>
  <c r="F2199" i="3"/>
  <c r="G2199" i="3"/>
  <c r="H2199" i="3"/>
  <c r="E2080" i="3"/>
  <c r="F2080" i="3"/>
  <c r="G2080" i="3"/>
  <c r="H2080" i="3"/>
  <c r="H2236" i="3"/>
  <c r="E2236" i="3"/>
  <c r="F2236" i="3"/>
  <c r="G2236" i="3"/>
  <c r="E2057" i="3"/>
  <c r="F2057" i="3"/>
  <c r="G2057" i="3"/>
  <c r="H2057" i="3"/>
  <c r="E2201" i="3"/>
  <c r="F2201" i="3"/>
  <c r="G2201" i="3"/>
  <c r="H2201" i="3"/>
  <c r="H2037" i="3"/>
  <c r="E2037" i="3"/>
  <c r="F2037" i="3"/>
  <c r="G2037" i="3"/>
  <c r="E2178" i="3"/>
  <c r="F2178" i="3"/>
  <c r="G2178" i="3"/>
  <c r="H2178" i="3"/>
  <c r="G2322" i="3"/>
  <c r="H2322" i="3"/>
  <c r="E2322" i="3"/>
  <c r="F2322" i="3"/>
  <c r="E2143" i="3"/>
  <c r="F2143" i="3"/>
  <c r="G2143" i="3"/>
  <c r="H2143" i="3"/>
  <c r="E2287" i="3"/>
  <c r="F2287" i="3"/>
  <c r="G2287" i="3"/>
  <c r="H2287" i="3"/>
  <c r="E2156" i="3"/>
  <c r="F2156" i="3"/>
  <c r="G2156" i="3"/>
  <c r="H2156" i="3"/>
  <c r="E2300" i="3"/>
  <c r="F2300" i="3"/>
  <c r="G2300" i="3"/>
  <c r="H2300" i="3"/>
  <c r="E2134" i="3"/>
  <c r="F2134" i="3"/>
  <c r="G2134" i="3"/>
  <c r="H2134" i="3"/>
  <c r="F2278" i="3"/>
  <c r="G2278" i="3"/>
  <c r="H2278" i="3"/>
  <c r="E2278" i="3"/>
  <c r="E2075" i="3"/>
  <c r="F2075" i="3"/>
  <c r="G2075" i="3"/>
  <c r="H2075" i="3"/>
  <c r="E2219" i="3"/>
  <c r="F2219" i="3"/>
  <c r="G2219" i="3"/>
  <c r="H2219" i="3"/>
  <c r="G2040" i="3"/>
  <c r="H2040" i="3"/>
  <c r="E2040" i="3"/>
  <c r="F2040" i="3"/>
  <c r="G2184" i="3"/>
  <c r="H2184" i="3"/>
  <c r="E2184" i="3"/>
  <c r="F2184" i="3"/>
  <c r="E2328" i="3"/>
  <c r="F2328" i="3"/>
  <c r="G2328" i="3"/>
  <c r="H2328" i="3"/>
  <c r="E2161" i="3"/>
  <c r="F2161" i="3"/>
  <c r="G2161" i="3"/>
  <c r="H2161" i="3"/>
  <c r="G2305" i="3"/>
  <c r="H2305" i="3"/>
  <c r="E2305" i="3"/>
  <c r="F2305" i="3"/>
  <c r="E2139" i="3"/>
  <c r="F2139" i="3"/>
  <c r="G2139" i="3"/>
  <c r="H2139" i="3"/>
  <c r="E2318" i="3"/>
  <c r="F2318" i="3"/>
  <c r="G2318" i="3"/>
  <c r="H2318" i="3"/>
  <c r="E2109" i="3"/>
  <c r="F2109" i="3"/>
  <c r="G2109" i="3"/>
  <c r="H2109" i="3"/>
  <c r="E2200" i="3"/>
  <c r="F2200" i="3"/>
  <c r="G2200" i="3"/>
  <c r="H2200" i="3"/>
  <c r="E2142" i="3"/>
  <c r="F2142" i="3"/>
  <c r="G2142" i="3"/>
  <c r="H2142" i="3"/>
  <c r="F2265" i="3"/>
  <c r="G2265" i="3"/>
  <c r="H2265" i="3"/>
  <c r="E2265" i="3"/>
  <c r="E2154" i="3"/>
  <c r="F2154" i="3"/>
  <c r="G2154" i="3"/>
  <c r="H2154" i="3"/>
  <c r="E2276" i="3"/>
  <c r="F2276" i="3"/>
  <c r="G2276" i="3"/>
  <c r="H2276" i="3"/>
  <c r="E2144" i="3"/>
  <c r="F2144" i="3"/>
  <c r="G2144" i="3"/>
  <c r="H2144" i="3"/>
  <c r="H2316" i="3"/>
  <c r="G2316" i="3"/>
  <c r="E2316" i="3"/>
  <c r="F2316" i="3"/>
  <c r="E2149" i="3"/>
  <c r="F2149" i="3"/>
  <c r="G2149" i="3"/>
  <c r="H2149" i="3"/>
  <c r="E2246" i="3"/>
  <c r="F2246" i="3"/>
  <c r="G2246" i="3"/>
  <c r="H2246" i="3"/>
  <c r="G2036" i="3"/>
  <c r="E2181" i="3"/>
  <c r="F2181" i="3"/>
  <c r="G2181" i="3"/>
  <c r="H2181" i="3"/>
  <c r="E2066" i="3"/>
  <c r="F2066" i="3"/>
  <c r="G2066" i="3"/>
  <c r="H2066" i="3"/>
  <c r="E2222" i="3"/>
  <c r="F2222" i="3"/>
  <c r="G2222" i="3"/>
  <c r="H2222" i="3"/>
  <c r="E2043" i="3"/>
  <c r="F2043" i="3"/>
  <c r="G2043" i="3"/>
  <c r="H2043" i="3"/>
  <c r="H2211" i="3"/>
  <c r="E2211" i="3"/>
  <c r="F2211" i="3"/>
  <c r="G2211" i="3"/>
  <c r="E2092" i="3"/>
  <c r="F2092" i="3"/>
  <c r="G2092" i="3"/>
  <c r="H2092" i="3"/>
  <c r="H2248" i="3"/>
  <c r="E2248" i="3"/>
  <c r="F2248" i="3"/>
  <c r="G2248" i="3"/>
  <c r="E2069" i="3"/>
  <c r="F2069" i="3"/>
  <c r="G2069" i="3"/>
  <c r="H2069" i="3"/>
  <c r="E2213" i="3"/>
  <c r="F2213" i="3"/>
  <c r="G2213" i="3"/>
  <c r="H2213" i="3"/>
  <c r="E2046" i="3"/>
  <c r="F2046" i="3"/>
  <c r="G2046" i="3"/>
  <c r="H2046" i="3"/>
  <c r="E2190" i="3"/>
  <c r="F2190" i="3"/>
  <c r="G2190" i="3"/>
  <c r="H2190" i="3"/>
  <c r="G2155" i="3"/>
  <c r="H2155" i="3"/>
  <c r="E2155" i="3"/>
  <c r="F2155" i="3"/>
  <c r="E2299" i="3"/>
  <c r="F2299" i="3"/>
  <c r="G2299" i="3"/>
  <c r="H2299" i="3"/>
  <c r="E2168" i="3"/>
  <c r="F2168" i="3"/>
  <c r="G2168" i="3"/>
  <c r="H2168" i="3"/>
  <c r="E2312" i="3"/>
  <c r="F2312" i="3"/>
  <c r="G2312" i="3"/>
  <c r="H2312" i="3"/>
  <c r="G2146" i="3"/>
  <c r="H2146" i="3"/>
  <c r="E2146" i="3"/>
  <c r="F2146" i="3"/>
  <c r="F2290" i="3"/>
  <c r="G2290" i="3"/>
  <c r="H2290" i="3"/>
  <c r="E2290" i="3"/>
  <c r="E2087" i="3"/>
  <c r="F2087" i="3"/>
  <c r="G2087" i="3"/>
  <c r="H2087" i="3"/>
  <c r="E2231" i="3"/>
  <c r="F2231" i="3"/>
  <c r="G2231" i="3"/>
  <c r="H2231" i="3"/>
  <c r="E2052" i="3"/>
  <c r="F2052" i="3"/>
  <c r="G2052" i="3"/>
  <c r="H2052" i="3"/>
  <c r="E2196" i="3"/>
  <c r="F2196" i="3"/>
  <c r="G2196" i="3"/>
  <c r="H2196" i="3"/>
  <c r="G2173" i="3"/>
  <c r="H2173" i="3"/>
  <c r="E2173" i="3"/>
  <c r="F2173" i="3"/>
  <c r="E2317" i="3"/>
  <c r="F2317" i="3"/>
  <c r="G2317" i="3"/>
  <c r="H2317" i="3"/>
  <c r="E2301" i="3"/>
  <c r="F2301" i="3"/>
  <c r="G2301" i="3"/>
  <c r="H2301" i="3"/>
  <c r="E2295" i="3"/>
  <c r="F2295" i="3"/>
  <c r="H2295" i="3"/>
  <c r="G2295" i="3"/>
  <c r="E2176" i="3"/>
  <c r="F2176" i="3"/>
  <c r="G2176" i="3"/>
  <c r="H2176" i="3"/>
  <c r="G2227" i="3"/>
  <c r="H2227" i="3"/>
  <c r="E2227" i="3"/>
  <c r="F2227" i="3"/>
  <c r="E2124" i="3"/>
  <c r="F2124" i="3"/>
  <c r="G2124" i="3"/>
  <c r="H2124" i="3"/>
  <c r="E2188" i="3"/>
  <c r="F2188" i="3"/>
  <c r="G2188" i="3"/>
  <c r="H2188" i="3"/>
  <c r="E2274" i="3"/>
  <c r="F2274" i="3"/>
  <c r="G2274" i="3"/>
  <c r="H2274" i="3"/>
  <c r="E2086" i="3"/>
  <c r="F2086" i="3"/>
  <c r="G2086" i="3"/>
  <c r="H2086" i="3"/>
  <c r="G2286" i="3"/>
  <c r="H2286" i="3"/>
  <c r="E2286" i="3"/>
  <c r="F2286" i="3"/>
  <c r="G2119" i="3"/>
  <c r="H2119" i="3"/>
  <c r="E2119" i="3"/>
  <c r="F2119" i="3"/>
  <c r="E2110" i="3"/>
  <c r="F2110" i="3"/>
  <c r="G2110" i="3"/>
  <c r="H2110" i="3"/>
  <c r="E2160" i="3"/>
  <c r="G2160" i="3"/>
  <c r="H2160" i="3"/>
  <c r="F2160" i="3"/>
  <c r="E2187" i="3"/>
  <c r="F2187" i="3"/>
  <c r="G2187" i="3"/>
  <c r="H2187" i="3"/>
  <c r="E2224" i="3"/>
  <c r="F2224" i="3"/>
  <c r="G2224" i="3"/>
  <c r="H2224" i="3"/>
  <c r="E2078" i="3"/>
  <c r="F2078" i="3"/>
  <c r="G2078" i="3"/>
  <c r="H2078" i="3"/>
  <c r="F2260" i="3"/>
  <c r="G2260" i="3"/>
  <c r="H2260" i="3"/>
  <c r="E2260" i="3"/>
  <c r="E2081" i="3"/>
  <c r="F2081" i="3"/>
  <c r="G2081" i="3"/>
  <c r="H2081" i="3"/>
  <c r="E2225" i="3"/>
  <c r="F2225" i="3"/>
  <c r="G2225" i="3"/>
  <c r="H2225" i="3"/>
  <c r="G2058" i="3"/>
  <c r="H2058" i="3"/>
  <c r="E2058" i="3"/>
  <c r="F2058" i="3"/>
  <c r="G2202" i="3"/>
  <c r="H2202" i="3"/>
  <c r="E2202" i="3"/>
  <c r="F2202" i="3"/>
  <c r="E2167" i="3"/>
  <c r="G2167" i="3"/>
  <c r="H2167" i="3"/>
  <c r="F2167" i="3"/>
  <c r="E2311" i="3"/>
  <c r="G2311" i="3"/>
  <c r="H2311" i="3"/>
  <c r="F2311" i="3"/>
  <c r="E2180" i="3"/>
  <c r="F2180" i="3"/>
  <c r="G2180" i="3"/>
  <c r="H2180" i="3"/>
  <c r="E2324" i="3"/>
  <c r="F2324" i="3"/>
  <c r="G2324" i="3"/>
  <c r="H2324" i="3"/>
  <c r="E2158" i="3"/>
  <c r="F2158" i="3"/>
  <c r="G2158" i="3"/>
  <c r="H2158" i="3"/>
  <c r="F2302" i="3"/>
  <c r="G2302" i="3"/>
  <c r="H2302" i="3"/>
  <c r="E2302" i="3"/>
  <c r="E2099" i="3"/>
  <c r="F2099" i="3"/>
  <c r="G2099" i="3"/>
  <c r="H2099" i="3"/>
  <c r="E2243" i="3"/>
  <c r="F2243" i="3"/>
  <c r="G2243" i="3"/>
  <c r="H2243" i="3"/>
  <c r="H2064" i="3"/>
  <c r="E2064" i="3"/>
  <c r="F2064" i="3"/>
  <c r="G2064" i="3"/>
  <c r="H2208" i="3"/>
  <c r="E2208" i="3"/>
  <c r="F2208" i="3"/>
  <c r="G2208" i="3"/>
  <c r="E2041" i="3"/>
  <c r="F2041" i="3"/>
  <c r="G2041" i="3"/>
  <c r="H2041" i="3"/>
  <c r="E2185" i="3"/>
  <c r="F2185" i="3"/>
  <c r="G2185" i="3"/>
  <c r="H2185" i="3"/>
  <c r="G2329" i="3"/>
  <c r="H2329" i="3"/>
  <c r="E2329" i="3"/>
  <c r="F2329" i="3"/>
  <c r="E2091" i="3"/>
  <c r="F2091" i="3"/>
  <c r="G2091" i="3"/>
  <c r="H2091" i="3"/>
  <c r="G2277" i="3"/>
  <c r="H2277" i="3"/>
  <c r="E2277" i="3"/>
  <c r="F2277" i="3"/>
  <c r="E2096" i="3"/>
  <c r="F2096" i="3"/>
  <c r="G2096" i="3"/>
  <c r="H2096" i="3"/>
  <c r="F2151" i="3"/>
  <c r="G2151" i="3"/>
  <c r="H2151" i="3"/>
  <c r="E2151" i="3"/>
  <c r="E2297" i="3"/>
  <c r="F2297" i="3"/>
  <c r="G2297" i="3"/>
  <c r="H2297" i="3"/>
  <c r="E2252" i="3"/>
  <c r="F2252" i="3"/>
  <c r="G2252" i="3"/>
  <c r="H2252" i="3"/>
  <c r="E2171" i="3"/>
  <c r="F2171" i="3"/>
  <c r="G2171" i="3"/>
  <c r="H2171" i="3"/>
  <c r="H2107" i="3"/>
  <c r="E2107" i="3"/>
  <c r="F2107" i="3"/>
  <c r="G2107" i="3"/>
  <c r="E2098" i="3"/>
  <c r="F2098" i="3"/>
  <c r="G2098" i="3"/>
  <c r="H2098" i="3"/>
  <c r="E2125" i="3"/>
  <c r="F2125" i="3"/>
  <c r="G2125" i="3"/>
  <c r="H2125" i="3"/>
  <c r="E2177" i="3"/>
  <c r="F2177" i="3"/>
  <c r="G2177" i="3"/>
  <c r="H2177" i="3"/>
  <c r="E2068" i="3"/>
  <c r="F2068" i="3"/>
  <c r="G2068" i="3"/>
  <c r="H2068" i="3"/>
  <c r="E2189" i="3"/>
  <c r="F2189" i="3"/>
  <c r="G2189" i="3"/>
  <c r="H2189" i="3"/>
  <c r="E2275" i="3"/>
  <c r="F2275" i="3"/>
  <c r="G2275" i="3"/>
  <c r="H2275" i="3"/>
  <c r="F2122" i="3"/>
  <c r="G2122" i="3"/>
  <c r="H2122" i="3"/>
  <c r="E2122" i="3"/>
  <c r="E2217" i="3"/>
  <c r="F2217" i="3"/>
  <c r="G2217" i="3"/>
  <c r="H2217" i="3"/>
  <c r="E2258" i="3"/>
  <c r="H2258" i="3"/>
  <c r="F2258" i="3"/>
  <c r="G2258" i="3"/>
  <c r="E2235" i="3"/>
  <c r="F2235" i="3"/>
  <c r="G2235" i="3"/>
  <c r="H2235" i="3"/>
  <c r="E2272" i="3"/>
  <c r="F2272" i="3"/>
  <c r="H2272" i="3"/>
  <c r="G2272" i="3"/>
  <c r="E2093" i="3"/>
  <c r="F2093" i="3"/>
  <c r="H2093" i="3"/>
  <c r="G2093" i="3"/>
  <c r="E2070" i="3"/>
  <c r="F2070" i="3"/>
  <c r="G2070" i="3"/>
  <c r="H2070" i="3"/>
  <c r="H2179" i="3"/>
  <c r="F2179" i="3"/>
  <c r="G2179" i="3"/>
  <c r="E2179" i="3"/>
  <c r="E2192" i="3"/>
  <c r="F2192" i="3"/>
  <c r="G2192" i="3"/>
  <c r="H2192" i="3"/>
  <c r="E2170" i="3"/>
  <c r="F2170" i="3"/>
  <c r="G2170" i="3"/>
  <c r="H2170" i="3"/>
  <c r="F2314" i="3"/>
  <c r="G2314" i="3"/>
  <c r="H2314" i="3"/>
  <c r="E2314" i="3"/>
  <c r="E2111" i="3"/>
  <c r="F2111" i="3"/>
  <c r="G2111" i="3"/>
  <c r="H2111" i="3"/>
  <c r="E2255" i="3"/>
  <c r="G2255" i="3"/>
  <c r="H2255" i="3"/>
  <c r="F2255" i="3"/>
  <c r="G2076" i="3"/>
  <c r="H2076" i="3"/>
  <c r="E2076" i="3"/>
  <c r="F2076" i="3"/>
  <c r="G2220" i="3"/>
  <c r="H2220" i="3"/>
  <c r="E2220" i="3"/>
  <c r="F2220" i="3"/>
  <c r="E2053" i="3"/>
  <c r="F2053" i="3"/>
  <c r="G2053" i="3"/>
  <c r="H2053" i="3"/>
  <c r="E2197" i="3"/>
  <c r="F2197" i="3"/>
  <c r="G2197" i="3"/>
  <c r="H2197" i="3"/>
  <c r="E2159" i="3"/>
  <c r="F2159" i="3"/>
  <c r="G2159" i="3"/>
  <c r="H2159" i="3"/>
  <c r="E2153" i="3"/>
  <c r="F2153" i="3"/>
  <c r="G2153" i="3"/>
  <c r="H2153" i="3"/>
  <c r="E2108" i="3"/>
  <c r="F2108" i="3"/>
  <c r="G2108" i="3"/>
  <c r="H2108" i="3"/>
  <c r="E2315" i="3"/>
  <c r="F2315" i="3"/>
  <c r="G2315" i="3"/>
  <c r="H2315" i="3"/>
  <c r="F2251" i="3"/>
  <c r="G2251" i="3"/>
  <c r="H2251" i="3"/>
  <c r="E2251" i="3"/>
  <c r="G2137" i="3"/>
  <c r="H2137" i="3"/>
  <c r="E2137" i="3"/>
  <c r="F2137" i="3"/>
  <c r="E2042" i="3"/>
  <c r="F2042" i="3"/>
  <c r="G2042" i="3"/>
  <c r="H2042" i="3"/>
  <c r="G2310" i="3"/>
  <c r="H2310" i="3"/>
  <c r="E2310" i="3"/>
  <c r="F2310" i="3"/>
  <c r="E2063" i="3"/>
  <c r="F2063" i="3"/>
  <c r="G2063" i="3"/>
  <c r="H2063" i="3"/>
  <c r="E2205" i="3"/>
  <c r="G2205" i="3"/>
  <c r="H2205" i="3"/>
  <c r="F2205" i="3"/>
  <c r="E2234" i="3"/>
  <c r="F2234" i="3"/>
  <c r="G2234" i="3"/>
  <c r="H2234" i="3"/>
  <c r="F2223" i="3"/>
  <c r="G2223" i="3"/>
  <c r="H2223" i="3"/>
  <c r="E2223" i="3"/>
  <c r="E2104" i="3"/>
  <c r="F2104" i="3"/>
  <c r="G2104" i="3"/>
  <c r="H2104" i="3"/>
  <c r="E2036" i="3"/>
  <c r="E2102" i="3"/>
  <c r="F2102" i="3"/>
  <c r="G2102" i="3"/>
  <c r="H2102" i="3"/>
  <c r="E2067" i="3"/>
  <c r="F2067" i="3"/>
  <c r="G2067" i="3"/>
  <c r="H2067" i="3"/>
  <c r="E2116" i="3"/>
  <c r="F2116" i="3"/>
  <c r="G2116" i="3"/>
  <c r="H2116" i="3"/>
  <c r="E2237" i="3"/>
  <c r="F2237" i="3"/>
  <c r="H2237" i="3"/>
  <c r="G2237" i="3"/>
  <c r="E2214" i="3"/>
  <c r="F2214" i="3"/>
  <c r="G2214" i="3"/>
  <c r="H2214" i="3"/>
  <c r="E2323" i="3"/>
  <c r="F2323" i="3"/>
  <c r="G2323" i="3"/>
  <c r="H2323" i="3"/>
  <c r="E2048" i="3"/>
  <c r="F2048" i="3"/>
  <c r="G2048" i="3"/>
  <c r="H2048" i="3"/>
  <c r="E2049" i="3"/>
  <c r="F2049" i="3"/>
  <c r="G2049" i="3"/>
  <c r="H2049" i="3"/>
  <c r="E2229" i="3"/>
  <c r="F2229" i="3"/>
  <c r="G2229" i="3"/>
  <c r="H2229" i="3"/>
  <c r="E2114" i="3"/>
  <c r="F2114" i="3"/>
  <c r="G2114" i="3"/>
  <c r="H2114" i="3"/>
  <c r="E2270" i="3"/>
  <c r="F2270" i="3"/>
  <c r="G2270" i="3"/>
  <c r="H2270" i="3"/>
  <c r="F2079" i="3"/>
  <c r="G2079" i="3"/>
  <c r="H2079" i="3"/>
  <c r="E2079" i="3"/>
  <c r="E2259" i="3"/>
  <c r="F2259" i="3"/>
  <c r="G2259" i="3"/>
  <c r="H2259" i="3"/>
  <c r="E2128" i="3"/>
  <c r="F2128" i="3"/>
  <c r="G2128" i="3"/>
  <c r="H2128" i="3"/>
  <c r="H2284" i="3"/>
  <c r="F2284" i="3"/>
  <c r="G2284" i="3"/>
  <c r="E2284" i="3"/>
  <c r="E2105" i="3"/>
  <c r="F2105" i="3"/>
  <c r="G2105" i="3"/>
  <c r="H2105" i="3"/>
  <c r="E2249" i="3"/>
  <c r="F2249" i="3"/>
  <c r="G2249" i="3"/>
  <c r="H2249" i="3"/>
  <c r="E2082" i="3"/>
  <c r="F2082" i="3"/>
  <c r="G2082" i="3"/>
  <c r="H2082" i="3"/>
  <c r="E2226" i="3"/>
  <c r="F2226" i="3"/>
  <c r="G2226" i="3"/>
  <c r="H2226" i="3"/>
  <c r="G2047" i="3"/>
  <c r="H2047" i="3"/>
  <c r="E2047" i="3"/>
  <c r="F2047" i="3"/>
  <c r="G2191" i="3"/>
  <c r="H2191" i="3"/>
  <c r="E2191" i="3"/>
  <c r="F2191" i="3"/>
  <c r="E2060" i="3"/>
  <c r="F2060" i="3"/>
  <c r="G2060" i="3"/>
  <c r="H2060" i="3"/>
  <c r="E2204" i="3"/>
  <c r="F2204" i="3"/>
  <c r="G2204" i="3"/>
  <c r="H2204" i="3"/>
  <c r="E2038" i="3"/>
  <c r="F2038" i="3"/>
  <c r="G2038" i="3"/>
  <c r="H2038" i="3"/>
  <c r="E2182" i="3"/>
  <c r="F2182" i="3"/>
  <c r="G2182" i="3"/>
  <c r="H2182" i="3"/>
  <c r="F2326" i="3"/>
  <c r="G2326" i="3"/>
  <c r="H2326" i="3"/>
  <c r="E2326" i="3"/>
  <c r="E2123" i="3"/>
  <c r="F2123" i="3"/>
  <c r="G2123" i="3"/>
  <c r="H2123" i="3"/>
  <c r="E2267" i="3"/>
  <c r="F2267" i="3"/>
  <c r="G2267" i="3"/>
  <c r="H2267" i="3"/>
  <c r="E2088" i="3"/>
  <c r="F2088" i="3"/>
  <c r="G2088" i="3"/>
  <c r="H2088" i="3"/>
  <c r="E2232" i="3"/>
  <c r="F2232" i="3"/>
  <c r="G2232" i="3"/>
  <c r="H2232" i="3"/>
  <c r="G2065" i="3"/>
  <c r="H2065" i="3"/>
  <c r="E2065" i="3"/>
  <c r="F2065" i="3"/>
  <c r="G2209" i="3"/>
  <c r="H2209" i="3"/>
  <c r="E2209" i="3"/>
  <c r="F2209" i="3"/>
  <c r="E2285" i="3"/>
  <c r="F2285" i="3"/>
  <c r="G2285" i="3"/>
  <c r="H2285" i="3"/>
  <c r="E2121" i="3"/>
  <c r="F2121" i="3"/>
  <c r="G2121" i="3"/>
  <c r="H2121" i="3"/>
  <c r="E2163" i="3"/>
  <c r="F2163" i="3"/>
  <c r="G2163" i="3"/>
  <c r="H2163" i="3"/>
  <c r="E2242" i="3"/>
  <c r="F2242" i="3"/>
  <c r="G2242" i="3"/>
  <c r="H2242" i="3"/>
  <c r="E2269" i="3"/>
  <c r="F2269" i="3"/>
  <c r="G2269" i="3"/>
  <c r="H2269" i="3"/>
  <c r="G2175" i="3"/>
  <c r="H2175" i="3"/>
  <c r="E2175" i="3"/>
  <c r="F2175" i="3"/>
  <c r="G2298" i="3"/>
  <c r="H2298" i="3"/>
  <c r="E2298" i="3"/>
  <c r="F2298" i="3"/>
  <c r="G2281" i="3"/>
  <c r="H2281" i="3"/>
  <c r="E2281" i="3"/>
  <c r="F2281" i="3"/>
  <c r="E2266" i="3"/>
  <c r="F2266" i="3"/>
  <c r="G2266" i="3"/>
  <c r="H2266" i="3"/>
  <c r="E2055" i="3"/>
  <c r="F2055" i="3"/>
  <c r="G2055" i="3"/>
  <c r="H2055" i="3"/>
  <c r="E2061" i="3"/>
  <c r="F2061" i="3"/>
  <c r="G2061" i="3"/>
  <c r="H2061" i="3"/>
  <c r="E2241" i="3"/>
  <c r="F2241" i="3"/>
  <c r="G2241" i="3"/>
  <c r="H2241" i="3"/>
  <c r="E2126" i="3"/>
  <c r="F2126" i="3"/>
  <c r="G2126" i="3"/>
  <c r="H2126" i="3"/>
  <c r="E2282" i="3"/>
  <c r="F2282" i="3"/>
  <c r="G2282" i="3"/>
  <c r="H2282" i="3"/>
  <c r="G2103" i="3"/>
  <c r="H2103" i="3"/>
  <c r="E2103" i="3"/>
  <c r="F2103" i="3"/>
  <c r="H2271" i="3"/>
  <c r="E2271" i="3"/>
  <c r="F2271" i="3"/>
  <c r="G2271" i="3"/>
  <c r="E2152" i="3"/>
  <c r="F2152" i="3"/>
  <c r="G2152" i="3"/>
  <c r="H2152" i="3"/>
  <c r="E2296" i="3"/>
  <c r="F2296" i="3"/>
  <c r="G2296" i="3"/>
  <c r="H2296" i="3"/>
  <c r="E2117" i="3"/>
  <c r="F2117" i="3"/>
  <c r="G2117" i="3"/>
  <c r="H2117" i="3"/>
  <c r="E2261" i="3"/>
  <c r="G2261" i="3"/>
  <c r="H2261" i="3"/>
  <c r="F2261" i="3"/>
  <c r="G2094" i="3"/>
  <c r="H2094" i="3"/>
  <c r="E2094" i="3"/>
  <c r="F2094" i="3"/>
  <c r="G2238" i="3"/>
  <c r="H2238" i="3"/>
  <c r="E2238" i="3"/>
  <c r="F2238" i="3"/>
  <c r="E2059" i="3"/>
  <c r="F2059" i="3"/>
  <c r="G2059" i="3"/>
  <c r="H2059" i="3"/>
  <c r="E2203" i="3"/>
  <c r="F2203" i="3"/>
  <c r="G2203" i="3"/>
  <c r="H2203" i="3"/>
  <c r="E2072" i="3"/>
  <c r="F2072" i="3"/>
  <c r="G2072" i="3"/>
  <c r="H2072" i="3"/>
  <c r="E2216" i="3"/>
  <c r="F2216" i="3"/>
  <c r="G2216" i="3"/>
  <c r="H2216" i="3"/>
  <c r="F2050" i="3"/>
  <c r="G2050" i="3"/>
  <c r="H2050" i="3"/>
  <c r="E2050" i="3"/>
  <c r="F2194" i="3"/>
  <c r="G2194" i="3"/>
  <c r="H2194" i="3"/>
  <c r="E2194" i="3"/>
  <c r="E2135" i="3"/>
  <c r="F2135" i="3"/>
  <c r="G2135" i="3"/>
  <c r="H2135" i="3"/>
  <c r="E2279" i="3"/>
  <c r="G2279" i="3"/>
  <c r="H2279" i="3"/>
  <c r="F2279" i="3"/>
  <c r="E2100" i="3"/>
  <c r="F2100" i="3"/>
  <c r="G2100" i="3"/>
  <c r="H2100" i="3"/>
  <c r="F2244" i="3"/>
  <c r="G2244" i="3"/>
  <c r="H2244" i="3"/>
  <c r="E2244" i="3"/>
  <c r="E2077" i="3"/>
  <c r="F2077" i="3"/>
  <c r="G2077" i="3"/>
  <c r="H2077" i="3"/>
  <c r="E2221" i="3"/>
  <c r="F2221" i="3"/>
  <c r="G2221" i="3"/>
  <c r="H2221" i="3"/>
  <c r="F2247" i="3"/>
  <c r="G2247" i="3"/>
  <c r="H2247" i="3"/>
  <c r="E2247" i="3"/>
  <c r="E2140" i="3"/>
  <c r="F2140" i="3"/>
  <c r="G2140" i="3"/>
  <c r="H2140" i="3"/>
  <c r="G2074" i="3"/>
  <c r="H2074" i="3"/>
  <c r="E2074" i="3"/>
  <c r="F2074" i="3"/>
  <c r="H2289" i="3"/>
  <c r="E2289" i="3"/>
  <c r="F2289" i="3"/>
  <c r="G2289" i="3"/>
  <c r="E2313" i="3"/>
  <c r="F2313" i="3"/>
  <c r="G2313" i="3"/>
  <c r="H2313" i="3"/>
  <c r="E2264" i="3"/>
  <c r="G2264" i="3"/>
  <c r="H2264" i="3"/>
  <c r="F2264" i="3"/>
  <c r="E2327" i="3"/>
  <c r="G2327" i="3"/>
  <c r="H2327" i="3"/>
  <c r="F2327" i="3"/>
  <c r="E2056" i="3"/>
  <c r="F2056" i="3"/>
  <c r="G2056" i="3"/>
  <c r="H2056" i="3"/>
  <c r="E2304" i="3"/>
  <c r="F2304" i="3"/>
  <c r="G2304" i="3"/>
  <c r="H2304" i="3"/>
  <c r="E2145" i="3"/>
  <c r="F2145" i="3"/>
  <c r="G2145" i="3"/>
  <c r="H2145" i="3"/>
  <c r="E2207" i="3"/>
  <c r="F2207" i="3"/>
  <c r="G2207" i="3"/>
  <c r="H2207" i="3"/>
  <c r="E2073" i="3"/>
  <c r="F2073" i="3"/>
  <c r="G2073" i="3"/>
  <c r="H2073" i="3"/>
  <c r="E2253" i="3"/>
  <c r="F2253" i="3"/>
  <c r="G2253" i="3"/>
  <c r="H2253" i="3"/>
  <c r="E2138" i="3"/>
  <c r="F2138" i="3"/>
  <c r="G2138" i="3"/>
  <c r="H2138" i="3"/>
  <c r="E2294" i="3"/>
  <c r="F2294" i="3"/>
  <c r="G2294" i="3"/>
  <c r="H2294" i="3"/>
  <c r="E2115" i="3"/>
  <c r="F2115" i="3"/>
  <c r="G2115" i="3"/>
  <c r="H2115" i="3"/>
  <c r="E2283" i="3"/>
  <c r="H2283" i="3"/>
  <c r="F2283" i="3"/>
  <c r="G2283" i="3"/>
  <c r="E2164" i="3"/>
  <c r="F2164" i="3"/>
  <c r="G2164" i="3"/>
  <c r="H2164" i="3"/>
  <c r="E2308" i="3"/>
  <c r="F2308" i="3"/>
  <c r="G2308" i="3"/>
  <c r="H2308" i="3"/>
  <c r="E2129" i="3"/>
  <c r="F2129" i="3"/>
  <c r="G2129" i="3"/>
  <c r="H2129" i="3"/>
  <c r="E2273" i="3"/>
  <c r="G2273" i="3"/>
  <c r="H2273" i="3"/>
  <c r="F2273" i="3"/>
  <c r="E2106" i="3"/>
  <c r="F2106" i="3"/>
  <c r="G2106" i="3"/>
  <c r="H2106" i="3"/>
  <c r="E2250" i="3"/>
  <c r="F2250" i="3"/>
  <c r="G2250" i="3"/>
  <c r="H2250" i="3"/>
  <c r="E2071" i="3"/>
  <c r="F2071" i="3"/>
  <c r="G2071" i="3"/>
  <c r="H2071" i="3"/>
  <c r="E2215" i="3"/>
  <c r="F2215" i="3"/>
  <c r="G2215" i="3"/>
  <c r="H2215" i="3"/>
  <c r="E2084" i="3"/>
  <c r="F2084" i="3"/>
  <c r="G2084" i="3"/>
  <c r="H2084" i="3"/>
  <c r="E2228" i="3"/>
  <c r="F2228" i="3"/>
  <c r="G2228" i="3"/>
  <c r="H2228" i="3"/>
  <c r="E2062" i="3"/>
  <c r="F2062" i="3"/>
  <c r="G2062" i="3"/>
  <c r="H2062" i="3"/>
  <c r="E2206" i="3"/>
  <c r="F2206" i="3"/>
  <c r="G2206" i="3"/>
  <c r="H2206" i="3"/>
  <c r="E2147" i="3"/>
  <c r="F2147" i="3"/>
  <c r="G2147" i="3"/>
  <c r="H2147" i="3"/>
  <c r="E2291" i="3"/>
  <c r="F2291" i="3"/>
  <c r="G2291" i="3"/>
  <c r="H2291" i="3"/>
  <c r="G2112" i="3"/>
  <c r="H2112" i="3"/>
  <c r="E2112" i="3"/>
  <c r="F2112" i="3"/>
  <c r="E2256" i="3"/>
  <c r="F2256" i="3"/>
  <c r="G2256" i="3"/>
  <c r="H2256" i="3"/>
  <c r="E2089" i="3"/>
  <c r="F2089" i="3"/>
  <c r="G2089" i="3"/>
  <c r="H2089" i="3"/>
  <c r="E2233" i="3"/>
  <c r="F2233" i="3"/>
  <c r="G2233" i="3"/>
  <c r="H2233" i="3"/>
  <c r="E1827" i="3"/>
  <c r="F1827" i="3"/>
  <c r="G1827" i="3"/>
  <c r="H1827" i="3"/>
  <c r="E1828" i="3"/>
  <c r="F1828" i="3"/>
  <c r="G1828" i="3"/>
  <c r="H1828" i="3"/>
  <c r="E1829" i="3"/>
  <c r="F1829" i="3"/>
  <c r="G1829" i="3"/>
  <c r="H1829" i="3"/>
  <c r="E1830" i="3"/>
  <c r="F1830" i="3"/>
  <c r="G1830" i="3"/>
  <c r="H1830" i="3"/>
  <c r="E1831" i="3"/>
  <c r="F1831" i="3"/>
  <c r="G1831" i="3"/>
  <c r="H1831" i="3"/>
  <c r="E1832" i="3"/>
  <c r="F1832" i="3"/>
  <c r="G1832" i="3"/>
  <c r="H1832" i="3"/>
  <c r="E1833" i="3"/>
  <c r="F1833" i="3"/>
  <c r="G1833" i="3"/>
  <c r="H1833" i="3"/>
  <c r="E1834" i="3"/>
  <c r="F1834" i="3"/>
  <c r="G1834" i="3"/>
  <c r="H1834" i="3"/>
  <c r="E1835" i="3"/>
  <c r="F1835" i="3"/>
  <c r="G1835" i="3"/>
  <c r="H1835" i="3"/>
  <c r="E1836" i="3"/>
  <c r="F1836" i="3"/>
  <c r="G1836" i="3"/>
  <c r="H1836" i="3"/>
  <c r="E1837" i="3"/>
  <c r="F1837" i="3"/>
  <c r="G1837" i="3"/>
  <c r="H1837" i="3"/>
  <c r="E1838" i="3"/>
  <c r="F1838" i="3"/>
  <c r="G1838" i="3"/>
  <c r="H1838" i="3"/>
  <c r="E1839" i="3"/>
  <c r="F1839" i="3"/>
  <c r="G1839" i="3"/>
  <c r="H1839" i="3"/>
  <c r="E1840" i="3"/>
  <c r="F1840" i="3"/>
  <c r="G1840" i="3"/>
  <c r="H1840" i="3"/>
  <c r="E1841" i="3"/>
  <c r="F1841" i="3"/>
  <c r="G1841" i="3"/>
  <c r="H1841" i="3"/>
  <c r="E1842" i="3"/>
  <c r="F1842" i="3"/>
  <c r="G1842" i="3"/>
  <c r="H1842" i="3"/>
  <c r="E1843" i="3"/>
  <c r="F1843" i="3"/>
  <c r="G1843" i="3"/>
  <c r="H1843" i="3"/>
  <c r="E1844" i="3"/>
  <c r="F1844" i="3"/>
  <c r="G1844" i="3"/>
  <c r="H1844" i="3"/>
  <c r="E1845" i="3"/>
  <c r="F1845" i="3"/>
  <c r="G1845" i="3"/>
  <c r="H1845" i="3"/>
  <c r="E1846" i="3"/>
  <c r="F1846" i="3"/>
  <c r="G1846" i="3"/>
  <c r="H1846" i="3"/>
  <c r="E1847" i="3"/>
  <c r="F1847" i="3"/>
  <c r="G1847" i="3"/>
  <c r="H1847" i="3"/>
  <c r="E1848" i="3"/>
  <c r="F1848" i="3"/>
  <c r="G1848" i="3"/>
  <c r="H1848" i="3"/>
  <c r="E1849" i="3"/>
  <c r="F1849" i="3"/>
  <c r="G1849" i="3"/>
  <c r="H1849" i="3"/>
  <c r="E1850" i="3"/>
  <c r="F1850" i="3"/>
  <c r="G1850" i="3"/>
  <c r="H1850" i="3"/>
  <c r="E1851" i="3"/>
  <c r="F1851" i="3"/>
  <c r="G1851" i="3"/>
  <c r="H1851" i="3"/>
  <c r="E1852" i="3"/>
  <c r="F1852" i="3"/>
  <c r="G1852" i="3"/>
  <c r="H1852" i="3"/>
  <c r="E1853" i="3"/>
  <c r="F1853" i="3"/>
  <c r="G1853" i="3"/>
  <c r="H1853" i="3"/>
  <c r="E1854" i="3"/>
  <c r="F1854" i="3"/>
  <c r="G1854" i="3"/>
  <c r="H1854" i="3"/>
  <c r="E1855" i="3"/>
  <c r="F1855" i="3"/>
  <c r="G1855" i="3"/>
  <c r="H1855" i="3"/>
  <c r="E1856" i="3"/>
  <c r="F1856" i="3"/>
  <c r="G1856" i="3"/>
  <c r="H1856" i="3"/>
  <c r="E1857" i="3"/>
  <c r="F1857" i="3"/>
  <c r="G1857" i="3"/>
  <c r="H1857" i="3"/>
  <c r="E1858" i="3"/>
  <c r="F1858" i="3"/>
  <c r="G1858" i="3"/>
  <c r="H1858" i="3"/>
  <c r="E1859" i="3"/>
  <c r="F1859" i="3"/>
  <c r="G1859" i="3"/>
  <c r="H1859" i="3"/>
  <c r="E1860" i="3"/>
  <c r="F1860" i="3"/>
  <c r="G1860" i="3"/>
  <c r="H1860" i="3"/>
  <c r="E1861" i="3"/>
  <c r="F1861" i="3"/>
  <c r="G1861" i="3"/>
  <c r="H1861" i="3"/>
  <c r="E1862" i="3"/>
  <c r="F1862" i="3"/>
  <c r="G1862" i="3"/>
  <c r="H1862" i="3"/>
  <c r="E1863" i="3"/>
  <c r="F1863" i="3"/>
  <c r="G1863" i="3"/>
  <c r="H1863" i="3"/>
  <c r="E1864" i="3"/>
  <c r="F1864" i="3"/>
  <c r="G1864" i="3"/>
  <c r="H1864" i="3"/>
  <c r="E1865" i="3"/>
  <c r="F1865" i="3"/>
  <c r="G1865" i="3"/>
  <c r="H1865" i="3"/>
  <c r="E1866" i="3"/>
  <c r="F1866" i="3"/>
  <c r="G1866" i="3"/>
  <c r="H1866" i="3"/>
  <c r="E1867" i="3"/>
  <c r="F1867" i="3"/>
  <c r="G1867" i="3"/>
  <c r="H1867" i="3"/>
  <c r="E1868" i="3"/>
  <c r="F1868" i="3"/>
  <c r="G1868" i="3"/>
  <c r="H1868" i="3"/>
  <c r="E1869" i="3"/>
  <c r="F1869" i="3"/>
  <c r="G1869" i="3"/>
  <c r="H1869" i="3"/>
  <c r="E1870" i="3"/>
  <c r="F1870" i="3"/>
  <c r="G1870" i="3"/>
  <c r="H1870" i="3"/>
  <c r="E1871" i="3"/>
  <c r="F1871" i="3"/>
  <c r="G1871" i="3"/>
  <c r="H1871" i="3"/>
  <c r="E1872" i="3"/>
  <c r="F1872" i="3"/>
  <c r="G1872" i="3"/>
  <c r="H1872" i="3"/>
  <c r="E1873" i="3"/>
  <c r="F1873" i="3"/>
  <c r="G1873" i="3"/>
  <c r="H1873" i="3"/>
  <c r="E1874" i="3"/>
  <c r="F1874" i="3"/>
  <c r="G1874" i="3"/>
  <c r="H1874" i="3"/>
  <c r="E1875" i="3"/>
  <c r="F1875" i="3"/>
  <c r="G1875" i="3"/>
  <c r="H1875" i="3"/>
  <c r="E1876" i="3"/>
  <c r="F1876" i="3"/>
  <c r="G1876" i="3"/>
  <c r="H1876" i="3"/>
  <c r="E1877" i="3"/>
  <c r="F1877" i="3"/>
  <c r="G1877" i="3"/>
  <c r="H1877" i="3"/>
  <c r="E1878" i="3"/>
  <c r="F1878" i="3"/>
  <c r="G1878" i="3"/>
  <c r="H1878" i="3"/>
  <c r="E1879" i="3"/>
  <c r="F1879" i="3"/>
  <c r="G1879" i="3"/>
  <c r="H1879" i="3"/>
  <c r="E1880" i="3"/>
  <c r="F1880" i="3"/>
  <c r="G1880" i="3"/>
  <c r="H1880" i="3"/>
  <c r="E1881" i="3"/>
  <c r="F1881" i="3"/>
  <c r="G1881" i="3"/>
  <c r="H1881" i="3"/>
  <c r="E1882" i="3"/>
  <c r="F1882" i="3"/>
  <c r="G1882" i="3"/>
  <c r="H1882" i="3"/>
  <c r="E1883" i="3"/>
  <c r="F1883" i="3"/>
  <c r="G1883" i="3"/>
  <c r="H1883" i="3"/>
  <c r="E1884" i="3"/>
  <c r="F1884" i="3"/>
  <c r="G1884" i="3"/>
  <c r="H1884" i="3"/>
  <c r="E1885" i="3"/>
  <c r="F1885" i="3"/>
  <c r="G1885" i="3"/>
  <c r="H1885" i="3"/>
  <c r="E1886" i="3"/>
  <c r="F1886" i="3"/>
  <c r="G1886" i="3"/>
  <c r="H1886" i="3"/>
  <c r="E1887" i="3"/>
  <c r="F1887" i="3"/>
  <c r="G1887" i="3"/>
  <c r="H1887" i="3"/>
  <c r="E1888" i="3"/>
  <c r="F1888" i="3"/>
  <c r="G1888" i="3"/>
  <c r="H1888" i="3"/>
  <c r="E1889" i="3"/>
  <c r="F1889" i="3"/>
  <c r="G1889" i="3"/>
  <c r="H1889" i="3"/>
  <c r="E1890" i="3"/>
  <c r="F1890" i="3"/>
  <c r="G1890" i="3"/>
  <c r="H1890" i="3"/>
  <c r="E1891" i="3"/>
  <c r="F1891" i="3"/>
  <c r="G1891" i="3"/>
  <c r="H1891" i="3"/>
  <c r="E1892" i="3"/>
  <c r="F1892" i="3"/>
  <c r="G1892" i="3"/>
  <c r="H1892" i="3"/>
  <c r="E1893" i="3"/>
  <c r="F1893" i="3"/>
  <c r="G1893" i="3"/>
  <c r="H1893" i="3"/>
  <c r="E1894" i="3"/>
  <c r="F1894" i="3"/>
  <c r="G1894" i="3"/>
  <c r="H1894" i="3"/>
  <c r="E1895" i="3"/>
  <c r="F1895" i="3"/>
  <c r="G1895" i="3"/>
  <c r="H1895" i="3"/>
  <c r="E1896" i="3"/>
  <c r="F1896" i="3"/>
  <c r="G1896" i="3"/>
  <c r="H1896" i="3"/>
  <c r="E1897" i="3"/>
  <c r="F1897" i="3"/>
  <c r="G1897" i="3"/>
  <c r="H1897" i="3"/>
  <c r="E1898" i="3"/>
  <c r="F1898" i="3"/>
  <c r="G1898" i="3"/>
  <c r="H1898" i="3"/>
  <c r="E1899" i="3"/>
  <c r="F1899" i="3"/>
  <c r="G1899" i="3"/>
  <c r="H1899" i="3"/>
  <c r="E1900" i="3"/>
  <c r="F1900" i="3"/>
  <c r="G1900" i="3"/>
  <c r="H1900" i="3"/>
  <c r="E1901" i="3"/>
  <c r="F1901" i="3"/>
  <c r="G1901" i="3"/>
  <c r="H1901" i="3"/>
  <c r="E1902" i="3"/>
  <c r="F1902" i="3"/>
  <c r="G1902" i="3"/>
  <c r="H1902" i="3"/>
  <c r="E1903" i="3"/>
  <c r="F1903" i="3"/>
  <c r="G1903" i="3"/>
  <c r="H1903" i="3"/>
  <c r="E1904" i="3"/>
  <c r="F1904" i="3"/>
  <c r="G1904" i="3"/>
  <c r="H1904" i="3"/>
  <c r="E1905" i="3"/>
  <c r="F1905" i="3"/>
  <c r="G1905" i="3"/>
  <c r="H1905" i="3"/>
  <c r="E1906" i="3"/>
  <c r="F1906" i="3"/>
  <c r="G1906" i="3"/>
  <c r="H1906" i="3"/>
  <c r="E1907" i="3"/>
  <c r="F1907" i="3"/>
  <c r="G1907" i="3"/>
  <c r="H1907" i="3"/>
  <c r="E1908" i="3"/>
  <c r="F1908" i="3"/>
  <c r="G1908" i="3"/>
  <c r="H1908" i="3"/>
  <c r="E1909" i="3"/>
  <c r="F1909" i="3"/>
  <c r="G1909" i="3"/>
  <c r="H1909" i="3"/>
  <c r="E1910" i="3"/>
  <c r="F1910" i="3"/>
  <c r="G1910" i="3"/>
  <c r="H1910" i="3"/>
  <c r="E1911" i="3"/>
  <c r="F1911" i="3"/>
  <c r="G1911" i="3"/>
  <c r="H1911" i="3"/>
  <c r="E1912" i="3"/>
  <c r="F1912" i="3"/>
  <c r="G1912" i="3"/>
  <c r="H1912" i="3"/>
  <c r="E1913" i="3"/>
  <c r="F1913" i="3"/>
  <c r="G1913" i="3"/>
  <c r="H1913" i="3"/>
  <c r="E1914" i="3"/>
  <c r="F1914" i="3"/>
  <c r="G1914" i="3"/>
  <c r="H1914" i="3"/>
  <c r="E1915" i="3"/>
  <c r="F1915" i="3"/>
  <c r="G1915" i="3"/>
  <c r="H1915" i="3"/>
  <c r="E1916" i="3"/>
  <c r="F1916" i="3"/>
  <c r="G1916" i="3"/>
  <c r="H1916" i="3"/>
  <c r="E1917" i="3"/>
  <c r="F1917" i="3"/>
  <c r="G1917" i="3"/>
  <c r="H1917" i="3"/>
  <c r="E1918" i="3"/>
  <c r="F1918" i="3"/>
  <c r="G1918" i="3"/>
  <c r="H1918" i="3"/>
  <c r="E1919" i="3"/>
  <c r="F1919" i="3"/>
  <c r="G1919" i="3"/>
  <c r="H1919" i="3"/>
  <c r="E1920" i="3"/>
  <c r="F1920" i="3"/>
  <c r="G1920" i="3"/>
  <c r="H1920" i="3"/>
  <c r="E1921" i="3"/>
  <c r="F1921" i="3"/>
  <c r="G1921" i="3"/>
  <c r="H1921" i="3"/>
  <c r="E1922" i="3"/>
  <c r="F1922" i="3"/>
  <c r="G1922" i="3"/>
  <c r="H1922" i="3"/>
  <c r="E1923" i="3"/>
  <c r="F1923" i="3"/>
  <c r="G1923" i="3"/>
  <c r="H1923" i="3"/>
  <c r="E1924" i="3"/>
  <c r="F1924" i="3"/>
  <c r="G1924" i="3"/>
  <c r="H1924" i="3"/>
  <c r="E1925" i="3"/>
  <c r="F1925" i="3"/>
  <c r="G1925" i="3"/>
  <c r="H1925" i="3"/>
  <c r="E1926" i="3"/>
  <c r="F1926" i="3"/>
  <c r="G1926" i="3"/>
  <c r="H1926" i="3"/>
  <c r="E1927" i="3"/>
  <c r="F1927" i="3"/>
  <c r="G1927" i="3"/>
  <c r="H1927" i="3"/>
  <c r="E1928" i="3"/>
  <c r="F1928" i="3"/>
  <c r="G1928" i="3"/>
  <c r="H1928" i="3"/>
  <c r="E1929" i="3"/>
  <c r="F1929" i="3"/>
  <c r="G1929" i="3"/>
  <c r="H1929" i="3"/>
  <c r="E1930" i="3"/>
  <c r="F1930" i="3"/>
  <c r="G1930" i="3"/>
  <c r="H1930" i="3"/>
  <c r="E1931" i="3"/>
  <c r="F1931" i="3"/>
  <c r="G1931" i="3"/>
  <c r="H1931" i="3"/>
  <c r="E1932" i="3"/>
  <c r="F1932" i="3"/>
  <c r="G1932" i="3"/>
  <c r="H1932" i="3"/>
  <c r="E1933" i="3"/>
  <c r="F1933" i="3"/>
  <c r="G1933" i="3"/>
  <c r="H1933" i="3"/>
  <c r="E1934" i="3"/>
  <c r="F1934" i="3"/>
  <c r="G1934" i="3"/>
  <c r="H1934" i="3"/>
  <c r="E1935" i="3"/>
  <c r="F1935" i="3"/>
  <c r="G1935" i="3"/>
  <c r="H1935" i="3"/>
  <c r="E1936" i="3"/>
  <c r="F1936" i="3"/>
  <c r="G1936" i="3"/>
  <c r="H1936" i="3"/>
  <c r="E1937" i="3"/>
  <c r="F1937" i="3"/>
  <c r="G1937" i="3"/>
  <c r="H1937" i="3"/>
  <c r="E1938" i="3"/>
  <c r="F1938" i="3"/>
  <c r="G1938" i="3"/>
  <c r="H1938" i="3"/>
  <c r="E1939" i="3"/>
  <c r="F1939" i="3"/>
  <c r="G1939" i="3"/>
  <c r="H1939" i="3"/>
  <c r="E1940" i="3"/>
  <c r="F1940" i="3"/>
  <c r="G1940" i="3"/>
  <c r="H1940" i="3"/>
  <c r="E1941" i="3"/>
  <c r="F1941" i="3"/>
  <c r="G1941" i="3"/>
  <c r="H1941" i="3"/>
  <c r="E1942" i="3"/>
  <c r="F1942" i="3"/>
  <c r="G1942" i="3"/>
  <c r="H1942" i="3"/>
  <c r="E1943" i="3"/>
  <c r="F1943" i="3"/>
  <c r="G1943" i="3"/>
  <c r="H1943" i="3"/>
  <c r="E1944" i="3"/>
  <c r="F1944" i="3"/>
  <c r="G1944" i="3"/>
  <c r="H1944" i="3"/>
  <c r="E1945" i="3"/>
  <c r="F1945" i="3"/>
  <c r="G1945" i="3"/>
  <c r="H1945" i="3"/>
  <c r="E1946" i="3"/>
  <c r="F1946" i="3"/>
  <c r="G1946" i="3"/>
  <c r="H1946" i="3"/>
  <c r="E1947" i="3"/>
  <c r="F1947" i="3"/>
  <c r="G1947" i="3"/>
  <c r="H1947" i="3"/>
  <c r="E1948" i="3"/>
  <c r="F1948" i="3"/>
  <c r="G1948" i="3"/>
  <c r="H1948" i="3"/>
  <c r="E1949" i="3"/>
  <c r="F1949" i="3"/>
  <c r="G1949" i="3"/>
  <c r="H1949" i="3"/>
  <c r="E1950" i="3"/>
  <c r="F1950" i="3"/>
  <c r="G1950" i="3"/>
  <c r="H1950" i="3"/>
  <c r="E1951" i="3"/>
  <c r="F1951" i="3"/>
  <c r="G1951" i="3"/>
  <c r="H1951" i="3"/>
  <c r="E1952" i="3"/>
  <c r="F1952" i="3"/>
  <c r="G1952" i="3"/>
  <c r="H1952" i="3"/>
  <c r="E1953" i="3"/>
  <c r="F1953" i="3"/>
  <c r="G1953" i="3"/>
  <c r="H1953" i="3"/>
  <c r="E1954" i="3"/>
  <c r="F1954" i="3"/>
  <c r="G1954" i="3"/>
  <c r="H1954" i="3"/>
  <c r="E1955" i="3"/>
  <c r="F1955" i="3"/>
  <c r="G1955" i="3"/>
  <c r="H1955" i="3"/>
  <c r="E1956" i="3"/>
  <c r="F1956" i="3"/>
  <c r="G1956" i="3"/>
  <c r="H1956" i="3"/>
  <c r="E1957" i="3"/>
  <c r="F1957" i="3"/>
  <c r="G1957" i="3"/>
  <c r="H1957" i="3"/>
  <c r="E1958" i="3"/>
  <c r="F1958" i="3"/>
  <c r="G1958" i="3"/>
  <c r="H1958" i="3"/>
  <c r="E1959" i="3"/>
  <c r="F1959" i="3"/>
  <c r="G1959" i="3"/>
  <c r="H1959" i="3"/>
  <c r="E1960" i="3"/>
  <c r="F1960" i="3"/>
  <c r="G1960" i="3"/>
  <c r="H1960" i="3"/>
  <c r="E1961" i="3"/>
  <c r="F1961" i="3"/>
  <c r="G1961" i="3"/>
  <c r="H1961" i="3"/>
  <c r="E1962" i="3"/>
  <c r="F1962" i="3"/>
  <c r="G1962" i="3"/>
  <c r="H1962" i="3"/>
  <c r="E1963" i="3"/>
  <c r="F1963" i="3"/>
  <c r="G1963" i="3"/>
  <c r="H1963" i="3"/>
  <c r="E1964" i="3"/>
  <c r="F1964" i="3"/>
  <c r="G1964" i="3"/>
  <c r="H1964" i="3"/>
  <c r="E1965" i="3"/>
  <c r="F1965" i="3"/>
  <c r="G1965" i="3"/>
  <c r="H1965" i="3"/>
  <c r="E1966" i="3"/>
  <c r="F1966" i="3"/>
  <c r="G1966" i="3"/>
  <c r="H1966" i="3"/>
  <c r="E1967" i="3"/>
  <c r="F1967" i="3"/>
  <c r="G1967" i="3"/>
  <c r="H1967" i="3"/>
  <c r="E1968" i="3"/>
  <c r="F1968" i="3"/>
  <c r="G1968" i="3"/>
  <c r="H1968" i="3"/>
  <c r="E1969" i="3"/>
  <c r="F1969" i="3"/>
  <c r="G1969" i="3"/>
  <c r="H1969" i="3"/>
  <c r="E1970" i="3"/>
  <c r="F1970" i="3"/>
  <c r="G1970" i="3"/>
  <c r="H1970" i="3"/>
  <c r="E1971" i="3"/>
  <c r="F1971" i="3"/>
  <c r="G1971" i="3"/>
  <c r="H1971" i="3"/>
  <c r="E1972" i="3"/>
  <c r="F1972" i="3"/>
  <c r="G1972" i="3"/>
  <c r="H1972" i="3"/>
  <c r="E1973" i="3"/>
  <c r="F1973" i="3"/>
  <c r="G1973" i="3"/>
  <c r="H1973" i="3"/>
  <c r="E1974" i="3"/>
  <c r="F1974" i="3"/>
  <c r="G1974" i="3"/>
  <c r="H1974" i="3"/>
  <c r="E1975" i="3"/>
  <c r="F1975" i="3"/>
  <c r="G1975" i="3"/>
  <c r="H1975" i="3"/>
  <c r="E1976" i="3"/>
  <c r="F1976" i="3"/>
  <c r="G1976" i="3"/>
  <c r="H1976" i="3"/>
  <c r="E1977" i="3"/>
  <c r="F1977" i="3"/>
  <c r="G1977" i="3"/>
  <c r="H1977" i="3"/>
  <c r="E1978" i="3"/>
  <c r="F1978" i="3"/>
  <c r="G1978" i="3"/>
  <c r="H1978" i="3"/>
  <c r="E1979" i="3"/>
  <c r="F1979" i="3"/>
  <c r="G1979" i="3"/>
  <c r="H1979" i="3"/>
  <c r="E1980" i="3"/>
  <c r="F1980" i="3"/>
  <c r="G1980" i="3"/>
  <c r="H1980" i="3"/>
  <c r="E1981" i="3"/>
  <c r="F1981" i="3"/>
  <c r="G1981" i="3"/>
  <c r="H1981" i="3"/>
  <c r="E1982" i="3"/>
  <c r="F1982" i="3"/>
  <c r="G1982" i="3"/>
  <c r="H1982" i="3"/>
  <c r="E1983" i="3"/>
  <c r="F1983" i="3"/>
  <c r="G1983" i="3"/>
  <c r="H1983" i="3"/>
  <c r="E1984" i="3"/>
  <c r="F1984" i="3"/>
  <c r="G1984" i="3"/>
  <c r="H1984" i="3"/>
  <c r="E1985" i="3"/>
  <c r="F1985" i="3"/>
  <c r="G1985" i="3"/>
  <c r="H1985" i="3"/>
  <c r="E1986" i="3"/>
  <c r="F1986" i="3"/>
  <c r="G1986" i="3"/>
  <c r="H1986" i="3"/>
  <c r="E1987" i="3"/>
  <c r="F1987" i="3"/>
  <c r="G1987" i="3"/>
  <c r="H1987" i="3"/>
  <c r="E1988" i="3"/>
  <c r="F1988" i="3"/>
  <c r="G1988" i="3"/>
  <c r="H1988" i="3"/>
  <c r="E1989" i="3"/>
  <c r="F1989" i="3"/>
  <c r="G1989" i="3"/>
  <c r="H1989" i="3"/>
  <c r="E1990" i="3"/>
  <c r="F1990" i="3"/>
  <c r="G1990" i="3"/>
  <c r="H1990" i="3"/>
  <c r="E1991" i="3"/>
  <c r="F1991" i="3"/>
  <c r="G1991" i="3"/>
  <c r="H1991" i="3"/>
  <c r="E1992" i="3"/>
  <c r="F1992" i="3"/>
  <c r="G1992" i="3"/>
  <c r="H1992" i="3"/>
  <c r="E1993" i="3"/>
  <c r="F1993" i="3"/>
  <c r="G1993" i="3"/>
  <c r="H1993" i="3"/>
  <c r="E1994" i="3"/>
  <c r="F1994" i="3"/>
  <c r="G1994" i="3"/>
  <c r="H1994" i="3"/>
  <c r="E1995" i="3"/>
  <c r="F1995" i="3"/>
  <c r="G1995" i="3"/>
  <c r="H1995" i="3"/>
  <c r="E1996" i="3"/>
  <c r="F1996" i="3"/>
  <c r="G1996" i="3"/>
  <c r="H1996" i="3"/>
  <c r="E1997" i="3"/>
  <c r="F1997" i="3"/>
  <c r="G1997" i="3"/>
  <c r="H1997" i="3"/>
  <c r="E1998" i="3"/>
  <c r="F1998" i="3"/>
  <c r="G1998" i="3"/>
  <c r="H1998" i="3"/>
  <c r="E1999" i="3"/>
  <c r="F1999" i="3"/>
  <c r="G1999" i="3"/>
  <c r="H1999" i="3"/>
  <c r="E2000" i="3"/>
  <c r="F2000" i="3"/>
  <c r="G2000" i="3"/>
  <c r="H2000" i="3"/>
  <c r="E2001" i="3"/>
  <c r="F2001" i="3"/>
  <c r="G2001" i="3"/>
  <c r="H2001" i="3"/>
  <c r="E2002" i="3"/>
  <c r="F2002" i="3"/>
  <c r="G2002" i="3"/>
  <c r="H2002" i="3"/>
  <c r="E2003" i="3"/>
  <c r="F2003" i="3"/>
  <c r="G2003" i="3"/>
  <c r="H2003" i="3"/>
  <c r="E2004" i="3"/>
  <c r="F2004" i="3"/>
  <c r="G2004" i="3"/>
  <c r="H2004" i="3"/>
  <c r="E2005" i="3"/>
  <c r="F2005" i="3"/>
  <c r="G2005" i="3"/>
  <c r="H2005" i="3"/>
  <c r="E2006" i="3"/>
  <c r="F2006" i="3"/>
  <c r="G2006" i="3"/>
  <c r="H2006" i="3"/>
  <c r="E2007" i="3"/>
  <c r="F2007" i="3"/>
  <c r="G2007" i="3"/>
  <c r="H2007" i="3"/>
  <c r="E2008" i="3"/>
  <c r="F2008" i="3"/>
  <c r="G2008" i="3"/>
  <c r="H2008" i="3"/>
  <c r="E2009" i="3"/>
  <c r="F2009" i="3"/>
  <c r="G2009" i="3"/>
  <c r="H2009" i="3"/>
  <c r="E2010" i="3"/>
  <c r="F2010" i="3"/>
  <c r="G2010" i="3"/>
  <c r="H2010" i="3"/>
  <c r="E2011" i="3"/>
  <c r="F2011" i="3"/>
  <c r="G2011" i="3"/>
  <c r="H2011" i="3"/>
  <c r="E2012" i="3"/>
  <c r="F2012" i="3"/>
  <c r="G2012" i="3"/>
  <c r="H2012" i="3"/>
  <c r="E2013" i="3"/>
  <c r="F2013" i="3"/>
  <c r="G2013" i="3"/>
  <c r="H2013" i="3"/>
  <c r="E2014" i="3"/>
  <c r="F2014" i="3"/>
  <c r="G2014" i="3"/>
  <c r="H2014" i="3"/>
  <c r="E2015" i="3"/>
  <c r="F2015" i="3"/>
  <c r="G2015" i="3"/>
  <c r="H2015" i="3"/>
  <c r="E2016" i="3"/>
  <c r="F2016" i="3"/>
  <c r="G2016" i="3"/>
  <c r="H2016" i="3"/>
  <c r="E2017" i="3"/>
  <c r="F2017" i="3"/>
  <c r="G2017" i="3"/>
  <c r="H2017" i="3"/>
  <c r="E2018" i="3"/>
  <c r="F2018" i="3"/>
  <c r="G2018" i="3"/>
  <c r="H2018" i="3"/>
  <c r="E2019" i="3"/>
  <c r="F2019" i="3"/>
  <c r="G2019" i="3"/>
  <c r="H2019" i="3"/>
  <c r="E2020" i="3"/>
  <c r="F2020" i="3"/>
  <c r="G2020" i="3"/>
  <c r="H2020" i="3"/>
  <c r="E2021" i="3"/>
  <c r="F2021" i="3"/>
  <c r="G2021" i="3"/>
  <c r="H2021" i="3"/>
  <c r="E2022" i="3"/>
  <c r="F2022" i="3"/>
  <c r="G2022" i="3"/>
  <c r="H2022" i="3"/>
  <c r="E2023" i="3"/>
  <c r="F2023" i="3"/>
  <c r="G2023" i="3"/>
  <c r="H2023" i="3"/>
  <c r="E2024" i="3"/>
  <c r="F2024" i="3"/>
  <c r="G2024" i="3"/>
  <c r="H2024" i="3"/>
  <c r="E2025" i="3"/>
  <c r="F2025" i="3"/>
  <c r="G2025" i="3"/>
  <c r="H2025" i="3"/>
  <c r="E2026" i="3"/>
  <c r="F2026" i="3"/>
  <c r="G2026" i="3"/>
  <c r="H2026" i="3"/>
  <c r="E2027" i="3"/>
  <c r="F2027" i="3"/>
  <c r="G2027" i="3"/>
  <c r="H2027" i="3"/>
  <c r="E2028" i="3"/>
  <c r="F2028" i="3"/>
  <c r="G2028" i="3"/>
  <c r="H2028" i="3"/>
  <c r="E2029" i="3"/>
  <c r="F2029" i="3"/>
  <c r="G2029" i="3"/>
  <c r="H2029" i="3"/>
  <c r="E2030" i="3"/>
  <c r="F2030" i="3"/>
  <c r="G2030" i="3"/>
  <c r="H2030" i="3"/>
  <c r="E2031" i="3"/>
  <c r="F2031" i="3"/>
  <c r="G2031" i="3"/>
  <c r="H2031" i="3"/>
  <c r="E2032" i="3"/>
  <c r="F2032" i="3"/>
  <c r="G2032" i="3"/>
  <c r="H2032" i="3"/>
  <c r="E2033" i="3"/>
  <c r="F2033" i="3"/>
  <c r="G2033" i="3"/>
  <c r="H2033" i="3"/>
  <c r="E2034" i="3"/>
  <c r="F2034" i="3"/>
  <c r="G2034" i="3"/>
  <c r="H2034" i="3"/>
  <c r="E2035" i="3"/>
  <c r="F2035" i="3"/>
  <c r="G2035" i="3"/>
  <c r="H2035" i="3"/>
  <c r="H1826" i="3"/>
  <c r="G1826" i="3"/>
  <c r="F1826" i="3"/>
  <c r="E1826" i="3"/>
  <c r="H1825" i="3"/>
  <c r="G1825" i="3"/>
  <c r="F1825" i="3"/>
  <c r="E1825" i="3"/>
  <c r="H1824" i="3"/>
  <c r="G1824" i="3"/>
  <c r="F1824" i="3"/>
  <c r="E1824" i="3"/>
  <c r="H1823" i="3"/>
  <c r="G1823" i="3"/>
  <c r="F1823" i="3"/>
  <c r="E1823" i="3"/>
  <c r="H1822" i="3"/>
  <c r="G1822" i="3"/>
  <c r="F1822" i="3"/>
  <c r="E1822" i="3"/>
  <c r="H1821" i="3"/>
  <c r="G1821" i="3"/>
  <c r="F1821" i="3"/>
  <c r="E1821" i="3"/>
  <c r="H1820" i="3"/>
  <c r="G1820" i="3"/>
  <c r="F1820" i="3"/>
  <c r="E1820" i="3"/>
  <c r="H1819" i="3"/>
  <c r="G1819" i="3"/>
  <c r="F1819" i="3"/>
  <c r="E1819" i="3"/>
  <c r="H1818" i="3"/>
  <c r="G1818" i="3"/>
  <c r="F1818" i="3"/>
  <c r="E1818" i="3"/>
  <c r="H1817" i="3"/>
  <c r="G1817" i="3"/>
  <c r="F1817" i="3"/>
  <c r="E1817" i="3"/>
  <c r="H1816" i="3"/>
  <c r="G1816" i="3"/>
  <c r="F1816" i="3"/>
  <c r="E1816" i="3"/>
  <c r="H1815" i="3"/>
  <c r="G1815" i="3"/>
  <c r="F1815" i="3"/>
  <c r="E1815" i="3"/>
  <c r="H1814" i="3"/>
  <c r="G1814" i="3"/>
  <c r="F1814" i="3"/>
  <c r="E1814" i="3"/>
  <c r="H1813" i="3"/>
  <c r="G1813" i="3"/>
  <c r="F1813" i="3"/>
  <c r="E1813" i="3"/>
  <c r="H1812" i="3"/>
  <c r="G1812" i="3"/>
  <c r="F1812" i="3"/>
  <c r="E1812" i="3"/>
  <c r="H1811" i="3"/>
  <c r="G1811" i="3"/>
  <c r="F1811" i="3"/>
  <c r="E1811" i="3"/>
  <c r="H1810" i="3"/>
  <c r="G1810" i="3"/>
  <c r="F1810" i="3"/>
  <c r="E1810" i="3"/>
  <c r="H1809" i="3"/>
  <c r="G1809" i="3"/>
  <c r="F1809" i="3"/>
  <c r="E1809" i="3"/>
  <c r="H1808" i="3"/>
  <c r="G1808" i="3"/>
  <c r="F1808" i="3"/>
  <c r="E1808" i="3"/>
  <c r="H1807" i="3"/>
  <c r="G1807" i="3"/>
  <c r="F1807" i="3"/>
  <c r="E1807" i="3"/>
  <c r="H1806" i="3"/>
  <c r="G1806" i="3"/>
  <c r="F1806" i="3"/>
  <c r="E1806" i="3"/>
  <c r="H1805" i="3"/>
  <c r="G1805" i="3"/>
  <c r="F1805" i="3"/>
  <c r="E1805" i="3"/>
  <c r="H1804" i="3"/>
  <c r="G1804" i="3"/>
  <c r="F1804" i="3"/>
  <c r="E1804" i="3"/>
  <c r="H1803" i="3"/>
  <c r="G1803" i="3"/>
  <c r="F1803" i="3"/>
  <c r="E1803" i="3"/>
  <c r="H1802" i="3"/>
  <c r="G1802" i="3"/>
  <c r="F1802" i="3"/>
  <c r="E1802" i="3"/>
  <c r="H1801" i="3"/>
  <c r="G1801" i="3"/>
  <c r="F1801" i="3"/>
  <c r="E1801" i="3"/>
  <c r="H1800" i="3"/>
  <c r="G1800" i="3"/>
  <c r="F1800" i="3"/>
  <c r="E1800" i="3"/>
  <c r="H1799" i="3"/>
  <c r="G1799" i="3"/>
  <c r="F1799" i="3"/>
  <c r="E1799" i="3"/>
  <c r="H1798" i="3"/>
  <c r="G1798" i="3"/>
  <c r="F1798" i="3"/>
  <c r="E1798" i="3"/>
  <c r="H1797" i="3"/>
  <c r="G1797" i="3"/>
  <c r="F1797" i="3"/>
  <c r="E1797" i="3"/>
  <c r="H1796" i="3"/>
  <c r="G1796" i="3"/>
  <c r="F1796" i="3"/>
  <c r="E1796" i="3"/>
  <c r="H1795" i="3"/>
  <c r="G1795" i="3"/>
  <c r="F1795" i="3"/>
  <c r="E1795" i="3"/>
  <c r="H1794" i="3"/>
  <c r="G1794" i="3"/>
  <c r="F1794" i="3"/>
  <c r="E1794" i="3"/>
  <c r="H1793" i="3"/>
  <c r="G1793" i="3"/>
  <c r="F1793" i="3"/>
  <c r="E1793" i="3"/>
  <c r="H1792" i="3"/>
  <c r="G1792" i="3"/>
  <c r="F1792" i="3"/>
  <c r="E1792" i="3"/>
  <c r="H1791" i="3"/>
  <c r="G1791" i="3"/>
  <c r="F1791" i="3"/>
  <c r="E1791" i="3"/>
  <c r="H1790" i="3"/>
  <c r="G1790" i="3"/>
  <c r="F1790" i="3"/>
  <c r="E1790" i="3"/>
  <c r="H1789" i="3"/>
  <c r="G1789" i="3"/>
  <c r="F1789" i="3"/>
  <c r="E1789" i="3"/>
  <c r="H1788" i="3"/>
  <c r="G1788" i="3"/>
  <c r="F1788" i="3"/>
  <c r="E1788" i="3"/>
  <c r="H1787" i="3"/>
  <c r="G1787" i="3"/>
  <c r="F1787" i="3"/>
  <c r="E1787" i="3"/>
  <c r="H1786" i="3"/>
  <c r="G1786" i="3"/>
  <c r="F1786" i="3"/>
  <c r="E1786" i="3"/>
  <c r="H1785" i="3"/>
  <c r="G1785" i="3"/>
  <c r="F1785" i="3"/>
  <c r="E1785" i="3"/>
  <c r="H1784" i="3"/>
  <c r="G1784" i="3"/>
  <c r="F1784" i="3"/>
  <c r="E1784" i="3"/>
  <c r="H1783" i="3"/>
  <c r="G1783" i="3"/>
  <c r="F1783" i="3"/>
  <c r="E1783" i="3"/>
  <c r="H1782" i="3"/>
  <c r="G1782" i="3"/>
  <c r="F1782" i="3"/>
  <c r="E1782" i="3"/>
  <c r="H1781" i="3"/>
  <c r="G1781" i="3"/>
  <c r="F1781" i="3"/>
  <c r="E1781" i="3"/>
  <c r="H1780" i="3"/>
  <c r="G1780" i="3"/>
  <c r="F1780" i="3"/>
  <c r="E1780" i="3"/>
  <c r="H1779" i="3"/>
  <c r="G1779" i="3"/>
  <c r="F1779" i="3"/>
  <c r="E1779" i="3"/>
  <c r="H1778" i="3"/>
  <c r="G1778" i="3"/>
  <c r="F1778" i="3"/>
  <c r="E1778" i="3"/>
  <c r="H1777" i="3"/>
  <c r="G1777" i="3"/>
  <c r="F1777" i="3"/>
  <c r="E1777" i="3"/>
  <c r="H1776" i="3"/>
  <c r="G1776" i="3"/>
  <c r="F1776" i="3"/>
  <c r="E1776" i="3"/>
  <c r="H1775" i="3"/>
  <c r="G1775" i="3"/>
  <c r="F1775" i="3"/>
  <c r="E1775" i="3"/>
  <c r="H1774" i="3"/>
  <c r="G1774" i="3"/>
  <c r="F1774" i="3"/>
  <c r="E1774" i="3"/>
  <c r="H1773" i="3"/>
  <c r="G1773" i="3"/>
  <c r="F1773" i="3"/>
  <c r="E1773" i="3"/>
  <c r="H1772" i="3"/>
  <c r="G1772" i="3"/>
  <c r="F1772" i="3"/>
  <c r="E1772" i="3"/>
  <c r="H1771" i="3"/>
  <c r="G1771" i="3"/>
  <c r="F1771" i="3"/>
  <c r="E1771" i="3"/>
  <c r="H1770" i="3"/>
  <c r="G1770" i="3"/>
  <c r="F1770" i="3"/>
  <c r="E1770" i="3"/>
  <c r="H1769" i="3"/>
  <c r="G1769" i="3"/>
  <c r="F1769" i="3"/>
  <c r="E1769" i="3"/>
  <c r="H1768" i="3"/>
  <c r="G1768" i="3"/>
  <c r="F1768" i="3"/>
  <c r="E1768" i="3"/>
  <c r="H1767" i="3"/>
  <c r="G1767" i="3"/>
  <c r="F1767" i="3"/>
  <c r="E1767" i="3"/>
  <c r="H1766" i="3"/>
  <c r="G1766" i="3"/>
  <c r="F1766" i="3"/>
  <c r="E1766" i="3"/>
  <c r="H1765" i="3"/>
  <c r="G1765" i="3"/>
  <c r="F1765" i="3"/>
  <c r="E1765" i="3"/>
  <c r="H1764" i="3"/>
  <c r="G1764" i="3"/>
  <c r="F1764" i="3"/>
  <c r="E1764" i="3"/>
  <c r="H1763" i="3"/>
  <c r="G1763" i="3"/>
  <c r="F1763" i="3"/>
  <c r="E1763" i="3"/>
  <c r="H1762" i="3"/>
  <c r="G1762" i="3"/>
  <c r="F1762" i="3"/>
  <c r="E1762" i="3"/>
  <c r="H1761" i="3"/>
  <c r="G1761" i="3"/>
  <c r="F1761" i="3"/>
  <c r="E1761" i="3"/>
  <c r="H1760" i="3"/>
  <c r="G1760" i="3"/>
  <c r="F1760" i="3"/>
  <c r="E1760" i="3"/>
  <c r="H1759" i="3"/>
  <c r="G1759" i="3"/>
  <c r="F1759" i="3"/>
  <c r="E1759" i="3"/>
  <c r="H1758" i="3"/>
  <c r="G1758" i="3"/>
  <c r="F1758" i="3"/>
  <c r="E1758" i="3"/>
  <c r="H1757" i="3"/>
  <c r="G1757" i="3"/>
  <c r="F1757" i="3"/>
  <c r="E1757" i="3"/>
  <c r="H1756" i="3"/>
  <c r="G1756" i="3"/>
  <c r="F1756" i="3"/>
  <c r="E1756" i="3"/>
  <c r="H1755" i="3"/>
  <c r="G1755" i="3"/>
  <c r="F1755" i="3"/>
  <c r="E1755" i="3"/>
  <c r="H1754" i="3"/>
  <c r="G1754" i="3"/>
  <c r="F1754" i="3"/>
  <c r="E1754" i="3"/>
  <c r="H1753" i="3"/>
  <c r="G1753" i="3"/>
  <c r="F1753" i="3"/>
  <c r="E1753" i="3"/>
  <c r="H1752" i="3"/>
  <c r="G1752" i="3"/>
  <c r="F1752" i="3"/>
  <c r="E1752" i="3"/>
  <c r="H1751" i="3"/>
  <c r="G1751" i="3"/>
  <c r="F1751" i="3"/>
  <c r="E1751" i="3"/>
  <c r="H1750" i="3"/>
  <c r="G1750" i="3"/>
  <c r="F1750" i="3"/>
  <c r="E1750" i="3"/>
  <c r="H1749" i="3"/>
  <c r="G1749" i="3"/>
  <c r="F1749" i="3"/>
  <c r="E1749" i="3"/>
  <c r="H1748" i="3"/>
  <c r="G1748" i="3"/>
  <c r="F1748" i="3"/>
  <c r="E1748" i="3"/>
  <c r="H1747" i="3"/>
  <c r="G1747" i="3"/>
  <c r="F1747" i="3"/>
  <c r="E1747" i="3"/>
  <c r="H1746" i="3"/>
  <c r="G1746" i="3"/>
  <c r="F1746" i="3"/>
  <c r="E1746" i="3"/>
  <c r="H1745" i="3"/>
  <c r="G1745" i="3"/>
  <c r="F1745" i="3"/>
  <c r="E1745" i="3"/>
  <c r="H1744" i="3"/>
  <c r="G1744" i="3"/>
  <c r="F1744" i="3"/>
  <c r="E1744" i="3"/>
  <c r="H1743" i="3"/>
  <c r="G1743" i="3"/>
  <c r="F1743" i="3"/>
  <c r="E1743" i="3"/>
  <c r="H1742" i="3"/>
  <c r="G1742" i="3"/>
  <c r="F1742" i="3"/>
  <c r="E1742" i="3"/>
  <c r="H1741" i="3"/>
  <c r="G1741" i="3"/>
  <c r="F1741" i="3"/>
  <c r="E1741" i="3"/>
  <c r="H1740" i="3"/>
  <c r="G1740" i="3"/>
  <c r="F1740" i="3"/>
  <c r="E1740" i="3"/>
  <c r="H1739" i="3"/>
  <c r="G1739" i="3"/>
  <c r="F1739" i="3"/>
  <c r="E1739" i="3"/>
  <c r="H1738" i="3"/>
  <c r="G1738" i="3"/>
  <c r="F1738" i="3"/>
  <c r="E1738" i="3"/>
  <c r="H1737" i="3"/>
  <c r="G1737" i="3"/>
  <c r="F1737" i="3"/>
  <c r="E1737" i="3"/>
  <c r="H1736" i="3"/>
  <c r="G1736" i="3"/>
  <c r="F1736" i="3"/>
  <c r="E1736" i="3"/>
  <c r="H1735" i="3"/>
  <c r="G1735" i="3"/>
  <c r="F1735" i="3"/>
  <c r="E1735" i="3"/>
  <c r="H1734" i="3"/>
  <c r="G1734" i="3"/>
  <c r="F1734" i="3"/>
  <c r="E1734" i="3"/>
  <c r="H1733" i="3"/>
  <c r="G1733" i="3"/>
  <c r="F1733" i="3"/>
  <c r="E1733" i="3"/>
  <c r="H1732" i="3"/>
  <c r="G1732" i="3"/>
  <c r="F1732" i="3"/>
  <c r="E1732" i="3"/>
  <c r="H1731" i="3"/>
  <c r="G1731" i="3"/>
  <c r="F1731" i="3"/>
  <c r="E1731" i="3"/>
  <c r="H1730" i="3"/>
  <c r="G1730" i="3"/>
  <c r="F1730" i="3"/>
  <c r="E1730" i="3"/>
  <c r="H1729" i="3"/>
  <c r="G1729" i="3"/>
  <c r="F1729" i="3"/>
  <c r="E1729" i="3"/>
  <c r="H1728" i="3"/>
  <c r="G1728" i="3"/>
  <c r="F1728" i="3"/>
  <c r="E1728" i="3"/>
  <c r="H1727" i="3"/>
  <c r="G1727" i="3"/>
  <c r="F1727" i="3"/>
  <c r="E1727" i="3"/>
  <c r="H1726" i="3"/>
  <c r="G1726" i="3"/>
  <c r="F1726" i="3"/>
  <c r="E1726" i="3"/>
  <c r="H1725" i="3"/>
  <c r="G1725" i="3"/>
  <c r="F1725" i="3"/>
  <c r="E1725" i="3"/>
  <c r="H1724" i="3"/>
  <c r="G1724" i="3"/>
  <c r="F1724" i="3"/>
  <c r="E1724" i="3"/>
  <c r="H1723" i="3"/>
  <c r="G1723" i="3"/>
  <c r="F1723" i="3"/>
  <c r="E1723" i="3"/>
  <c r="H1722" i="3"/>
  <c r="G1722" i="3"/>
  <c r="F1722" i="3"/>
  <c r="E1722" i="3"/>
  <c r="H1721" i="3"/>
  <c r="G1721" i="3"/>
  <c r="F1721" i="3"/>
  <c r="E1721" i="3"/>
  <c r="H1720" i="3"/>
  <c r="G1720" i="3"/>
  <c r="F1720" i="3"/>
  <c r="E1720" i="3"/>
  <c r="H1719" i="3"/>
  <c r="G1719" i="3"/>
  <c r="F1719" i="3"/>
  <c r="E1719" i="3"/>
  <c r="H1718" i="3"/>
  <c r="G1718" i="3"/>
  <c r="F1718" i="3"/>
  <c r="E1718" i="3"/>
  <c r="H1717" i="3"/>
  <c r="G1717" i="3"/>
  <c r="F1717" i="3"/>
  <c r="E1717" i="3"/>
  <c r="H1716" i="3"/>
  <c r="G1716" i="3"/>
  <c r="F1716" i="3"/>
  <c r="E1716" i="3"/>
  <c r="H1715" i="3"/>
  <c r="G1715" i="3"/>
  <c r="F1715" i="3"/>
  <c r="E1715" i="3"/>
  <c r="H1714" i="3"/>
  <c r="G1714" i="3"/>
  <c r="F1714" i="3"/>
  <c r="E1714" i="3"/>
  <c r="H1713" i="3"/>
  <c r="G1713" i="3"/>
  <c r="F1713" i="3"/>
  <c r="E1713" i="3"/>
  <c r="H1712" i="3"/>
  <c r="G1712" i="3"/>
  <c r="F1712" i="3"/>
  <c r="E1712" i="3"/>
  <c r="H1711" i="3"/>
  <c r="G1711" i="3"/>
  <c r="F1711" i="3"/>
  <c r="E1711" i="3"/>
  <c r="H1710" i="3"/>
  <c r="G1710" i="3"/>
  <c r="F1710" i="3"/>
  <c r="E1710" i="3"/>
  <c r="H1709" i="3"/>
  <c r="G1709" i="3"/>
  <c r="F1709" i="3"/>
  <c r="E1709" i="3"/>
  <c r="H1708" i="3"/>
  <c r="G1708" i="3"/>
  <c r="F1708" i="3"/>
  <c r="E1708" i="3"/>
  <c r="H1707" i="3"/>
  <c r="G1707" i="3"/>
  <c r="F1707" i="3"/>
  <c r="E1707" i="3"/>
  <c r="H1706" i="3"/>
  <c r="G1706" i="3"/>
  <c r="F1706" i="3"/>
  <c r="E1706" i="3"/>
  <c r="H1705" i="3"/>
  <c r="G1705" i="3"/>
  <c r="F1705" i="3"/>
  <c r="E1705" i="3"/>
  <c r="H1704" i="3"/>
  <c r="G1704" i="3"/>
  <c r="F1704" i="3"/>
  <c r="E1704" i="3"/>
  <c r="H1703" i="3"/>
  <c r="G1703" i="3"/>
  <c r="F1703" i="3"/>
  <c r="E1703" i="3"/>
  <c r="H1702" i="3"/>
  <c r="G1702" i="3"/>
  <c r="F1702" i="3"/>
  <c r="E1702" i="3"/>
  <c r="H1701" i="3"/>
  <c r="G1701" i="3"/>
  <c r="F1701" i="3"/>
  <c r="E1701" i="3"/>
  <c r="H1700" i="3"/>
  <c r="G1700" i="3"/>
  <c r="F1700" i="3"/>
  <c r="E1700" i="3"/>
  <c r="H1699" i="3"/>
  <c r="G1699" i="3"/>
  <c r="F1699" i="3"/>
  <c r="E1699" i="3"/>
  <c r="H1698" i="3"/>
  <c r="G1698" i="3"/>
  <c r="F1698" i="3"/>
  <c r="E1698" i="3"/>
  <c r="H1697" i="3"/>
  <c r="G1697" i="3"/>
  <c r="F1697" i="3"/>
  <c r="E1697" i="3"/>
  <c r="H1696" i="3"/>
  <c r="G1696" i="3"/>
  <c r="F1696" i="3"/>
  <c r="E1696" i="3"/>
  <c r="H1695" i="3"/>
  <c r="G1695" i="3"/>
  <c r="F1695" i="3"/>
  <c r="E1695" i="3"/>
  <c r="H1694" i="3"/>
  <c r="G1694" i="3"/>
  <c r="F1694" i="3"/>
  <c r="E1694" i="3"/>
  <c r="H1693" i="3"/>
  <c r="G1693" i="3"/>
  <c r="F1693" i="3"/>
  <c r="E1693" i="3"/>
  <c r="H1692" i="3"/>
  <c r="G1692" i="3"/>
  <c r="F1692" i="3"/>
  <c r="E1692" i="3"/>
  <c r="H1691" i="3"/>
  <c r="G1691" i="3"/>
  <c r="F1691" i="3"/>
  <c r="E1691" i="3"/>
  <c r="H1690" i="3"/>
  <c r="G1690" i="3"/>
  <c r="F1690" i="3"/>
  <c r="E1690" i="3"/>
  <c r="H1689" i="3"/>
  <c r="G1689" i="3"/>
  <c r="F1689" i="3"/>
  <c r="E1689" i="3"/>
  <c r="H1688" i="3"/>
  <c r="G1688" i="3"/>
  <c r="F1688" i="3"/>
  <c r="E1688" i="3"/>
  <c r="H1687" i="3"/>
  <c r="G1687" i="3"/>
  <c r="F1687" i="3"/>
  <c r="E1687" i="3"/>
  <c r="H1686" i="3"/>
  <c r="G1686" i="3"/>
  <c r="F1686" i="3"/>
  <c r="E1686" i="3"/>
  <c r="H1685" i="3"/>
  <c r="G1685" i="3"/>
  <c r="F1685" i="3"/>
  <c r="E1685" i="3"/>
  <c r="H1684" i="3"/>
  <c r="G1684" i="3"/>
  <c r="F1684" i="3"/>
  <c r="E1684" i="3"/>
  <c r="H1683" i="3"/>
  <c r="G1683" i="3"/>
  <c r="F1683" i="3"/>
  <c r="E1683" i="3"/>
  <c r="H1682" i="3"/>
  <c r="G1682" i="3"/>
  <c r="F1682" i="3"/>
  <c r="E1682" i="3"/>
  <c r="H1681" i="3"/>
  <c r="G1681" i="3"/>
  <c r="F1681" i="3"/>
  <c r="E1681" i="3"/>
  <c r="H1680" i="3"/>
  <c r="G1680" i="3"/>
  <c r="F1680" i="3"/>
  <c r="E1680" i="3"/>
  <c r="H1679" i="3"/>
  <c r="G1679" i="3"/>
  <c r="F1679" i="3"/>
  <c r="E1679" i="3"/>
  <c r="H1678" i="3"/>
  <c r="G1678" i="3"/>
  <c r="F1678" i="3"/>
  <c r="E1678" i="3"/>
  <c r="H1677" i="3"/>
  <c r="G1677" i="3"/>
  <c r="F1677" i="3"/>
  <c r="E1677" i="3"/>
  <c r="H1676" i="3"/>
  <c r="G1676" i="3"/>
  <c r="F1676" i="3"/>
  <c r="E1676" i="3"/>
  <c r="H1675" i="3"/>
  <c r="G1675" i="3"/>
  <c r="F1675" i="3"/>
  <c r="E1675" i="3"/>
  <c r="H1674" i="3"/>
  <c r="G1674" i="3"/>
  <c r="F1674" i="3"/>
  <c r="E1674" i="3"/>
  <c r="H1673" i="3"/>
  <c r="G1673" i="3"/>
  <c r="F1673" i="3"/>
  <c r="E1673" i="3"/>
  <c r="H1672" i="3"/>
  <c r="G1672" i="3"/>
  <c r="F1672" i="3"/>
  <c r="E1672" i="3"/>
  <c r="H1671" i="3"/>
  <c r="G1671" i="3"/>
  <c r="F1671" i="3"/>
  <c r="E1671" i="3"/>
  <c r="H1670" i="3"/>
  <c r="G1670" i="3"/>
  <c r="F1670" i="3"/>
  <c r="E1670" i="3"/>
  <c r="H1669" i="3"/>
  <c r="G1669" i="3"/>
  <c r="F1669" i="3"/>
  <c r="E1669" i="3"/>
  <c r="H1668" i="3"/>
  <c r="G1668" i="3"/>
  <c r="F1668" i="3"/>
  <c r="E1668" i="3"/>
  <c r="H1667" i="3"/>
  <c r="G1667" i="3"/>
  <c r="F1667" i="3"/>
  <c r="E1667" i="3"/>
  <c r="H1666" i="3"/>
  <c r="G1666" i="3"/>
  <c r="F1666" i="3"/>
  <c r="E1666" i="3"/>
  <c r="H1665" i="3"/>
  <c r="G1665" i="3"/>
  <c r="F1665" i="3"/>
  <c r="E1665" i="3"/>
  <c r="H1664" i="3"/>
  <c r="G1664" i="3"/>
  <c r="F1664" i="3"/>
  <c r="E1664" i="3"/>
  <c r="H1663" i="3"/>
  <c r="G1663" i="3"/>
  <c r="F1663" i="3"/>
  <c r="E1663" i="3"/>
  <c r="H1662" i="3"/>
  <c r="G1662" i="3"/>
  <c r="F1662" i="3"/>
  <c r="E1662" i="3"/>
  <c r="H1661" i="3"/>
  <c r="G1661" i="3"/>
  <c r="F1661" i="3"/>
  <c r="E1661" i="3"/>
  <c r="H1660" i="3"/>
  <c r="G1660" i="3"/>
  <c r="F1660" i="3"/>
  <c r="E1660" i="3"/>
  <c r="H1659" i="3"/>
  <c r="G1659" i="3"/>
  <c r="F1659" i="3"/>
  <c r="E1659" i="3"/>
  <c r="H1658" i="3"/>
  <c r="G1658" i="3"/>
  <c r="F1658" i="3"/>
  <c r="E1658" i="3"/>
  <c r="H1657" i="3"/>
  <c r="G1657" i="3"/>
  <c r="F1657" i="3"/>
  <c r="E1657" i="3"/>
  <c r="H1656" i="3"/>
  <c r="G1656" i="3"/>
  <c r="F1656" i="3"/>
  <c r="E1656" i="3"/>
  <c r="H1655" i="3"/>
  <c r="G1655" i="3"/>
  <c r="F1655" i="3"/>
  <c r="E1655" i="3"/>
  <c r="H1654" i="3"/>
  <c r="G1654" i="3"/>
  <c r="F1654" i="3"/>
  <c r="E1654" i="3"/>
  <c r="H1653" i="3"/>
  <c r="G1653" i="3"/>
  <c r="F1653" i="3"/>
  <c r="E1653" i="3"/>
  <c r="H1652" i="3"/>
  <c r="G1652" i="3"/>
  <c r="F1652" i="3"/>
  <c r="E1652" i="3"/>
  <c r="H1651" i="3"/>
  <c r="G1651" i="3"/>
  <c r="F1651" i="3"/>
  <c r="E1651" i="3"/>
  <c r="H1650" i="3"/>
  <c r="G1650" i="3"/>
  <c r="F1650" i="3"/>
  <c r="E1650" i="3"/>
  <c r="H1649" i="3"/>
  <c r="G1649" i="3"/>
  <c r="F1649" i="3"/>
  <c r="E1649" i="3"/>
  <c r="H1648" i="3"/>
  <c r="G1648" i="3"/>
  <c r="F1648" i="3"/>
  <c r="E1648" i="3"/>
  <c r="H1647" i="3"/>
  <c r="G1647" i="3"/>
  <c r="F1647" i="3"/>
  <c r="E1647" i="3"/>
  <c r="H1646" i="3"/>
  <c r="G1646" i="3"/>
  <c r="F1646" i="3"/>
  <c r="E1646" i="3"/>
  <c r="H1645" i="3"/>
  <c r="G1645" i="3"/>
  <c r="F1645" i="3"/>
  <c r="E1645" i="3"/>
  <c r="H1644" i="3"/>
  <c r="G1644" i="3"/>
  <c r="F1644" i="3"/>
  <c r="E1644" i="3"/>
  <c r="H1643" i="3"/>
  <c r="G1643" i="3"/>
  <c r="F1643" i="3"/>
  <c r="E1643" i="3"/>
  <c r="H1642" i="3"/>
  <c r="G1642" i="3"/>
  <c r="F1642" i="3"/>
  <c r="E1642" i="3"/>
  <c r="H1641" i="3"/>
  <c r="G1641" i="3"/>
  <c r="F1641" i="3"/>
  <c r="E1641" i="3"/>
  <c r="H1640" i="3"/>
  <c r="G1640" i="3"/>
  <c r="F1640" i="3"/>
  <c r="E1640" i="3"/>
  <c r="H1639" i="3"/>
  <c r="G1639" i="3"/>
  <c r="F1639" i="3"/>
  <c r="E1639" i="3"/>
  <c r="H1638" i="3"/>
  <c r="G1638" i="3"/>
  <c r="F1638" i="3"/>
  <c r="E1638" i="3"/>
  <c r="H1637" i="3"/>
  <c r="G1637" i="3"/>
  <c r="F1637" i="3"/>
  <c r="E1637" i="3"/>
  <c r="H1636" i="3"/>
  <c r="G1636" i="3"/>
  <c r="F1636" i="3"/>
  <c r="E1636" i="3"/>
  <c r="H1635" i="3"/>
  <c r="G1635" i="3"/>
  <c r="F1635" i="3"/>
  <c r="E1635" i="3"/>
  <c r="H1634" i="3"/>
  <c r="G1634" i="3"/>
  <c r="F1634" i="3"/>
  <c r="E1634" i="3"/>
  <c r="H1633" i="3"/>
  <c r="G1633" i="3"/>
  <c r="F1633" i="3"/>
  <c r="E1633" i="3"/>
  <c r="H1632" i="3"/>
  <c r="G1632" i="3"/>
  <c r="F1632" i="3"/>
  <c r="E1632" i="3"/>
  <c r="H1631" i="3"/>
  <c r="G1631" i="3"/>
  <c r="F1631" i="3"/>
  <c r="E1631" i="3"/>
  <c r="H1630" i="3"/>
  <c r="G1630" i="3"/>
  <c r="F1630" i="3"/>
  <c r="E1630" i="3"/>
  <c r="H1629" i="3"/>
  <c r="G1629" i="3"/>
  <c r="F1629" i="3"/>
  <c r="E1629" i="3"/>
  <c r="H1628" i="3"/>
  <c r="G1628" i="3"/>
  <c r="F1628" i="3"/>
  <c r="E1628" i="3"/>
  <c r="H1627" i="3"/>
  <c r="G1627" i="3"/>
  <c r="F1627" i="3"/>
  <c r="E1627" i="3"/>
  <c r="H1626" i="3"/>
  <c r="G1626" i="3"/>
  <c r="F1626" i="3"/>
  <c r="E1626" i="3"/>
  <c r="H1625" i="3"/>
  <c r="G1625" i="3"/>
  <c r="F1625" i="3"/>
  <c r="E1625" i="3"/>
  <c r="H1624" i="3"/>
  <c r="G1624" i="3"/>
  <c r="F1624" i="3"/>
  <c r="E1624" i="3"/>
  <c r="H1623" i="3"/>
  <c r="G1623" i="3"/>
  <c r="F1623" i="3"/>
  <c r="E1623" i="3"/>
  <c r="H1622" i="3"/>
  <c r="G1622" i="3"/>
  <c r="F1622" i="3"/>
  <c r="E1622" i="3"/>
  <c r="H1621" i="3"/>
  <c r="G1621" i="3"/>
  <c r="F1621" i="3"/>
  <c r="E1621" i="3"/>
  <c r="H1620" i="3"/>
  <c r="G1620" i="3"/>
  <c r="F1620" i="3"/>
  <c r="E1620" i="3"/>
  <c r="H1619" i="3"/>
  <c r="G1619" i="3"/>
  <c r="F1619" i="3"/>
  <c r="E1619" i="3"/>
  <c r="H1618" i="3"/>
  <c r="G1618" i="3"/>
  <c r="F1618" i="3"/>
  <c r="E1618" i="3"/>
  <c r="H1617" i="3"/>
  <c r="G1617" i="3"/>
  <c r="F1617" i="3"/>
  <c r="E1617" i="3"/>
  <c r="H1616" i="3"/>
  <c r="G1616" i="3"/>
  <c r="F1616" i="3"/>
  <c r="E1616" i="3"/>
  <c r="H1615" i="3"/>
  <c r="G1615" i="3"/>
  <c r="F1615" i="3"/>
  <c r="E1615" i="3"/>
  <c r="H1614" i="3"/>
  <c r="G1614" i="3"/>
  <c r="F1614" i="3"/>
  <c r="E1614" i="3"/>
  <c r="H1613" i="3"/>
  <c r="G1613" i="3"/>
  <c r="F1613" i="3"/>
  <c r="E1613" i="3"/>
  <c r="H1612" i="3"/>
  <c r="G1612" i="3"/>
  <c r="F1612" i="3"/>
  <c r="E1612" i="3"/>
  <c r="H1611" i="3"/>
  <c r="G1611" i="3"/>
  <c r="F1611" i="3"/>
  <c r="E1611" i="3"/>
  <c r="H1610" i="3"/>
  <c r="G1610" i="3"/>
  <c r="F1610" i="3"/>
  <c r="E1610" i="3"/>
  <c r="H1609" i="3"/>
  <c r="G1609" i="3"/>
  <c r="F1609" i="3"/>
  <c r="E1609" i="3"/>
  <c r="H1608" i="3"/>
  <c r="G1608" i="3"/>
  <c r="F1608" i="3"/>
  <c r="E1608" i="3"/>
  <c r="H1607" i="3"/>
  <c r="G1607" i="3"/>
  <c r="F1607" i="3"/>
  <c r="E1607" i="3"/>
  <c r="H1606" i="3"/>
  <c r="G1606" i="3"/>
  <c r="F1606" i="3"/>
  <c r="E1606" i="3"/>
  <c r="H1605" i="3"/>
  <c r="G1605" i="3"/>
  <c r="F1605" i="3"/>
  <c r="E1605" i="3"/>
  <c r="H1604" i="3"/>
  <c r="G1604" i="3"/>
  <c r="F1604" i="3"/>
  <c r="E1604" i="3"/>
  <c r="H1603" i="3"/>
  <c r="G1603" i="3"/>
  <c r="F1603" i="3"/>
  <c r="E1603" i="3"/>
  <c r="H1602" i="3"/>
  <c r="G1602" i="3"/>
  <c r="F1602" i="3"/>
  <c r="E1602" i="3"/>
  <c r="H1601" i="3"/>
  <c r="G1601" i="3"/>
  <c r="F1601" i="3"/>
  <c r="E1601" i="3"/>
  <c r="H1600" i="3"/>
  <c r="G1600" i="3"/>
  <c r="F1600" i="3"/>
  <c r="E1600" i="3"/>
  <c r="H1599" i="3"/>
  <c r="G1599" i="3"/>
  <c r="F1599" i="3"/>
  <c r="E1599" i="3"/>
  <c r="H1598" i="3"/>
  <c r="G1598" i="3"/>
  <c r="F1598" i="3"/>
  <c r="E1598" i="3"/>
  <c r="H1597" i="3"/>
  <c r="G1597" i="3"/>
  <c r="F1597" i="3"/>
  <c r="E1597" i="3"/>
  <c r="H1596" i="3"/>
  <c r="G1596" i="3"/>
  <c r="F1596" i="3"/>
  <c r="E1596" i="3"/>
  <c r="H1595" i="3"/>
  <c r="G1595" i="3"/>
  <c r="F1595" i="3"/>
  <c r="E1595" i="3"/>
  <c r="H1594" i="3"/>
  <c r="G1594" i="3"/>
  <c r="F1594" i="3"/>
  <c r="E1594" i="3"/>
  <c r="H1593" i="3"/>
  <c r="G1593" i="3"/>
  <c r="F1593" i="3"/>
  <c r="E1593" i="3"/>
  <c r="H1592" i="3"/>
  <c r="G1592" i="3"/>
  <c r="F1592" i="3"/>
  <c r="E1592" i="3"/>
  <c r="H1591" i="3"/>
  <c r="G1591" i="3"/>
  <c r="F1591" i="3"/>
  <c r="E1591" i="3"/>
  <c r="H1590" i="3"/>
  <c r="G1590" i="3"/>
  <c r="F1590" i="3"/>
  <c r="E1590" i="3"/>
  <c r="H1589" i="3"/>
  <c r="G1589" i="3"/>
  <c r="F1589" i="3"/>
  <c r="E1589" i="3"/>
  <c r="H1588" i="3"/>
  <c r="G1588" i="3"/>
  <c r="F1588" i="3"/>
  <c r="E1588" i="3"/>
  <c r="H1587" i="3"/>
  <c r="G1587" i="3"/>
  <c r="F1587" i="3"/>
  <c r="E1587" i="3"/>
  <c r="H1586" i="3"/>
  <c r="G1586" i="3"/>
  <c r="F1586" i="3"/>
  <c r="E1586" i="3"/>
  <c r="H1585" i="3"/>
  <c r="G1585" i="3"/>
  <c r="F1585" i="3"/>
  <c r="E1585" i="3"/>
  <c r="H1584" i="3"/>
  <c r="G1584" i="3"/>
  <c r="F1584" i="3"/>
  <c r="E1584" i="3"/>
  <c r="H1583" i="3"/>
  <c r="G1583" i="3"/>
  <c r="F1583" i="3"/>
  <c r="E1583" i="3"/>
  <c r="H1582" i="3"/>
  <c r="G1582" i="3"/>
  <c r="F1582" i="3"/>
  <c r="E1582" i="3"/>
  <c r="H1581" i="3"/>
  <c r="G1581" i="3"/>
  <c r="F1581" i="3"/>
  <c r="E1581" i="3"/>
  <c r="H1580" i="3"/>
  <c r="G1580" i="3"/>
  <c r="F1580" i="3"/>
  <c r="E1580" i="3"/>
  <c r="H1579" i="3"/>
  <c r="G1579" i="3"/>
  <c r="F1579" i="3"/>
  <c r="E1579" i="3"/>
  <c r="H1578" i="3"/>
  <c r="G1578" i="3"/>
  <c r="F1578" i="3"/>
  <c r="E1578" i="3"/>
  <c r="H1577" i="3"/>
  <c r="G1577" i="3"/>
  <c r="F1577" i="3"/>
  <c r="E1577" i="3"/>
  <c r="H1576" i="3"/>
  <c r="G1576" i="3"/>
  <c r="F1576" i="3"/>
  <c r="E1576" i="3"/>
  <c r="H1575" i="3"/>
  <c r="G1575" i="3"/>
  <c r="F1575" i="3"/>
  <c r="E1575" i="3"/>
  <c r="H1574" i="3"/>
  <c r="G1574" i="3"/>
  <c r="F1574" i="3"/>
  <c r="E1574" i="3"/>
  <c r="H1573" i="3"/>
  <c r="G1573" i="3"/>
  <c r="F1573" i="3"/>
  <c r="E1573" i="3"/>
  <c r="H1572" i="3"/>
  <c r="G1572" i="3"/>
  <c r="F1572" i="3"/>
  <c r="E1572" i="3"/>
  <c r="H1571" i="3"/>
  <c r="G1571" i="3"/>
  <c r="F1571" i="3"/>
  <c r="E1571" i="3"/>
  <c r="H1570" i="3"/>
  <c r="G1570" i="3"/>
  <c r="F1570" i="3"/>
  <c r="E1570" i="3"/>
  <c r="H1569" i="3"/>
  <c r="G1569" i="3"/>
  <c r="F1569" i="3"/>
  <c r="E1569" i="3"/>
  <c r="H1568" i="3"/>
  <c r="G1568" i="3"/>
  <c r="F1568" i="3"/>
  <c r="E1568" i="3"/>
  <c r="H1567" i="3"/>
  <c r="G1567" i="3"/>
  <c r="F1567" i="3"/>
  <c r="E1567" i="3"/>
  <c r="H1566" i="3"/>
  <c r="G1566" i="3"/>
  <c r="F1566" i="3"/>
  <c r="E1566" i="3"/>
  <c r="H1565" i="3"/>
  <c r="G1565" i="3"/>
  <c r="F1565" i="3"/>
  <c r="E1565" i="3"/>
  <c r="H1564" i="3"/>
  <c r="G1564" i="3"/>
  <c r="F1564" i="3"/>
  <c r="E1564" i="3"/>
  <c r="H1563" i="3"/>
  <c r="G1563" i="3"/>
  <c r="F1563" i="3"/>
  <c r="E1563" i="3"/>
  <c r="H1562" i="3"/>
  <c r="G1562" i="3"/>
  <c r="F1562" i="3"/>
  <c r="E1562" i="3"/>
  <c r="H1561" i="3"/>
  <c r="G1561" i="3"/>
  <c r="F1561" i="3"/>
  <c r="E1561" i="3"/>
  <c r="H1560" i="3"/>
  <c r="G1560" i="3"/>
  <c r="F1560" i="3"/>
  <c r="E1560" i="3"/>
  <c r="H1559" i="3"/>
  <c r="G1559" i="3"/>
  <c r="F1559" i="3"/>
  <c r="E1559" i="3"/>
  <c r="H1558" i="3"/>
  <c r="G1558" i="3"/>
  <c r="F1558" i="3"/>
  <c r="E1558" i="3"/>
  <c r="H1557" i="3"/>
  <c r="G1557" i="3"/>
  <c r="F1557" i="3"/>
  <c r="E1557" i="3"/>
  <c r="H1556" i="3"/>
  <c r="G1556" i="3"/>
  <c r="F1556" i="3"/>
  <c r="E1556" i="3"/>
  <c r="H1555" i="3"/>
  <c r="G1555" i="3"/>
  <c r="F1555" i="3"/>
  <c r="E1555" i="3"/>
  <c r="H1554" i="3"/>
  <c r="G1554" i="3"/>
  <c r="F1554" i="3"/>
  <c r="E1554" i="3"/>
  <c r="H1553" i="3"/>
  <c r="G1553" i="3"/>
  <c r="F1553" i="3"/>
  <c r="E1553" i="3"/>
  <c r="H1552" i="3"/>
  <c r="G1552" i="3"/>
  <c r="F1552" i="3"/>
  <c r="E1552" i="3"/>
  <c r="H1551" i="3"/>
  <c r="G1551" i="3"/>
  <c r="F1551" i="3"/>
  <c r="E1551" i="3"/>
  <c r="H1550" i="3"/>
  <c r="G1550" i="3"/>
  <c r="F1550" i="3"/>
  <c r="E1550" i="3"/>
  <c r="H1549" i="3"/>
  <c r="G1549" i="3"/>
  <c r="F1549" i="3"/>
  <c r="E1549" i="3"/>
  <c r="H1548" i="3"/>
  <c r="G1548" i="3"/>
  <c r="F1548" i="3"/>
  <c r="E1548" i="3"/>
  <c r="H1547" i="3"/>
  <c r="G1547" i="3"/>
  <c r="F1547" i="3"/>
  <c r="E1547" i="3"/>
  <c r="H1546" i="3"/>
  <c r="G1546" i="3"/>
  <c r="F1546" i="3"/>
  <c r="E1546" i="3"/>
  <c r="H1545" i="3"/>
  <c r="G1545" i="3"/>
  <c r="F1545" i="3"/>
  <c r="E1545" i="3"/>
  <c r="H1544" i="3"/>
  <c r="G1544" i="3"/>
  <c r="F1544" i="3"/>
  <c r="E1544" i="3"/>
  <c r="H1543" i="3"/>
  <c r="G1543" i="3"/>
  <c r="F1543" i="3"/>
  <c r="E1543" i="3"/>
  <c r="H1542" i="3"/>
  <c r="G1542" i="3"/>
  <c r="F1542" i="3"/>
  <c r="E1542" i="3"/>
  <c r="H1541" i="3"/>
  <c r="G1541" i="3"/>
  <c r="F1541" i="3"/>
  <c r="E1541" i="3"/>
  <c r="H1540" i="3"/>
  <c r="G1540" i="3"/>
  <c r="F1540" i="3"/>
  <c r="E1540" i="3"/>
  <c r="H1539" i="3"/>
  <c r="G1539" i="3"/>
  <c r="F1539" i="3"/>
  <c r="E1539" i="3"/>
  <c r="H1538" i="3"/>
  <c r="G1538" i="3"/>
  <c r="F1538" i="3"/>
  <c r="E1538" i="3"/>
  <c r="H1537" i="3"/>
  <c r="G1537" i="3"/>
  <c r="F1537" i="3"/>
  <c r="E1537" i="3"/>
  <c r="H1536" i="3"/>
  <c r="G1536" i="3"/>
  <c r="F1536" i="3"/>
  <c r="E1536" i="3"/>
  <c r="H1535" i="3"/>
  <c r="G1535" i="3"/>
  <c r="F1535" i="3"/>
  <c r="E1535" i="3"/>
  <c r="H1534" i="3"/>
  <c r="G1534" i="3"/>
  <c r="F1534" i="3"/>
  <c r="E1534" i="3"/>
  <c r="H1533" i="3"/>
  <c r="G1533" i="3"/>
  <c r="F1533" i="3"/>
  <c r="E1533" i="3"/>
  <c r="H1532" i="3"/>
  <c r="G1532" i="3"/>
  <c r="F1532" i="3"/>
  <c r="E1532" i="3"/>
  <c r="H1531" i="3"/>
  <c r="G1531" i="3"/>
  <c r="F1531" i="3"/>
  <c r="E1531" i="3"/>
  <c r="H1530" i="3"/>
  <c r="G1530" i="3"/>
  <c r="F1530" i="3"/>
  <c r="E1530" i="3"/>
  <c r="H1529" i="3"/>
  <c r="G1529" i="3"/>
  <c r="F1529" i="3"/>
  <c r="E1529" i="3"/>
  <c r="H1528" i="3"/>
  <c r="G1528" i="3"/>
  <c r="F1528" i="3"/>
  <c r="E1528" i="3"/>
  <c r="H1527" i="3"/>
  <c r="G1527" i="3"/>
  <c r="F1527" i="3"/>
  <c r="E1527" i="3"/>
  <c r="H1526" i="3"/>
  <c r="G1526" i="3"/>
  <c r="F1526" i="3"/>
  <c r="E1526" i="3"/>
  <c r="H1525" i="3"/>
  <c r="G1525" i="3"/>
  <c r="F1525" i="3"/>
  <c r="E1525" i="3"/>
  <c r="H1524" i="3"/>
  <c r="G1524" i="3"/>
  <c r="F1524" i="3"/>
  <c r="E1524" i="3"/>
  <c r="H1523" i="3"/>
  <c r="G1523" i="3"/>
  <c r="F1523" i="3"/>
  <c r="E1523" i="3"/>
  <c r="H1522" i="3"/>
  <c r="G1522" i="3"/>
  <c r="F1522" i="3"/>
  <c r="E1522" i="3"/>
  <c r="H1521" i="3"/>
  <c r="G1521" i="3"/>
  <c r="F1521" i="3"/>
  <c r="E1521" i="3"/>
  <c r="H1520" i="3"/>
  <c r="G1520" i="3"/>
  <c r="F1520" i="3"/>
  <c r="E1520" i="3"/>
  <c r="H1519" i="3"/>
  <c r="G1519" i="3"/>
  <c r="F1519" i="3"/>
  <c r="E1519" i="3"/>
  <c r="H1518" i="3"/>
  <c r="G1518" i="3"/>
  <c r="F1518" i="3"/>
  <c r="E1518" i="3"/>
  <c r="H1517" i="3"/>
  <c r="G1517" i="3"/>
  <c r="F1517" i="3"/>
  <c r="E1517" i="3"/>
  <c r="H1516" i="3"/>
  <c r="G1516" i="3"/>
  <c r="F1516" i="3"/>
  <c r="E1516" i="3"/>
  <c r="H1515" i="3"/>
  <c r="G1515" i="3"/>
  <c r="F1515" i="3"/>
  <c r="E1515" i="3"/>
  <c r="H1514" i="3"/>
  <c r="G1514" i="3"/>
  <c r="F1514" i="3"/>
  <c r="E1514" i="3"/>
  <c r="H1513" i="3"/>
  <c r="G1513" i="3"/>
  <c r="F1513" i="3"/>
  <c r="E1513" i="3"/>
  <c r="H1512" i="3"/>
  <c r="G1512" i="3"/>
  <c r="F1512" i="3"/>
  <c r="E1512" i="3"/>
  <c r="H1511" i="3"/>
  <c r="G1511" i="3"/>
  <c r="F1511" i="3"/>
  <c r="E1511" i="3"/>
  <c r="H1510" i="3"/>
  <c r="G1510" i="3"/>
  <c r="F1510" i="3"/>
  <c r="E1510" i="3"/>
  <c r="H1509" i="3"/>
  <c r="G1509" i="3"/>
  <c r="F1509" i="3"/>
  <c r="E1509" i="3"/>
  <c r="H1508" i="3"/>
  <c r="G1508" i="3"/>
  <c r="F1508" i="3"/>
  <c r="E1508" i="3"/>
  <c r="H1507" i="3"/>
  <c r="G1507" i="3"/>
  <c r="F1507" i="3"/>
  <c r="E1507" i="3"/>
  <c r="H1506" i="3"/>
  <c r="G1506" i="3"/>
  <c r="F1506" i="3"/>
  <c r="E1506" i="3"/>
  <c r="H1505" i="3"/>
  <c r="G1505" i="3"/>
  <c r="F1505" i="3"/>
  <c r="E1505" i="3"/>
  <c r="H1504" i="3"/>
  <c r="G1504" i="3"/>
  <c r="F1504" i="3"/>
  <c r="E1504" i="3"/>
  <c r="H1503" i="3"/>
  <c r="G1503" i="3"/>
  <c r="F1503" i="3"/>
  <c r="E1503" i="3"/>
  <c r="H1502" i="3"/>
  <c r="G1502" i="3"/>
  <c r="F1502" i="3"/>
  <c r="E1502" i="3"/>
  <c r="H1501" i="3"/>
  <c r="G1501" i="3"/>
  <c r="F1501" i="3"/>
  <c r="E1501" i="3"/>
  <c r="H1500" i="3"/>
  <c r="G1500" i="3"/>
  <c r="F1500" i="3"/>
  <c r="E1500" i="3"/>
  <c r="H1499" i="3"/>
  <c r="G1499" i="3"/>
  <c r="F1499" i="3"/>
  <c r="E1499" i="3"/>
  <c r="H1498" i="3"/>
  <c r="G1498" i="3"/>
  <c r="F1498" i="3"/>
  <c r="E1498" i="3"/>
  <c r="H1497" i="3"/>
  <c r="G1497" i="3"/>
  <c r="F1497" i="3"/>
  <c r="E1497" i="3"/>
  <c r="H1496" i="3"/>
  <c r="G1496" i="3"/>
  <c r="F1496" i="3"/>
  <c r="E1496" i="3"/>
  <c r="H1495" i="3"/>
  <c r="G1495" i="3"/>
  <c r="F1495" i="3"/>
  <c r="E1495" i="3"/>
  <c r="H1494" i="3"/>
  <c r="G1494" i="3"/>
  <c r="F1494" i="3"/>
  <c r="E1494" i="3"/>
  <c r="H1493" i="3"/>
  <c r="G1493" i="3"/>
  <c r="F1493" i="3"/>
  <c r="E1493" i="3"/>
  <c r="H1492" i="3"/>
  <c r="G1492" i="3"/>
  <c r="F1492" i="3"/>
  <c r="E1492" i="3"/>
  <c r="H1491" i="3"/>
  <c r="G1491" i="3"/>
  <c r="F1491" i="3"/>
  <c r="E1491" i="3"/>
  <c r="H1490" i="3"/>
  <c r="G1490" i="3"/>
  <c r="F1490" i="3"/>
  <c r="E1490" i="3"/>
  <c r="H1489" i="3"/>
  <c r="G1489" i="3"/>
  <c r="F1489" i="3"/>
  <c r="E1489" i="3"/>
  <c r="H1488" i="3"/>
  <c r="G1488" i="3"/>
  <c r="F1488" i="3"/>
  <c r="E1488" i="3"/>
  <c r="H1487" i="3"/>
  <c r="G1487" i="3"/>
  <c r="F1487" i="3"/>
  <c r="E1487" i="3"/>
  <c r="H1486" i="3"/>
  <c r="G1486" i="3"/>
  <c r="F1486" i="3"/>
  <c r="E1486" i="3"/>
  <c r="H1485" i="3"/>
  <c r="G1485" i="3"/>
  <c r="F1485" i="3"/>
  <c r="E1485" i="3"/>
  <c r="H1484" i="3"/>
  <c r="G1484" i="3"/>
  <c r="F1484" i="3"/>
  <c r="E1484" i="3"/>
  <c r="H1483" i="3"/>
  <c r="G1483" i="3"/>
  <c r="F1483" i="3"/>
  <c r="E1483" i="3"/>
  <c r="H1482" i="3"/>
  <c r="G1482" i="3"/>
  <c r="F1482" i="3"/>
  <c r="E1482" i="3"/>
  <c r="H1481" i="3"/>
  <c r="G1481" i="3"/>
  <c r="F1481" i="3"/>
  <c r="E1481" i="3"/>
  <c r="H1480" i="3"/>
  <c r="G1480" i="3"/>
  <c r="F1480" i="3"/>
  <c r="E1480" i="3"/>
  <c r="H1479" i="3"/>
  <c r="G1479" i="3"/>
  <c r="F1479" i="3"/>
  <c r="E1479" i="3"/>
  <c r="H1478" i="3"/>
  <c r="G1478" i="3"/>
  <c r="F1478" i="3"/>
  <c r="E1478" i="3"/>
  <c r="H1477" i="3"/>
  <c r="G1477" i="3"/>
  <c r="F1477" i="3"/>
  <c r="E1477" i="3"/>
  <c r="H1476" i="3"/>
  <c r="G1476" i="3"/>
  <c r="F1476" i="3"/>
  <c r="E1476" i="3"/>
  <c r="H1475" i="3"/>
  <c r="G1475" i="3"/>
  <c r="F1475" i="3"/>
  <c r="E1475" i="3"/>
  <c r="H1474" i="3"/>
  <c r="G1474" i="3"/>
  <c r="F1474" i="3"/>
  <c r="E1474" i="3"/>
  <c r="H1473" i="3"/>
  <c r="G1473" i="3"/>
  <c r="F1473" i="3"/>
  <c r="E1473" i="3"/>
  <c r="H1472" i="3"/>
  <c r="G1472" i="3"/>
  <c r="F1472" i="3"/>
  <c r="E1472" i="3"/>
  <c r="H1471" i="3"/>
  <c r="G1471" i="3"/>
  <c r="F1471" i="3"/>
  <c r="E1471" i="3"/>
  <c r="H1470" i="3"/>
  <c r="G1470" i="3"/>
  <c r="F1470" i="3"/>
  <c r="E1470" i="3"/>
  <c r="H1469" i="3"/>
  <c r="G1469" i="3"/>
  <c r="F1469" i="3"/>
  <c r="E1469" i="3"/>
  <c r="H1468" i="3"/>
  <c r="G1468" i="3"/>
  <c r="F1468" i="3"/>
  <c r="E1468" i="3"/>
  <c r="H1467" i="3"/>
  <c r="G1467" i="3"/>
  <c r="F1467" i="3"/>
  <c r="E1467" i="3"/>
  <c r="H1466" i="3"/>
  <c r="G1466" i="3"/>
  <c r="F1466" i="3"/>
  <c r="E1466" i="3"/>
  <c r="H1465" i="3"/>
  <c r="G1465" i="3"/>
  <c r="F1465" i="3"/>
  <c r="E1465" i="3"/>
  <c r="H1464" i="3"/>
  <c r="G1464" i="3"/>
  <c r="F1464" i="3"/>
  <c r="E1464" i="3"/>
  <c r="H1463" i="3"/>
  <c r="G1463" i="3"/>
  <c r="F1463" i="3"/>
  <c r="E1463" i="3"/>
  <c r="H1462" i="3"/>
  <c r="G1462" i="3"/>
  <c r="F1462" i="3"/>
  <c r="E1462" i="3"/>
  <c r="H1461" i="3"/>
  <c r="G1461" i="3"/>
  <c r="F1461" i="3"/>
  <c r="E1461" i="3"/>
  <c r="H1460" i="3"/>
  <c r="G1460" i="3"/>
  <c r="F1460" i="3"/>
  <c r="E1460" i="3"/>
  <c r="H1459" i="3"/>
  <c r="G1459" i="3"/>
  <c r="F1459" i="3"/>
  <c r="E1459" i="3"/>
  <c r="H1458" i="3"/>
  <c r="G1458" i="3"/>
  <c r="F1458" i="3"/>
  <c r="E1458" i="3"/>
  <c r="H1457" i="3"/>
  <c r="G1457" i="3"/>
  <c r="F1457" i="3"/>
  <c r="E1457" i="3"/>
  <c r="H1456" i="3"/>
  <c r="G1456" i="3"/>
  <c r="F1456" i="3"/>
  <c r="E1456" i="3"/>
  <c r="H1455" i="3"/>
  <c r="G1455" i="3"/>
  <c r="F1455" i="3"/>
  <c r="E1455" i="3"/>
  <c r="H1454" i="3"/>
  <c r="G1454" i="3"/>
  <c r="F1454" i="3"/>
  <c r="E1454" i="3"/>
  <c r="H1453" i="3"/>
  <c r="G1453" i="3"/>
  <c r="F1453" i="3"/>
  <c r="E1453" i="3"/>
  <c r="H1452" i="3"/>
  <c r="G1452" i="3"/>
  <c r="F1452" i="3"/>
  <c r="E1452" i="3"/>
  <c r="H1451" i="3"/>
  <c r="G1451" i="3"/>
  <c r="F1451" i="3"/>
  <c r="E1451" i="3"/>
  <c r="H1450" i="3"/>
  <c r="G1450" i="3"/>
  <c r="F1450" i="3"/>
  <c r="E1450" i="3"/>
  <c r="H1449" i="3"/>
  <c r="G1449" i="3"/>
  <c r="F1449" i="3"/>
  <c r="E1449" i="3"/>
  <c r="H1448" i="3"/>
  <c r="G1448" i="3"/>
  <c r="F1448" i="3"/>
  <c r="E1448" i="3"/>
  <c r="H1447" i="3"/>
  <c r="G1447" i="3"/>
  <c r="F1447" i="3"/>
  <c r="E1447" i="3"/>
  <c r="H1446" i="3"/>
  <c r="G1446" i="3"/>
  <c r="F1446" i="3"/>
  <c r="E1446" i="3"/>
  <c r="H1445" i="3"/>
  <c r="G1445" i="3"/>
  <c r="F1445" i="3"/>
  <c r="E1445" i="3"/>
  <c r="H1444" i="3"/>
  <c r="G1444" i="3"/>
  <c r="F1444" i="3"/>
  <c r="E1444" i="3"/>
  <c r="H1443" i="3"/>
  <c r="G1443" i="3"/>
  <c r="F1443" i="3"/>
  <c r="E1443" i="3"/>
  <c r="H1442" i="3"/>
  <c r="G1442" i="3"/>
  <c r="F1442" i="3"/>
  <c r="E1442" i="3"/>
  <c r="H1441" i="3"/>
  <c r="G1441" i="3"/>
  <c r="F1441" i="3"/>
  <c r="E1441" i="3"/>
  <c r="H1440" i="3"/>
  <c r="G1440" i="3"/>
  <c r="F1440" i="3"/>
  <c r="E1440" i="3"/>
  <c r="H1439" i="3"/>
  <c r="G1439" i="3"/>
  <c r="F1439" i="3"/>
  <c r="E1439" i="3"/>
  <c r="H1438" i="3"/>
  <c r="G1438" i="3"/>
  <c r="F1438" i="3"/>
  <c r="E1438" i="3"/>
  <c r="H1437" i="3"/>
  <c r="G1437" i="3"/>
  <c r="F1437" i="3"/>
  <c r="E1437" i="3"/>
  <c r="H1436" i="3"/>
  <c r="G1436" i="3"/>
  <c r="F1436" i="3"/>
  <c r="E1436" i="3"/>
  <c r="H1435" i="3"/>
  <c r="G1435" i="3"/>
  <c r="F1435" i="3"/>
  <c r="E1435" i="3"/>
  <c r="H1434" i="3"/>
  <c r="G1434" i="3"/>
  <c r="F1434" i="3"/>
  <c r="E1434" i="3"/>
  <c r="H1433" i="3"/>
  <c r="G1433" i="3"/>
  <c r="F1433" i="3"/>
  <c r="E1433" i="3"/>
  <c r="H1432" i="3"/>
  <c r="G1432" i="3"/>
  <c r="F1432" i="3"/>
  <c r="E1432" i="3"/>
  <c r="H1431" i="3"/>
  <c r="G1431" i="3"/>
  <c r="F1431" i="3"/>
  <c r="E1431" i="3"/>
  <c r="H1430" i="3"/>
  <c r="G1430" i="3"/>
  <c r="F1430" i="3"/>
  <c r="E1430" i="3"/>
  <c r="H1429" i="3"/>
  <c r="G1429" i="3"/>
  <c r="F1429" i="3"/>
  <c r="E1429" i="3"/>
  <c r="H1428" i="3"/>
  <c r="G1428" i="3"/>
  <c r="F1428" i="3"/>
  <c r="E1428" i="3"/>
  <c r="H1427" i="3"/>
  <c r="G1427" i="3"/>
  <c r="F1427" i="3"/>
  <c r="E1427" i="3"/>
  <c r="H1426" i="3"/>
  <c r="G1426" i="3"/>
  <c r="F1426" i="3"/>
  <c r="E1426" i="3"/>
  <c r="H1425" i="3"/>
  <c r="G1425" i="3"/>
  <c r="F1425" i="3"/>
  <c r="E1425" i="3"/>
  <c r="H1424" i="3"/>
  <c r="G1424" i="3"/>
  <c r="F1424" i="3"/>
  <c r="E1424" i="3"/>
  <c r="H1423" i="3"/>
  <c r="G1423" i="3"/>
  <c r="F1423" i="3"/>
  <c r="E1423" i="3"/>
  <c r="H1422" i="3"/>
  <c r="G1422" i="3"/>
  <c r="F1422" i="3"/>
  <c r="E1422" i="3"/>
  <c r="H1421" i="3"/>
  <c r="G1421" i="3"/>
  <c r="F1421" i="3"/>
  <c r="E1421" i="3"/>
  <c r="H1420" i="3"/>
  <c r="G1420" i="3"/>
  <c r="F1420" i="3"/>
  <c r="E1420" i="3"/>
  <c r="H1419" i="3"/>
  <c r="G1419" i="3"/>
  <c r="F1419" i="3"/>
  <c r="E1419" i="3"/>
  <c r="H1418" i="3"/>
  <c r="G1418" i="3"/>
  <c r="F1418" i="3"/>
  <c r="E1418" i="3"/>
  <c r="H1417" i="3"/>
  <c r="G1417" i="3"/>
  <c r="F1417" i="3"/>
  <c r="E1417" i="3"/>
  <c r="H1416" i="3"/>
  <c r="G1416" i="3"/>
  <c r="F1416" i="3"/>
  <c r="E1416" i="3"/>
  <c r="H1415" i="3"/>
  <c r="G1415" i="3"/>
  <c r="F1415" i="3"/>
  <c r="E1415" i="3"/>
  <c r="H1414" i="3"/>
  <c r="G1414" i="3"/>
  <c r="F1414" i="3"/>
  <c r="E1414" i="3"/>
  <c r="H1413" i="3"/>
  <c r="G1413" i="3"/>
  <c r="F1413" i="3"/>
  <c r="E1413" i="3"/>
  <c r="H1412" i="3"/>
  <c r="G1412" i="3"/>
  <c r="F1412" i="3"/>
  <c r="E1412" i="3"/>
  <c r="H1411" i="3"/>
  <c r="G1411" i="3"/>
  <c r="F1411" i="3"/>
  <c r="E1411" i="3"/>
  <c r="H1410" i="3"/>
  <c r="G1410" i="3"/>
  <c r="F1410" i="3"/>
  <c r="E1410" i="3"/>
  <c r="H1409" i="3"/>
  <c r="G1409" i="3"/>
  <c r="F1409" i="3"/>
  <c r="E1409" i="3"/>
  <c r="H1408" i="3"/>
  <c r="G1408" i="3"/>
  <c r="F1408" i="3"/>
  <c r="E1408" i="3"/>
  <c r="H1407" i="3"/>
  <c r="G1407" i="3"/>
  <c r="F1407" i="3"/>
  <c r="E1407" i="3"/>
  <c r="H1406" i="3"/>
  <c r="G1406" i="3"/>
  <c r="F1406" i="3"/>
  <c r="E1406" i="3"/>
  <c r="H1405" i="3"/>
  <c r="G1405" i="3"/>
  <c r="F1405" i="3"/>
  <c r="E1405" i="3"/>
  <c r="H1404" i="3"/>
  <c r="G1404" i="3"/>
  <c r="F1404" i="3"/>
  <c r="E1404" i="3"/>
  <c r="H1403" i="3"/>
  <c r="G1403" i="3"/>
  <c r="F1403" i="3"/>
  <c r="E1403" i="3"/>
  <c r="H1402" i="3"/>
  <c r="G1402" i="3"/>
  <c r="F1402" i="3"/>
  <c r="E1402" i="3"/>
  <c r="H1401" i="3"/>
  <c r="G1401" i="3"/>
  <c r="F1401" i="3"/>
  <c r="E1401" i="3"/>
  <c r="H1400" i="3"/>
  <c r="G1400" i="3"/>
  <c r="F1400" i="3"/>
  <c r="E1400" i="3"/>
  <c r="H1399" i="3"/>
  <c r="G1399" i="3"/>
  <c r="F1399" i="3"/>
  <c r="E1399" i="3"/>
  <c r="H1398" i="3"/>
  <c r="G1398" i="3"/>
  <c r="F1398" i="3"/>
  <c r="E1398" i="3"/>
  <c r="H1397" i="3"/>
  <c r="G1397" i="3"/>
  <c r="F1397" i="3"/>
  <c r="E1397" i="3"/>
  <c r="H1396" i="3"/>
  <c r="G1396" i="3"/>
  <c r="F1396" i="3"/>
  <c r="E1396" i="3"/>
  <c r="H1395" i="3"/>
  <c r="G1395" i="3"/>
  <c r="F1395" i="3"/>
  <c r="E1395" i="3"/>
  <c r="H1394" i="3"/>
  <c r="G1394" i="3"/>
  <c r="F1394" i="3"/>
  <c r="E1394" i="3"/>
  <c r="H1393" i="3"/>
  <c r="G1393" i="3"/>
  <c r="F1393" i="3"/>
  <c r="E1393" i="3"/>
  <c r="H1392" i="3"/>
  <c r="G1392" i="3"/>
  <c r="F1392" i="3"/>
  <c r="E1392" i="3"/>
  <c r="H1391" i="3"/>
  <c r="G1391" i="3"/>
  <c r="F1391" i="3"/>
  <c r="E1391" i="3"/>
  <c r="H1390" i="3"/>
  <c r="G1390" i="3"/>
  <c r="F1390" i="3"/>
  <c r="E1390" i="3"/>
  <c r="H1389" i="3"/>
  <c r="G1389" i="3"/>
  <c r="F1389" i="3"/>
  <c r="E1389" i="3"/>
  <c r="H1388" i="3"/>
  <c r="G1388" i="3"/>
  <c r="F1388" i="3"/>
  <c r="E1388" i="3"/>
  <c r="H1387" i="3"/>
  <c r="G1387" i="3"/>
  <c r="F1387" i="3"/>
  <c r="E1387" i="3"/>
  <c r="H1386" i="3"/>
  <c r="G1386" i="3"/>
  <c r="F1386" i="3"/>
  <c r="E1386" i="3"/>
  <c r="H1385" i="3"/>
  <c r="G1385" i="3"/>
  <c r="F1385" i="3"/>
  <c r="E1385" i="3"/>
  <c r="H1384" i="3"/>
  <c r="G1384" i="3"/>
  <c r="F1384" i="3"/>
  <c r="E1384" i="3"/>
  <c r="H1383" i="3"/>
  <c r="G1383" i="3"/>
  <c r="F1383" i="3"/>
  <c r="E1383" i="3"/>
  <c r="H1382" i="3"/>
  <c r="G1382" i="3"/>
  <c r="F1382" i="3"/>
  <c r="E1382" i="3"/>
  <c r="H1381" i="3"/>
  <c r="G1381" i="3"/>
  <c r="F1381" i="3"/>
  <c r="E1381" i="3"/>
  <c r="H1380" i="3"/>
  <c r="G1380" i="3"/>
  <c r="F1380" i="3"/>
  <c r="E1380" i="3"/>
  <c r="H1379" i="3"/>
  <c r="G1379" i="3"/>
  <c r="F1379" i="3"/>
  <c r="E1379" i="3"/>
  <c r="H1378" i="3"/>
  <c r="G1378" i="3"/>
  <c r="F1378" i="3"/>
  <c r="E1378" i="3"/>
  <c r="H1377" i="3"/>
  <c r="G1377" i="3"/>
  <c r="F1377" i="3"/>
  <c r="E1377" i="3"/>
  <c r="H1376" i="3"/>
  <c r="G1376" i="3"/>
  <c r="F1376" i="3"/>
  <c r="E1376" i="3"/>
  <c r="H1375" i="3"/>
  <c r="G1375" i="3"/>
  <c r="F1375" i="3"/>
  <c r="E1375" i="3"/>
  <c r="H1374" i="3"/>
  <c r="G1374" i="3"/>
  <c r="F1374" i="3"/>
  <c r="E1374" i="3"/>
  <c r="H1373" i="3"/>
  <c r="G1373" i="3"/>
  <c r="F1373" i="3"/>
  <c r="E1373" i="3"/>
  <c r="H1372" i="3"/>
  <c r="G1372" i="3"/>
  <c r="F1372" i="3"/>
  <c r="E1372" i="3"/>
  <c r="H1371" i="3"/>
  <c r="G1371" i="3"/>
  <c r="F1371" i="3"/>
  <c r="E1371" i="3"/>
  <c r="H1370" i="3"/>
  <c r="G1370" i="3"/>
  <c r="F1370" i="3"/>
  <c r="E1370" i="3"/>
  <c r="H1369" i="3"/>
  <c r="G1369" i="3"/>
  <c r="F1369" i="3"/>
  <c r="E1369" i="3"/>
  <c r="H1368" i="3"/>
  <c r="G1368" i="3"/>
  <c r="F1368" i="3"/>
  <c r="E1368" i="3"/>
  <c r="H1367" i="3"/>
  <c r="G1367" i="3"/>
  <c r="F1367" i="3"/>
  <c r="E1367" i="3"/>
  <c r="H1366" i="3"/>
  <c r="G1366" i="3"/>
  <c r="F1366" i="3"/>
  <c r="E1366" i="3"/>
  <c r="H1365" i="3"/>
  <c r="G1365" i="3"/>
  <c r="F1365" i="3"/>
  <c r="E1365" i="3"/>
  <c r="H1364" i="3"/>
  <c r="G1364" i="3"/>
  <c r="F1364" i="3"/>
  <c r="E1364" i="3"/>
  <c r="H1363" i="3"/>
  <c r="G1363" i="3"/>
  <c r="F1363" i="3"/>
  <c r="E1363" i="3"/>
  <c r="H1362" i="3"/>
  <c r="G1362" i="3"/>
  <c r="F1362" i="3"/>
  <c r="E1362" i="3"/>
  <c r="H1361" i="3"/>
  <c r="G1361" i="3"/>
  <c r="F1361" i="3"/>
  <c r="E1361" i="3"/>
  <c r="H1360" i="3"/>
  <c r="G1360" i="3"/>
  <c r="F1360" i="3"/>
  <c r="E1360" i="3"/>
  <c r="H1359" i="3"/>
  <c r="G1359" i="3"/>
  <c r="F1359" i="3"/>
  <c r="E1359" i="3"/>
  <c r="H1358" i="3"/>
  <c r="G1358" i="3"/>
  <c r="F1358" i="3"/>
  <c r="E1358" i="3"/>
  <c r="H1357" i="3"/>
  <c r="G1357" i="3"/>
  <c r="F1357" i="3"/>
  <c r="E1357" i="3"/>
  <c r="H1356" i="3"/>
  <c r="G1356" i="3"/>
  <c r="F1356" i="3"/>
  <c r="E1356" i="3"/>
  <c r="H1355" i="3"/>
  <c r="G1355" i="3"/>
  <c r="F1355" i="3"/>
  <c r="E1355" i="3"/>
  <c r="H1354" i="3"/>
  <c r="G1354" i="3"/>
  <c r="F1354" i="3"/>
  <c r="E1354" i="3"/>
  <c r="H1353" i="3"/>
  <c r="G1353" i="3"/>
  <c r="F1353" i="3"/>
  <c r="E1353" i="3"/>
  <c r="H1352" i="3"/>
  <c r="G1352" i="3"/>
  <c r="F1352" i="3"/>
  <c r="E1352" i="3"/>
  <c r="H1351" i="3"/>
  <c r="G1351" i="3"/>
  <c r="F1351" i="3"/>
  <c r="E1351" i="3"/>
  <c r="H1350" i="3"/>
  <c r="G1350" i="3"/>
  <c r="F1350" i="3"/>
  <c r="E1350" i="3"/>
  <c r="H1349" i="3"/>
  <c r="G1349" i="3"/>
  <c r="F1349" i="3"/>
  <c r="E1349" i="3"/>
  <c r="H1348" i="3"/>
  <c r="G1348" i="3"/>
  <c r="F1348" i="3"/>
  <c r="E1348" i="3"/>
  <c r="H1347" i="3"/>
  <c r="G1347" i="3"/>
  <c r="F1347" i="3"/>
  <c r="E1347" i="3"/>
  <c r="H1346" i="3"/>
  <c r="G1346" i="3"/>
  <c r="F1346" i="3"/>
  <c r="E1346" i="3"/>
  <c r="H1345" i="3"/>
  <c r="G1345" i="3"/>
  <c r="F1345" i="3"/>
  <c r="E1345" i="3"/>
  <c r="H1344" i="3"/>
  <c r="G1344" i="3"/>
  <c r="F1344" i="3"/>
  <c r="E1344" i="3"/>
  <c r="H1343" i="3"/>
  <c r="G1343" i="3"/>
  <c r="F1343" i="3"/>
  <c r="E1343" i="3"/>
  <c r="H1342" i="3"/>
  <c r="G1342" i="3"/>
  <c r="F1342" i="3"/>
  <c r="E1342" i="3"/>
  <c r="H1341" i="3"/>
  <c r="G1341" i="3"/>
  <c r="F1341" i="3"/>
  <c r="E1341" i="3"/>
  <c r="H1340" i="3"/>
  <c r="G1340" i="3"/>
  <c r="F1340" i="3"/>
  <c r="E1340" i="3"/>
  <c r="H1339" i="3"/>
  <c r="G1339" i="3"/>
  <c r="F1339" i="3"/>
  <c r="E1339" i="3"/>
  <c r="H1338" i="3"/>
  <c r="G1338" i="3"/>
  <c r="F1338" i="3"/>
  <c r="E1338" i="3"/>
  <c r="H1337" i="3"/>
  <c r="G1337" i="3"/>
  <c r="F1337" i="3"/>
  <c r="E1337" i="3"/>
  <c r="H1336" i="3"/>
  <c r="G1336" i="3"/>
  <c r="F1336" i="3"/>
  <c r="E1336" i="3"/>
  <c r="H1335" i="3"/>
  <c r="G1335" i="3"/>
  <c r="F1335" i="3"/>
  <c r="E1335" i="3"/>
  <c r="H1334" i="3"/>
  <c r="G1334" i="3"/>
  <c r="F1334" i="3"/>
  <c r="E1334" i="3"/>
  <c r="H1333" i="3"/>
  <c r="G1333" i="3"/>
  <c r="F1333" i="3"/>
  <c r="E1333" i="3"/>
  <c r="H1332" i="3"/>
  <c r="G1332" i="3"/>
  <c r="F1332" i="3"/>
  <c r="E1332" i="3"/>
  <c r="H1331" i="3"/>
  <c r="G1331" i="3"/>
  <c r="F1331" i="3"/>
  <c r="E1331" i="3"/>
  <c r="H1330" i="3"/>
  <c r="G1330" i="3"/>
  <c r="F1330" i="3"/>
  <c r="E1330" i="3"/>
  <c r="H1329" i="3"/>
  <c r="G1329" i="3"/>
  <c r="F1329" i="3"/>
  <c r="E1329" i="3"/>
  <c r="H1328" i="3"/>
  <c r="G1328" i="3"/>
  <c r="F1328" i="3"/>
  <c r="E1328" i="3"/>
  <c r="H1327" i="3"/>
  <c r="G1327" i="3"/>
  <c r="F1327" i="3"/>
  <c r="E1327" i="3"/>
  <c r="H1326" i="3"/>
  <c r="G1326" i="3"/>
  <c r="F1326" i="3"/>
  <c r="E1326" i="3"/>
  <c r="H1325" i="3"/>
  <c r="G1325" i="3"/>
  <c r="F1325" i="3"/>
  <c r="E1325" i="3"/>
  <c r="H1324" i="3"/>
  <c r="G1324" i="3"/>
  <c r="F1324" i="3"/>
  <c r="E1324" i="3"/>
  <c r="H1323" i="3"/>
  <c r="G1323" i="3"/>
  <c r="F1323" i="3"/>
  <c r="E1323" i="3"/>
  <c r="H1322" i="3"/>
  <c r="G1322" i="3"/>
  <c r="F1322" i="3"/>
  <c r="E1322" i="3"/>
  <c r="H1321" i="3"/>
  <c r="G1321" i="3"/>
  <c r="F1321" i="3"/>
  <c r="E1321" i="3"/>
  <c r="H1320" i="3"/>
  <c r="G1320" i="3"/>
  <c r="F1320" i="3"/>
  <c r="E1320" i="3"/>
  <c r="H1319" i="3"/>
  <c r="G1319" i="3"/>
  <c r="F1319" i="3"/>
  <c r="E1319" i="3"/>
  <c r="H1318" i="3"/>
  <c r="G1318" i="3"/>
  <c r="F1318" i="3"/>
  <c r="E1318" i="3"/>
  <c r="H1317" i="3"/>
  <c r="G1317" i="3"/>
  <c r="F1317" i="3"/>
  <c r="E1317" i="3"/>
  <c r="H1316" i="3"/>
  <c r="G1316" i="3"/>
  <c r="F1316" i="3"/>
  <c r="E1316" i="3"/>
  <c r="H1315" i="3"/>
  <c r="G1315" i="3"/>
  <c r="F1315" i="3"/>
  <c r="E1315" i="3"/>
  <c r="H1314" i="3"/>
  <c r="G1314" i="3"/>
  <c r="F1314" i="3"/>
  <c r="E1314" i="3"/>
  <c r="H1313" i="3"/>
  <c r="G1313" i="3"/>
  <c r="F1313" i="3"/>
  <c r="E1313" i="3"/>
  <c r="H1312" i="3"/>
  <c r="G1312" i="3"/>
  <c r="F1312" i="3"/>
  <c r="E1312" i="3"/>
  <c r="H1311" i="3"/>
  <c r="G1311" i="3"/>
  <c r="F1311" i="3"/>
  <c r="E1311" i="3"/>
  <c r="H1310" i="3"/>
  <c r="G1310" i="3"/>
  <c r="F1310" i="3"/>
  <c r="E1310" i="3"/>
  <c r="H1309" i="3"/>
  <c r="G1309" i="3"/>
  <c r="F1309" i="3"/>
  <c r="E1309" i="3"/>
  <c r="H1308" i="3"/>
  <c r="G1308" i="3"/>
  <c r="F1308" i="3"/>
  <c r="E1308" i="3"/>
  <c r="H1307" i="3"/>
  <c r="G1307" i="3"/>
  <c r="F1307" i="3"/>
  <c r="E1307" i="3"/>
  <c r="H1306" i="3"/>
  <c r="G1306" i="3"/>
  <c r="F1306" i="3"/>
  <c r="E1306" i="3"/>
  <c r="H1305" i="3"/>
  <c r="G1305" i="3"/>
  <c r="F1305" i="3"/>
  <c r="E1305" i="3"/>
  <c r="H1304" i="3"/>
  <c r="G1304" i="3"/>
  <c r="F1304" i="3"/>
  <c r="E1304" i="3"/>
  <c r="H1303" i="3"/>
  <c r="G1303" i="3"/>
  <c r="F1303" i="3"/>
  <c r="E1303" i="3"/>
  <c r="H1302" i="3"/>
  <c r="G1302" i="3"/>
  <c r="F1302" i="3"/>
  <c r="E1302" i="3"/>
  <c r="H1301" i="3"/>
  <c r="G1301" i="3"/>
  <c r="F1301" i="3"/>
  <c r="E1301" i="3"/>
  <c r="H1300" i="3"/>
  <c r="G1300" i="3"/>
  <c r="F1300" i="3"/>
  <c r="E1300" i="3"/>
  <c r="H1299" i="3"/>
  <c r="G1299" i="3"/>
  <c r="F1299" i="3"/>
  <c r="E1299" i="3"/>
  <c r="H1298" i="3"/>
  <c r="G1298" i="3"/>
  <c r="F1298" i="3"/>
  <c r="E1298" i="3"/>
  <c r="H1297" i="3"/>
  <c r="G1297" i="3"/>
  <c r="F1297" i="3"/>
  <c r="E1297" i="3"/>
  <c r="H1296" i="3"/>
  <c r="G1296" i="3"/>
  <c r="F1296" i="3"/>
  <c r="E1296" i="3"/>
  <c r="H1295" i="3"/>
  <c r="G1295" i="3"/>
  <c r="F1295" i="3"/>
  <c r="E1295" i="3"/>
  <c r="H1294" i="3"/>
  <c r="G1294" i="3"/>
  <c r="F1294" i="3"/>
  <c r="E1294" i="3"/>
  <c r="H1293" i="3"/>
  <c r="G1293" i="3"/>
  <c r="F1293" i="3"/>
  <c r="E1293" i="3"/>
  <c r="H1292" i="3"/>
  <c r="G1292" i="3"/>
  <c r="F1292" i="3"/>
  <c r="E1292" i="3"/>
  <c r="H1291" i="3"/>
  <c r="G1291" i="3"/>
  <c r="F1291" i="3"/>
  <c r="E1291" i="3"/>
  <c r="H1290" i="3"/>
  <c r="G1290" i="3"/>
  <c r="F1290" i="3"/>
  <c r="E1290" i="3"/>
  <c r="H1289" i="3"/>
  <c r="G1289" i="3"/>
  <c r="F1289" i="3"/>
  <c r="E1289" i="3"/>
  <c r="H1288" i="3"/>
  <c r="G1288" i="3"/>
  <c r="F1288" i="3"/>
  <c r="E1288" i="3"/>
  <c r="H1287" i="3"/>
  <c r="G1287" i="3"/>
  <c r="F1287" i="3"/>
  <c r="E1287" i="3"/>
  <c r="H1286" i="3"/>
  <c r="G1286" i="3"/>
  <c r="F1286" i="3"/>
  <c r="E1286" i="3"/>
  <c r="H1285" i="3"/>
  <c r="G1285" i="3"/>
  <c r="F1285" i="3"/>
  <c r="E1285" i="3"/>
  <c r="H1284" i="3"/>
  <c r="G1284" i="3"/>
  <c r="F1284" i="3"/>
  <c r="E1284" i="3"/>
  <c r="H1283" i="3"/>
  <c r="G1283" i="3"/>
  <c r="F1283" i="3"/>
  <c r="E1283" i="3"/>
  <c r="H1282" i="3"/>
  <c r="G1282" i="3"/>
  <c r="F1282" i="3"/>
  <c r="E1282" i="3"/>
  <c r="H1281" i="3"/>
  <c r="G1281" i="3"/>
  <c r="F1281" i="3"/>
  <c r="E1281" i="3"/>
  <c r="H1280" i="3"/>
  <c r="G1280" i="3"/>
  <c r="F1280" i="3"/>
  <c r="E1280" i="3"/>
  <c r="H1279" i="3"/>
  <c r="G1279" i="3"/>
  <c r="F1279" i="3"/>
  <c r="E1279" i="3"/>
  <c r="H1278" i="3"/>
  <c r="G1278" i="3"/>
  <c r="F1278" i="3"/>
  <c r="E1278" i="3"/>
  <c r="H1277" i="3"/>
  <c r="G1277" i="3"/>
  <c r="F1277" i="3"/>
  <c r="E1277" i="3"/>
  <c r="H1276" i="3"/>
  <c r="G1276" i="3"/>
  <c r="F1276" i="3"/>
  <c r="E1276" i="3"/>
  <c r="H1275" i="3"/>
  <c r="G1275" i="3"/>
  <c r="F1275" i="3"/>
  <c r="E1275" i="3"/>
  <c r="H1274" i="3"/>
  <c r="G1274" i="3"/>
  <c r="F1274" i="3"/>
  <c r="E1274" i="3"/>
  <c r="H1273" i="3"/>
  <c r="G1273" i="3"/>
  <c r="F1273" i="3"/>
  <c r="E1273" i="3"/>
  <c r="H1272" i="3"/>
  <c r="G1272" i="3"/>
  <c r="F1272" i="3"/>
  <c r="E1272" i="3"/>
  <c r="H1271" i="3"/>
  <c r="G1271" i="3"/>
  <c r="F1271" i="3"/>
  <c r="E1271" i="3"/>
  <c r="H1270" i="3"/>
  <c r="G1270" i="3"/>
  <c r="F1270" i="3"/>
  <c r="E1270" i="3"/>
  <c r="H1269" i="3"/>
  <c r="G1269" i="3"/>
  <c r="F1269" i="3"/>
  <c r="E1269" i="3"/>
  <c r="H1268" i="3"/>
  <c r="G1268" i="3"/>
  <c r="F1268" i="3"/>
  <c r="E1268" i="3"/>
  <c r="H1267" i="3"/>
  <c r="G1267" i="3"/>
  <c r="F1267" i="3"/>
  <c r="E1267" i="3"/>
  <c r="H1266" i="3"/>
  <c r="G1266" i="3"/>
  <c r="F1266" i="3"/>
  <c r="E1266" i="3"/>
  <c r="H1265" i="3"/>
  <c r="G1265" i="3"/>
  <c r="F1265" i="3"/>
  <c r="E1265" i="3"/>
  <c r="H1264" i="3"/>
  <c r="G1264" i="3"/>
  <c r="F1264" i="3"/>
  <c r="E1264" i="3"/>
  <c r="H1263" i="3"/>
  <c r="G1263" i="3"/>
  <c r="F1263" i="3"/>
  <c r="E1263" i="3"/>
  <c r="H1262" i="3"/>
  <c r="G1262" i="3"/>
  <c r="F1262" i="3"/>
  <c r="E1262" i="3"/>
  <c r="H1261" i="3"/>
  <c r="G1261" i="3"/>
  <c r="F1261" i="3"/>
  <c r="E1261" i="3"/>
  <c r="H1260" i="3"/>
  <c r="G1260" i="3"/>
  <c r="F1260" i="3"/>
  <c r="E1260" i="3"/>
  <c r="H1259" i="3"/>
  <c r="G1259" i="3"/>
  <c r="F1259" i="3"/>
  <c r="E1259" i="3"/>
  <c r="H1258" i="3"/>
  <c r="G1258" i="3"/>
  <c r="F1258" i="3"/>
  <c r="E1258" i="3"/>
  <c r="H1257" i="3"/>
  <c r="G1257" i="3"/>
  <c r="F1257" i="3"/>
  <c r="E1257" i="3"/>
  <c r="H1256" i="3"/>
  <c r="G1256" i="3"/>
  <c r="F1256" i="3"/>
  <c r="E1256" i="3"/>
  <c r="H1255" i="3"/>
  <c r="G1255" i="3"/>
  <c r="F1255" i="3"/>
  <c r="E1255" i="3"/>
  <c r="H1254" i="3"/>
  <c r="G1254" i="3"/>
  <c r="F1254" i="3"/>
  <c r="E1254" i="3"/>
  <c r="H1253" i="3"/>
  <c r="G1253" i="3"/>
  <c r="F1253" i="3"/>
  <c r="E1253" i="3"/>
  <c r="H1252" i="3"/>
  <c r="G1252" i="3"/>
  <c r="F1252" i="3"/>
  <c r="E1252" i="3"/>
  <c r="H1251" i="3"/>
  <c r="G1251" i="3"/>
  <c r="F1251" i="3"/>
  <c r="E1251" i="3"/>
  <c r="H1250" i="3"/>
  <c r="G1250" i="3"/>
  <c r="F1250" i="3"/>
  <c r="E1250" i="3"/>
  <c r="H1249" i="3"/>
  <c r="G1249" i="3"/>
  <c r="F1249" i="3"/>
  <c r="E1249" i="3"/>
  <c r="H1248" i="3"/>
  <c r="G1248" i="3"/>
  <c r="F1248" i="3"/>
  <c r="E1248" i="3"/>
  <c r="H1247" i="3"/>
  <c r="G1247" i="3"/>
  <c r="F1247" i="3"/>
  <c r="E1247" i="3"/>
  <c r="H1246" i="3"/>
  <c r="G1246" i="3"/>
  <c r="F1246" i="3"/>
  <c r="E1246" i="3"/>
  <c r="H1245" i="3"/>
  <c r="G1245" i="3"/>
  <c r="F1245" i="3"/>
  <c r="E1245" i="3"/>
  <c r="H1244" i="3"/>
  <c r="G1244" i="3"/>
  <c r="F1244" i="3"/>
  <c r="E1244" i="3"/>
  <c r="H1243" i="3"/>
  <c r="G1243" i="3"/>
  <c r="F1243" i="3"/>
  <c r="E1243" i="3"/>
  <c r="H1242" i="3"/>
  <c r="G1242" i="3"/>
  <c r="F1242" i="3"/>
  <c r="E1242" i="3"/>
  <c r="H1241" i="3"/>
  <c r="G1241" i="3"/>
  <c r="F1241" i="3"/>
  <c r="E1241" i="3"/>
  <c r="H1240" i="3"/>
  <c r="G1240" i="3"/>
  <c r="F1240" i="3"/>
  <c r="E1240" i="3"/>
  <c r="H1239" i="3"/>
  <c r="G1239" i="3"/>
  <c r="F1239" i="3"/>
  <c r="E1239" i="3"/>
  <c r="H1238" i="3"/>
  <c r="G1238" i="3"/>
  <c r="F1238" i="3"/>
  <c r="E1238" i="3"/>
  <c r="H1237" i="3"/>
  <c r="G1237" i="3"/>
  <c r="F1237" i="3"/>
  <c r="E1237" i="3"/>
  <c r="H1236" i="3"/>
  <c r="G1236" i="3"/>
  <c r="F1236" i="3"/>
  <c r="E1236" i="3"/>
  <c r="H1235" i="3"/>
  <c r="G1235" i="3"/>
  <c r="F1235" i="3"/>
  <c r="E1235" i="3"/>
  <c r="H1234" i="3"/>
  <c r="G1234" i="3"/>
  <c r="F1234" i="3"/>
  <c r="E1234" i="3"/>
  <c r="H1233" i="3"/>
  <c r="G1233" i="3"/>
  <c r="F1233" i="3"/>
  <c r="E1233" i="3"/>
  <c r="H1232" i="3"/>
  <c r="G1232" i="3"/>
  <c r="F1232" i="3"/>
  <c r="E1232" i="3"/>
  <c r="H1231" i="3"/>
  <c r="G1231" i="3"/>
  <c r="F1231" i="3"/>
  <c r="E1231" i="3"/>
  <c r="H1230" i="3"/>
  <c r="G1230" i="3"/>
  <c r="F1230" i="3"/>
  <c r="E1230" i="3"/>
  <c r="H1229" i="3"/>
  <c r="G1229" i="3"/>
  <c r="F1229" i="3"/>
  <c r="E1229" i="3"/>
  <c r="H1228" i="3"/>
  <c r="G1228" i="3"/>
  <c r="F1228" i="3"/>
  <c r="E1228" i="3"/>
  <c r="H1227" i="3"/>
  <c r="G1227" i="3"/>
  <c r="F1227" i="3"/>
  <c r="E1227" i="3"/>
  <c r="H1226" i="3"/>
  <c r="G1226" i="3"/>
  <c r="F1226" i="3"/>
  <c r="E1226" i="3"/>
  <c r="H1225" i="3"/>
  <c r="G1225" i="3"/>
  <c r="F1225" i="3"/>
  <c r="E1225" i="3"/>
  <c r="H1224" i="3"/>
  <c r="G1224" i="3"/>
  <c r="F1224" i="3"/>
  <c r="E1224" i="3"/>
  <c r="H1223" i="3"/>
  <c r="G1223" i="3"/>
  <c r="F1223" i="3"/>
  <c r="E1223" i="3"/>
  <c r="H1222" i="3"/>
  <c r="G1222" i="3"/>
  <c r="F1222" i="3"/>
  <c r="E1222" i="3"/>
  <c r="H1221" i="3"/>
  <c r="G1221" i="3"/>
  <c r="F1221" i="3"/>
  <c r="E1221" i="3"/>
  <c r="H1220" i="3"/>
  <c r="G1220" i="3"/>
  <c r="F1220" i="3"/>
  <c r="E1220" i="3"/>
  <c r="H1219" i="3"/>
  <c r="G1219" i="3"/>
  <c r="F1219" i="3"/>
  <c r="E1219" i="3"/>
  <c r="H1218" i="3"/>
  <c r="G1218" i="3"/>
  <c r="F1218" i="3"/>
  <c r="E1218" i="3"/>
  <c r="H1217" i="3"/>
  <c r="G1217" i="3"/>
  <c r="F1217" i="3"/>
  <c r="E1217" i="3"/>
  <c r="H1216" i="3"/>
  <c r="G1216" i="3"/>
  <c r="F1216" i="3"/>
  <c r="E1216" i="3"/>
  <c r="H1215" i="3"/>
  <c r="G1215" i="3"/>
  <c r="F1215" i="3"/>
  <c r="E1215" i="3"/>
  <c r="H1214" i="3"/>
  <c r="G1214" i="3"/>
  <c r="F1214" i="3"/>
  <c r="E1214" i="3"/>
  <c r="H1213" i="3"/>
  <c r="G1213" i="3"/>
  <c r="F1213" i="3"/>
  <c r="E1213" i="3"/>
  <c r="H1212" i="3"/>
  <c r="G1212" i="3"/>
  <c r="F1212" i="3"/>
  <c r="E1212" i="3"/>
  <c r="H1211" i="3"/>
  <c r="G1211" i="3"/>
  <c r="F1211" i="3"/>
  <c r="E1211" i="3"/>
  <c r="H1210" i="3"/>
  <c r="G1210" i="3"/>
  <c r="F1210" i="3"/>
  <c r="E1210" i="3"/>
  <c r="H1209" i="3"/>
  <c r="G1209" i="3"/>
  <c r="F1209" i="3"/>
  <c r="E1209" i="3"/>
  <c r="H1208" i="3"/>
  <c r="G1208" i="3"/>
  <c r="F1208" i="3"/>
  <c r="E1208" i="3"/>
  <c r="H1207" i="3"/>
  <c r="G1207" i="3"/>
  <c r="F1207" i="3"/>
  <c r="E1207" i="3"/>
  <c r="H1206" i="3"/>
  <c r="G1206" i="3"/>
  <c r="F1206" i="3"/>
  <c r="E1206" i="3"/>
  <c r="H1205" i="3"/>
  <c r="G1205" i="3"/>
  <c r="F1205" i="3"/>
  <c r="E1205" i="3"/>
  <c r="H1204" i="3"/>
  <c r="G1204" i="3"/>
  <c r="F1204" i="3"/>
  <c r="E1204" i="3"/>
  <c r="H1203" i="3"/>
  <c r="G1203" i="3"/>
  <c r="F1203" i="3"/>
  <c r="E1203" i="3"/>
  <c r="H1202" i="3"/>
  <c r="G1202" i="3"/>
  <c r="F1202" i="3"/>
  <c r="E1202" i="3"/>
  <c r="H1201" i="3"/>
  <c r="G1201" i="3"/>
  <c r="F1201" i="3"/>
  <c r="E1201" i="3"/>
  <c r="H1200" i="3"/>
  <c r="G1200" i="3"/>
  <c r="F1200" i="3"/>
  <c r="E1200" i="3"/>
  <c r="H1199" i="3"/>
  <c r="G1199" i="3"/>
  <c r="F1199" i="3"/>
  <c r="E1199" i="3"/>
  <c r="H1198" i="3"/>
  <c r="G1198" i="3"/>
  <c r="F1198" i="3"/>
  <c r="E1198" i="3"/>
  <c r="H1197" i="3"/>
  <c r="G1197" i="3"/>
  <c r="F1197" i="3"/>
  <c r="E1197" i="3"/>
  <c r="H1196" i="3"/>
  <c r="G1196" i="3"/>
  <c r="F1196" i="3"/>
  <c r="E1196" i="3"/>
  <c r="H1195" i="3"/>
  <c r="G1195" i="3"/>
  <c r="F1195" i="3"/>
  <c r="E1195" i="3"/>
  <c r="H1194" i="3"/>
  <c r="G1194" i="3"/>
  <c r="F1194" i="3"/>
  <c r="E1194" i="3"/>
  <c r="H1193" i="3"/>
  <c r="G1193" i="3"/>
  <c r="F1193" i="3"/>
  <c r="E1193" i="3"/>
  <c r="H1192" i="3"/>
  <c r="G1192" i="3"/>
  <c r="F1192" i="3"/>
  <c r="E1192" i="3"/>
  <c r="H1191" i="3"/>
  <c r="G1191" i="3"/>
  <c r="F1191" i="3"/>
  <c r="E1191" i="3"/>
  <c r="H1190" i="3"/>
  <c r="G1190" i="3"/>
  <c r="F1190" i="3"/>
  <c r="E1190" i="3"/>
  <c r="H1189" i="3"/>
  <c r="G1189" i="3"/>
  <c r="F1189" i="3"/>
  <c r="E1189" i="3"/>
  <c r="H1188" i="3"/>
  <c r="G1188" i="3"/>
  <c r="F1188" i="3"/>
  <c r="E1188" i="3"/>
  <c r="H1187" i="3"/>
  <c r="G1187" i="3"/>
  <c r="F1187" i="3"/>
  <c r="E1187" i="3"/>
  <c r="H1186" i="3"/>
  <c r="G1186" i="3"/>
  <c r="F1186" i="3"/>
  <c r="E1186" i="3"/>
  <c r="H1185" i="3"/>
  <c r="G1185" i="3"/>
  <c r="F1185" i="3"/>
  <c r="E1185" i="3"/>
  <c r="H1184" i="3"/>
  <c r="G1184" i="3"/>
  <c r="F1184" i="3"/>
  <c r="E1184" i="3"/>
  <c r="H1183" i="3"/>
  <c r="G1183" i="3"/>
  <c r="F1183" i="3"/>
  <c r="E1183" i="3"/>
  <c r="H1182" i="3"/>
  <c r="G1182" i="3"/>
  <c r="F1182" i="3"/>
  <c r="E1182" i="3"/>
  <c r="H1181" i="3"/>
  <c r="G1181" i="3"/>
  <c r="F1181" i="3"/>
  <c r="E1181" i="3"/>
  <c r="H1180" i="3"/>
  <c r="G1180" i="3"/>
  <c r="F1180" i="3"/>
  <c r="E1180" i="3"/>
  <c r="H1179" i="3"/>
  <c r="G1179" i="3"/>
  <c r="F1179" i="3"/>
  <c r="E1179" i="3"/>
  <c r="H1178" i="3"/>
  <c r="G1178" i="3"/>
  <c r="F1178" i="3"/>
  <c r="E1178" i="3"/>
  <c r="H1177" i="3"/>
  <c r="G1177" i="3"/>
  <c r="F1177" i="3"/>
  <c r="E1177" i="3"/>
  <c r="H1176" i="3"/>
  <c r="G1176" i="3"/>
  <c r="F1176" i="3"/>
  <c r="E1176" i="3"/>
  <c r="H1175" i="3"/>
  <c r="G1175" i="3"/>
  <c r="F1175" i="3"/>
  <c r="E1175" i="3"/>
  <c r="H1174" i="3"/>
  <c r="G1174" i="3"/>
  <c r="F1174" i="3"/>
  <c r="E1174" i="3"/>
  <c r="H1173" i="3"/>
  <c r="G1173" i="3"/>
  <c r="F1173" i="3"/>
  <c r="E1173" i="3"/>
  <c r="H1172" i="3"/>
  <c r="G1172" i="3"/>
  <c r="F1172" i="3"/>
  <c r="E1172" i="3"/>
  <c r="H1171" i="3"/>
  <c r="G1171" i="3"/>
  <c r="F1171" i="3"/>
  <c r="E1171" i="3"/>
  <c r="H1170" i="3"/>
  <c r="G1170" i="3"/>
  <c r="F1170" i="3"/>
  <c r="E1170" i="3"/>
  <c r="H1169" i="3"/>
  <c r="G1169" i="3"/>
  <c r="F1169" i="3"/>
  <c r="E1169" i="3"/>
  <c r="H1168" i="3"/>
  <c r="G1168" i="3"/>
  <c r="F1168" i="3"/>
  <c r="E1168" i="3"/>
  <c r="H1167" i="3"/>
  <c r="G1167" i="3"/>
  <c r="F1167" i="3"/>
  <c r="E1167" i="3"/>
  <c r="H1166" i="3"/>
  <c r="G1166" i="3"/>
  <c r="F1166" i="3"/>
  <c r="E1166" i="3"/>
  <c r="H1165" i="3"/>
  <c r="G1165" i="3"/>
  <c r="F1165" i="3"/>
  <c r="E1165" i="3"/>
  <c r="H1164" i="3"/>
  <c r="G1164" i="3"/>
  <c r="F1164" i="3"/>
  <c r="E1164" i="3"/>
  <c r="H1163" i="3"/>
  <c r="G1163" i="3"/>
  <c r="F1163" i="3"/>
  <c r="E1163" i="3"/>
  <c r="H1162" i="3"/>
  <c r="G1162" i="3"/>
  <c r="F1162" i="3"/>
  <c r="E1162" i="3"/>
  <c r="H1161" i="3"/>
  <c r="G1161" i="3"/>
  <c r="F1161" i="3"/>
  <c r="E1161" i="3"/>
  <c r="H1160" i="3"/>
  <c r="G1160" i="3"/>
  <c r="F1160" i="3"/>
  <c r="E1160" i="3"/>
  <c r="H1159" i="3"/>
  <c r="G1159" i="3"/>
  <c r="F1159" i="3"/>
  <c r="E1159" i="3"/>
  <c r="H1158" i="3"/>
  <c r="G1158" i="3"/>
  <c r="F1158" i="3"/>
  <c r="E1158" i="3"/>
  <c r="H1157" i="3"/>
  <c r="G1157" i="3"/>
  <c r="F1157" i="3"/>
  <c r="E1157" i="3"/>
  <c r="H1156" i="3"/>
  <c r="G1156" i="3"/>
  <c r="F1156" i="3"/>
  <c r="E1156" i="3"/>
  <c r="H1155" i="3"/>
  <c r="G1155" i="3"/>
  <c r="F1155" i="3"/>
  <c r="E1155" i="3"/>
  <c r="H1154" i="3"/>
  <c r="G1154" i="3"/>
  <c r="F1154" i="3"/>
  <c r="E1154" i="3"/>
  <c r="H1153" i="3"/>
  <c r="G1153" i="3"/>
  <c r="F1153" i="3"/>
  <c r="E1153" i="3"/>
  <c r="H1152" i="3"/>
  <c r="G1152" i="3"/>
  <c r="F1152" i="3"/>
  <c r="E1152" i="3"/>
  <c r="H1151" i="3"/>
  <c r="G1151" i="3"/>
  <c r="F1151" i="3"/>
  <c r="E1151" i="3"/>
  <c r="H1150" i="3"/>
  <c r="G1150" i="3"/>
  <c r="F1150" i="3"/>
  <c r="E1150" i="3"/>
  <c r="H1149" i="3"/>
  <c r="G1149" i="3"/>
  <c r="F1149" i="3"/>
  <c r="E1149" i="3"/>
  <c r="H1148" i="3"/>
  <c r="G1148" i="3"/>
  <c r="F1148" i="3"/>
  <c r="E1148" i="3"/>
  <c r="H1147" i="3"/>
  <c r="G1147" i="3"/>
  <c r="F1147" i="3"/>
  <c r="E1147" i="3"/>
  <c r="H1146" i="3"/>
  <c r="G1146" i="3"/>
  <c r="F1146" i="3"/>
  <c r="E1146" i="3"/>
  <c r="H1145" i="3"/>
  <c r="G1145" i="3"/>
  <c r="F1145" i="3"/>
  <c r="E1145" i="3"/>
  <c r="H1144" i="3"/>
  <c r="G1144" i="3"/>
  <c r="F1144" i="3"/>
  <c r="E1144" i="3"/>
  <c r="H1143" i="3"/>
  <c r="G1143" i="3"/>
  <c r="F1143" i="3"/>
  <c r="E1143" i="3"/>
  <c r="H1142" i="3"/>
  <c r="G1142" i="3"/>
  <c r="F1142" i="3"/>
  <c r="E1142" i="3"/>
  <c r="H1141" i="3"/>
  <c r="G1141" i="3"/>
  <c r="F1141" i="3"/>
  <c r="E1141" i="3"/>
  <c r="H1140" i="3"/>
  <c r="G1140" i="3"/>
  <c r="F1140" i="3"/>
  <c r="E1140" i="3"/>
  <c r="H1139" i="3"/>
  <c r="G1139" i="3"/>
  <c r="F1139" i="3"/>
  <c r="E1139" i="3"/>
  <c r="H1138" i="3"/>
  <c r="G1138" i="3"/>
  <c r="F1138" i="3"/>
  <c r="E1138" i="3"/>
  <c r="H1137" i="3"/>
  <c r="G1137" i="3"/>
  <c r="F1137" i="3"/>
  <c r="E1137" i="3"/>
  <c r="H1136" i="3"/>
  <c r="G1136" i="3"/>
  <c r="F1136" i="3"/>
  <c r="E1136" i="3"/>
  <c r="H1135" i="3"/>
  <c r="G1135" i="3"/>
  <c r="F1135" i="3"/>
  <c r="E1135" i="3"/>
  <c r="H1134" i="3"/>
  <c r="G1134" i="3"/>
  <c r="F1134" i="3"/>
  <c r="E1134" i="3"/>
  <c r="H1133" i="3"/>
  <c r="G1133" i="3"/>
  <c r="F1133" i="3"/>
  <c r="E1133" i="3"/>
  <c r="H1132" i="3"/>
  <c r="G1132" i="3"/>
  <c r="F1132" i="3"/>
  <c r="E1132" i="3"/>
  <c r="H1131" i="3"/>
  <c r="G1131" i="3"/>
  <c r="F1131" i="3"/>
  <c r="E1131" i="3"/>
  <c r="H1130" i="3"/>
  <c r="G1130" i="3"/>
  <c r="F1130" i="3"/>
  <c r="E1130" i="3"/>
  <c r="H1129" i="3"/>
  <c r="G1129" i="3"/>
  <c r="F1129" i="3"/>
  <c r="E1129" i="3"/>
  <c r="H1128" i="3"/>
  <c r="G1128" i="3"/>
  <c r="F1128" i="3"/>
  <c r="E1128" i="3"/>
  <c r="H1127" i="3"/>
  <c r="G1127" i="3"/>
  <c r="F1127" i="3"/>
  <c r="E1127" i="3"/>
  <c r="H1126" i="3"/>
  <c r="G1126" i="3"/>
  <c r="F1126" i="3"/>
  <c r="E1126" i="3"/>
  <c r="H1125" i="3"/>
  <c r="G1125" i="3"/>
  <c r="F1125" i="3"/>
  <c r="E1125" i="3"/>
  <c r="H1124" i="3"/>
  <c r="G1124" i="3"/>
  <c r="F1124" i="3"/>
  <c r="E1124" i="3"/>
  <c r="H1123" i="3"/>
  <c r="G1123" i="3"/>
  <c r="F1123" i="3"/>
  <c r="E1123" i="3"/>
  <c r="H1122" i="3"/>
  <c r="G1122" i="3"/>
  <c r="F1122" i="3"/>
  <c r="E1122" i="3"/>
  <c r="H1121" i="3"/>
  <c r="G1121" i="3"/>
  <c r="F1121" i="3"/>
  <c r="E1121" i="3"/>
  <c r="H1120" i="3"/>
  <c r="G1120" i="3"/>
  <c r="F1120" i="3"/>
  <c r="E1120" i="3"/>
  <c r="H1119" i="3"/>
  <c r="G1119" i="3"/>
  <c r="F1119" i="3"/>
  <c r="E1119" i="3"/>
  <c r="H1118" i="3"/>
  <c r="G1118" i="3"/>
  <c r="F1118" i="3"/>
  <c r="E1118" i="3"/>
  <c r="H1117" i="3"/>
  <c r="G1117" i="3"/>
  <c r="F1117" i="3"/>
  <c r="E1117" i="3"/>
  <c r="H1116" i="3"/>
  <c r="G1116" i="3"/>
  <c r="F1116" i="3"/>
  <c r="E1116" i="3"/>
  <c r="H1115" i="3"/>
  <c r="G1115" i="3"/>
  <c r="F1115" i="3"/>
  <c r="E1115" i="3"/>
  <c r="H1114" i="3"/>
  <c r="G1114" i="3"/>
  <c r="F1114" i="3"/>
  <c r="E1114" i="3"/>
  <c r="H1113" i="3"/>
  <c r="G1113" i="3"/>
  <c r="F1113" i="3"/>
  <c r="E1113" i="3"/>
  <c r="H1112" i="3"/>
  <c r="G1112" i="3"/>
  <c r="F1112" i="3"/>
  <c r="E1112" i="3"/>
  <c r="H1111" i="3"/>
  <c r="G1111" i="3"/>
  <c r="F1111" i="3"/>
  <c r="E1111" i="3"/>
  <c r="H1110" i="3"/>
  <c r="G1110" i="3"/>
  <c r="F1110" i="3"/>
  <c r="E1110" i="3"/>
  <c r="H1109" i="3"/>
  <c r="G1109" i="3"/>
  <c r="F1109" i="3"/>
  <c r="E1109" i="3"/>
  <c r="H1108" i="3"/>
  <c r="G1108" i="3"/>
  <c r="F1108" i="3"/>
  <c r="E1108" i="3"/>
  <c r="H1107" i="3"/>
  <c r="G1107" i="3"/>
  <c r="F1107" i="3"/>
  <c r="E1107" i="3"/>
  <c r="H1106" i="3"/>
  <c r="G1106" i="3"/>
  <c r="F1106" i="3"/>
  <c r="E1106" i="3"/>
  <c r="H1105" i="3"/>
  <c r="G1105" i="3"/>
  <c r="F1105" i="3"/>
  <c r="E1105" i="3"/>
  <c r="H1104" i="3"/>
  <c r="G1104" i="3"/>
  <c r="F1104" i="3"/>
  <c r="E1104" i="3"/>
  <c r="H1103" i="3"/>
  <c r="G1103" i="3"/>
  <c r="F1103" i="3"/>
  <c r="E1103" i="3"/>
  <c r="H1102" i="3"/>
  <c r="G1102" i="3"/>
  <c r="F1102" i="3"/>
  <c r="E1102" i="3"/>
  <c r="H1101" i="3"/>
  <c r="G1101" i="3"/>
  <c r="F1101" i="3"/>
  <c r="E1101" i="3"/>
  <c r="H1100" i="3"/>
  <c r="G1100" i="3"/>
  <c r="F1100" i="3"/>
  <c r="E1100" i="3"/>
  <c r="H1099" i="3"/>
  <c r="G1099" i="3"/>
  <c r="F1099" i="3"/>
  <c r="E1099" i="3"/>
  <c r="H1098" i="3"/>
  <c r="G1098" i="3"/>
  <c r="F1098" i="3"/>
  <c r="E1098" i="3"/>
  <c r="H1097" i="3"/>
  <c r="G1097" i="3"/>
  <c r="F1097" i="3"/>
  <c r="E1097" i="3"/>
  <c r="H1096" i="3"/>
  <c r="G1096" i="3"/>
  <c r="F1096" i="3"/>
  <c r="E1096" i="3"/>
  <c r="H1095" i="3"/>
  <c r="G1095" i="3"/>
  <c r="F1095" i="3"/>
  <c r="E1095" i="3"/>
  <c r="H1094" i="3"/>
  <c r="G1094" i="3"/>
  <c r="F1094" i="3"/>
  <c r="E1094" i="3"/>
  <c r="H1093" i="3"/>
  <c r="G1093" i="3"/>
  <c r="F1093" i="3"/>
  <c r="E1093" i="3"/>
  <c r="H1092" i="3"/>
  <c r="G1092" i="3"/>
  <c r="F1092" i="3"/>
  <c r="E1092" i="3"/>
  <c r="H1091" i="3"/>
  <c r="G1091" i="3"/>
  <c r="F1091" i="3"/>
  <c r="E1091" i="3"/>
  <c r="H1090" i="3"/>
  <c r="G1090" i="3"/>
  <c r="F1090" i="3"/>
  <c r="E1090" i="3"/>
  <c r="H1089" i="3"/>
  <c r="G1089" i="3"/>
  <c r="F1089" i="3"/>
  <c r="E1089" i="3"/>
  <c r="H1088" i="3"/>
  <c r="G1088" i="3"/>
  <c r="F1088" i="3"/>
  <c r="E1088" i="3"/>
  <c r="H1087" i="3"/>
  <c r="G1087" i="3"/>
  <c r="F1087" i="3"/>
  <c r="E1087" i="3"/>
  <c r="H1086" i="3"/>
  <c r="G1086" i="3"/>
  <c r="F1086" i="3"/>
  <c r="E1086" i="3"/>
  <c r="H1085" i="3"/>
  <c r="G1085" i="3"/>
  <c r="F1085" i="3"/>
  <c r="E1085" i="3"/>
  <c r="H1084" i="3"/>
  <c r="G1084" i="3"/>
  <c r="F1084" i="3"/>
  <c r="E1084" i="3"/>
  <c r="H1083" i="3"/>
  <c r="G1083" i="3"/>
  <c r="F1083" i="3"/>
  <c r="E1083" i="3"/>
  <c r="H1082" i="3"/>
  <c r="G1082" i="3"/>
  <c r="F1082" i="3"/>
  <c r="E1082" i="3"/>
  <c r="H1081" i="3"/>
  <c r="G1081" i="3"/>
  <c r="F1081" i="3"/>
  <c r="E1081" i="3"/>
  <c r="H1080" i="3"/>
  <c r="G1080" i="3"/>
  <c r="F1080" i="3"/>
  <c r="E1080" i="3"/>
  <c r="H1079" i="3"/>
  <c r="G1079" i="3"/>
  <c r="F1079" i="3"/>
  <c r="E1079" i="3"/>
  <c r="H1078" i="3"/>
  <c r="G1078" i="3"/>
  <c r="F1078" i="3"/>
  <c r="E1078" i="3"/>
  <c r="H1077" i="3"/>
  <c r="G1077" i="3"/>
  <c r="F1077" i="3"/>
  <c r="E1077" i="3"/>
  <c r="H1076" i="3"/>
  <c r="G1076" i="3"/>
  <c r="F1076" i="3"/>
  <c r="E1076" i="3"/>
  <c r="H1075" i="3"/>
  <c r="G1075" i="3"/>
  <c r="F1075" i="3"/>
  <c r="E1075" i="3"/>
  <c r="H1074" i="3"/>
  <c r="G1074" i="3"/>
  <c r="F1074" i="3"/>
  <c r="E1074" i="3"/>
  <c r="H1073" i="3"/>
  <c r="G1073" i="3"/>
  <c r="F1073" i="3"/>
  <c r="E1073" i="3"/>
  <c r="H1072" i="3"/>
  <c r="G1072" i="3"/>
  <c r="F1072" i="3"/>
  <c r="E1072" i="3"/>
  <c r="H1071" i="3"/>
  <c r="G1071" i="3"/>
  <c r="F1071" i="3"/>
  <c r="E1071" i="3"/>
  <c r="H1070" i="3"/>
  <c r="G1070" i="3"/>
  <c r="F1070" i="3"/>
  <c r="E1070" i="3"/>
  <c r="H1069" i="3"/>
  <c r="G1069" i="3"/>
  <c r="F1069" i="3"/>
  <c r="E1069" i="3"/>
  <c r="H1068" i="3"/>
  <c r="G1068" i="3"/>
  <c r="F1068" i="3"/>
  <c r="E1068" i="3"/>
  <c r="H1067" i="3"/>
  <c r="G1067" i="3"/>
  <c r="F1067" i="3"/>
  <c r="E1067" i="3"/>
  <c r="H1066" i="3"/>
  <c r="G1066" i="3"/>
  <c r="F1066" i="3"/>
  <c r="E1066" i="3"/>
  <c r="H1065" i="3"/>
  <c r="G1065" i="3"/>
  <c r="F1065" i="3"/>
  <c r="E1065" i="3"/>
  <c r="H1064" i="3"/>
  <c r="G1064" i="3"/>
  <c r="F1064" i="3"/>
  <c r="E1064" i="3"/>
  <c r="H1063" i="3"/>
  <c r="G1063" i="3"/>
  <c r="F1063" i="3"/>
  <c r="E1063" i="3"/>
  <c r="H1062" i="3"/>
  <c r="G1062" i="3"/>
  <c r="F1062" i="3"/>
  <c r="E1062" i="3"/>
  <c r="H1061" i="3"/>
  <c r="G1061" i="3"/>
  <c r="F1061" i="3"/>
  <c r="E1061" i="3"/>
  <c r="H1060" i="3"/>
  <c r="G1060" i="3"/>
  <c r="F1060" i="3"/>
  <c r="E1060" i="3"/>
  <c r="H1059" i="3"/>
  <c r="G1059" i="3"/>
  <c r="F1059" i="3"/>
  <c r="E1059" i="3"/>
  <c r="H1058" i="3"/>
  <c r="G1058" i="3"/>
  <c r="F1058" i="3"/>
  <c r="E1058" i="3"/>
  <c r="H1057" i="3"/>
  <c r="G1057" i="3"/>
  <c r="F1057" i="3"/>
  <c r="E1057" i="3"/>
  <c r="H1056" i="3"/>
  <c r="G1056" i="3"/>
  <c r="F1056" i="3"/>
  <c r="E1056" i="3"/>
  <c r="H1055" i="3"/>
  <c r="G1055" i="3"/>
  <c r="F1055" i="3"/>
  <c r="E1055" i="3"/>
  <c r="H1054" i="3"/>
  <c r="G1054" i="3"/>
  <c r="F1054" i="3"/>
  <c r="E1054" i="3"/>
  <c r="H1053" i="3"/>
  <c r="G1053" i="3"/>
  <c r="F1053" i="3"/>
  <c r="E1053" i="3"/>
  <c r="H1052" i="3"/>
  <c r="G1052" i="3"/>
  <c r="F1052" i="3"/>
  <c r="E1052" i="3"/>
  <c r="H1051" i="3"/>
  <c r="G1051" i="3"/>
  <c r="F1051" i="3"/>
  <c r="E1051" i="3"/>
  <c r="H1050" i="3"/>
  <c r="G1050" i="3"/>
  <c r="F1050" i="3"/>
  <c r="E1050" i="3"/>
  <c r="H1049" i="3"/>
  <c r="G1049" i="3"/>
  <c r="F1049" i="3"/>
  <c r="E1049" i="3"/>
  <c r="H1048" i="3"/>
  <c r="G1048" i="3"/>
  <c r="F1048" i="3"/>
  <c r="E1048" i="3"/>
  <c r="H1047" i="3"/>
  <c r="G1047" i="3"/>
  <c r="F1047" i="3"/>
  <c r="E1047" i="3"/>
  <c r="H1046" i="3"/>
  <c r="G1046" i="3"/>
  <c r="F1046" i="3"/>
  <c r="E1046" i="3"/>
  <c r="H1045" i="3"/>
  <c r="G1045" i="3"/>
  <c r="F1045" i="3"/>
  <c r="E1045" i="3"/>
  <c r="H1044" i="3"/>
  <c r="G1044" i="3"/>
  <c r="F1044" i="3"/>
  <c r="E1044" i="3"/>
  <c r="H1043" i="3"/>
  <c r="G1043" i="3"/>
  <c r="F1043" i="3"/>
  <c r="E1043" i="3"/>
  <c r="H1042" i="3"/>
  <c r="G1042" i="3"/>
  <c r="F1042" i="3"/>
  <c r="E1042" i="3"/>
  <c r="H1041" i="3"/>
  <c r="G1041" i="3"/>
  <c r="F1041" i="3"/>
  <c r="E1041" i="3"/>
  <c r="H1040" i="3"/>
  <c r="G1040" i="3"/>
  <c r="F1040" i="3"/>
  <c r="E1040" i="3"/>
  <c r="H1039" i="3"/>
  <c r="G1039" i="3"/>
  <c r="F1039" i="3"/>
  <c r="E1039" i="3"/>
  <c r="H1038" i="3"/>
  <c r="G1038" i="3"/>
  <c r="F1038" i="3"/>
  <c r="E1038" i="3"/>
  <c r="H1037" i="3"/>
  <c r="G1037" i="3"/>
  <c r="F1037" i="3"/>
  <c r="E1037" i="3"/>
  <c r="H1036" i="3"/>
  <c r="G1036" i="3"/>
  <c r="F1036" i="3"/>
  <c r="E1036" i="3"/>
  <c r="H1035" i="3"/>
  <c r="G1035" i="3"/>
  <c r="F1035" i="3"/>
  <c r="E1035" i="3"/>
  <c r="H1034" i="3"/>
  <c r="G1034" i="3"/>
  <c r="F1034" i="3"/>
  <c r="E1034" i="3"/>
  <c r="H1033" i="3"/>
  <c r="G1033" i="3"/>
  <c r="F1033" i="3"/>
  <c r="E1033" i="3"/>
  <c r="H1032" i="3"/>
  <c r="G1032" i="3"/>
  <c r="F1032" i="3"/>
  <c r="E1032" i="3"/>
  <c r="H1031" i="3"/>
  <c r="G1031" i="3"/>
  <c r="F1031" i="3"/>
  <c r="E1031" i="3"/>
  <c r="H1030" i="3"/>
  <c r="G1030" i="3"/>
  <c r="F1030" i="3"/>
  <c r="E1030" i="3"/>
  <c r="H1029" i="3"/>
  <c r="G1029" i="3"/>
  <c r="F1029" i="3"/>
  <c r="E1029" i="3"/>
  <c r="H1028" i="3"/>
  <c r="G1028" i="3"/>
  <c r="F1028" i="3"/>
  <c r="E1028" i="3"/>
  <c r="H1027" i="3"/>
  <c r="G1027" i="3"/>
  <c r="F1027" i="3"/>
  <c r="E1027" i="3"/>
  <c r="H1026" i="3"/>
  <c r="G1026" i="3"/>
  <c r="F1026" i="3"/>
  <c r="E1026" i="3"/>
  <c r="H1025" i="3"/>
  <c r="G1025" i="3"/>
  <c r="F1025" i="3"/>
  <c r="E1025" i="3"/>
  <c r="H1024" i="3"/>
  <c r="G1024" i="3"/>
  <c r="F1024" i="3"/>
  <c r="E1024" i="3"/>
  <c r="H1023" i="3"/>
  <c r="G1023" i="3"/>
  <c r="F1023" i="3"/>
  <c r="E1023" i="3"/>
  <c r="H1022" i="3"/>
  <c r="G1022" i="3"/>
  <c r="F1022" i="3"/>
  <c r="E1022" i="3"/>
  <c r="H1021" i="3"/>
  <c r="G1021" i="3"/>
  <c r="F1021" i="3"/>
  <c r="E1021" i="3"/>
  <c r="H1020" i="3"/>
  <c r="G1020" i="3"/>
  <c r="F1020" i="3"/>
  <c r="E1020" i="3"/>
  <c r="H1019" i="3"/>
  <c r="G1019" i="3"/>
  <c r="F1019" i="3"/>
  <c r="E1019" i="3"/>
  <c r="H1018" i="3"/>
  <c r="G1018" i="3"/>
  <c r="F1018" i="3"/>
  <c r="E1018" i="3"/>
  <c r="H1017" i="3"/>
  <c r="G1017" i="3"/>
  <c r="F1017" i="3"/>
  <c r="E1017" i="3"/>
  <c r="H1016" i="3"/>
  <c r="G1016" i="3"/>
  <c r="F1016" i="3"/>
  <c r="E1016" i="3"/>
  <c r="H1015" i="3"/>
  <c r="G1015" i="3"/>
  <c r="F1015" i="3"/>
  <c r="E1015" i="3"/>
  <c r="H1014" i="3"/>
  <c r="G1014" i="3"/>
  <c r="F1014" i="3"/>
  <c r="E1014" i="3"/>
  <c r="H1013" i="3"/>
  <c r="G1013" i="3"/>
  <c r="F1013" i="3"/>
  <c r="E1013" i="3"/>
  <c r="H1012" i="3"/>
  <c r="G1012" i="3"/>
  <c r="F1012" i="3"/>
  <c r="E1012" i="3"/>
  <c r="H1011" i="3"/>
  <c r="G1011" i="3"/>
  <c r="F1011" i="3"/>
  <c r="E1011" i="3"/>
  <c r="H1010" i="3"/>
  <c r="G1010" i="3"/>
  <c r="F1010" i="3"/>
  <c r="E1010" i="3"/>
  <c r="H1009" i="3"/>
  <c r="G1009" i="3"/>
  <c r="F1009" i="3"/>
  <c r="E1009" i="3"/>
  <c r="H1008" i="3"/>
  <c r="G1008" i="3"/>
  <c r="F1008" i="3"/>
  <c r="E1008" i="3"/>
  <c r="H1007" i="3"/>
  <c r="G1007" i="3"/>
  <c r="F1007" i="3"/>
  <c r="E1007" i="3"/>
  <c r="H1006" i="3"/>
  <c r="G1006" i="3"/>
  <c r="F1006" i="3"/>
  <c r="E1006" i="3"/>
  <c r="H1005" i="3"/>
  <c r="G1005" i="3"/>
  <c r="F1005" i="3"/>
  <c r="E1005" i="3"/>
  <c r="H1004" i="3"/>
  <c r="G1004" i="3"/>
  <c r="F1004" i="3"/>
  <c r="E1004" i="3"/>
  <c r="H1003" i="3"/>
  <c r="G1003" i="3"/>
  <c r="F1003" i="3"/>
  <c r="E1003" i="3"/>
  <c r="H1002" i="3"/>
  <c r="G1002" i="3"/>
  <c r="F1002" i="3"/>
  <c r="E1002" i="3"/>
  <c r="H1001" i="3"/>
  <c r="G1001" i="3"/>
  <c r="F1001" i="3"/>
  <c r="E1001" i="3"/>
  <c r="H1000" i="3"/>
  <c r="G1000" i="3"/>
  <c r="F1000" i="3"/>
  <c r="E1000" i="3"/>
  <c r="H999" i="3"/>
  <c r="G999" i="3"/>
  <c r="F999" i="3"/>
  <c r="E999" i="3"/>
  <c r="H998" i="3"/>
  <c r="G998" i="3"/>
  <c r="F998" i="3"/>
  <c r="E998" i="3"/>
  <c r="H997" i="3"/>
  <c r="G997" i="3"/>
  <c r="F997" i="3"/>
  <c r="E997" i="3"/>
  <c r="H996" i="3"/>
  <c r="G996" i="3"/>
  <c r="F996" i="3"/>
  <c r="E996" i="3"/>
  <c r="H995" i="3"/>
  <c r="G995" i="3"/>
  <c r="F995" i="3"/>
  <c r="E995" i="3"/>
  <c r="H994" i="3"/>
  <c r="G994" i="3"/>
  <c r="F994" i="3"/>
  <c r="E994" i="3"/>
  <c r="H993" i="3"/>
  <c r="G993" i="3"/>
  <c r="F993" i="3"/>
  <c r="E993" i="3"/>
  <c r="H992" i="3"/>
  <c r="G992" i="3"/>
  <c r="F992" i="3"/>
  <c r="E992" i="3"/>
  <c r="H991" i="3"/>
  <c r="G991" i="3"/>
  <c r="F991" i="3"/>
  <c r="E991" i="3"/>
  <c r="H990" i="3"/>
  <c r="G990" i="3"/>
  <c r="F990" i="3"/>
  <c r="E990" i="3"/>
  <c r="H989" i="3"/>
  <c r="G989" i="3"/>
  <c r="F989" i="3"/>
  <c r="E989" i="3"/>
  <c r="H988" i="3"/>
  <c r="G988" i="3"/>
  <c r="F988" i="3"/>
  <c r="E988" i="3"/>
  <c r="H987" i="3"/>
  <c r="G987" i="3"/>
  <c r="F987" i="3"/>
  <c r="E987" i="3"/>
  <c r="H986" i="3"/>
  <c r="G986" i="3"/>
  <c r="F986" i="3"/>
  <c r="E986" i="3"/>
  <c r="H985" i="3"/>
  <c r="G985" i="3"/>
  <c r="F985" i="3"/>
  <c r="E985" i="3"/>
  <c r="H984" i="3"/>
  <c r="G984" i="3"/>
  <c r="F984" i="3"/>
  <c r="E984" i="3"/>
  <c r="H983" i="3"/>
  <c r="G983" i="3"/>
  <c r="F983" i="3"/>
  <c r="E983" i="3"/>
  <c r="H982" i="3"/>
  <c r="G982" i="3"/>
  <c r="F982" i="3"/>
  <c r="E982" i="3"/>
  <c r="H981" i="3"/>
  <c r="G981" i="3"/>
  <c r="F981" i="3"/>
  <c r="E981" i="3"/>
  <c r="H980" i="3"/>
  <c r="G980" i="3"/>
  <c r="F980" i="3"/>
  <c r="E980" i="3"/>
  <c r="H979" i="3"/>
  <c r="G979" i="3"/>
  <c r="F979" i="3"/>
  <c r="E979" i="3"/>
  <c r="H978" i="3"/>
  <c r="G978" i="3"/>
  <c r="F978" i="3"/>
  <c r="E978" i="3"/>
  <c r="H977" i="3"/>
  <c r="G977" i="3"/>
  <c r="F977" i="3"/>
  <c r="E977" i="3"/>
  <c r="H976" i="3"/>
  <c r="G976" i="3"/>
  <c r="F976" i="3"/>
  <c r="E976" i="3"/>
  <c r="H975" i="3"/>
  <c r="G975" i="3"/>
  <c r="F975" i="3"/>
  <c r="E975" i="3"/>
  <c r="H974" i="3"/>
  <c r="G974" i="3"/>
  <c r="F974" i="3"/>
  <c r="E974" i="3"/>
  <c r="H973" i="3"/>
  <c r="G973" i="3"/>
  <c r="F973" i="3"/>
  <c r="E973" i="3"/>
  <c r="H972" i="3"/>
  <c r="G972" i="3"/>
  <c r="F972" i="3"/>
  <c r="E972" i="3"/>
  <c r="H971" i="3"/>
  <c r="G971" i="3"/>
  <c r="F971" i="3"/>
  <c r="E971" i="3"/>
  <c r="H970" i="3"/>
  <c r="G970" i="3"/>
  <c r="F970" i="3"/>
  <c r="E970" i="3"/>
  <c r="H969" i="3"/>
  <c r="G969" i="3"/>
  <c r="F969" i="3"/>
  <c r="E969" i="3"/>
  <c r="H968" i="3"/>
  <c r="G968" i="3"/>
  <c r="F968" i="3"/>
  <c r="E968" i="3"/>
  <c r="H967" i="3"/>
  <c r="G967" i="3"/>
  <c r="F967" i="3"/>
  <c r="E967" i="3"/>
  <c r="H966" i="3"/>
  <c r="G966" i="3"/>
  <c r="F966" i="3"/>
  <c r="E966" i="3"/>
  <c r="H965" i="3"/>
  <c r="G965" i="3"/>
  <c r="F965" i="3"/>
  <c r="E965" i="3"/>
  <c r="H964" i="3"/>
  <c r="G964" i="3"/>
  <c r="F964" i="3"/>
  <c r="E964" i="3"/>
  <c r="H963" i="3"/>
  <c r="G963" i="3"/>
  <c r="F963" i="3"/>
  <c r="E963" i="3"/>
  <c r="H962" i="3"/>
  <c r="G962" i="3"/>
  <c r="F962" i="3"/>
  <c r="E962" i="3"/>
  <c r="H961" i="3"/>
  <c r="G961" i="3"/>
  <c r="F961" i="3"/>
  <c r="E961" i="3"/>
  <c r="H960" i="3"/>
  <c r="G960" i="3"/>
  <c r="F960" i="3"/>
  <c r="E960" i="3"/>
  <c r="H959" i="3"/>
  <c r="G959" i="3"/>
  <c r="F959" i="3"/>
  <c r="E959" i="3"/>
  <c r="H958" i="3"/>
  <c r="G958" i="3"/>
  <c r="F958" i="3"/>
  <c r="E958" i="3"/>
  <c r="H957" i="3"/>
  <c r="G957" i="3"/>
  <c r="F957" i="3"/>
  <c r="E957" i="3"/>
  <c r="H956" i="3"/>
  <c r="G956" i="3"/>
  <c r="F956" i="3"/>
  <c r="E956" i="3"/>
  <c r="H955" i="3"/>
  <c r="G955" i="3"/>
  <c r="F955" i="3"/>
  <c r="E955" i="3"/>
  <c r="H954" i="3"/>
  <c r="G954" i="3"/>
  <c r="F954" i="3"/>
  <c r="E954" i="3"/>
  <c r="H953" i="3"/>
  <c r="G953" i="3"/>
  <c r="F953" i="3"/>
  <c r="E953" i="3"/>
  <c r="H952" i="3"/>
  <c r="G952" i="3"/>
  <c r="F952" i="3"/>
  <c r="E952" i="3"/>
  <c r="H951" i="3"/>
  <c r="G951" i="3"/>
  <c r="F951" i="3"/>
  <c r="E951" i="3"/>
  <c r="H950" i="3"/>
  <c r="G950" i="3"/>
  <c r="F950" i="3"/>
  <c r="E950" i="3"/>
  <c r="H949" i="3"/>
  <c r="G949" i="3"/>
  <c r="F949" i="3"/>
  <c r="E949" i="3"/>
  <c r="H948" i="3"/>
  <c r="G948" i="3"/>
  <c r="F948" i="3"/>
  <c r="E948" i="3"/>
  <c r="H947" i="3"/>
  <c r="G947" i="3"/>
  <c r="F947" i="3"/>
  <c r="E947" i="3"/>
  <c r="H946" i="3"/>
  <c r="G946" i="3"/>
  <c r="F946" i="3"/>
  <c r="E946" i="3"/>
  <c r="H945" i="3"/>
  <c r="G945" i="3"/>
  <c r="F945" i="3"/>
  <c r="E945" i="3"/>
  <c r="H944" i="3"/>
  <c r="G944" i="3"/>
  <c r="F944" i="3"/>
  <c r="E944" i="3"/>
  <c r="H943" i="3"/>
  <c r="G943" i="3"/>
  <c r="F943" i="3"/>
  <c r="E943" i="3"/>
  <c r="H942" i="3"/>
  <c r="G942" i="3"/>
  <c r="F942" i="3"/>
  <c r="E942" i="3"/>
  <c r="H941" i="3"/>
  <c r="G941" i="3"/>
  <c r="F941" i="3"/>
  <c r="E941" i="3"/>
  <c r="H940" i="3"/>
  <c r="G940" i="3"/>
  <c r="F940" i="3"/>
  <c r="E940" i="3"/>
  <c r="H939" i="3"/>
  <c r="G939" i="3"/>
  <c r="F939" i="3"/>
  <c r="E939" i="3"/>
  <c r="H938" i="3"/>
  <c r="G938" i="3"/>
  <c r="F938" i="3"/>
  <c r="E938" i="3"/>
  <c r="H937" i="3"/>
  <c r="G937" i="3"/>
  <c r="F937" i="3"/>
  <c r="E937" i="3"/>
  <c r="H936" i="3"/>
  <c r="G936" i="3"/>
  <c r="F936" i="3"/>
  <c r="E936" i="3"/>
  <c r="H935" i="3"/>
  <c r="G935" i="3"/>
  <c r="F935" i="3"/>
  <c r="E935" i="3"/>
  <c r="H934" i="3"/>
  <c r="G934" i="3"/>
  <c r="F934" i="3"/>
  <c r="E934" i="3"/>
  <c r="H933" i="3"/>
  <c r="G933" i="3"/>
  <c r="F933" i="3"/>
  <c r="E933" i="3"/>
  <c r="H932" i="3"/>
  <c r="G932" i="3"/>
  <c r="F932" i="3"/>
  <c r="E932" i="3"/>
  <c r="H931" i="3"/>
  <c r="G931" i="3"/>
  <c r="F931" i="3"/>
  <c r="E931" i="3"/>
  <c r="H930" i="3"/>
  <c r="G930" i="3"/>
  <c r="F930" i="3"/>
  <c r="E930" i="3"/>
  <c r="H929" i="3"/>
  <c r="G929" i="3"/>
  <c r="F929" i="3"/>
  <c r="E929" i="3"/>
  <c r="H928" i="3"/>
  <c r="G928" i="3"/>
  <c r="F928" i="3"/>
  <c r="E928" i="3"/>
  <c r="H927" i="3"/>
  <c r="G927" i="3"/>
  <c r="F927" i="3"/>
  <c r="E927" i="3"/>
  <c r="H926" i="3"/>
  <c r="G926" i="3"/>
  <c r="F926" i="3"/>
  <c r="E926" i="3"/>
  <c r="H925" i="3"/>
  <c r="G925" i="3"/>
  <c r="F925" i="3"/>
  <c r="E925" i="3"/>
  <c r="H924" i="3"/>
  <c r="G924" i="3"/>
  <c r="F924" i="3"/>
  <c r="E924" i="3"/>
  <c r="H923" i="3"/>
  <c r="G923" i="3"/>
  <c r="F923" i="3"/>
  <c r="E923" i="3"/>
  <c r="H922" i="3"/>
  <c r="G922" i="3"/>
  <c r="F922" i="3"/>
  <c r="E922" i="3"/>
  <c r="H921" i="3"/>
  <c r="G921" i="3"/>
  <c r="F921" i="3"/>
  <c r="E921" i="3"/>
  <c r="H920" i="3"/>
  <c r="G920" i="3"/>
  <c r="F920" i="3"/>
  <c r="E920" i="3"/>
  <c r="H919" i="3"/>
  <c r="G919" i="3"/>
  <c r="F919" i="3"/>
  <c r="E919" i="3"/>
  <c r="H918" i="3"/>
  <c r="G918" i="3"/>
  <c r="F918" i="3"/>
  <c r="E918" i="3"/>
  <c r="H917" i="3"/>
  <c r="G917" i="3"/>
  <c r="F917" i="3"/>
  <c r="E917" i="3"/>
  <c r="H916" i="3"/>
  <c r="G916" i="3"/>
  <c r="F916" i="3"/>
  <c r="E916" i="3"/>
  <c r="H915" i="3"/>
  <c r="G915" i="3"/>
  <c r="F915" i="3"/>
  <c r="E915" i="3"/>
  <c r="H914" i="3"/>
  <c r="G914" i="3"/>
  <c r="F914" i="3"/>
  <c r="E914" i="3"/>
  <c r="H913" i="3"/>
  <c r="G913" i="3"/>
  <c r="F913" i="3"/>
  <c r="E913" i="3"/>
  <c r="H912" i="3"/>
  <c r="G912" i="3"/>
  <c r="F912" i="3"/>
  <c r="E912" i="3"/>
  <c r="H911" i="3"/>
  <c r="G911" i="3"/>
  <c r="F911" i="3"/>
  <c r="E911" i="3"/>
  <c r="H910" i="3"/>
  <c r="G910" i="3"/>
  <c r="F910" i="3"/>
  <c r="E910" i="3"/>
  <c r="H909" i="3"/>
  <c r="G909" i="3"/>
  <c r="F909" i="3"/>
  <c r="E909" i="3"/>
  <c r="H908" i="3"/>
  <c r="G908" i="3"/>
  <c r="F908" i="3"/>
  <c r="E908" i="3"/>
  <c r="H907" i="3"/>
  <c r="G907" i="3"/>
  <c r="F907" i="3"/>
  <c r="E907" i="3"/>
  <c r="H906" i="3"/>
  <c r="G906" i="3"/>
  <c r="F906" i="3"/>
  <c r="E906" i="3"/>
  <c r="H905" i="3"/>
  <c r="G905" i="3"/>
  <c r="F905" i="3"/>
  <c r="E905" i="3"/>
  <c r="H904" i="3"/>
  <c r="G904" i="3"/>
  <c r="F904" i="3"/>
  <c r="E904" i="3"/>
  <c r="H903" i="3"/>
  <c r="G903" i="3"/>
  <c r="F903" i="3"/>
  <c r="E903" i="3"/>
  <c r="H902" i="3"/>
  <c r="G902" i="3"/>
  <c r="F902" i="3"/>
  <c r="E902" i="3"/>
  <c r="H901" i="3"/>
  <c r="G901" i="3"/>
  <c r="F901" i="3"/>
  <c r="E901" i="3"/>
  <c r="H900" i="3"/>
  <c r="G900" i="3"/>
  <c r="F900" i="3"/>
  <c r="E900" i="3"/>
  <c r="H899" i="3"/>
  <c r="G899" i="3"/>
  <c r="F899" i="3"/>
  <c r="E899" i="3"/>
  <c r="H898" i="3"/>
  <c r="G898" i="3"/>
  <c r="F898" i="3"/>
  <c r="E898" i="3"/>
  <c r="H897" i="3"/>
  <c r="G897" i="3"/>
  <c r="F897" i="3"/>
  <c r="E897" i="3"/>
  <c r="H896" i="3"/>
  <c r="G896" i="3"/>
  <c r="F896" i="3"/>
  <c r="E896" i="3"/>
  <c r="H895" i="3"/>
  <c r="G895" i="3"/>
  <c r="F895" i="3"/>
  <c r="E895" i="3"/>
  <c r="H894" i="3"/>
  <c r="G894" i="3"/>
  <c r="F894" i="3"/>
  <c r="E894" i="3"/>
  <c r="H893" i="3"/>
  <c r="G893" i="3"/>
  <c r="F893" i="3"/>
  <c r="E893" i="3"/>
  <c r="H892" i="3"/>
  <c r="G892" i="3"/>
  <c r="F892" i="3"/>
  <c r="E892" i="3"/>
  <c r="H891" i="3"/>
  <c r="G891" i="3"/>
  <c r="F891" i="3"/>
  <c r="E891" i="3"/>
  <c r="H890" i="3"/>
  <c r="G890" i="3"/>
  <c r="F890" i="3"/>
  <c r="E890" i="3"/>
  <c r="H889" i="3"/>
  <c r="G889" i="3"/>
  <c r="F889" i="3"/>
  <c r="E889" i="3"/>
  <c r="H888" i="3"/>
  <c r="G888" i="3"/>
  <c r="F888" i="3"/>
  <c r="E888" i="3"/>
  <c r="H887" i="3"/>
  <c r="G887" i="3"/>
  <c r="F887" i="3"/>
  <c r="E887" i="3"/>
  <c r="H886" i="3"/>
  <c r="G886" i="3"/>
  <c r="F886" i="3"/>
  <c r="E886" i="3"/>
  <c r="H885" i="3"/>
  <c r="G885" i="3"/>
  <c r="F885" i="3"/>
  <c r="E885" i="3"/>
  <c r="H884" i="3"/>
  <c r="G884" i="3"/>
  <c r="F884" i="3"/>
  <c r="E884" i="3"/>
  <c r="H883" i="3"/>
  <c r="G883" i="3"/>
  <c r="F883" i="3"/>
  <c r="E883" i="3"/>
  <c r="H882" i="3"/>
  <c r="G882" i="3"/>
  <c r="F882" i="3"/>
  <c r="E882" i="3"/>
  <c r="H881" i="3"/>
  <c r="G881" i="3"/>
  <c r="F881" i="3"/>
  <c r="E881" i="3"/>
  <c r="H880" i="3"/>
  <c r="G880" i="3"/>
  <c r="F880" i="3"/>
  <c r="E880" i="3"/>
  <c r="H879" i="3"/>
  <c r="G879" i="3"/>
  <c r="F879" i="3"/>
  <c r="E879" i="3"/>
  <c r="H878" i="3"/>
  <c r="G878" i="3"/>
  <c r="F878" i="3"/>
  <c r="E878" i="3"/>
  <c r="H877" i="3"/>
  <c r="G877" i="3"/>
  <c r="F877" i="3"/>
  <c r="E877" i="3"/>
  <c r="H876" i="3"/>
  <c r="G876" i="3"/>
  <c r="F876" i="3"/>
  <c r="E876" i="3"/>
  <c r="H875" i="3"/>
  <c r="G875" i="3"/>
  <c r="F875" i="3"/>
  <c r="E875" i="3"/>
  <c r="H874" i="3"/>
  <c r="G874" i="3"/>
  <c r="F874" i="3"/>
  <c r="E874" i="3"/>
  <c r="H873" i="3"/>
  <c r="G873" i="3"/>
  <c r="F873" i="3"/>
  <c r="E873" i="3"/>
  <c r="H872" i="3"/>
  <c r="G872" i="3"/>
  <c r="F872" i="3"/>
  <c r="E872" i="3"/>
  <c r="H871" i="3"/>
  <c r="G871" i="3"/>
  <c r="F871" i="3"/>
  <c r="E871" i="3"/>
  <c r="H870" i="3"/>
  <c r="G870" i="3"/>
  <c r="F870" i="3"/>
  <c r="E870" i="3"/>
  <c r="H869" i="3"/>
  <c r="G869" i="3"/>
  <c r="F869" i="3"/>
  <c r="E869" i="3"/>
  <c r="H868" i="3"/>
  <c r="G868" i="3"/>
  <c r="F868" i="3"/>
  <c r="E868" i="3"/>
  <c r="H867" i="3"/>
  <c r="G867" i="3"/>
  <c r="F867" i="3"/>
  <c r="E867" i="3"/>
  <c r="H866" i="3"/>
  <c r="G866" i="3"/>
  <c r="F866" i="3"/>
  <c r="E866" i="3"/>
  <c r="H865" i="3"/>
  <c r="G865" i="3"/>
  <c r="F865" i="3"/>
  <c r="E865" i="3"/>
  <c r="H864" i="3"/>
  <c r="G864" i="3"/>
  <c r="F864" i="3"/>
  <c r="E864" i="3"/>
  <c r="H863" i="3"/>
  <c r="G863" i="3"/>
  <c r="F863" i="3"/>
  <c r="E863" i="3"/>
  <c r="H862" i="3"/>
  <c r="G862" i="3"/>
  <c r="F862" i="3"/>
  <c r="E862" i="3"/>
  <c r="H861" i="3"/>
  <c r="G861" i="3"/>
  <c r="F861" i="3"/>
  <c r="E861" i="3"/>
  <c r="H860" i="3"/>
  <c r="G860" i="3"/>
  <c r="F860" i="3"/>
  <c r="E860" i="3"/>
  <c r="H859" i="3"/>
  <c r="G859" i="3"/>
  <c r="F859" i="3"/>
  <c r="E859" i="3"/>
  <c r="H858" i="3"/>
  <c r="G858" i="3"/>
  <c r="F858" i="3"/>
  <c r="E858" i="3"/>
  <c r="H857" i="3"/>
  <c r="G857" i="3"/>
  <c r="F857" i="3"/>
  <c r="E857" i="3"/>
  <c r="H856" i="3"/>
  <c r="G856" i="3"/>
  <c r="F856" i="3"/>
  <c r="E856" i="3"/>
  <c r="H855" i="3"/>
  <c r="G855" i="3"/>
  <c r="F855" i="3"/>
  <c r="E855" i="3"/>
  <c r="H854" i="3"/>
  <c r="G854" i="3"/>
  <c r="F854" i="3"/>
  <c r="E854" i="3"/>
  <c r="H853" i="3"/>
  <c r="G853" i="3"/>
  <c r="F853" i="3"/>
  <c r="E853" i="3"/>
  <c r="H852" i="3"/>
  <c r="G852" i="3"/>
  <c r="F852" i="3"/>
  <c r="E852" i="3"/>
  <c r="H851" i="3"/>
  <c r="G851" i="3"/>
  <c r="F851" i="3"/>
  <c r="E851" i="3"/>
  <c r="H850" i="3"/>
  <c r="G850" i="3"/>
  <c r="F850" i="3"/>
  <c r="E850" i="3"/>
  <c r="H849" i="3"/>
  <c r="G849" i="3"/>
  <c r="F849" i="3"/>
  <c r="E849" i="3"/>
  <c r="H848" i="3"/>
  <c r="G848" i="3"/>
  <c r="F848" i="3"/>
  <c r="E848" i="3"/>
  <c r="H847" i="3"/>
  <c r="G847" i="3"/>
  <c r="F847" i="3"/>
  <c r="E847" i="3"/>
  <c r="H846" i="3"/>
  <c r="G846" i="3"/>
  <c r="F846" i="3"/>
  <c r="E846" i="3"/>
  <c r="H845" i="3"/>
  <c r="G845" i="3"/>
  <c r="F845" i="3"/>
  <c r="E845" i="3"/>
  <c r="H844" i="3"/>
  <c r="G844" i="3"/>
  <c r="F844" i="3"/>
  <c r="E844" i="3"/>
  <c r="H843" i="3"/>
  <c r="G843" i="3"/>
  <c r="F843" i="3"/>
  <c r="E843" i="3"/>
  <c r="H842" i="3"/>
  <c r="G842" i="3"/>
  <c r="F842" i="3"/>
  <c r="E842" i="3"/>
  <c r="H841" i="3"/>
  <c r="G841" i="3"/>
  <c r="F841" i="3"/>
  <c r="E841" i="3"/>
  <c r="H840" i="3"/>
  <c r="G840" i="3"/>
  <c r="F840" i="3"/>
  <c r="E840" i="3"/>
  <c r="H839" i="3"/>
  <c r="G839" i="3"/>
  <c r="F839" i="3"/>
  <c r="E839" i="3"/>
  <c r="H838" i="3"/>
  <c r="G838" i="3"/>
  <c r="F838" i="3"/>
  <c r="E838" i="3"/>
  <c r="H837" i="3"/>
  <c r="G837" i="3"/>
  <c r="F837" i="3"/>
  <c r="E837" i="3"/>
  <c r="H836" i="3"/>
  <c r="G836" i="3"/>
  <c r="F836" i="3"/>
  <c r="E836" i="3"/>
  <c r="H835" i="3"/>
  <c r="G835" i="3"/>
  <c r="F835" i="3"/>
  <c r="E835" i="3"/>
  <c r="H834" i="3"/>
  <c r="G834" i="3"/>
  <c r="F834" i="3"/>
  <c r="E834" i="3"/>
  <c r="H833" i="3"/>
  <c r="G833" i="3"/>
  <c r="F833" i="3"/>
  <c r="E833" i="3"/>
  <c r="H832" i="3"/>
  <c r="G832" i="3"/>
  <c r="F832" i="3"/>
  <c r="E832" i="3"/>
  <c r="H831" i="3"/>
  <c r="G831" i="3"/>
  <c r="F831" i="3"/>
  <c r="E831" i="3"/>
  <c r="H830" i="3"/>
  <c r="G830" i="3"/>
  <c r="F830" i="3"/>
  <c r="E830" i="3"/>
  <c r="H829" i="3"/>
  <c r="G829" i="3"/>
  <c r="F829" i="3"/>
  <c r="E829" i="3"/>
  <c r="H828" i="3"/>
  <c r="G828" i="3"/>
  <c r="F828" i="3"/>
  <c r="E828" i="3"/>
  <c r="H827" i="3"/>
  <c r="G827" i="3"/>
  <c r="F827" i="3"/>
  <c r="E827" i="3"/>
  <c r="H826" i="3"/>
  <c r="G826" i="3"/>
  <c r="F826" i="3"/>
  <c r="E826" i="3"/>
  <c r="H825" i="3"/>
  <c r="G825" i="3"/>
  <c r="F825" i="3"/>
  <c r="E825" i="3"/>
  <c r="H824" i="3"/>
  <c r="G824" i="3"/>
  <c r="F824" i="3"/>
  <c r="E824" i="3"/>
  <c r="H823" i="3"/>
  <c r="G823" i="3"/>
  <c r="F823" i="3"/>
  <c r="E823" i="3"/>
  <c r="H822" i="3"/>
  <c r="G822" i="3"/>
  <c r="F822" i="3"/>
  <c r="E822" i="3"/>
  <c r="H821" i="3"/>
  <c r="G821" i="3"/>
  <c r="F821" i="3"/>
  <c r="E821" i="3"/>
  <c r="H820" i="3"/>
  <c r="G820" i="3"/>
  <c r="F820" i="3"/>
  <c r="E820" i="3"/>
  <c r="H819" i="3"/>
  <c r="G819" i="3"/>
  <c r="F819" i="3"/>
  <c r="E819" i="3"/>
  <c r="H818" i="3"/>
  <c r="G818" i="3"/>
  <c r="F818" i="3"/>
  <c r="E818" i="3"/>
  <c r="H817" i="3"/>
  <c r="G817" i="3"/>
  <c r="F817" i="3"/>
  <c r="E817" i="3"/>
  <c r="H816" i="3"/>
  <c r="G816" i="3"/>
  <c r="F816" i="3"/>
  <c r="E816" i="3"/>
  <c r="H815" i="3"/>
  <c r="G815" i="3"/>
  <c r="F815" i="3"/>
  <c r="E815" i="3"/>
  <c r="H814" i="3"/>
  <c r="G814" i="3"/>
  <c r="F814" i="3"/>
  <c r="E814" i="3"/>
  <c r="H813" i="3"/>
  <c r="G813" i="3"/>
  <c r="F813" i="3"/>
  <c r="E813" i="3"/>
  <c r="H812" i="3"/>
  <c r="G812" i="3"/>
  <c r="F812" i="3"/>
  <c r="E812" i="3"/>
  <c r="H811" i="3"/>
  <c r="G811" i="3"/>
  <c r="F811" i="3"/>
  <c r="E811" i="3"/>
  <c r="H810" i="3"/>
  <c r="G810" i="3"/>
  <c r="F810" i="3"/>
  <c r="E810" i="3"/>
  <c r="H809" i="3"/>
  <c r="G809" i="3"/>
  <c r="F809" i="3"/>
  <c r="E809" i="3"/>
  <c r="H808" i="3"/>
  <c r="G808" i="3"/>
  <c r="F808" i="3"/>
  <c r="E808" i="3"/>
  <c r="H807" i="3"/>
  <c r="G807" i="3"/>
  <c r="F807" i="3"/>
  <c r="E807" i="3"/>
  <c r="H806" i="3"/>
  <c r="G806" i="3"/>
  <c r="F806" i="3"/>
  <c r="E806" i="3"/>
  <c r="H805" i="3"/>
  <c r="G805" i="3"/>
  <c r="F805" i="3"/>
  <c r="E805" i="3"/>
  <c r="H804" i="3"/>
  <c r="G804" i="3"/>
  <c r="F804" i="3"/>
  <c r="E804" i="3"/>
  <c r="H803" i="3"/>
  <c r="G803" i="3"/>
  <c r="F803" i="3"/>
  <c r="E803" i="3"/>
  <c r="H802" i="3"/>
  <c r="G802" i="3"/>
  <c r="F802" i="3"/>
  <c r="E802" i="3"/>
  <c r="H801" i="3"/>
  <c r="G801" i="3"/>
  <c r="F801" i="3"/>
  <c r="E801" i="3"/>
  <c r="H800" i="3"/>
  <c r="G800" i="3"/>
  <c r="F800" i="3"/>
  <c r="E800" i="3"/>
  <c r="H799" i="3"/>
  <c r="G799" i="3"/>
  <c r="F799" i="3"/>
  <c r="E799" i="3"/>
  <c r="H798" i="3"/>
  <c r="G798" i="3"/>
  <c r="F798" i="3"/>
  <c r="E798" i="3"/>
  <c r="H797" i="3"/>
  <c r="G797" i="3"/>
  <c r="F797" i="3"/>
  <c r="E797" i="3"/>
  <c r="H796" i="3"/>
  <c r="G796" i="3"/>
  <c r="F796" i="3"/>
  <c r="E796" i="3"/>
  <c r="H795" i="3"/>
  <c r="G795" i="3"/>
  <c r="F795" i="3"/>
  <c r="E795" i="3"/>
  <c r="H794" i="3"/>
  <c r="G794" i="3"/>
  <c r="F794" i="3"/>
  <c r="E794" i="3"/>
  <c r="H793" i="3"/>
  <c r="G793" i="3"/>
  <c r="F793" i="3"/>
  <c r="E793" i="3"/>
  <c r="H792" i="3"/>
  <c r="G792" i="3"/>
  <c r="F792" i="3"/>
  <c r="E792" i="3"/>
  <c r="H791" i="3"/>
  <c r="G791" i="3"/>
  <c r="F791" i="3"/>
  <c r="E791" i="3"/>
  <c r="H790" i="3"/>
  <c r="G790" i="3"/>
  <c r="F790" i="3"/>
  <c r="E790" i="3"/>
  <c r="H789" i="3"/>
  <c r="G789" i="3"/>
  <c r="F789" i="3"/>
  <c r="E789" i="3"/>
  <c r="H788" i="3"/>
  <c r="G788" i="3"/>
  <c r="F788" i="3"/>
  <c r="E788" i="3"/>
  <c r="H787" i="3"/>
  <c r="G787" i="3"/>
  <c r="F787" i="3"/>
  <c r="E787" i="3"/>
  <c r="H786" i="3"/>
  <c r="G786" i="3"/>
  <c r="F786" i="3"/>
  <c r="E786" i="3"/>
  <c r="H785" i="3"/>
  <c r="G785" i="3"/>
  <c r="F785" i="3"/>
  <c r="E785" i="3"/>
  <c r="H784" i="3"/>
  <c r="G784" i="3"/>
  <c r="F784" i="3"/>
  <c r="E784" i="3"/>
  <c r="H783" i="3"/>
  <c r="G783" i="3"/>
  <c r="F783" i="3"/>
  <c r="E783" i="3"/>
  <c r="H782" i="3"/>
  <c r="G782" i="3"/>
  <c r="F782" i="3"/>
  <c r="E782" i="3"/>
  <c r="H781" i="3"/>
  <c r="G781" i="3"/>
  <c r="F781" i="3"/>
  <c r="E781" i="3"/>
  <c r="H780" i="3"/>
  <c r="G780" i="3"/>
  <c r="F780" i="3"/>
  <c r="E780" i="3"/>
  <c r="H779" i="3"/>
  <c r="G779" i="3"/>
  <c r="F779" i="3"/>
  <c r="E779" i="3"/>
  <c r="H778" i="3"/>
  <c r="G778" i="3"/>
  <c r="F778" i="3"/>
  <c r="E778" i="3"/>
  <c r="H777" i="3"/>
  <c r="G777" i="3"/>
  <c r="F777" i="3"/>
  <c r="E777" i="3"/>
  <c r="H776" i="3"/>
  <c r="G776" i="3"/>
  <c r="F776" i="3"/>
  <c r="E776" i="3"/>
  <c r="H775" i="3"/>
  <c r="G775" i="3"/>
  <c r="F775" i="3"/>
  <c r="E775" i="3"/>
  <c r="H774" i="3"/>
  <c r="G774" i="3"/>
  <c r="F774" i="3"/>
  <c r="E774" i="3"/>
  <c r="H773" i="3"/>
  <c r="G773" i="3"/>
  <c r="F773" i="3"/>
  <c r="E773" i="3"/>
  <c r="H772" i="3"/>
  <c r="G772" i="3"/>
  <c r="F772" i="3"/>
  <c r="E772" i="3"/>
  <c r="H771" i="3"/>
  <c r="G771" i="3"/>
  <c r="F771" i="3"/>
  <c r="E771" i="3"/>
  <c r="H770" i="3"/>
  <c r="G770" i="3"/>
  <c r="F770" i="3"/>
  <c r="E770" i="3"/>
  <c r="H769" i="3"/>
  <c r="G769" i="3"/>
  <c r="F769" i="3"/>
  <c r="E769" i="3"/>
  <c r="H768" i="3"/>
  <c r="G768" i="3"/>
  <c r="F768" i="3"/>
  <c r="E768" i="3"/>
  <c r="H767" i="3"/>
  <c r="G767" i="3"/>
  <c r="F767" i="3"/>
  <c r="E767" i="3"/>
  <c r="H766" i="3"/>
  <c r="G766" i="3"/>
  <c r="F766" i="3"/>
  <c r="E766" i="3"/>
  <c r="H765" i="3"/>
  <c r="G765" i="3"/>
  <c r="F765" i="3"/>
  <c r="E765" i="3"/>
  <c r="H764" i="3"/>
  <c r="G764" i="3"/>
  <c r="F764" i="3"/>
  <c r="E764" i="3"/>
  <c r="H763" i="3"/>
  <c r="G763" i="3"/>
  <c r="F763" i="3"/>
  <c r="E763" i="3"/>
  <c r="H762" i="3"/>
  <c r="G762" i="3"/>
  <c r="F762" i="3"/>
  <c r="E762" i="3"/>
  <c r="H761" i="3"/>
  <c r="G761" i="3"/>
  <c r="F761" i="3"/>
  <c r="E761" i="3"/>
  <c r="H760" i="3"/>
  <c r="G760" i="3"/>
  <c r="F760" i="3"/>
  <c r="E760" i="3"/>
  <c r="H759" i="3"/>
  <c r="G759" i="3"/>
  <c r="F759" i="3"/>
  <c r="E759" i="3"/>
  <c r="H758" i="3"/>
  <c r="G758" i="3"/>
  <c r="F758" i="3"/>
  <c r="E758" i="3"/>
  <c r="H757" i="3"/>
  <c r="G757" i="3"/>
  <c r="F757" i="3"/>
  <c r="E757" i="3"/>
  <c r="H756" i="3"/>
  <c r="G756" i="3"/>
  <c r="F756" i="3"/>
  <c r="E756" i="3"/>
  <c r="H755" i="3"/>
  <c r="G755" i="3"/>
  <c r="F755" i="3"/>
  <c r="E755" i="3"/>
  <c r="H754" i="3"/>
  <c r="G754" i="3"/>
  <c r="F754" i="3"/>
  <c r="E754" i="3"/>
  <c r="H753" i="3"/>
  <c r="G753" i="3"/>
  <c r="F753" i="3"/>
  <c r="E753" i="3"/>
  <c r="H752" i="3"/>
  <c r="G752" i="3"/>
  <c r="F752" i="3"/>
  <c r="E752" i="3"/>
  <c r="H751" i="3"/>
  <c r="G751" i="3"/>
  <c r="F751" i="3"/>
  <c r="E751" i="3"/>
  <c r="H750" i="3"/>
  <c r="G750" i="3"/>
  <c r="F750" i="3"/>
  <c r="E750" i="3"/>
  <c r="H749" i="3"/>
  <c r="G749" i="3"/>
  <c r="F749" i="3"/>
  <c r="E749" i="3"/>
  <c r="H748" i="3"/>
  <c r="G748" i="3"/>
  <c r="F748" i="3"/>
  <c r="E748" i="3"/>
  <c r="H747" i="3"/>
  <c r="G747" i="3"/>
  <c r="F747" i="3"/>
  <c r="E747" i="3"/>
  <c r="H746" i="3"/>
  <c r="G746" i="3"/>
  <c r="F746" i="3"/>
  <c r="E746" i="3"/>
  <c r="H745" i="3"/>
  <c r="G745" i="3"/>
  <c r="F745" i="3"/>
  <c r="E745" i="3"/>
  <c r="H744" i="3"/>
  <c r="G744" i="3"/>
  <c r="F744" i="3"/>
  <c r="E744" i="3"/>
  <c r="H743" i="3"/>
  <c r="G743" i="3"/>
  <c r="F743" i="3"/>
  <c r="E743" i="3"/>
  <c r="H742" i="3"/>
  <c r="G742" i="3"/>
  <c r="F742" i="3"/>
  <c r="E742" i="3"/>
  <c r="H741" i="3"/>
  <c r="G741" i="3"/>
  <c r="F741" i="3"/>
  <c r="E741" i="3"/>
  <c r="H740" i="3"/>
  <c r="G740" i="3"/>
  <c r="F740" i="3"/>
  <c r="E740" i="3"/>
  <c r="H739" i="3"/>
  <c r="G739" i="3"/>
  <c r="F739" i="3"/>
  <c r="E739" i="3"/>
  <c r="H738" i="3"/>
  <c r="G738" i="3"/>
  <c r="F738" i="3"/>
  <c r="E738" i="3"/>
  <c r="H737" i="3"/>
  <c r="G737" i="3"/>
  <c r="F737" i="3"/>
  <c r="E737" i="3"/>
  <c r="H736" i="3"/>
  <c r="G736" i="3"/>
  <c r="F736" i="3"/>
  <c r="E736" i="3"/>
  <c r="H735" i="3"/>
  <c r="G735" i="3"/>
  <c r="F735" i="3"/>
  <c r="E735" i="3"/>
  <c r="H734" i="3"/>
  <c r="G734" i="3"/>
  <c r="F734" i="3"/>
  <c r="E734" i="3"/>
  <c r="H733" i="3"/>
  <c r="G733" i="3"/>
  <c r="F733" i="3"/>
  <c r="E733" i="3"/>
  <c r="H732" i="3"/>
  <c r="G732" i="3"/>
  <c r="F732" i="3"/>
  <c r="E732" i="3"/>
  <c r="H731" i="3"/>
  <c r="G731" i="3"/>
  <c r="F731" i="3"/>
  <c r="E731" i="3"/>
  <c r="H730" i="3"/>
  <c r="G730" i="3"/>
  <c r="F730" i="3"/>
  <c r="E730" i="3"/>
  <c r="H729" i="3"/>
  <c r="G729" i="3"/>
  <c r="F729" i="3"/>
  <c r="E729" i="3"/>
  <c r="H728" i="3"/>
  <c r="G728" i="3"/>
  <c r="F728" i="3"/>
  <c r="E728" i="3"/>
  <c r="H727" i="3"/>
  <c r="G727" i="3"/>
  <c r="F727" i="3"/>
  <c r="E727" i="3"/>
  <c r="H726" i="3"/>
  <c r="G726" i="3"/>
  <c r="F726" i="3"/>
  <c r="E726" i="3"/>
  <c r="H725" i="3"/>
  <c r="G725" i="3"/>
  <c r="F725" i="3"/>
  <c r="E725" i="3"/>
  <c r="H724" i="3"/>
  <c r="G724" i="3"/>
  <c r="F724" i="3"/>
  <c r="E724" i="3"/>
  <c r="H723" i="3"/>
  <c r="G723" i="3"/>
  <c r="F723" i="3"/>
  <c r="E723" i="3"/>
  <c r="H722" i="3"/>
  <c r="G722" i="3"/>
  <c r="F722" i="3"/>
  <c r="E722" i="3"/>
  <c r="H721" i="3"/>
  <c r="G721" i="3"/>
  <c r="F721" i="3"/>
  <c r="E721" i="3"/>
  <c r="H720" i="3"/>
  <c r="G720" i="3"/>
  <c r="F720" i="3"/>
  <c r="E720" i="3"/>
  <c r="H719" i="3"/>
  <c r="G719" i="3"/>
  <c r="F719" i="3"/>
  <c r="E719" i="3"/>
  <c r="H718" i="3"/>
  <c r="G718" i="3"/>
  <c r="F718" i="3"/>
  <c r="E718" i="3"/>
  <c r="H717" i="3"/>
  <c r="G717" i="3"/>
  <c r="F717" i="3"/>
  <c r="E717" i="3"/>
  <c r="H716" i="3"/>
  <c r="G716" i="3"/>
  <c r="F716" i="3"/>
  <c r="E716" i="3"/>
  <c r="H715" i="3"/>
  <c r="G715" i="3"/>
  <c r="F715" i="3"/>
  <c r="E715" i="3"/>
  <c r="H714" i="3"/>
  <c r="G714" i="3"/>
  <c r="F714" i="3"/>
  <c r="E714" i="3"/>
  <c r="H713" i="3"/>
  <c r="G713" i="3"/>
  <c r="F713" i="3"/>
  <c r="E713" i="3"/>
  <c r="H712" i="3"/>
  <c r="G712" i="3"/>
  <c r="F712" i="3"/>
  <c r="E712" i="3"/>
  <c r="H711" i="3"/>
  <c r="G711" i="3"/>
  <c r="F711" i="3"/>
  <c r="E711" i="3"/>
  <c r="H710" i="3"/>
  <c r="G710" i="3"/>
  <c r="F710" i="3"/>
  <c r="E710" i="3"/>
  <c r="H709" i="3"/>
  <c r="G709" i="3"/>
  <c r="F709" i="3"/>
  <c r="E709" i="3"/>
  <c r="H708" i="3"/>
  <c r="G708" i="3"/>
  <c r="F708" i="3"/>
  <c r="E708" i="3"/>
  <c r="H707" i="3"/>
  <c r="G707" i="3"/>
  <c r="F707" i="3"/>
  <c r="E707" i="3"/>
  <c r="H706" i="3"/>
  <c r="G706" i="3"/>
  <c r="F706" i="3"/>
  <c r="E706" i="3"/>
  <c r="H705" i="3"/>
  <c r="G705" i="3"/>
  <c r="F705" i="3"/>
  <c r="E705" i="3"/>
  <c r="H704" i="3"/>
  <c r="G704" i="3"/>
  <c r="F704" i="3"/>
  <c r="E704" i="3"/>
  <c r="H703" i="3"/>
  <c r="G703" i="3"/>
  <c r="F703" i="3"/>
  <c r="E703" i="3"/>
  <c r="H702" i="3"/>
  <c r="G702" i="3"/>
  <c r="F702" i="3"/>
  <c r="E702" i="3"/>
  <c r="H701" i="3"/>
  <c r="G701" i="3"/>
  <c r="F701" i="3"/>
  <c r="E701" i="3"/>
  <c r="H700" i="3"/>
  <c r="G700" i="3"/>
  <c r="F700" i="3"/>
  <c r="E700" i="3"/>
  <c r="H699" i="3"/>
  <c r="G699" i="3"/>
  <c r="F699" i="3"/>
  <c r="E699" i="3"/>
  <c r="H698" i="3"/>
  <c r="G698" i="3"/>
  <c r="F698" i="3"/>
  <c r="E698" i="3"/>
  <c r="H697" i="3"/>
  <c r="G697" i="3"/>
  <c r="F697" i="3"/>
  <c r="E697" i="3"/>
  <c r="H696" i="3"/>
  <c r="G696" i="3"/>
  <c r="F696" i="3"/>
  <c r="E696" i="3"/>
  <c r="H695" i="3"/>
  <c r="G695" i="3"/>
  <c r="F695" i="3"/>
  <c r="E695" i="3"/>
  <c r="H694" i="3"/>
  <c r="G694" i="3"/>
  <c r="F694" i="3"/>
  <c r="E694" i="3"/>
  <c r="H693" i="3"/>
  <c r="G693" i="3"/>
  <c r="F693" i="3"/>
  <c r="E693" i="3"/>
  <c r="H692" i="3"/>
  <c r="G692" i="3"/>
  <c r="F692" i="3"/>
  <c r="E692" i="3"/>
  <c r="H691" i="3"/>
  <c r="G691" i="3"/>
  <c r="F691" i="3"/>
  <c r="E691" i="3"/>
  <c r="H690" i="3"/>
  <c r="G690" i="3"/>
  <c r="F690" i="3"/>
  <c r="E690" i="3"/>
  <c r="H689" i="3"/>
  <c r="G689" i="3"/>
  <c r="F689" i="3"/>
  <c r="E689" i="3"/>
  <c r="H688" i="3"/>
  <c r="G688" i="3"/>
  <c r="F688" i="3"/>
  <c r="E688" i="3"/>
  <c r="H687" i="3"/>
  <c r="G687" i="3"/>
  <c r="F687" i="3"/>
  <c r="E687" i="3"/>
  <c r="H686" i="3"/>
  <c r="G686" i="3"/>
  <c r="F686" i="3"/>
  <c r="E686" i="3"/>
  <c r="H685" i="3"/>
  <c r="G685" i="3"/>
  <c r="F685" i="3"/>
  <c r="E685" i="3"/>
  <c r="H684" i="3"/>
  <c r="G684" i="3"/>
  <c r="F684" i="3"/>
  <c r="E684" i="3"/>
  <c r="H683" i="3"/>
  <c r="G683" i="3"/>
  <c r="F683" i="3"/>
  <c r="E683" i="3"/>
  <c r="H682" i="3"/>
  <c r="G682" i="3"/>
  <c r="F682" i="3"/>
  <c r="E682" i="3"/>
  <c r="H681" i="3"/>
  <c r="G681" i="3"/>
  <c r="F681" i="3"/>
  <c r="E681" i="3"/>
  <c r="H680" i="3"/>
  <c r="G680" i="3"/>
  <c r="F680" i="3"/>
  <c r="E680" i="3"/>
  <c r="H679" i="3"/>
  <c r="G679" i="3"/>
  <c r="F679" i="3"/>
  <c r="E679" i="3"/>
  <c r="H678" i="3"/>
  <c r="G678" i="3"/>
  <c r="F678" i="3"/>
  <c r="E678" i="3"/>
  <c r="H677" i="3"/>
  <c r="G677" i="3"/>
  <c r="F677" i="3"/>
  <c r="E677" i="3"/>
  <c r="H676" i="3"/>
  <c r="G676" i="3"/>
  <c r="F676" i="3"/>
  <c r="E676" i="3"/>
  <c r="H675" i="3"/>
  <c r="G675" i="3"/>
  <c r="F675" i="3"/>
  <c r="E675" i="3"/>
  <c r="H674" i="3"/>
  <c r="G674" i="3"/>
  <c r="F674" i="3"/>
  <c r="E674" i="3"/>
  <c r="H673" i="3"/>
  <c r="G673" i="3"/>
  <c r="F673" i="3"/>
  <c r="E673" i="3"/>
  <c r="H672" i="3"/>
  <c r="G672" i="3"/>
  <c r="F672" i="3"/>
  <c r="E672" i="3"/>
  <c r="H671" i="3"/>
  <c r="G671" i="3"/>
  <c r="F671" i="3"/>
  <c r="E671" i="3"/>
  <c r="H670" i="3"/>
  <c r="G670" i="3"/>
  <c r="F670" i="3"/>
  <c r="E670" i="3"/>
  <c r="H669" i="3"/>
  <c r="G669" i="3"/>
  <c r="F669" i="3"/>
  <c r="E669" i="3"/>
  <c r="H668" i="3"/>
  <c r="G668" i="3"/>
  <c r="F668" i="3"/>
  <c r="E668" i="3"/>
  <c r="H667" i="3"/>
  <c r="G667" i="3"/>
  <c r="F667" i="3"/>
  <c r="E667" i="3"/>
  <c r="H666" i="3"/>
  <c r="G666" i="3"/>
  <c r="F666" i="3"/>
  <c r="E666" i="3"/>
  <c r="H665" i="3"/>
  <c r="G665" i="3"/>
  <c r="F665" i="3"/>
  <c r="E665" i="3"/>
  <c r="H664" i="3"/>
  <c r="G664" i="3"/>
  <c r="F664" i="3"/>
  <c r="E664" i="3"/>
  <c r="H663" i="3"/>
  <c r="G663" i="3"/>
  <c r="F663" i="3"/>
  <c r="E663" i="3"/>
  <c r="H662" i="3"/>
  <c r="G662" i="3"/>
  <c r="F662" i="3"/>
  <c r="E662" i="3"/>
  <c r="H661" i="3"/>
  <c r="G661" i="3"/>
  <c r="F661" i="3"/>
  <c r="E661" i="3"/>
  <c r="H660" i="3"/>
  <c r="G660" i="3"/>
  <c r="F660" i="3"/>
  <c r="E660" i="3"/>
  <c r="H659" i="3"/>
  <c r="G659" i="3"/>
  <c r="F659" i="3"/>
  <c r="E659" i="3"/>
  <c r="H658" i="3"/>
  <c r="G658" i="3"/>
  <c r="F658" i="3"/>
  <c r="E658" i="3"/>
  <c r="H657" i="3"/>
  <c r="G657" i="3"/>
  <c r="F657" i="3"/>
  <c r="E657" i="3"/>
  <c r="H656" i="3"/>
  <c r="G656" i="3"/>
  <c r="F656" i="3"/>
  <c r="E656" i="3"/>
  <c r="H655" i="3"/>
  <c r="G655" i="3"/>
  <c r="F655" i="3"/>
  <c r="E655" i="3"/>
  <c r="H654" i="3"/>
  <c r="G654" i="3"/>
  <c r="F654" i="3"/>
  <c r="E654" i="3"/>
  <c r="H653" i="3"/>
  <c r="G653" i="3"/>
  <c r="F653" i="3"/>
  <c r="E653" i="3"/>
  <c r="H652" i="3"/>
  <c r="G652" i="3"/>
  <c r="F652" i="3"/>
  <c r="E652" i="3"/>
  <c r="H651" i="3"/>
  <c r="G651" i="3"/>
  <c r="F651" i="3"/>
  <c r="E651" i="3"/>
  <c r="H650" i="3"/>
  <c r="G650" i="3"/>
  <c r="F650" i="3"/>
  <c r="E650" i="3"/>
  <c r="H649" i="3"/>
  <c r="G649" i="3"/>
  <c r="F649" i="3"/>
  <c r="E649" i="3"/>
  <c r="H648" i="3"/>
  <c r="G648" i="3"/>
  <c r="F648" i="3"/>
  <c r="E648" i="3"/>
  <c r="H647" i="3"/>
  <c r="G647" i="3"/>
  <c r="F647" i="3"/>
  <c r="E647" i="3"/>
  <c r="H646" i="3"/>
  <c r="G646" i="3"/>
  <c r="F646" i="3"/>
  <c r="E646" i="3"/>
  <c r="H645" i="3"/>
  <c r="G645" i="3"/>
  <c r="F645" i="3"/>
  <c r="E645" i="3"/>
  <c r="H644" i="3"/>
  <c r="G644" i="3"/>
  <c r="F644" i="3"/>
  <c r="E644" i="3"/>
  <c r="H643" i="3"/>
  <c r="G643" i="3"/>
  <c r="F643" i="3"/>
  <c r="E643" i="3"/>
  <c r="H642" i="3"/>
  <c r="G642" i="3"/>
  <c r="F642" i="3"/>
  <c r="E642" i="3"/>
  <c r="H641" i="3"/>
  <c r="G641" i="3"/>
  <c r="F641" i="3"/>
  <c r="E641" i="3"/>
  <c r="H640" i="3"/>
  <c r="G640" i="3"/>
  <c r="F640" i="3"/>
  <c r="E640" i="3"/>
  <c r="H639" i="3"/>
  <c r="G639" i="3"/>
  <c r="F639" i="3"/>
  <c r="E639" i="3"/>
  <c r="H638" i="3"/>
  <c r="G638" i="3"/>
  <c r="F638" i="3"/>
  <c r="E638" i="3"/>
  <c r="H637" i="3"/>
  <c r="G637" i="3"/>
  <c r="F637" i="3"/>
  <c r="E637" i="3"/>
  <c r="H636" i="3"/>
  <c r="G636" i="3"/>
  <c r="F636" i="3"/>
  <c r="E636" i="3"/>
  <c r="H635" i="3"/>
  <c r="G635" i="3"/>
  <c r="F635" i="3"/>
  <c r="E635" i="3"/>
  <c r="H634" i="3"/>
  <c r="G634" i="3"/>
  <c r="F634" i="3"/>
  <c r="E634" i="3"/>
  <c r="H633" i="3"/>
  <c r="G633" i="3"/>
  <c r="F633" i="3"/>
  <c r="E633" i="3"/>
  <c r="H632" i="3"/>
  <c r="G632" i="3"/>
  <c r="F632" i="3"/>
  <c r="E632" i="3"/>
  <c r="H631" i="3"/>
  <c r="G631" i="3"/>
  <c r="F631" i="3"/>
  <c r="E631" i="3"/>
  <c r="H630" i="3"/>
  <c r="G630" i="3"/>
  <c r="F630" i="3"/>
  <c r="E630" i="3"/>
  <c r="H629" i="3"/>
  <c r="G629" i="3"/>
  <c r="F629" i="3"/>
  <c r="E629" i="3"/>
  <c r="H628" i="3"/>
  <c r="G628" i="3"/>
  <c r="F628" i="3"/>
  <c r="E628" i="3"/>
  <c r="H627" i="3"/>
  <c r="G627" i="3"/>
  <c r="F627" i="3"/>
  <c r="E627" i="3"/>
  <c r="H626" i="3"/>
  <c r="G626" i="3"/>
  <c r="F626" i="3"/>
  <c r="E626" i="3"/>
  <c r="H625" i="3"/>
  <c r="G625" i="3"/>
  <c r="F625" i="3"/>
  <c r="E625" i="3"/>
  <c r="H624" i="3"/>
  <c r="G624" i="3"/>
  <c r="F624" i="3"/>
  <c r="E624" i="3"/>
  <c r="H623" i="3"/>
  <c r="G623" i="3"/>
  <c r="F623" i="3"/>
  <c r="E623" i="3"/>
  <c r="H622" i="3"/>
  <c r="G622" i="3"/>
  <c r="F622" i="3"/>
  <c r="E622" i="3"/>
  <c r="H621" i="3"/>
  <c r="G621" i="3"/>
  <c r="F621" i="3"/>
  <c r="E621" i="3"/>
  <c r="H620" i="3"/>
  <c r="G620" i="3"/>
  <c r="F620" i="3"/>
  <c r="E620" i="3"/>
  <c r="H619" i="3"/>
  <c r="G619" i="3"/>
  <c r="F619" i="3"/>
  <c r="E619" i="3"/>
  <c r="H618" i="3"/>
  <c r="G618" i="3"/>
  <c r="F618" i="3"/>
  <c r="E618" i="3"/>
  <c r="H617" i="3"/>
  <c r="G617" i="3"/>
  <c r="F617" i="3"/>
  <c r="E617" i="3"/>
  <c r="H616" i="3"/>
  <c r="G616" i="3"/>
  <c r="F616" i="3"/>
  <c r="E616" i="3"/>
  <c r="H615" i="3"/>
  <c r="G615" i="3"/>
  <c r="F615" i="3"/>
  <c r="E615" i="3"/>
  <c r="H614" i="3"/>
  <c r="G614" i="3"/>
  <c r="F614" i="3"/>
  <c r="E614" i="3"/>
  <c r="H613" i="3"/>
  <c r="G613" i="3"/>
  <c r="F613" i="3"/>
  <c r="E613" i="3"/>
  <c r="H612" i="3"/>
  <c r="G612" i="3"/>
  <c r="F612" i="3"/>
  <c r="E612" i="3"/>
  <c r="H611" i="3"/>
  <c r="G611" i="3"/>
  <c r="F611" i="3"/>
  <c r="E611" i="3"/>
  <c r="H610" i="3"/>
  <c r="G610" i="3"/>
  <c r="F610" i="3"/>
  <c r="E610" i="3"/>
  <c r="H609" i="3"/>
  <c r="G609" i="3"/>
  <c r="F609" i="3"/>
  <c r="E609" i="3"/>
  <c r="H608" i="3"/>
  <c r="G608" i="3"/>
  <c r="F608" i="3"/>
  <c r="E608" i="3"/>
  <c r="H607" i="3"/>
  <c r="G607" i="3"/>
  <c r="F607" i="3"/>
  <c r="E607" i="3"/>
  <c r="H606" i="3"/>
  <c r="G606" i="3"/>
  <c r="F606" i="3"/>
  <c r="E606" i="3"/>
  <c r="H605" i="3"/>
  <c r="G605" i="3"/>
  <c r="F605" i="3"/>
  <c r="E605" i="3"/>
  <c r="H604" i="3"/>
  <c r="G604" i="3"/>
  <c r="F604" i="3"/>
  <c r="E604" i="3"/>
  <c r="H603" i="3"/>
  <c r="G603" i="3"/>
  <c r="F603" i="3"/>
  <c r="E603" i="3"/>
  <c r="H602" i="3"/>
  <c r="G602" i="3"/>
  <c r="F602" i="3"/>
  <c r="E602" i="3"/>
  <c r="H601" i="3"/>
  <c r="G601" i="3"/>
  <c r="F601" i="3"/>
  <c r="E601" i="3"/>
  <c r="H600" i="3"/>
  <c r="G600" i="3"/>
  <c r="F600" i="3"/>
  <c r="E600" i="3"/>
  <c r="H599" i="3"/>
  <c r="G599" i="3"/>
  <c r="F599" i="3"/>
  <c r="E599" i="3"/>
  <c r="H598" i="3"/>
  <c r="G598" i="3"/>
  <c r="F598" i="3"/>
  <c r="E598" i="3"/>
  <c r="H597" i="3"/>
  <c r="G597" i="3"/>
  <c r="F597" i="3"/>
  <c r="E597" i="3"/>
  <c r="H596" i="3"/>
  <c r="G596" i="3"/>
  <c r="F596" i="3"/>
  <c r="E596" i="3"/>
  <c r="H595" i="3"/>
  <c r="G595" i="3"/>
  <c r="F595" i="3"/>
  <c r="E595" i="3"/>
  <c r="H594" i="3"/>
  <c r="G594" i="3"/>
  <c r="F594" i="3"/>
  <c r="E594" i="3"/>
  <c r="H593" i="3"/>
  <c r="G593" i="3"/>
  <c r="F593" i="3"/>
  <c r="E593" i="3"/>
  <c r="H592" i="3"/>
  <c r="G592" i="3"/>
  <c r="F592" i="3"/>
  <c r="E592" i="3"/>
  <c r="H591" i="3"/>
  <c r="G591" i="3"/>
  <c r="F591" i="3"/>
  <c r="E591" i="3"/>
  <c r="H590" i="3"/>
  <c r="G590" i="3"/>
  <c r="F590" i="3"/>
  <c r="E590" i="3"/>
  <c r="H589" i="3"/>
  <c r="G589" i="3"/>
  <c r="F589" i="3"/>
  <c r="E589" i="3"/>
  <c r="H588" i="3"/>
  <c r="G588" i="3"/>
  <c r="F588" i="3"/>
  <c r="E588" i="3"/>
  <c r="H587" i="3"/>
  <c r="G587" i="3"/>
  <c r="F587" i="3"/>
  <c r="E587" i="3"/>
  <c r="H586" i="3"/>
  <c r="G586" i="3"/>
  <c r="F586" i="3"/>
  <c r="E586" i="3"/>
  <c r="H585" i="3"/>
  <c r="G585" i="3"/>
  <c r="F585" i="3"/>
  <c r="E585" i="3"/>
  <c r="H584" i="3"/>
  <c r="G584" i="3"/>
  <c r="F584" i="3"/>
  <c r="E584" i="3"/>
  <c r="H583" i="3"/>
  <c r="G583" i="3"/>
  <c r="F583" i="3"/>
  <c r="E583" i="3"/>
  <c r="H582" i="3"/>
  <c r="G582" i="3"/>
  <c r="F582" i="3"/>
  <c r="E582" i="3"/>
  <c r="H581" i="3"/>
  <c r="G581" i="3"/>
  <c r="F581" i="3"/>
  <c r="E581" i="3"/>
  <c r="H580" i="3"/>
  <c r="G580" i="3"/>
  <c r="F580" i="3"/>
  <c r="E580" i="3"/>
  <c r="H579" i="3"/>
  <c r="G579" i="3"/>
  <c r="F579" i="3"/>
  <c r="E579" i="3"/>
  <c r="H578" i="3"/>
  <c r="G578" i="3"/>
  <c r="F578" i="3"/>
  <c r="E578" i="3"/>
  <c r="H577" i="3"/>
  <c r="G577" i="3"/>
  <c r="F577" i="3"/>
  <c r="E577" i="3"/>
  <c r="H576" i="3"/>
  <c r="G576" i="3"/>
  <c r="F576" i="3"/>
  <c r="E576" i="3"/>
  <c r="H575" i="3"/>
  <c r="G575" i="3"/>
  <c r="F575" i="3"/>
  <c r="E575" i="3"/>
  <c r="H574" i="3"/>
  <c r="G574" i="3"/>
  <c r="F574" i="3"/>
  <c r="E574" i="3"/>
  <c r="H573" i="3"/>
  <c r="G573" i="3"/>
  <c r="F573" i="3"/>
  <c r="E573" i="3"/>
  <c r="H572" i="3"/>
  <c r="G572" i="3"/>
  <c r="F572" i="3"/>
  <c r="E572" i="3"/>
  <c r="H571" i="3"/>
  <c r="G571" i="3"/>
  <c r="F571" i="3"/>
  <c r="E571" i="3"/>
  <c r="H570" i="3"/>
  <c r="G570" i="3"/>
  <c r="F570" i="3"/>
  <c r="E570" i="3"/>
  <c r="H569" i="3"/>
  <c r="G569" i="3"/>
  <c r="F569" i="3"/>
  <c r="E569" i="3"/>
  <c r="H568" i="3"/>
  <c r="G568" i="3"/>
  <c r="F568" i="3"/>
  <c r="E568" i="3"/>
  <c r="H567" i="3"/>
  <c r="G567" i="3"/>
  <c r="F567" i="3"/>
  <c r="E567" i="3"/>
  <c r="H566" i="3"/>
  <c r="G566" i="3"/>
  <c r="F566" i="3"/>
  <c r="E566" i="3"/>
  <c r="H565" i="3"/>
  <c r="G565" i="3"/>
  <c r="F565" i="3"/>
  <c r="E565" i="3"/>
  <c r="H564" i="3"/>
  <c r="G564" i="3"/>
  <c r="F564" i="3"/>
  <c r="E564" i="3"/>
  <c r="H563" i="3"/>
  <c r="G563" i="3"/>
  <c r="F563" i="3"/>
  <c r="E563" i="3"/>
  <c r="H562" i="3"/>
  <c r="G562" i="3"/>
  <c r="F562" i="3"/>
  <c r="E562" i="3"/>
  <c r="H561" i="3"/>
  <c r="G561" i="3"/>
  <c r="F561" i="3"/>
  <c r="E561" i="3"/>
  <c r="H560" i="3"/>
  <c r="G560" i="3"/>
  <c r="F560" i="3"/>
  <c r="E560" i="3"/>
  <c r="H559" i="3"/>
  <c r="G559" i="3"/>
  <c r="F559" i="3"/>
  <c r="E559" i="3"/>
  <c r="H558" i="3"/>
  <c r="G558" i="3"/>
  <c r="F558" i="3"/>
  <c r="E558" i="3"/>
  <c r="H557" i="3"/>
  <c r="G557" i="3"/>
  <c r="F557" i="3"/>
  <c r="E557" i="3"/>
  <c r="H556" i="3"/>
  <c r="G556" i="3"/>
  <c r="F556" i="3"/>
  <c r="E556" i="3"/>
  <c r="H555" i="3"/>
  <c r="G555" i="3"/>
  <c r="F555" i="3"/>
  <c r="E555" i="3"/>
  <c r="H554" i="3"/>
  <c r="G554" i="3"/>
  <c r="F554" i="3"/>
  <c r="E554" i="3"/>
  <c r="H553" i="3"/>
  <c r="G553" i="3"/>
  <c r="F553" i="3"/>
  <c r="E553" i="3"/>
  <c r="H552" i="3"/>
  <c r="G552" i="3"/>
  <c r="F552" i="3"/>
  <c r="E552" i="3"/>
  <c r="H551" i="3"/>
  <c r="G551" i="3"/>
  <c r="F551" i="3"/>
  <c r="E551" i="3"/>
  <c r="H550" i="3"/>
  <c r="G550" i="3"/>
  <c r="F550" i="3"/>
  <c r="E550" i="3"/>
  <c r="H549" i="3"/>
  <c r="G549" i="3"/>
  <c r="F549" i="3"/>
  <c r="E549" i="3"/>
  <c r="H548" i="3"/>
  <c r="G548" i="3"/>
  <c r="F548" i="3"/>
  <c r="E548" i="3"/>
  <c r="H547" i="3"/>
  <c r="G547" i="3"/>
  <c r="F547" i="3"/>
  <c r="E547" i="3"/>
  <c r="H546" i="3"/>
  <c r="G546" i="3"/>
  <c r="F546" i="3"/>
  <c r="E546" i="3"/>
  <c r="H545" i="3"/>
  <c r="G545" i="3"/>
  <c r="F545" i="3"/>
  <c r="E545" i="3"/>
  <c r="H544" i="3"/>
  <c r="G544" i="3"/>
  <c r="F544" i="3"/>
  <c r="E544" i="3"/>
  <c r="H543" i="3"/>
  <c r="G543" i="3"/>
  <c r="F543" i="3"/>
  <c r="E543" i="3"/>
  <c r="H542" i="3"/>
  <c r="G542" i="3"/>
  <c r="F542" i="3"/>
  <c r="E542" i="3"/>
  <c r="H541" i="3"/>
  <c r="G541" i="3"/>
  <c r="F541" i="3"/>
  <c r="E541" i="3"/>
  <c r="H540" i="3"/>
  <c r="G540" i="3"/>
  <c r="F540" i="3"/>
  <c r="E540" i="3"/>
  <c r="H539" i="3"/>
  <c r="G539" i="3"/>
  <c r="F539" i="3"/>
  <c r="E539" i="3"/>
  <c r="H538" i="3"/>
  <c r="G538" i="3"/>
  <c r="F538" i="3"/>
  <c r="E538" i="3"/>
  <c r="H537" i="3"/>
  <c r="G537" i="3"/>
  <c r="F537" i="3"/>
  <c r="E537" i="3"/>
  <c r="H536" i="3"/>
  <c r="G536" i="3"/>
  <c r="F536" i="3"/>
  <c r="E536" i="3"/>
  <c r="H535" i="3"/>
  <c r="G535" i="3"/>
  <c r="F535" i="3"/>
  <c r="E535" i="3"/>
  <c r="H534" i="3"/>
  <c r="G534" i="3"/>
  <c r="F534" i="3"/>
  <c r="E534" i="3"/>
  <c r="H533" i="3"/>
  <c r="G533" i="3"/>
  <c r="F533" i="3"/>
  <c r="E533" i="3"/>
  <c r="H532" i="3"/>
  <c r="G532" i="3"/>
  <c r="F532" i="3"/>
  <c r="E532" i="3"/>
  <c r="H531" i="3"/>
  <c r="G531" i="3"/>
  <c r="F531" i="3"/>
  <c r="E531" i="3"/>
  <c r="H530" i="3"/>
  <c r="G530" i="3"/>
  <c r="F530" i="3"/>
  <c r="E530" i="3"/>
  <c r="H529" i="3"/>
  <c r="G529" i="3"/>
  <c r="F529" i="3"/>
  <c r="E529" i="3"/>
  <c r="H528" i="3"/>
  <c r="G528" i="3"/>
  <c r="F528" i="3"/>
  <c r="E528" i="3"/>
  <c r="H527" i="3"/>
  <c r="G527" i="3"/>
  <c r="F527" i="3"/>
  <c r="E527" i="3"/>
  <c r="H526" i="3"/>
  <c r="G526" i="3"/>
  <c r="F526" i="3"/>
  <c r="E526" i="3"/>
  <c r="H525" i="3"/>
  <c r="G525" i="3"/>
  <c r="F525" i="3"/>
  <c r="E525" i="3"/>
  <c r="H524" i="3"/>
  <c r="G524" i="3"/>
  <c r="F524" i="3"/>
  <c r="E524" i="3"/>
  <c r="H523" i="3"/>
  <c r="G523" i="3"/>
  <c r="F523" i="3"/>
  <c r="E523" i="3"/>
  <c r="H522" i="3"/>
  <c r="G522" i="3"/>
  <c r="F522" i="3"/>
  <c r="E522" i="3"/>
  <c r="H521" i="3"/>
  <c r="G521" i="3"/>
  <c r="F521" i="3"/>
  <c r="E521" i="3"/>
  <c r="H520" i="3"/>
  <c r="G520" i="3"/>
  <c r="F520" i="3"/>
  <c r="E520" i="3"/>
  <c r="H519" i="3"/>
  <c r="G519" i="3"/>
  <c r="F519" i="3"/>
  <c r="E519" i="3"/>
  <c r="H518" i="3"/>
  <c r="G518" i="3"/>
  <c r="F518" i="3"/>
  <c r="E518" i="3"/>
  <c r="H517" i="3"/>
  <c r="G517" i="3"/>
  <c r="F517" i="3"/>
  <c r="E517" i="3"/>
  <c r="H516" i="3"/>
  <c r="G516" i="3"/>
  <c r="F516" i="3"/>
  <c r="E516" i="3"/>
  <c r="H515" i="3"/>
  <c r="G515" i="3"/>
  <c r="F515" i="3"/>
  <c r="E515" i="3"/>
  <c r="H514" i="3"/>
  <c r="G514" i="3"/>
  <c r="F514" i="3"/>
  <c r="E514" i="3"/>
  <c r="H513" i="3"/>
  <c r="G513" i="3"/>
  <c r="F513" i="3"/>
  <c r="E513" i="3"/>
  <c r="H512" i="3"/>
  <c r="G512" i="3"/>
  <c r="F512" i="3"/>
  <c r="E512" i="3"/>
  <c r="H511" i="3"/>
  <c r="G511" i="3"/>
  <c r="F511" i="3"/>
  <c r="E511" i="3"/>
  <c r="H510" i="3"/>
  <c r="G510" i="3"/>
  <c r="F510" i="3"/>
  <c r="E510" i="3"/>
  <c r="H509" i="3"/>
  <c r="G509" i="3"/>
  <c r="F509" i="3"/>
  <c r="E509" i="3"/>
  <c r="H508" i="3"/>
  <c r="G508" i="3"/>
  <c r="F508" i="3"/>
  <c r="E508" i="3"/>
  <c r="H507" i="3"/>
  <c r="G507" i="3"/>
  <c r="F507" i="3"/>
  <c r="E507" i="3"/>
  <c r="H506" i="3"/>
  <c r="G506" i="3"/>
  <c r="F506" i="3"/>
  <c r="E506" i="3"/>
  <c r="H505" i="3"/>
  <c r="G505" i="3"/>
  <c r="F505" i="3"/>
  <c r="E505" i="3"/>
  <c r="H504" i="3"/>
  <c r="G504" i="3"/>
  <c r="F504" i="3"/>
  <c r="E504" i="3"/>
  <c r="H503" i="3"/>
  <c r="G503" i="3"/>
  <c r="F503" i="3"/>
  <c r="E503" i="3"/>
  <c r="H502" i="3"/>
  <c r="G502" i="3"/>
  <c r="F502" i="3"/>
  <c r="E502" i="3"/>
  <c r="H501" i="3"/>
  <c r="G501" i="3"/>
  <c r="F501" i="3"/>
  <c r="E501" i="3"/>
  <c r="H500" i="3"/>
  <c r="G500" i="3"/>
  <c r="F500" i="3"/>
  <c r="E500" i="3"/>
  <c r="H499" i="3"/>
  <c r="G499" i="3"/>
  <c r="F499" i="3"/>
  <c r="E499" i="3"/>
  <c r="H498" i="3"/>
  <c r="G498" i="3"/>
  <c r="F498" i="3"/>
  <c r="E498" i="3"/>
  <c r="H497" i="3"/>
  <c r="G497" i="3"/>
  <c r="F497" i="3"/>
  <c r="E497" i="3"/>
  <c r="H496" i="3"/>
  <c r="G496" i="3"/>
  <c r="F496" i="3"/>
  <c r="E496" i="3"/>
  <c r="H495" i="3"/>
  <c r="G495" i="3"/>
  <c r="F495" i="3"/>
  <c r="E495" i="3"/>
  <c r="H494" i="3"/>
  <c r="G494" i="3"/>
  <c r="F494" i="3"/>
  <c r="E494" i="3"/>
  <c r="H493" i="3"/>
  <c r="G493" i="3"/>
  <c r="F493" i="3"/>
  <c r="E493" i="3"/>
  <c r="H492" i="3"/>
  <c r="G492" i="3"/>
  <c r="F492" i="3"/>
  <c r="E492" i="3"/>
  <c r="H491" i="3"/>
  <c r="G491" i="3"/>
  <c r="F491" i="3"/>
  <c r="E491" i="3"/>
  <c r="H490" i="3"/>
  <c r="G490" i="3"/>
  <c r="F490" i="3"/>
  <c r="E490" i="3"/>
  <c r="H489" i="3"/>
  <c r="G489" i="3"/>
  <c r="F489" i="3"/>
  <c r="E489" i="3"/>
  <c r="H488" i="3"/>
  <c r="G488" i="3"/>
  <c r="F488" i="3"/>
  <c r="E488" i="3"/>
  <c r="H487" i="3"/>
  <c r="G487" i="3"/>
  <c r="F487" i="3"/>
  <c r="E487" i="3"/>
  <c r="H486" i="3"/>
  <c r="G486" i="3"/>
  <c r="F486" i="3"/>
  <c r="E486" i="3"/>
  <c r="H485" i="3"/>
  <c r="G485" i="3"/>
  <c r="F485" i="3"/>
  <c r="E485" i="3"/>
  <c r="H484" i="3"/>
  <c r="G484" i="3"/>
  <c r="F484" i="3"/>
  <c r="E484" i="3"/>
  <c r="H483" i="3"/>
  <c r="G483" i="3"/>
  <c r="F483" i="3"/>
  <c r="E483" i="3"/>
  <c r="H482" i="3"/>
  <c r="G482" i="3"/>
  <c r="F482" i="3"/>
  <c r="E482" i="3"/>
  <c r="H481" i="3"/>
  <c r="G481" i="3"/>
  <c r="F481" i="3"/>
  <c r="E481" i="3"/>
  <c r="H480" i="3"/>
  <c r="G480" i="3"/>
  <c r="F480" i="3"/>
  <c r="E480" i="3"/>
  <c r="H479" i="3"/>
  <c r="G479" i="3"/>
  <c r="F479" i="3"/>
  <c r="E479" i="3"/>
  <c r="H478" i="3"/>
  <c r="G478" i="3"/>
  <c r="F478" i="3"/>
  <c r="E478" i="3"/>
  <c r="H477" i="3"/>
  <c r="G477" i="3"/>
  <c r="F477" i="3"/>
  <c r="E477" i="3"/>
  <c r="H476" i="3"/>
  <c r="G476" i="3"/>
  <c r="F476" i="3"/>
  <c r="E476" i="3"/>
  <c r="H475" i="3"/>
  <c r="G475" i="3"/>
  <c r="F475" i="3"/>
  <c r="E475" i="3"/>
  <c r="H474" i="3"/>
  <c r="G474" i="3"/>
  <c r="F474" i="3"/>
  <c r="E474" i="3"/>
  <c r="H473" i="3"/>
  <c r="G473" i="3"/>
  <c r="F473" i="3"/>
  <c r="E473" i="3"/>
  <c r="H472" i="3"/>
  <c r="G472" i="3"/>
  <c r="F472" i="3"/>
  <c r="E472" i="3"/>
  <c r="H471" i="3"/>
  <c r="G471" i="3"/>
  <c r="F471" i="3"/>
  <c r="E471" i="3"/>
  <c r="H470" i="3"/>
  <c r="G470" i="3"/>
  <c r="F470" i="3"/>
  <c r="E470" i="3"/>
  <c r="H469" i="3"/>
  <c r="G469" i="3"/>
  <c r="F469" i="3"/>
  <c r="E469" i="3"/>
  <c r="H468" i="3"/>
  <c r="G468" i="3"/>
  <c r="F468" i="3"/>
  <c r="E468" i="3"/>
  <c r="H467" i="3"/>
  <c r="G467" i="3"/>
  <c r="F467" i="3"/>
  <c r="E467" i="3"/>
  <c r="H466" i="3"/>
  <c r="G466" i="3"/>
  <c r="F466" i="3"/>
  <c r="E466" i="3"/>
  <c r="H465" i="3"/>
  <c r="G465" i="3"/>
  <c r="F465" i="3"/>
  <c r="E465" i="3"/>
  <c r="H464" i="3"/>
  <c r="G464" i="3"/>
  <c r="F464" i="3"/>
  <c r="E464" i="3"/>
  <c r="H463" i="3"/>
  <c r="G463" i="3"/>
  <c r="F463" i="3"/>
  <c r="E463" i="3"/>
  <c r="H462" i="3"/>
  <c r="G462" i="3"/>
  <c r="F462" i="3"/>
  <c r="E462" i="3"/>
  <c r="H461" i="3"/>
  <c r="G461" i="3"/>
  <c r="F461" i="3"/>
  <c r="E461" i="3"/>
  <c r="H460" i="3"/>
  <c r="G460" i="3"/>
  <c r="F460" i="3"/>
  <c r="E460" i="3"/>
  <c r="H459" i="3"/>
  <c r="G459" i="3"/>
  <c r="F459" i="3"/>
  <c r="E459" i="3"/>
  <c r="H458" i="3"/>
  <c r="G458" i="3"/>
  <c r="F458" i="3"/>
  <c r="E458" i="3"/>
  <c r="H457" i="3"/>
  <c r="G457" i="3"/>
  <c r="F457" i="3"/>
  <c r="E457" i="3"/>
  <c r="H456" i="3"/>
  <c r="G456" i="3"/>
  <c r="F456" i="3"/>
  <c r="E456" i="3"/>
  <c r="H455" i="3"/>
  <c r="G455" i="3"/>
  <c r="F455" i="3"/>
  <c r="E455" i="3"/>
  <c r="H454" i="3"/>
  <c r="G454" i="3"/>
  <c r="F454" i="3"/>
  <c r="E454" i="3"/>
  <c r="H453" i="3"/>
  <c r="G453" i="3"/>
  <c r="F453" i="3"/>
  <c r="E453" i="3"/>
  <c r="H452" i="3"/>
  <c r="G452" i="3"/>
  <c r="F452" i="3"/>
  <c r="E452" i="3"/>
  <c r="H451" i="3"/>
  <c r="G451" i="3"/>
  <c r="F451" i="3"/>
  <c r="E451" i="3"/>
  <c r="H450" i="3"/>
  <c r="G450" i="3"/>
  <c r="F450" i="3"/>
  <c r="E450" i="3"/>
  <c r="H449" i="3"/>
  <c r="G449" i="3"/>
  <c r="F449" i="3"/>
  <c r="E449" i="3"/>
  <c r="H448" i="3"/>
  <c r="G448" i="3"/>
  <c r="F448" i="3"/>
  <c r="E448" i="3"/>
  <c r="H447" i="3"/>
  <c r="G447" i="3"/>
  <c r="F447" i="3"/>
  <c r="E447" i="3"/>
  <c r="H446" i="3"/>
  <c r="G446" i="3"/>
  <c r="F446" i="3"/>
  <c r="E446" i="3"/>
  <c r="H445" i="3"/>
  <c r="G445" i="3"/>
  <c r="F445" i="3"/>
  <c r="E445" i="3"/>
  <c r="H444" i="3"/>
  <c r="G444" i="3"/>
  <c r="F444" i="3"/>
  <c r="E444" i="3"/>
  <c r="H443" i="3"/>
  <c r="G443" i="3"/>
  <c r="F443" i="3"/>
  <c r="E443" i="3"/>
  <c r="H442" i="3"/>
  <c r="G442" i="3"/>
  <c r="F442" i="3"/>
  <c r="E442" i="3"/>
  <c r="H441" i="3"/>
  <c r="G441" i="3"/>
  <c r="F441" i="3"/>
  <c r="E441" i="3"/>
  <c r="H440" i="3"/>
  <c r="G440" i="3"/>
  <c r="F440" i="3"/>
  <c r="E440" i="3"/>
  <c r="H439" i="3"/>
  <c r="G439" i="3"/>
  <c r="F439" i="3"/>
  <c r="E439" i="3"/>
  <c r="H438" i="3"/>
  <c r="G438" i="3"/>
  <c r="F438" i="3"/>
  <c r="E438" i="3"/>
  <c r="H437" i="3"/>
  <c r="G437" i="3"/>
  <c r="F437" i="3"/>
  <c r="E437" i="3"/>
  <c r="H436" i="3"/>
  <c r="G436" i="3"/>
  <c r="F436" i="3"/>
  <c r="E436" i="3"/>
  <c r="H435" i="3"/>
  <c r="G435" i="3"/>
  <c r="F435" i="3"/>
  <c r="E435" i="3"/>
  <c r="H434" i="3"/>
  <c r="G434" i="3"/>
  <c r="F434" i="3"/>
  <c r="E434" i="3"/>
  <c r="H433" i="3"/>
  <c r="G433" i="3"/>
  <c r="F433" i="3"/>
  <c r="E433" i="3"/>
  <c r="H432" i="3"/>
  <c r="G432" i="3"/>
  <c r="F432" i="3"/>
  <c r="E432" i="3"/>
  <c r="H431" i="3"/>
  <c r="G431" i="3"/>
  <c r="F431" i="3"/>
  <c r="E431" i="3"/>
  <c r="H430" i="3"/>
  <c r="G430" i="3"/>
  <c r="F430" i="3"/>
  <c r="E430" i="3"/>
  <c r="H429" i="3"/>
  <c r="G429" i="3"/>
  <c r="F429" i="3"/>
  <c r="E429" i="3"/>
  <c r="H428" i="3"/>
  <c r="G428" i="3"/>
  <c r="F428" i="3"/>
  <c r="E428" i="3"/>
  <c r="H427" i="3"/>
  <c r="G427" i="3"/>
  <c r="F427" i="3"/>
  <c r="E427" i="3"/>
  <c r="H426" i="3"/>
  <c r="G426" i="3"/>
  <c r="F426" i="3"/>
  <c r="E426" i="3"/>
  <c r="H425" i="3"/>
  <c r="G425" i="3"/>
  <c r="F425" i="3"/>
  <c r="E425" i="3"/>
  <c r="H424" i="3"/>
  <c r="G424" i="3"/>
  <c r="F424" i="3"/>
  <c r="E424" i="3"/>
  <c r="H423" i="3"/>
  <c r="G423" i="3"/>
  <c r="F423" i="3"/>
  <c r="E423" i="3"/>
  <c r="H422" i="3"/>
  <c r="G422" i="3"/>
  <c r="F422" i="3"/>
  <c r="E422" i="3"/>
  <c r="H421" i="3"/>
  <c r="G421" i="3"/>
  <c r="F421" i="3"/>
  <c r="E421" i="3"/>
  <c r="H420" i="3"/>
  <c r="G420" i="3"/>
  <c r="F420" i="3"/>
  <c r="E420" i="3"/>
  <c r="H419" i="3"/>
  <c r="G419" i="3"/>
  <c r="F419" i="3"/>
  <c r="E419" i="3"/>
  <c r="H418" i="3"/>
  <c r="G418" i="3"/>
  <c r="F418" i="3"/>
  <c r="E418" i="3"/>
  <c r="H417" i="3"/>
  <c r="G417" i="3"/>
  <c r="F417" i="3"/>
  <c r="E417" i="3"/>
  <c r="H416" i="3"/>
  <c r="G416" i="3"/>
  <c r="F416" i="3"/>
  <c r="E416" i="3"/>
  <c r="H415" i="3"/>
  <c r="G415" i="3"/>
  <c r="F415" i="3"/>
  <c r="E415" i="3"/>
  <c r="H414" i="3"/>
  <c r="G414" i="3"/>
  <c r="F414" i="3"/>
  <c r="E414" i="3"/>
  <c r="H413" i="3"/>
  <c r="G413" i="3"/>
  <c r="F413" i="3"/>
  <c r="E413" i="3"/>
  <c r="H412" i="3"/>
  <c r="G412" i="3"/>
  <c r="F412" i="3"/>
  <c r="E412" i="3"/>
  <c r="H411" i="3"/>
  <c r="G411" i="3"/>
  <c r="F411" i="3"/>
  <c r="E411" i="3"/>
  <c r="H410" i="3"/>
  <c r="G410" i="3"/>
  <c r="F410" i="3"/>
  <c r="E410" i="3"/>
  <c r="H409" i="3"/>
  <c r="G409" i="3"/>
  <c r="F409" i="3"/>
  <c r="E409" i="3"/>
  <c r="H408" i="3"/>
  <c r="G408" i="3"/>
  <c r="F408" i="3"/>
  <c r="E408" i="3"/>
  <c r="H407" i="3"/>
  <c r="G407" i="3"/>
  <c r="F407" i="3"/>
  <c r="E407" i="3"/>
  <c r="H406" i="3"/>
  <c r="G406" i="3"/>
  <c r="F406" i="3"/>
  <c r="E406" i="3"/>
  <c r="H405" i="3"/>
  <c r="G405" i="3"/>
  <c r="F405" i="3"/>
  <c r="E405" i="3"/>
  <c r="H404" i="3"/>
  <c r="G404" i="3"/>
  <c r="F404" i="3"/>
  <c r="E404" i="3"/>
  <c r="H403" i="3"/>
  <c r="G403" i="3"/>
  <c r="F403" i="3"/>
  <c r="E403" i="3"/>
  <c r="H402" i="3"/>
  <c r="G402" i="3"/>
  <c r="F402" i="3"/>
  <c r="E402" i="3"/>
  <c r="H401" i="3"/>
  <c r="G401" i="3"/>
  <c r="F401" i="3"/>
  <c r="E401" i="3"/>
  <c r="H400" i="3"/>
  <c r="G400" i="3"/>
  <c r="F400" i="3"/>
  <c r="E400" i="3"/>
  <c r="H399" i="3"/>
  <c r="G399" i="3"/>
  <c r="F399" i="3"/>
  <c r="E399" i="3"/>
  <c r="H398" i="3"/>
  <c r="G398" i="3"/>
  <c r="F398" i="3"/>
  <c r="E398" i="3"/>
  <c r="H397" i="3"/>
  <c r="G397" i="3"/>
  <c r="F397" i="3"/>
  <c r="E397" i="3"/>
  <c r="H396" i="3"/>
  <c r="G396" i="3"/>
  <c r="F396" i="3"/>
  <c r="E396" i="3"/>
  <c r="H395" i="3"/>
  <c r="G395" i="3"/>
  <c r="F395" i="3"/>
  <c r="E395" i="3"/>
  <c r="H394" i="3"/>
  <c r="G394" i="3"/>
  <c r="F394" i="3"/>
  <c r="E394" i="3"/>
  <c r="H393" i="3"/>
  <c r="G393" i="3"/>
  <c r="F393" i="3"/>
  <c r="E393" i="3"/>
  <c r="H392" i="3"/>
  <c r="G392" i="3"/>
  <c r="F392" i="3"/>
  <c r="E392" i="3"/>
  <c r="H391" i="3"/>
  <c r="G391" i="3"/>
  <c r="F391" i="3"/>
  <c r="E391" i="3"/>
  <c r="H390" i="3"/>
  <c r="G390" i="3"/>
  <c r="F390" i="3"/>
  <c r="E390" i="3"/>
  <c r="H389" i="3"/>
  <c r="G389" i="3"/>
  <c r="F389" i="3"/>
  <c r="E389" i="3"/>
  <c r="H388" i="3"/>
  <c r="G388" i="3"/>
  <c r="F388" i="3"/>
  <c r="E388" i="3"/>
  <c r="H387" i="3"/>
  <c r="G387" i="3"/>
  <c r="F387" i="3"/>
  <c r="E387" i="3"/>
  <c r="H386" i="3"/>
  <c r="G386" i="3"/>
  <c r="F386" i="3"/>
  <c r="E386" i="3"/>
  <c r="H385" i="3"/>
  <c r="G385" i="3"/>
  <c r="F385" i="3"/>
  <c r="E385" i="3"/>
  <c r="H384" i="3"/>
  <c r="G384" i="3"/>
  <c r="F384" i="3"/>
  <c r="E384" i="3"/>
  <c r="H383" i="3"/>
  <c r="G383" i="3"/>
  <c r="F383" i="3"/>
  <c r="E383" i="3"/>
  <c r="H382" i="3"/>
  <c r="G382" i="3"/>
  <c r="F382" i="3"/>
  <c r="E382" i="3"/>
  <c r="H381" i="3"/>
  <c r="G381" i="3"/>
  <c r="F381" i="3"/>
  <c r="E381" i="3"/>
  <c r="H380" i="3"/>
  <c r="G380" i="3"/>
  <c r="F380" i="3"/>
  <c r="E380" i="3"/>
  <c r="H379" i="3"/>
  <c r="G379" i="3"/>
  <c r="F379" i="3"/>
  <c r="E379" i="3"/>
  <c r="H378" i="3"/>
  <c r="G378" i="3"/>
  <c r="F378" i="3"/>
  <c r="E378" i="3"/>
  <c r="H377" i="3"/>
  <c r="G377" i="3"/>
  <c r="F377" i="3"/>
  <c r="E377" i="3"/>
  <c r="H376" i="3"/>
  <c r="G376" i="3"/>
  <c r="F376" i="3"/>
  <c r="E376" i="3"/>
  <c r="H375" i="3"/>
  <c r="G375" i="3"/>
  <c r="F375" i="3"/>
  <c r="E375" i="3"/>
  <c r="H374" i="3"/>
  <c r="G374" i="3"/>
  <c r="F374" i="3"/>
  <c r="E374" i="3"/>
  <c r="H373" i="3"/>
  <c r="G373" i="3"/>
  <c r="F373" i="3"/>
  <c r="E373" i="3"/>
  <c r="H372" i="3"/>
  <c r="G372" i="3"/>
  <c r="F372" i="3"/>
  <c r="E372" i="3"/>
  <c r="H371" i="3"/>
  <c r="G371" i="3"/>
  <c r="F371" i="3"/>
  <c r="E371" i="3"/>
  <c r="H370" i="3"/>
  <c r="G370" i="3"/>
  <c r="F370" i="3"/>
  <c r="E370" i="3"/>
  <c r="H369" i="3"/>
  <c r="G369" i="3"/>
  <c r="F369" i="3"/>
  <c r="E369" i="3"/>
  <c r="H368" i="3"/>
  <c r="G368" i="3"/>
  <c r="F368" i="3"/>
  <c r="E368" i="3"/>
  <c r="H367" i="3"/>
  <c r="G367" i="3"/>
  <c r="F367" i="3"/>
  <c r="E367" i="3"/>
  <c r="H366" i="3"/>
  <c r="G366" i="3"/>
  <c r="F366" i="3"/>
  <c r="E366" i="3"/>
  <c r="H365" i="3"/>
  <c r="G365" i="3"/>
  <c r="F365" i="3"/>
  <c r="E365" i="3"/>
  <c r="H364" i="3"/>
  <c r="G364" i="3"/>
  <c r="F364" i="3"/>
  <c r="E364" i="3"/>
  <c r="H363" i="3"/>
  <c r="G363" i="3"/>
  <c r="F363" i="3"/>
  <c r="E363" i="3"/>
  <c r="H362" i="3"/>
  <c r="G362" i="3"/>
  <c r="F362" i="3"/>
  <c r="E362" i="3"/>
  <c r="H361" i="3"/>
  <c r="G361" i="3"/>
  <c r="F361" i="3"/>
  <c r="E361" i="3"/>
  <c r="H360" i="3"/>
  <c r="G360" i="3"/>
  <c r="F360" i="3"/>
  <c r="E360" i="3"/>
  <c r="H359" i="3"/>
  <c r="G359" i="3"/>
  <c r="F359" i="3"/>
  <c r="E359" i="3"/>
  <c r="H358" i="3"/>
  <c r="G358" i="3"/>
  <c r="F358" i="3"/>
  <c r="E358" i="3"/>
  <c r="H357" i="3"/>
  <c r="G357" i="3"/>
  <c r="F357" i="3"/>
  <c r="E357" i="3"/>
  <c r="H356" i="3"/>
  <c r="G356" i="3"/>
  <c r="F356" i="3"/>
  <c r="E356" i="3"/>
  <c r="H355" i="3"/>
  <c r="G355" i="3"/>
  <c r="F355" i="3"/>
  <c r="E355" i="3"/>
  <c r="H354" i="3"/>
  <c r="G354" i="3"/>
  <c r="F354" i="3"/>
  <c r="E354" i="3"/>
  <c r="H353" i="3"/>
  <c r="G353" i="3"/>
  <c r="F353" i="3"/>
  <c r="E353" i="3"/>
  <c r="H352" i="3"/>
  <c r="G352" i="3"/>
  <c r="F352" i="3"/>
  <c r="E352" i="3"/>
  <c r="H351" i="3"/>
  <c r="G351" i="3"/>
  <c r="F351" i="3"/>
  <c r="E351" i="3"/>
  <c r="H350" i="3"/>
  <c r="G350" i="3"/>
  <c r="F350" i="3"/>
  <c r="E350" i="3"/>
  <c r="H349" i="3"/>
  <c r="G349" i="3"/>
  <c r="F349" i="3"/>
  <c r="E349" i="3"/>
  <c r="H348" i="3"/>
  <c r="G348" i="3"/>
  <c r="F348" i="3"/>
  <c r="E348" i="3"/>
  <c r="H347" i="3"/>
  <c r="G347" i="3"/>
  <c r="F347" i="3"/>
  <c r="E347" i="3"/>
  <c r="H346" i="3"/>
  <c r="G346" i="3"/>
  <c r="F346" i="3"/>
  <c r="E346" i="3"/>
  <c r="H345" i="3"/>
  <c r="G345" i="3"/>
  <c r="F345" i="3"/>
  <c r="E345" i="3"/>
  <c r="H344" i="3"/>
  <c r="G344" i="3"/>
  <c r="F344" i="3"/>
  <c r="E344" i="3"/>
  <c r="H343" i="3"/>
  <c r="G343" i="3"/>
  <c r="F343" i="3"/>
  <c r="E343" i="3"/>
  <c r="H342" i="3"/>
  <c r="G342" i="3"/>
  <c r="F342" i="3"/>
  <c r="E342" i="3"/>
  <c r="H341" i="3"/>
  <c r="G341" i="3"/>
  <c r="F341" i="3"/>
  <c r="E341" i="3"/>
  <c r="H340" i="3"/>
  <c r="G340" i="3"/>
  <c r="F340" i="3"/>
  <c r="E340" i="3"/>
  <c r="H339" i="3"/>
  <c r="G339" i="3"/>
  <c r="F339" i="3"/>
  <c r="E339" i="3"/>
  <c r="H338" i="3"/>
  <c r="G338" i="3"/>
  <c r="F338" i="3"/>
  <c r="E338" i="3"/>
  <c r="H337" i="3"/>
  <c r="G337" i="3"/>
  <c r="F337" i="3"/>
  <c r="E337" i="3"/>
  <c r="H336" i="3"/>
  <c r="G336" i="3"/>
  <c r="F336" i="3"/>
  <c r="E336" i="3"/>
  <c r="H335" i="3"/>
  <c r="G335" i="3"/>
  <c r="F335" i="3"/>
  <c r="E335" i="3"/>
  <c r="H334" i="3"/>
  <c r="G334" i="3"/>
  <c r="F334" i="3"/>
  <c r="E334" i="3"/>
  <c r="H333" i="3"/>
  <c r="G333" i="3"/>
  <c r="F333" i="3"/>
  <c r="E333" i="3"/>
  <c r="H332" i="3"/>
  <c r="G332" i="3"/>
  <c r="F332" i="3"/>
  <c r="E332" i="3"/>
  <c r="H331" i="3"/>
  <c r="G331" i="3"/>
  <c r="F331" i="3"/>
  <c r="E331" i="3"/>
  <c r="H330" i="3"/>
  <c r="G330" i="3"/>
  <c r="F330" i="3"/>
  <c r="E330" i="3"/>
  <c r="H329" i="3"/>
  <c r="G329" i="3"/>
  <c r="F329" i="3"/>
  <c r="E329" i="3"/>
  <c r="H328" i="3"/>
  <c r="G328" i="3"/>
  <c r="F328" i="3"/>
  <c r="E328" i="3"/>
  <c r="H327" i="3"/>
  <c r="G327" i="3"/>
  <c r="F327" i="3"/>
  <c r="E327" i="3"/>
  <c r="H326" i="3"/>
  <c r="G326" i="3"/>
  <c r="F326" i="3"/>
  <c r="E326" i="3"/>
  <c r="H325" i="3"/>
  <c r="G325" i="3"/>
  <c r="F325" i="3"/>
  <c r="E325" i="3"/>
  <c r="H324" i="3"/>
  <c r="G324" i="3"/>
  <c r="F324" i="3"/>
  <c r="E324" i="3"/>
  <c r="H323" i="3"/>
  <c r="G323" i="3"/>
  <c r="F323" i="3"/>
  <c r="E323" i="3"/>
  <c r="H322" i="3"/>
  <c r="G322" i="3"/>
  <c r="F322" i="3"/>
  <c r="E322" i="3"/>
  <c r="H321" i="3"/>
  <c r="G321" i="3"/>
  <c r="F321" i="3"/>
  <c r="E321" i="3"/>
  <c r="H320" i="3"/>
  <c r="G320" i="3"/>
  <c r="F320" i="3"/>
  <c r="E320" i="3"/>
  <c r="H319" i="3"/>
  <c r="G319" i="3"/>
  <c r="F319" i="3"/>
  <c r="E319" i="3"/>
  <c r="H318" i="3"/>
  <c r="G318" i="3"/>
  <c r="F318" i="3"/>
  <c r="E318" i="3"/>
  <c r="H317" i="3"/>
  <c r="G317" i="3"/>
  <c r="F317" i="3"/>
  <c r="E317" i="3"/>
  <c r="H316" i="3"/>
  <c r="G316" i="3"/>
  <c r="F316" i="3"/>
  <c r="E316" i="3"/>
  <c r="H315" i="3"/>
  <c r="G315" i="3"/>
  <c r="F315" i="3"/>
  <c r="E315" i="3"/>
  <c r="H314" i="3"/>
  <c r="G314" i="3"/>
  <c r="F314" i="3"/>
  <c r="E314" i="3"/>
  <c r="H313" i="3"/>
  <c r="G313" i="3"/>
  <c r="F313" i="3"/>
  <c r="E313" i="3"/>
  <c r="H312" i="3"/>
  <c r="G312" i="3"/>
  <c r="F312" i="3"/>
  <c r="E312" i="3"/>
  <c r="H311" i="3"/>
  <c r="G311" i="3"/>
  <c r="F311" i="3"/>
  <c r="E311" i="3"/>
  <c r="H310" i="3"/>
  <c r="G310" i="3"/>
  <c r="F310" i="3"/>
  <c r="E310" i="3"/>
  <c r="H309" i="3"/>
  <c r="G309" i="3"/>
  <c r="F309" i="3"/>
  <c r="E309" i="3"/>
  <c r="H308" i="3"/>
  <c r="G308" i="3"/>
  <c r="F308" i="3"/>
  <c r="E308" i="3"/>
  <c r="H307" i="3"/>
  <c r="G307" i="3"/>
  <c r="F307" i="3"/>
  <c r="E307" i="3"/>
  <c r="H306" i="3"/>
  <c r="G306" i="3"/>
  <c r="F306" i="3"/>
  <c r="E306" i="3"/>
  <c r="H305" i="3"/>
  <c r="G305" i="3"/>
  <c r="F305" i="3"/>
  <c r="E305" i="3"/>
  <c r="H304" i="3"/>
  <c r="G304" i="3"/>
  <c r="F304" i="3"/>
  <c r="E304" i="3"/>
  <c r="H303" i="3"/>
  <c r="G303" i="3"/>
  <c r="F303" i="3"/>
  <c r="E303" i="3"/>
  <c r="H302" i="3"/>
  <c r="G302" i="3"/>
  <c r="F302" i="3"/>
  <c r="E302" i="3"/>
  <c r="H301" i="3"/>
  <c r="G301" i="3"/>
  <c r="F301" i="3"/>
  <c r="E301" i="3"/>
  <c r="H300" i="3"/>
  <c r="G300" i="3"/>
  <c r="F300" i="3"/>
  <c r="E300" i="3"/>
  <c r="H299" i="3"/>
  <c r="G299" i="3"/>
  <c r="F299" i="3"/>
  <c r="E299" i="3"/>
  <c r="H298" i="3"/>
  <c r="G298" i="3"/>
  <c r="F298" i="3"/>
  <c r="E298" i="3"/>
  <c r="H297" i="3"/>
  <c r="G297" i="3"/>
  <c r="F297" i="3"/>
  <c r="E297" i="3"/>
  <c r="H296" i="3"/>
  <c r="G296" i="3"/>
  <c r="F296" i="3"/>
  <c r="E296" i="3"/>
  <c r="H295" i="3"/>
  <c r="G295" i="3"/>
  <c r="F295" i="3"/>
  <c r="E295" i="3"/>
  <c r="H294" i="3"/>
  <c r="G294" i="3"/>
  <c r="F294" i="3"/>
  <c r="E294" i="3"/>
  <c r="H293" i="3"/>
  <c r="G293" i="3"/>
  <c r="F293" i="3"/>
  <c r="E293" i="3"/>
  <c r="H292" i="3"/>
  <c r="G292" i="3"/>
  <c r="F292" i="3"/>
  <c r="E292" i="3"/>
  <c r="H291" i="3"/>
  <c r="G291" i="3"/>
  <c r="F291" i="3"/>
  <c r="E291" i="3"/>
  <c r="H290" i="3"/>
  <c r="G290" i="3"/>
  <c r="F290" i="3"/>
  <c r="E290" i="3"/>
  <c r="H289" i="3"/>
  <c r="G289" i="3"/>
  <c r="F289" i="3"/>
  <c r="E289" i="3"/>
  <c r="H288" i="3"/>
  <c r="G288" i="3"/>
  <c r="F288" i="3"/>
  <c r="E288" i="3"/>
  <c r="H287" i="3"/>
  <c r="G287" i="3"/>
  <c r="F287" i="3"/>
  <c r="E287" i="3"/>
  <c r="H286" i="3"/>
  <c r="G286" i="3"/>
  <c r="F286" i="3"/>
  <c r="E286" i="3"/>
  <c r="H285" i="3"/>
  <c r="G285" i="3"/>
  <c r="F285" i="3"/>
  <c r="E285" i="3"/>
  <c r="H284" i="3"/>
  <c r="G284" i="3"/>
  <c r="F284" i="3"/>
  <c r="E284" i="3"/>
  <c r="H283" i="3"/>
  <c r="G283" i="3"/>
  <c r="F283" i="3"/>
  <c r="E283" i="3"/>
  <c r="H282" i="3"/>
  <c r="G282" i="3"/>
  <c r="F282" i="3"/>
  <c r="E282" i="3"/>
  <c r="H281" i="3"/>
  <c r="G281" i="3"/>
  <c r="F281" i="3"/>
  <c r="E281" i="3"/>
  <c r="H280" i="3"/>
  <c r="G280" i="3"/>
  <c r="F280" i="3"/>
  <c r="E280" i="3"/>
  <c r="H279" i="3"/>
  <c r="G279" i="3"/>
  <c r="F279" i="3"/>
  <c r="E279" i="3"/>
  <c r="H278" i="3"/>
  <c r="G278" i="3"/>
  <c r="F278" i="3"/>
  <c r="E278" i="3"/>
  <c r="H277" i="3"/>
  <c r="G277" i="3"/>
  <c r="F277" i="3"/>
  <c r="E277" i="3"/>
  <c r="H276" i="3"/>
  <c r="G276" i="3"/>
  <c r="F276" i="3"/>
  <c r="E276" i="3"/>
  <c r="H275" i="3"/>
  <c r="G275" i="3"/>
  <c r="F275" i="3"/>
  <c r="E275" i="3"/>
  <c r="H274" i="3"/>
  <c r="G274" i="3"/>
  <c r="F274" i="3"/>
  <c r="E274" i="3"/>
  <c r="H273" i="3"/>
  <c r="G273" i="3"/>
  <c r="F273" i="3"/>
  <c r="E273" i="3"/>
  <c r="H272" i="3"/>
  <c r="G272" i="3"/>
  <c r="F272" i="3"/>
  <c r="E272" i="3"/>
  <c r="H271" i="3"/>
  <c r="G271" i="3"/>
  <c r="F271" i="3"/>
  <c r="E271" i="3"/>
  <c r="H270" i="3"/>
  <c r="G270" i="3"/>
  <c r="F270" i="3"/>
  <c r="E270" i="3"/>
  <c r="H269" i="3"/>
  <c r="G269" i="3"/>
  <c r="F269" i="3"/>
  <c r="E269" i="3"/>
  <c r="H268" i="3"/>
  <c r="G268" i="3"/>
  <c r="F268" i="3"/>
  <c r="E268" i="3"/>
  <c r="H267" i="3"/>
  <c r="G267" i="3"/>
  <c r="F267" i="3"/>
  <c r="E267" i="3"/>
  <c r="H266" i="3"/>
  <c r="G266" i="3"/>
  <c r="F266" i="3"/>
  <c r="E266" i="3"/>
  <c r="H265" i="3"/>
  <c r="G265" i="3"/>
  <c r="F265" i="3"/>
  <c r="E265" i="3"/>
  <c r="H264" i="3"/>
  <c r="G264" i="3"/>
  <c r="F264" i="3"/>
  <c r="E264" i="3"/>
  <c r="H263" i="3"/>
  <c r="G263" i="3"/>
  <c r="F263" i="3"/>
  <c r="E263" i="3"/>
  <c r="H262" i="3"/>
  <c r="G262" i="3"/>
  <c r="F262" i="3"/>
  <c r="E262" i="3"/>
  <c r="H261" i="3"/>
  <c r="G261" i="3"/>
  <c r="F261" i="3"/>
  <c r="E261" i="3"/>
  <c r="H260" i="3"/>
  <c r="G260" i="3"/>
  <c r="F260" i="3"/>
  <c r="E260" i="3"/>
  <c r="H259" i="3"/>
  <c r="G259" i="3"/>
  <c r="F259" i="3"/>
  <c r="E259" i="3"/>
  <c r="H258" i="3"/>
  <c r="G258" i="3"/>
  <c r="F258" i="3"/>
  <c r="E258" i="3"/>
  <c r="H257" i="3"/>
  <c r="G257" i="3"/>
  <c r="F257" i="3"/>
  <c r="E257" i="3"/>
  <c r="H256" i="3"/>
  <c r="G256" i="3"/>
  <c r="F256" i="3"/>
  <c r="E256" i="3"/>
  <c r="H255" i="3"/>
  <c r="G255" i="3"/>
  <c r="F255" i="3"/>
  <c r="E255" i="3"/>
  <c r="H254" i="3"/>
  <c r="G254" i="3"/>
  <c r="F254" i="3"/>
  <c r="E254" i="3"/>
  <c r="H253" i="3"/>
  <c r="G253" i="3"/>
  <c r="F253" i="3"/>
  <c r="E253" i="3"/>
  <c r="H252" i="3"/>
  <c r="G252" i="3"/>
  <c r="F252" i="3"/>
  <c r="E252" i="3"/>
  <c r="H251" i="3"/>
  <c r="G251" i="3"/>
  <c r="F251" i="3"/>
  <c r="E251" i="3"/>
  <c r="H250" i="3"/>
  <c r="G250" i="3"/>
  <c r="F250" i="3"/>
  <c r="E250" i="3"/>
  <c r="H249" i="3"/>
  <c r="G249" i="3"/>
  <c r="F249" i="3"/>
  <c r="E249" i="3"/>
  <c r="H248" i="3"/>
  <c r="G248" i="3"/>
  <c r="F248" i="3"/>
  <c r="E248" i="3"/>
  <c r="H247" i="3"/>
  <c r="G247" i="3"/>
  <c r="F247" i="3"/>
  <c r="E247" i="3"/>
  <c r="H246" i="3"/>
  <c r="G246" i="3"/>
  <c r="F246" i="3"/>
  <c r="E246" i="3"/>
  <c r="H245" i="3"/>
  <c r="G245" i="3"/>
  <c r="F245" i="3"/>
  <c r="E245" i="3"/>
  <c r="H244" i="3"/>
  <c r="G244" i="3"/>
  <c r="F244" i="3"/>
  <c r="E244" i="3"/>
  <c r="H243" i="3"/>
  <c r="G243" i="3"/>
  <c r="F243" i="3"/>
  <c r="E243" i="3"/>
  <c r="H242" i="3"/>
  <c r="G242" i="3"/>
  <c r="F242" i="3"/>
  <c r="E242" i="3"/>
  <c r="H241" i="3"/>
  <c r="G241" i="3"/>
  <c r="F241" i="3"/>
  <c r="E241" i="3"/>
  <c r="H240" i="3"/>
  <c r="G240" i="3"/>
  <c r="F240" i="3"/>
  <c r="E240" i="3"/>
  <c r="H239" i="3"/>
  <c r="G239" i="3"/>
  <c r="F239" i="3"/>
  <c r="E239" i="3"/>
  <c r="H238" i="3"/>
  <c r="G238" i="3"/>
  <c r="F238" i="3"/>
  <c r="E238" i="3"/>
  <c r="H237" i="3"/>
  <c r="G237" i="3"/>
  <c r="F237" i="3"/>
  <c r="E237" i="3"/>
  <c r="H236" i="3"/>
  <c r="G236" i="3"/>
  <c r="F236" i="3"/>
  <c r="E236" i="3"/>
  <c r="H235" i="3"/>
  <c r="G235" i="3"/>
  <c r="F235" i="3"/>
  <c r="E235" i="3"/>
  <c r="H234" i="3"/>
  <c r="G234" i="3"/>
  <c r="F234" i="3"/>
  <c r="E234" i="3"/>
  <c r="H233" i="3"/>
  <c r="G233" i="3"/>
  <c r="F233" i="3"/>
  <c r="E233" i="3"/>
  <c r="H232" i="3"/>
  <c r="G232" i="3"/>
  <c r="F232" i="3"/>
  <c r="E232" i="3"/>
  <c r="H231" i="3"/>
  <c r="G231" i="3"/>
  <c r="F231" i="3"/>
  <c r="E231" i="3"/>
  <c r="H230" i="3"/>
  <c r="G230" i="3"/>
  <c r="F230" i="3"/>
  <c r="E230" i="3"/>
  <c r="H229" i="3"/>
  <c r="G229" i="3"/>
  <c r="F229" i="3"/>
  <c r="E229" i="3"/>
  <c r="H228" i="3"/>
  <c r="G228" i="3"/>
  <c r="F228" i="3"/>
  <c r="E228" i="3"/>
  <c r="H227" i="3"/>
  <c r="G227" i="3"/>
  <c r="F227" i="3"/>
  <c r="E227" i="3"/>
  <c r="H226" i="3"/>
  <c r="G226" i="3"/>
  <c r="F226" i="3"/>
  <c r="E226" i="3"/>
  <c r="H225" i="3"/>
  <c r="G225" i="3"/>
  <c r="F225" i="3"/>
  <c r="E225" i="3"/>
  <c r="H224" i="3"/>
  <c r="G224" i="3"/>
  <c r="F224" i="3"/>
  <c r="E224" i="3"/>
  <c r="H223" i="3"/>
  <c r="G223" i="3"/>
  <c r="F223" i="3"/>
  <c r="E223" i="3"/>
  <c r="H222" i="3"/>
  <c r="G222" i="3"/>
  <c r="F222" i="3"/>
  <c r="E222" i="3"/>
  <c r="H221" i="3"/>
  <c r="G221" i="3"/>
  <c r="F221" i="3"/>
  <c r="E221" i="3"/>
  <c r="H220" i="3"/>
  <c r="G220" i="3"/>
  <c r="F220" i="3"/>
  <c r="E220" i="3"/>
  <c r="H219" i="3"/>
  <c r="G219" i="3"/>
  <c r="F219" i="3"/>
  <c r="E219" i="3"/>
  <c r="H218" i="3"/>
  <c r="G218" i="3"/>
  <c r="F218" i="3"/>
  <c r="E218" i="3"/>
  <c r="H217" i="3"/>
  <c r="G217" i="3"/>
  <c r="F217" i="3"/>
  <c r="E217" i="3"/>
  <c r="H216" i="3"/>
  <c r="G216" i="3"/>
  <c r="F216" i="3"/>
  <c r="E216" i="3"/>
  <c r="H215" i="3"/>
  <c r="G215" i="3"/>
  <c r="F215" i="3"/>
  <c r="E215" i="3"/>
  <c r="H214" i="3"/>
  <c r="G214" i="3"/>
  <c r="F214" i="3"/>
  <c r="E214" i="3"/>
  <c r="H213" i="3"/>
  <c r="G213" i="3"/>
  <c r="F213" i="3"/>
  <c r="E213" i="3"/>
  <c r="H212" i="3"/>
  <c r="G212" i="3"/>
  <c r="F212" i="3"/>
  <c r="E212" i="3"/>
  <c r="H211" i="3"/>
  <c r="G211" i="3"/>
  <c r="F211" i="3"/>
  <c r="E211" i="3"/>
  <c r="H210" i="3"/>
  <c r="G210" i="3"/>
  <c r="F210" i="3"/>
  <c r="E210" i="3"/>
  <c r="H209" i="3"/>
  <c r="G209" i="3"/>
  <c r="F209" i="3"/>
  <c r="E209" i="3"/>
  <c r="H208" i="3"/>
  <c r="G208" i="3"/>
  <c r="F208" i="3"/>
  <c r="E208" i="3"/>
  <c r="H207" i="3"/>
  <c r="G207" i="3"/>
  <c r="F207" i="3"/>
  <c r="E207" i="3"/>
  <c r="H206" i="3"/>
  <c r="G206" i="3"/>
  <c r="F206" i="3"/>
  <c r="E206" i="3"/>
  <c r="H205" i="3"/>
  <c r="G205" i="3"/>
  <c r="F205" i="3"/>
  <c r="E205" i="3"/>
  <c r="H204" i="3"/>
  <c r="G204" i="3"/>
  <c r="F204" i="3"/>
  <c r="E204" i="3"/>
  <c r="H203" i="3"/>
  <c r="G203" i="3"/>
  <c r="F203" i="3"/>
  <c r="E203" i="3"/>
  <c r="H202" i="3"/>
  <c r="G202" i="3"/>
  <c r="F202" i="3"/>
  <c r="E202" i="3"/>
  <c r="H201" i="3"/>
  <c r="G201" i="3"/>
  <c r="F201" i="3"/>
  <c r="E201" i="3"/>
  <c r="H200" i="3"/>
  <c r="G200" i="3"/>
  <c r="F200" i="3"/>
  <c r="E200" i="3"/>
  <c r="H199" i="3"/>
  <c r="G199" i="3"/>
  <c r="F199" i="3"/>
  <c r="E199" i="3"/>
  <c r="H198" i="3"/>
  <c r="G198" i="3"/>
  <c r="F198" i="3"/>
  <c r="E198" i="3"/>
  <c r="H197" i="3"/>
  <c r="G197" i="3"/>
  <c r="F197" i="3"/>
  <c r="E197" i="3"/>
  <c r="H196" i="3"/>
  <c r="G196" i="3"/>
  <c r="F196" i="3"/>
  <c r="E196" i="3"/>
  <c r="H195" i="3"/>
  <c r="G195" i="3"/>
  <c r="F195" i="3"/>
  <c r="E195" i="3"/>
  <c r="H194" i="3"/>
  <c r="G194" i="3"/>
  <c r="F194" i="3"/>
  <c r="E194" i="3"/>
  <c r="H193" i="3"/>
  <c r="G193" i="3"/>
  <c r="F193" i="3"/>
  <c r="E193" i="3"/>
  <c r="H192" i="3"/>
  <c r="G192" i="3"/>
  <c r="F192" i="3"/>
  <c r="E192" i="3"/>
  <c r="H191" i="3"/>
  <c r="G191" i="3"/>
  <c r="F191" i="3"/>
  <c r="E191" i="3"/>
  <c r="H190" i="3"/>
  <c r="G190" i="3"/>
  <c r="F190" i="3"/>
  <c r="E190" i="3"/>
  <c r="H189" i="3"/>
  <c r="G189" i="3"/>
  <c r="F189" i="3"/>
  <c r="E189" i="3"/>
  <c r="H188" i="3"/>
  <c r="G188" i="3"/>
  <c r="F188" i="3"/>
  <c r="E188" i="3"/>
  <c r="H187" i="3"/>
  <c r="G187" i="3"/>
  <c r="F187" i="3"/>
  <c r="E187" i="3"/>
  <c r="H186" i="3"/>
  <c r="G186" i="3"/>
  <c r="F186" i="3"/>
  <c r="E186" i="3"/>
  <c r="H185" i="3"/>
  <c r="G185" i="3"/>
  <c r="F185" i="3"/>
  <c r="E185" i="3"/>
  <c r="H184" i="3"/>
  <c r="G184" i="3"/>
  <c r="F184" i="3"/>
  <c r="E184" i="3"/>
  <c r="H183" i="3"/>
  <c r="G183" i="3"/>
  <c r="F183" i="3"/>
  <c r="E183" i="3"/>
  <c r="H182" i="3"/>
  <c r="G182" i="3"/>
  <c r="F182" i="3"/>
  <c r="E182" i="3"/>
  <c r="H181" i="3"/>
  <c r="G181" i="3"/>
  <c r="F181" i="3"/>
  <c r="E181" i="3"/>
  <c r="H180" i="3"/>
  <c r="G180" i="3"/>
  <c r="F180" i="3"/>
  <c r="E180" i="3"/>
  <c r="H179" i="3"/>
  <c r="G179" i="3"/>
  <c r="F179" i="3"/>
  <c r="E179" i="3"/>
  <c r="H178" i="3"/>
  <c r="G178" i="3"/>
  <c r="F178" i="3"/>
  <c r="E178" i="3"/>
  <c r="H177" i="3"/>
  <c r="G177" i="3"/>
  <c r="F177" i="3"/>
  <c r="E177" i="3"/>
  <c r="H176" i="3"/>
  <c r="G176" i="3"/>
  <c r="F176" i="3"/>
  <c r="E176" i="3"/>
  <c r="H175" i="3"/>
  <c r="G175" i="3"/>
  <c r="F175" i="3"/>
  <c r="E175" i="3"/>
  <c r="H174" i="3"/>
  <c r="G174" i="3"/>
  <c r="F174" i="3"/>
  <c r="E174" i="3"/>
  <c r="H173" i="3"/>
  <c r="G173" i="3"/>
  <c r="F173" i="3"/>
  <c r="E173" i="3"/>
  <c r="H172" i="3"/>
  <c r="G172" i="3"/>
  <c r="F172" i="3"/>
  <c r="E172" i="3"/>
  <c r="H171" i="3"/>
  <c r="G171" i="3"/>
  <c r="F171" i="3"/>
  <c r="E171" i="3"/>
  <c r="H170" i="3"/>
  <c r="G170" i="3"/>
  <c r="F170" i="3"/>
  <c r="E170" i="3"/>
  <c r="H169" i="3"/>
  <c r="G169" i="3"/>
  <c r="F169" i="3"/>
  <c r="E169" i="3"/>
  <c r="H168" i="3"/>
  <c r="G168" i="3"/>
  <c r="F168" i="3"/>
  <c r="E168" i="3"/>
  <c r="H167" i="3"/>
  <c r="G167" i="3"/>
  <c r="F167" i="3"/>
  <c r="E167" i="3"/>
  <c r="H166" i="3"/>
  <c r="G166" i="3"/>
  <c r="F166" i="3"/>
  <c r="E166" i="3"/>
  <c r="H165" i="3"/>
  <c r="G165" i="3"/>
  <c r="F165" i="3"/>
  <c r="E165" i="3"/>
  <c r="H164" i="3"/>
  <c r="G164" i="3"/>
  <c r="F164" i="3"/>
  <c r="E164" i="3"/>
  <c r="H163" i="3"/>
  <c r="G163" i="3"/>
  <c r="F163" i="3"/>
  <c r="E163" i="3"/>
  <c r="H162" i="3"/>
  <c r="G162" i="3"/>
  <c r="F162" i="3"/>
  <c r="E162" i="3"/>
  <c r="H161" i="3"/>
  <c r="G161" i="3"/>
  <c r="F161" i="3"/>
  <c r="E161" i="3"/>
  <c r="H160" i="3"/>
  <c r="G160" i="3"/>
  <c r="F160" i="3"/>
  <c r="E160" i="3"/>
  <c r="H159" i="3"/>
  <c r="G159" i="3"/>
  <c r="F159" i="3"/>
  <c r="E159" i="3"/>
  <c r="H158" i="3"/>
  <c r="G158" i="3"/>
  <c r="F158" i="3"/>
  <c r="E158" i="3"/>
  <c r="H157" i="3"/>
  <c r="G157" i="3"/>
  <c r="F157" i="3"/>
  <c r="E157" i="3"/>
  <c r="H156" i="3"/>
  <c r="G156" i="3"/>
  <c r="F156" i="3"/>
  <c r="E156" i="3"/>
  <c r="H155" i="3"/>
  <c r="G155" i="3"/>
  <c r="F155" i="3"/>
  <c r="E155" i="3"/>
  <c r="H154" i="3"/>
  <c r="G154" i="3"/>
  <c r="F154" i="3"/>
  <c r="E154" i="3"/>
  <c r="H153" i="3"/>
  <c r="G153" i="3"/>
  <c r="F153" i="3"/>
  <c r="E153" i="3"/>
  <c r="H152" i="3"/>
  <c r="G152" i="3"/>
  <c r="F152" i="3"/>
  <c r="E152" i="3"/>
  <c r="H151" i="3"/>
  <c r="G151" i="3"/>
  <c r="F151" i="3"/>
  <c r="E151" i="3"/>
  <c r="H150" i="3"/>
  <c r="G150" i="3"/>
  <c r="F150" i="3"/>
  <c r="E150" i="3"/>
  <c r="H149" i="3"/>
  <c r="G149" i="3"/>
  <c r="F149" i="3"/>
  <c r="E149" i="3"/>
  <c r="H148" i="3"/>
  <c r="G148" i="3"/>
  <c r="F148" i="3"/>
  <c r="E148" i="3"/>
  <c r="H147" i="3"/>
  <c r="G147" i="3"/>
  <c r="F147" i="3"/>
  <c r="E147" i="3"/>
  <c r="H146" i="3"/>
  <c r="G146" i="3"/>
  <c r="F146" i="3"/>
  <c r="E146" i="3"/>
  <c r="H145" i="3"/>
  <c r="G145" i="3"/>
  <c r="F145" i="3"/>
  <c r="E145" i="3"/>
  <c r="H144" i="3"/>
  <c r="G144" i="3"/>
  <c r="F144" i="3"/>
  <c r="E144" i="3"/>
  <c r="H143" i="3"/>
  <c r="G143" i="3"/>
  <c r="F143" i="3"/>
  <c r="E143" i="3"/>
  <c r="H142" i="3"/>
  <c r="G142" i="3"/>
  <c r="F142" i="3"/>
  <c r="E142" i="3"/>
  <c r="H141" i="3"/>
  <c r="G141" i="3"/>
  <c r="F141" i="3"/>
  <c r="E141" i="3"/>
  <c r="H140" i="3"/>
  <c r="G140" i="3"/>
  <c r="F140" i="3"/>
  <c r="E140" i="3"/>
  <c r="H139" i="3"/>
  <c r="G139" i="3"/>
  <c r="F139" i="3"/>
  <c r="E139" i="3"/>
  <c r="H138" i="3"/>
  <c r="G138" i="3"/>
  <c r="F138" i="3"/>
  <c r="E138" i="3"/>
  <c r="H137" i="3"/>
  <c r="G137" i="3"/>
  <c r="F137" i="3"/>
  <c r="E137" i="3"/>
  <c r="H136" i="3"/>
  <c r="G136" i="3"/>
  <c r="F136" i="3"/>
  <c r="E136" i="3"/>
  <c r="H135" i="3"/>
  <c r="G135" i="3"/>
  <c r="F135" i="3"/>
  <c r="E135" i="3"/>
  <c r="H134" i="3"/>
  <c r="G134" i="3"/>
  <c r="F134" i="3"/>
  <c r="E134" i="3"/>
  <c r="H133" i="3"/>
  <c r="G133" i="3"/>
  <c r="F133" i="3"/>
  <c r="E133" i="3"/>
  <c r="H132" i="3"/>
  <c r="G132" i="3"/>
  <c r="F132" i="3"/>
  <c r="E132" i="3"/>
  <c r="H131" i="3"/>
  <c r="G131" i="3"/>
  <c r="F131" i="3"/>
  <c r="E131" i="3"/>
  <c r="H130" i="3"/>
  <c r="G130" i="3"/>
  <c r="F130" i="3"/>
  <c r="E130" i="3"/>
  <c r="H129" i="3"/>
  <c r="G129" i="3"/>
  <c r="F129" i="3"/>
  <c r="E129" i="3"/>
  <c r="H128" i="3"/>
  <c r="G128" i="3"/>
  <c r="F128" i="3"/>
  <c r="E128" i="3"/>
  <c r="H127" i="3"/>
  <c r="G127" i="3"/>
  <c r="F127" i="3"/>
  <c r="E127" i="3"/>
  <c r="H126" i="3"/>
  <c r="G126" i="3"/>
  <c r="F126" i="3"/>
  <c r="E126" i="3"/>
  <c r="H125" i="3"/>
  <c r="G125" i="3"/>
  <c r="F125" i="3"/>
  <c r="E125" i="3"/>
  <c r="H124" i="3"/>
  <c r="G124" i="3"/>
  <c r="F124" i="3"/>
  <c r="E124" i="3"/>
  <c r="H123" i="3"/>
  <c r="G123" i="3"/>
  <c r="F123" i="3"/>
  <c r="E123" i="3"/>
  <c r="H122" i="3"/>
  <c r="G122" i="3"/>
  <c r="F122" i="3"/>
  <c r="E122" i="3"/>
  <c r="H121" i="3"/>
  <c r="G121" i="3"/>
  <c r="F121" i="3"/>
  <c r="E121" i="3"/>
  <c r="H120" i="3"/>
  <c r="G120" i="3"/>
  <c r="F120" i="3"/>
  <c r="E120" i="3"/>
  <c r="H119" i="3"/>
  <c r="G119" i="3"/>
  <c r="F119" i="3"/>
  <c r="E119" i="3"/>
  <c r="H118" i="3"/>
  <c r="G118" i="3"/>
  <c r="F118" i="3"/>
  <c r="E118" i="3"/>
  <c r="H117" i="3"/>
  <c r="G117" i="3"/>
  <c r="F117" i="3"/>
  <c r="E117" i="3"/>
  <c r="H116" i="3"/>
  <c r="G116" i="3"/>
  <c r="F116" i="3"/>
  <c r="E116" i="3"/>
  <c r="H115" i="3"/>
  <c r="G115" i="3"/>
  <c r="F115" i="3"/>
  <c r="E115" i="3"/>
  <c r="H114" i="3"/>
  <c r="G114" i="3"/>
  <c r="F114" i="3"/>
  <c r="E114" i="3"/>
  <c r="H113" i="3"/>
  <c r="G113" i="3"/>
  <c r="F113" i="3"/>
  <c r="E113" i="3"/>
  <c r="H112" i="3"/>
  <c r="G112" i="3"/>
  <c r="F112" i="3"/>
  <c r="E112" i="3"/>
  <c r="H111" i="3"/>
  <c r="G111" i="3"/>
  <c r="F111" i="3"/>
  <c r="E111" i="3"/>
  <c r="H110" i="3"/>
  <c r="G110" i="3"/>
  <c r="F110" i="3"/>
  <c r="E110" i="3"/>
  <c r="H109" i="3"/>
  <c r="G109" i="3"/>
  <c r="F109" i="3"/>
  <c r="E109" i="3"/>
  <c r="H108" i="3"/>
  <c r="G108" i="3"/>
  <c r="F108" i="3"/>
  <c r="E108" i="3"/>
  <c r="H107" i="3"/>
  <c r="G107" i="3"/>
  <c r="F107" i="3"/>
  <c r="E107" i="3"/>
  <c r="H106" i="3"/>
  <c r="G106" i="3"/>
  <c r="F106" i="3"/>
  <c r="E106" i="3"/>
  <c r="H105" i="3"/>
  <c r="G105" i="3"/>
  <c r="F105" i="3"/>
  <c r="E105" i="3"/>
  <c r="H104" i="3"/>
  <c r="G104" i="3"/>
  <c r="F104" i="3"/>
  <c r="E104" i="3"/>
  <c r="H103" i="3"/>
  <c r="G103" i="3"/>
  <c r="F103" i="3"/>
  <c r="E103" i="3"/>
  <c r="H102" i="3"/>
  <c r="G102" i="3"/>
  <c r="F102" i="3"/>
  <c r="E102" i="3"/>
  <c r="H101" i="3"/>
  <c r="G101" i="3"/>
  <c r="F101" i="3"/>
  <c r="E101" i="3"/>
  <c r="H100" i="3"/>
  <c r="G100" i="3"/>
  <c r="F100" i="3"/>
  <c r="E100" i="3"/>
  <c r="H99" i="3"/>
  <c r="G99" i="3"/>
  <c r="F99" i="3"/>
  <c r="E99" i="3"/>
  <c r="H98" i="3"/>
  <c r="G98" i="3"/>
  <c r="F98" i="3"/>
  <c r="E98" i="3"/>
  <c r="H97" i="3"/>
  <c r="G97" i="3"/>
  <c r="F97" i="3"/>
  <c r="E97" i="3"/>
  <c r="H96" i="3"/>
  <c r="G96" i="3"/>
  <c r="F96" i="3"/>
  <c r="E96" i="3"/>
  <c r="H95" i="3"/>
  <c r="G95" i="3"/>
  <c r="F95" i="3"/>
  <c r="E95" i="3"/>
  <c r="H94" i="3"/>
  <c r="G94" i="3"/>
  <c r="F94" i="3"/>
  <c r="E94" i="3"/>
  <c r="H93" i="3"/>
  <c r="G93" i="3"/>
  <c r="F93" i="3"/>
  <c r="E93" i="3"/>
  <c r="H92" i="3"/>
  <c r="G92" i="3"/>
  <c r="F92" i="3"/>
  <c r="E92" i="3"/>
  <c r="H91" i="3"/>
  <c r="G91" i="3"/>
  <c r="F91" i="3"/>
  <c r="E91" i="3"/>
  <c r="H90" i="3"/>
  <c r="G90" i="3"/>
  <c r="F90" i="3"/>
  <c r="E90" i="3"/>
  <c r="H89" i="3"/>
  <c r="G89" i="3"/>
  <c r="F89" i="3"/>
  <c r="E89" i="3"/>
  <c r="H88" i="3"/>
  <c r="G88" i="3"/>
  <c r="F88" i="3"/>
  <c r="E88" i="3"/>
  <c r="H87" i="3"/>
  <c r="G87" i="3"/>
  <c r="F87" i="3"/>
  <c r="E87" i="3"/>
  <c r="H86" i="3"/>
  <c r="G86" i="3"/>
  <c r="F86" i="3"/>
  <c r="E86" i="3"/>
  <c r="H85" i="3"/>
  <c r="G85" i="3"/>
  <c r="F85" i="3"/>
  <c r="E85" i="3"/>
  <c r="H84" i="3"/>
  <c r="G84" i="3"/>
  <c r="F84" i="3"/>
  <c r="E84" i="3"/>
  <c r="H83" i="3"/>
  <c r="G83" i="3"/>
  <c r="F83" i="3"/>
  <c r="E83" i="3"/>
  <c r="H82" i="3"/>
  <c r="G82" i="3"/>
  <c r="F82" i="3"/>
  <c r="E82" i="3"/>
  <c r="H81" i="3"/>
  <c r="G81" i="3"/>
  <c r="F81" i="3"/>
  <c r="E81" i="3"/>
  <c r="H80" i="3"/>
  <c r="G80" i="3"/>
  <c r="F80" i="3"/>
  <c r="E80" i="3"/>
  <c r="H79" i="3"/>
  <c r="G79" i="3"/>
  <c r="F79" i="3"/>
  <c r="E79" i="3"/>
  <c r="H78" i="3"/>
  <c r="G78" i="3"/>
  <c r="F78" i="3"/>
  <c r="E78" i="3"/>
  <c r="H77" i="3"/>
  <c r="G77" i="3"/>
  <c r="F77" i="3"/>
  <c r="E77" i="3"/>
  <c r="H76" i="3"/>
  <c r="G76" i="3"/>
  <c r="F76" i="3"/>
  <c r="E76" i="3"/>
  <c r="H75" i="3"/>
  <c r="G75" i="3"/>
  <c r="F75" i="3"/>
  <c r="E75" i="3"/>
  <c r="H74" i="3"/>
  <c r="G74" i="3"/>
  <c r="F74" i="3"/>
  <c r="E74" i="3"/>
  <c r="H73" i="3"/>
  <c r="G73" i="3"/>
  <c r="F73" i="3"/>
  <c r="E73" i="3"/>
  <c r="H72" i="3"/>
  <c r="G72" i="3"/>
  <c r="F72" i="3"/>
  <c r="E72" i="3"/>
  <c r="H71" i="3"/>
  <c r="G71" i="3"/>
  <c r="F71" i="3"/>
  <c r="E71" i="3"/>
  <c r="H70" i="3"/>
  <c r="G70" i="3"/>
  <c r="F70" i="3"/>
  <c r="E70" i="3"/>
  <c r="H69" i="3"/>
  <c r="G69" i="3"/>
  <c r="F69" i="3"/>
  <c r="E69" i="3"/>
  <c r="H68" i="3"/>
  <c r="G68" i="3"/>
  <c r="F68" i="3"/>
  <c r="E68" i="3"/>
  <c r="H67" i="3"/>
  <c r="G67" i="3"/>
  <c r="F67" i="3"/>
  <c r="E67" i="3"/>
  <c r="H66" i="3"/>
  <c r="G66" i="3"/>
  <c r="F66" i="3"/>
  <c r="E66" i="3"/>
  <c r="H65" i="3"/>
  <c r="G65" i="3"/>
  <c r="F65" i="3"/>
  <c r="E65" i="3"/>
  <c r="H64" i="3"/>
  <c r="G64" i="3"/>
  <c r="F64" i="3"/>
  <c r="E64" i="3"/>
  <c r="H63" i="3"/>
  <c r="G63" i="3"/>
  <c r="F63" i="3"/>
  <c r="E63" i="3"/>
  <c r="H62" i="3"/>
  <c r="G62" i="3"/>
  <c r="F62" i="3"/>
  <c r="E62" i="3"/>
  <c r="H61" i="3"/>
  <c r="G61" i="3"/>
  <c r="F61" i="3"/>
  <c r="E61" i="3"/>
  <c r="H60" i="3"/>
  <c r="G60" i="3"/>
  <c r="F60" i="3"/>
  <c r="E60" i="3"/>
  <c r="H59" i="3"/>
  <c r="G59" i="3"/>
  <c r="F59" i="3"/>
  <c r="E59" i="3"/>
  <c r="H58" i="3"/>
  <c r="G58" i="3"/>
  <c r="F58" i="3"/>
  <c r="E58" i="3"/>
  <c r="H57" i="3"/>
  <c r="G57" i="3"/>
  <c r="F57" i="3"/>
  <c r="E57" i="3"/>
  <c r="H56" i="3"/>
  <c r="G56" i="3"/>
  <c r="F56" i="3"/>
  <c r="E56" i="3"/>
  <c r="H55" i="3"/>
  <c r="G55" i="3"/>
  <c r="F55" i="3"/>
  <c r="E55" i="3"/>
  <c r="H54" i="3"/>
  <c r="G54" i="3"/>
  <c r="F54" i="3"/>
  <c r="E54" i="3"/>
  <c r="H53" i="3"/>
  <c r="G53" i="3"/>
  <c r="F53" i="3"/>
  <c r="E53" i="3"/>
  <c r="H52" i="3"/>
  <c r="G52" i="3"/>
  <c r="F52" i="3"/>
  <c r="E52" i="3"/>
  <c r="H51" i="3"/>
  <c r="G51" i="3"/>
  <c r="F51" i="3"/>
  <c r="E51" i="3"/>
  <c r="H50" i="3"/>
  <c r="G50" i="3"/>
  <c r="F50" i="3"/>
  <c r="E50" i="3"/>
  <c r="H49" i="3"/>
  <c r="G49" i="3"/>
  <c r="F49" i="3"/>
  <c r="E49" i="3"/>
  <c r="H48" i="3"/>
  <c r="G48" i="3"/>
  <c r="F48" i="3"/>
  <c r="E48" i="3"/>
  <c r="H47" i="3"/>
  <c r="G47" i="3"/>
  <c r="F47" i="3"/>
  <c r="E47" i="3"/>
  <c r="H46" i="3"/>
  <c r="G46" i="3"/>
  <c r="F46" i="3"/>
  <c r="E46" i="3"/>
  <c r="H45" i="3"/>
  <c r="G45" i="3"/>
  <c r="F45" i="3"/>
  <c r="E45" i="3"/>
  <c r="H44" i="3"/>
  <c r="G44" i="3"/>
  <c r="F44" i="3"/>
  <c r="E44" i="3"/>
  <c r="H43" i="3"/>
  <c r="G43" i="3"/>
  <c r="F43" i="3"/>
  <c r="E43" i="3"/>
  <c r="H42" i="3"/>
  <c r="G42" i="3"/>
  <c r="F42" i="3"/>
  <c r="E42" i="3"/>
  <c r="H41" i="3"/>
  <c r="G41" i="3"/>
  <c r="F41" i="3"/>
  <c r="E41" i="3"/>
  <c r="H40" i="3"/>
  <c r="G40" i="3"/>
  <c r="F40" i="3"/>
  <c r="E40" i="3"/>
  <c r="H39" i="3"/>
  <c r="G39" i="3"/>
  <c r="F39" i="3"/>
  <c r="E39" i="3"/>
  <c r="H38" i="3"/>
  <c r="G38" i="3"/>
  <c r="F38" i="3"/>
  <c r="E38" i="3"/>
  <c r="H37" i="3"/>
  <c r="G37" i="3"/>
  <c r="F37" i="3"/>
  <c r="E37" i="3"/>
  <c r="H36" i="3"/>
  <c r="G36" i="3"/>
  <c r="F36" i="3"/>
  <c r="E36" i="3"/>
  <c r="H35" i="3"/>
  <c r="G35" i="3"/>
  <c r="F35" i="3"/>
  <c r="E35" i="3"/>
  <c r="H34" i="3"/>
  <c r="G34" i="3"/>
  <c r="F34" i="3"/>
  <c r="E34" i="3"/>
  <c r="H33" i="3"/>
  <c r="G33" i="3"/>
  <c r="F33" i="3"/>
  <c r="E33" i="3"/>
  <c r="H32" i="3"/>
  <c r="G32" i="3"/>
  <c r="F32" i="3"/>
  <c r="E32" i="3"/>
  <c r="H31" i="3"/>
  <c r="G31" i="3"/>
  <c r="F31" i="3"/>
  <c r="E31" i="3"/>
  <c r="H30" i="3"/>
  <c r="G30" i="3"/>
  <c r="F30" i="3"/>
  <c r="E30" i="3"/>
  <c r="H29" i="3"/>
  <c r="G29" i="3"/>
  <c r="F29" i="3"/>
  <c r="E29" i="3"/>
  <c r="H28" i="3"/>
  <c r="G28" i="3"/>
  <c r="F28" i="3"/>
  <c r="E28" i="3"/>
  <c r="H27" i="3"/>
  <c r="G27" i="3"/>
  <c r="F27" i="3"/>
  <c r="E27" i="3"/>
  <c r="H26" i="3"/>
  <c r="G26" i="3"/>
  <c r="F26" i="3"/>
  <c r="E26" i="3"/>
  <c r="H25" i="3"/>
  <c r="G25" i="3"/>
  <c r="F25" i="3"/>
  <c r="E25" i="3"/>
  <c r="H24" i="3"/>
  <c r="G24" i="3"/>
  <c r="F24" i="3"/>
  <c r="E24" i="3"/>
  <c r="H23" i="3"/>
  <c r="G23" i="3"/>
  <c r="F23" i="3"/>
  <c r="E23" i="3"/>
  <c r="H22" i="3"/>
  <c r="G22" i="3"/>
  <c r="F22" i="3"/>
  <c r="E22" i="3"/>
  <c r="H21" i="3"/>
  <c r="G21" i="3"/>
  <c r="F21" i="3"/>
  <c r="E21" i="3"/>
  <c r="H20" i="3"/>
  <c r="G20" i="3"/>
  <c r="F20" i="3"/>
  <c r="E20" i="3"/>
  <c r="H19" i="3"/>
  <c r="G19" i="3"/>
  <c r="F19" i="3"/>
  <c r="E19" i="3"/>
  <c r="H18" i="3"/>
  <c r="G18" i="3"/>
  <c r="F18" i="3"/>
  <c r="E18" i="3"/>
  <c r="H17" i="3"/>
  <c r="G17" i="3"/>
  <c r="F17" i="3"/>
  <c r="E17" i="3"/>
  <c r="H16" i="3"/>
  <c r="G16" i="3"/>
  <c r="F16" i="3"/>
  <c r="E16" i="3"/>
  <c r="H15" i="3"/>
  <c r="G15" i="3"/>
  <c r="F15" i="3"/>
  <c r="E15" i="3"/>
  <c r="H14" i="3"/>
  <c r="G14" i="3"/>
  <c r="F14" i="3"/>
  <c r="E14" i="3"/>
  <c r="H13" i="3"/>
  <c r="G13" i="3"/>
  <c r="F13" i="3"/>
  <c r="E13" i="3"/>
  <c r="H12" i="3"/>
  <c r="G12" i="3"/>
  <c r="F12" i="3"/>
  <c r="E12" i="3"/>
  <c r="H11" i="3"/>
  <c r="G11" i="3"/>
  <c r="F11" i="3"/>
  <c r="E11" i="3"/>
  <c r="H10" i="3"/>
  <c r="G10" i="3"/>
  <c r="F10" i="3"/>
  <c r="E10" i="3"/>
  <c r="H9" i="3"/>
  <c r="G9" i="3"/>
  <c r="F9" i="3"/>
  <c r="E9" i="3"/>
  <c r="H8" i="3"/>
  <c r="G8" i="3"/>
  <c r="F8" i="3"/>
  <c r="E8" i="3"/>
  <c r="H7" i="3"/>
  <c r="G7" i="3"/>
  <c r="F7" i="3"/>
  <c r="E7" i="3"/>
  <c r="H6" i="3"/>
  <c r="G6" i="3"/>
  <c r="F6" i="3"/>
  <c r="E6" i="3"/>
  <c r="H5" i="3"/>
  <c r="G5" i="3"/>
  <c r="F5" i="3"/>
  <c r="E5" i="3"/>
  <c r="H4" i="3"/>
  <c r="G4" i="3"/>
  <c r="F4" i="3"/>
  <c r="E4" i="3"/>
  <c r="H97" i="1"/>
  <c r="I97" i="1"/>
  <c r="H5" i="1"/>
  <c r="I5" i="1"/>
  <c r="H17" i="1"/>
  <c r="I17" i="1"/>
  <c r="H29" i="1"/>
  <c r="I29" i="1"/>
  <c r="H53" i="1"/>
  <c r="I53" i="1"/>
  <c r="H65" i="1"/>
  <c r="I65" i="1"/>
  <c r="H89" i="1"/>
  <c r="I89" i="1"/>
  <c r="H113" i="1"/>
  <c r="I113" i="1"/>
  <c r="H125" i="1"/>
  <c r="I125" i="1"/>
  <c r="H137" i="1"/>
  <c r="I137" i="1"/>
  <c r="H161" i="1"/>
  <c r="I161" i="1"/>
  <c r="H173" i="1"/>
  <c r="I173" i="1"/>
  <c r="H185" i="1"/>
  <c r="I185" i="1"/>
  <c r="H197" i="1"/>
  <c r="I197" i="1"/>
  <c r="H209" i="1"/>
  <c r="I209" i="1"/>
  <c r="H221" i="1"/>
  <c r="I221" i="1"/>
  <c r="H245" i="1"/>
  <c r="I245" i="1"/>
  <c r="H257" i="1"/>
  <c r="I257" i="1"/>
  <c r="H269" i="1"/>
  <c r="I269" i="1"/>
  <c r="G317" i="1"/>
  <c r="I317" i="1"/>
  <c r="H329" i="1"/>
  <c r="I329" i="1"/>
  <c r="H341" i="1"/>
  <c r="I341" i="1"/>
  <c r="H389" i="1"/>
  <c r="I389" i="1"/>
  <c r="H401" i="1"/>
  <c r="I401" i="1"/>
  <c r="H413" i="1"/>
  <c r="I413" i="1"/>
  <c r="H461" i="1"/>
  <c r="I461" i="1"/>
  <c r="H473" i="1"/>
  <c r="I473" i="1"/>
  <c r="H485" i="1"/>
  <c r="I485" i="1"/>
  <c r="H533" i="1"/>
  <c r="I533" i="1"/>
  <c r="H545" i="1"/>
  <c r="I545" i="1"/>
  <c r="H557" i="1"/>
  <c r="I557" i="1"/>
  <c r="E617" i="1"/>
  <c r="I617" i="1"/>
  <c r="H629" i="1"/>
  <c r="I629" i="1"/>
  <c r="H6" i="1"/>
  <c r="I6" i="1"/>
  <c r="H18" i="1"/>
  <c r="I18" i="1"/>
  <c r="H30" i="1"/>
  <c r="I30" i="1"/>
  <c r="H42" i="1"/>
  <c r="I42" i="1"/>
  <c r="H54" i="1"/>
  <c r="I54" i="1"/>
  <c r="H90" i="1"/>
  <c r="I90" i="1"/>
  <c r="H102" i="1"/>
  <c r="I102" i="1"/>
  <c r="H114" i="1"/>
  <c r="I114" i="1"/>
  <c r="H126" i="1"/>
  <c r="I126" i="1"/>
  <c r="H162" i="1"/>
  <c r="I162" i="1"/>
  <c r="H186" i="1"/>
  <c r="I186" i="1"/>
  <c r="H210" i="1"/>
  <c r="I210" i="1"/>
  <c r="H222" i="1"/>
  <c r="I222" i="1"/>
  <c r="H234" i="1"/>
  <c r="I234" i="1"/>
  <c r="H246" i="1"/>
  <c r="I246" i="1"/>
  <c r="H258" i="1"/>
  <c r="I258" i="1"/>
  <c r="H270" i="1"/>
  <c r="I270" i="1"/>
  <c r="H318" i="1"/>
  <c r="I318" i="1"/>
  <c r="H330" i="1"/>
  <c r="I330" i="1"/>
  <c r="H342" i="1"/>
  <c r="I342" i="1"/>
  <c r="H390" i="1"/>
  <c r="I390" i="1"/>
  <c r="H414" i="1"/>
  <c r="I414" i="1"/>
  <c r="H426" i="1"/>
  <c r="I426" i="1"/>
  <c r="H474" i="1"/>
  <c r="I474" i="1"/>
  <c r="H486" i="1"/>
  <c r="I486" i="1"/>
  <c r="H498" i="1"/>
  <c r="I498" i="1"/>
  <c r="H546" i="1"/>
  <c r="I546" i="1"/>
  <c r="H7" i="1"/>
  <c r="I7" i="1"/>
  <c r="H19" i="1"/>
  <c r="I19" i="1"/>
  <c r="H8" i="1"/>
  <c r="I8" i="1"/>
  <c r="H20" i="1"/>
  <c r="I20" i="1"/>
  <c r="H25" i="1"/>
  <c r="I25" i="1"/>
  <c r="H109" i="1"/>
  <c r="I109" i="1"/>
  <c r="H121" i="1"/>
  <c r="I121" i="1"/>
  <c r="H133" i="1"/>
  <c r="I133" i="1"/>
  <c r="H145" i="1"/>
  <c r="I145" i="1"/>
  <c r="H157" i="1"/>
  <c r="I157" i="1"/>
  <c r="H169" i="1"/>
  <c r="I169" i="1"/>
  <c r="H181" i="1"/>
  <c r="I181" i="1"/>
  <c r="H205" i="1"/>
  <c r="I205" i="1"/>
  <c r="H217" i="1"/>
  <c r="I217" i="1"/>
  <c r="H229" i="1"/>
  <c r="I229" i="1"/>
  <c r="H241" i="1"/>
  <c r="I241" i="1"/>
  <c r="H277" i="1"/>
  <c r="I277" i="1"/>
  <c r="H289" i="1"/>
  <c r="I289" i="1"/>
  <c r="H301" i="1"/>
  <c r="I301" i="1"/>
  <c r="H313" i="1"/>
  <c r="I313" i="1"/>
  <c r="H337" i="1"/>
  <c r="I337" i="1"/>
  <c r="H349" i="1"/>
  <c r="I349" i="1"/>
  <c r="H361" i="1"/>
  <c r="I361" i="1"/>
  <c r="H373" i="1"/>
  <c r="I373" i="1"/>
  <c r="H385" i="1"/>
  <c r="I385" i="1"/>
  <c r="H421" i="1"/>
  <c r="I421" i="1"/>
  <c r="H433" i="1"/>
  <c r="I433" i="1"/>
  <c r="H445" i="1"/>
  <c r="I445" i="1"/>
  <c r="H457" i="1"/>
  <c r="I457" i="1"/>
  <c r="H469" i="1"/>
  <c r="I469" i="1"/>
  <c r="H481" i="1"/>
  <c r="I481" i="1"/>
  <c r="H505" i="1"/>
  <c r="I505" i="1"/>
  <c r="H517" i="1"/>
  <c r="I517" i="1"/>
  <c r="H529" i="1"/>
  <c r="I529" i="1"/>
  <c r="H541" i="1"/>
  <c r="I541" i="1"/>
  <c r="H565" i="1"/>
  <c r="I565" i="1"/>
  <c r="H577" i="1"/>
  <c r="I577" i="1"/>
  <c r="H589" i="1"/>
  <c r="I589" i="1"/>
  <c r="H601" i="1"/>
  <c r="I601" i="1"/>
  <c r="H613" i="1"/>
  <c r="I613" i="1"/>
  <c r="H625" i="1"/>
  <c r="I625" i="1"/>
  <c r="H649" i="1"/>
  <c r="I649" i="1"/>
  <c r="H661" i="1"/>
  <c r="I661" i="1"/>
  <c r="H673" i="1"/>
  <c r="I673" i="1"/>
  <c r="H685" i="1"/>
  <c r="I685" i="1"/>
  <c r="H709" i="1"/>
  <c r="I709" i="1"/>
  <c r="H733" i="1"/>
  <c r="I733" i="1"/>
  <c r="H745" i="1"/>
  <c r="I745" i="1"/>
  <c r="H793" i="1"/>
  <c r="I793" i="1"/>
  <c r="H805" i="1"/>
  <c r="I805" i="1"/>
  <c r="H817" i="1"/>
  <c r="I817" i="1"/>
  <c r="H829" i="1"/>
  <c r="I829" i="1"/>
  <c r="H841" i="1"/>
  <c r="I841" i="1"/>
  <c r="H853" i="1"/>
  <c r="I853" i="1"/>
  <c r="H877" i="1"/>
  <c r="I877" i="1"/>
  <c r="H889" i="1"/>
  <c r="I889" i="1"/>
  <c r="H901" i="1"/>
  <c r="I901" i="1"/>
  <c r="H913" i="1"/>
  <c r="I913" i="1"/>
  <c r="H925" i="1"/>
  <c r="I925" i="1"/>
  <c r="H937" i="1"/>
  <c r="I937" i="1"/>
  <c r="H949" i="1"/>
  <c r="I949" i="1"/>
  <c r="H961" i="1"/>
  <c r="I961" i="1"/>
  <c r="H973" i="1"/>
  <c r="I973" i="1"/>
  <c r="H985" i="1"/>
  <c r="I985" i="1"/>
  <c r="H1009" i="1"/>
  <c r="I1009" i="1"/>
  <c r="H1033" i="1"/>
  <c r="I1033" i="1"/>
  <c r="H1057" i="1"/>
  <c r="I1057" i="1"/>
  <c r="H1069" i="1"/>
  <c r="I1069" i="1"/>
  <c r="H1093" i="1"/>
  <c r="I1093" i="1"/>
  <c r="H1105" i="1"/>
  <c r="I1105" i="1"/>
  <c r="G1141" i="1"/>
  <c r="I1141" i="1"/>
  <c r="H1153" i="1"/>
  <c r="I1153" i="1"/>
  <c r="H1177" i="1"/>
  <c r="I1177" i="1"/>
  <c r="H1189" i="1"/>
  <c r="I1189" i="1"/>
  <c r="H1201" i="1"/>
  <c r="I1201" i="1"/>
  <c r="H1225" i="1"/>
  <c r="I1225" i="1"/>
  <c r="H1237" i="1"/>
  <c r="I1237" i="1"/>
  <c r="H1249" i="1"/>
  <c r="I1249" i="1"/>
  <c r="H1261" i="1"/>
  <c r="I1261" i="1"/>
  <c r="H1285" i="1"/>
  <c r="I1285" i="1"/>
  <c r="H1297" i="1"/>
  <c r="I1297" i="1"/>
  <c r="H1333" i="1"/>
  <c r="I1333" i="1"/>
  <c r="H1345" i="1"/>
  <c r="I1345" i="1"/>
  <c r="H1357" i="1"/>
  <c r="I1357" i="1"/>
  <c r="H1381" i="1"/>
  <c r="I1381" i="1"/>
  <c r="H1393" i="1"/>
  <c r="I1393" i="1"/>
  <c r="H1453" i="1"/>
  <c r="I1453" i="1"/>
  <c r="H1489" i="1"/>
  <c r="I1489" i="1"/>
  <c r="H1501" i="1"/>
  <c r="I1501" i="1"/>
  <c r="H1513" i="1"/>
  <c r="I1513" i="1"/>
  <c r="H1585" i="1"/>
  <c r="I1585" i="1"/>
  <c r="H1597" i="1"/>
  <c r="I1597" i="1"/>
  <c r="H1609" i="1"/>
  <c r="I1609" i="1"/>
  <c r="H1645" i="1"/>
  <c r="I1645" i="1"/>
  <c r="H1657" i="1"/>
  <c r="I1657" i="1"/>
  <c r="H1681" i="1"/>
  <c r="I1681" i="1"/>
  <c r="H1693" i="1"/>
  <c r="I1693" i="1"/>
  <c r="H1717" i="1"/>
  <c r="I1717" i="1"/>
  <c r="H14" i="1"/>
  <c r="I14" i="1"/>
  <c r="H26" i="1"/>
  <c r="I26" i="1"/>
  <c r="H62" i="1"/>
  <c r="I62" i="1"/>
  <c r="H74" i="1"/>
  <c r="I74" i="1"/>
  <c r="H110" i="1"/>
  <c r="I110" i="1"/>
  <c r="H122" i="1"/>
  <c r="I122" i="1"/>
  <c r="H134" i="1"/>
  <c r="I134" i="1"/>
  <c r="H146" i="1"/>
  <c r="I146" i="1"/>
  <c r="H158" i="1"/>
  <c r="I158" i="1"/>
  <c r="H170" i="1"/>
  <c r="I170" i="1"/>
  <c r="H194" i="1"/>
  <c r="I194" i="1"/>
  <c r="H206" i="1"/>
  <c r="I206" i="1"/>
  <c r="H218" i="1"/>
  <c r="I218" i="1"/>
  <c r="H230" i="1"/>
  <c r="I230" i="1"/>
  <c r="H242" i="1"/>
  <c r="I242" i="1"/>
  <c r="H254" i="1"/>
  <c r="I254" i="1"/>
  <c r="H278" i="1"/>
  <c r="I278" i="1"/>
  <c r="H290" i="1"/>
  <c r="I290" i="1"/>
  <c r="H302" i="1"/>
  <c r="I302" i="1"/>
  <c r="H314" i="1"/>
  <c r="I314" i="1"/>
  <c r="H326" i="1"/>
  <c r="I326" i="1"/>
  <c r="H338" i="1"/>
  <c r="I338" i="1"/>
  <c r="H362" i="1"/>
  <c r="I362" i="1"/>
  <c r="H374" i="1"/>
  <c r="I374" i="1"/>
  <c r="H386" i="1"/>
  <c r="I386" i="1"/>
  <c r="H398" i="1"/>
  <c r="I398" i="1"/>
  <c r="G422" i="1"/>
  <c r="I422" i="1"/>
  <c r="H446" i="1"/>
  <c r="I446" i="1"/>
  <c r="H458" i="1"/>
  <c r="I458" i="1"/>
  <c r="H482" i="1"/>
  <c r="I482" i="1"/>
  <c r="H506" i="1"/>
  <c r="I506" i="1"/>
  <c r="H530" i="1"/>
  <c r="I530" i="1"/>
  <c r="H542" i="1"/>
  <c r="I542" i="1"/>
  <c r="H554" i="1"/>
  <c r="I554" i="1"/>
  <c r="G566" i="1"/>
  <c r="I566" i="1"/>
  <c r="H590" i="1"/>
  <c r="I590" i="1"/>
  <c r="H614" i="1"/>
  <c r="I614" i="1"/>
  <c r="H626" i="1"/>
  <c r="I626" i="1"/>
  <c r="H650" i="1"/>
  <c r="I650" i="1"/>
  <c r="H662" i="1"/>
  <c r="I662" i="1"/>
  <c r="H686" i="1"/>
  <c r="I686" i="1"/>
  <c r="H698" i="1"/>
  <c r="I698" i="1"/>
  <c r="H710" i="1"/>
  <c r="I710" i="1"/>
  <c r="H734" i="1"/>
  <c r="I734" i="1"/>
  <c r="H15" i="1"/>
  <c r="I15" i="1"/>
  <c r="H27" i="1"/>
  <c r="I27" i="1"/>
  <c r="H51" i="1"/>
  <c r="I51" i="1"/>
  <c r="H63" i="1"/>
  <c r="I63" i="1"/>
  <c r="H75" i="1"/>
  <c r="I75" i="1"/>
  <c r="H87" i="1"/>
  <c r="I87" i="1"/>
  <c r="H111" i="1"/>
  <c r="I111" i="1"/>
  <c r="H123" i="1"/>
  <c r="I123" i="1"/>
  <c r="H135" i="1"/>
  <c r="I135" i="1"/>
  <c r="H159" i="1"/>
  <c r="I159" i="1"/>
  <c r="H171" i="1"/>
  <c r="I171" i="1"/>
  <c r="H207" i="1"/>
  <c r="I207" i="1"/>
  <c r="E219" i="1"/>
  <c r="I219" i="1"/>
  <c r="H231" i="1"/>
  <c r="I231" i="1"/>
  <c r="H243" i="1"/>
  <c r="I243" i="1"/>
  <c r="H255" i="1"/>
  <c r="I255" i="1"/>
  <c r="H279" i="1"/>
  <c r="I279" i="1"/>
  <c r="H291" i="1"/>
  <c r="I291" i="1"/>
  <c r="H303" i="1"/>
  <c r="I303" i="1"/>
  <c r="H315" i="1"/>
  <c r="I315" i="1"/>
  <c r="H327" i="1"/>
  <c r="I327" i="1"/>
  <c r="H339" i="1"/>
  <c r="I339" i="1"/>
  <c r="G363" i="1"/>
  <c r="I363" i="1"/>
  <c r="G375" i="1"/>
  <c r="I375" i="1"/>
  <c r="H399" i="1"/>
  <c r="I399" i="1"/>
  <c r="H447" i="1"/>
  <c r="I447" i="1"/>
  <c r="G471" i="1"/>
  <c r="I471" i="1"/>
  <c r="H483" i="1"/>
  <c r="I483" i="1"/>
  <c r="H507" i="1"/>
  <c r="I507" i="1"/>
  <c r="H519" i="1"/>
  <c r="I519" i="1"/>
  <c r="H531" i="1"/>
  <c r="I531" i="1"/>
  <c r="H543" i="1"/>
  <c r="I543" i="1"/>
  <c r="H555" i="1"/>
  <c r="I555" i="1"/>
  <c r="H567" i="1"/>
  <c r="I567" i="1"/>
  <c r="H591" i="1"/>
  <c r="I591" i="1"/>
  <c r="H603" i="1"/>
  <c r="I603" i="1"/>
  <c r="H615" i="1"/>
  <c r="I615" i="1"/>
  <c r="H627" i="1"/>
  <c r="I627" i="1"/>
  <c r="H651" i="1"/>
  <c r="I651" i="1"/>
  <c r="H663" i="1"/>
  <c r="I663" i="1"/>
  <c r="H675" i="1"/>
  <c r="I675" i="1"/>
  <c r="H687" i="1"/>
  <c r="I687" i="1"/>
  <c r="H699" i="1"/>
  <c r="I699" i="1"/>
  <c r="H711" i="1"/>
  <c r="I711" i="1"/>
  <c r="H16" i="1"/>
  <c r="I16" i="1"/>
  <c r="H28" i="1"/>
  <c r="I28" i="1"/>
  <c r="H40" i="1"/>
  <c r="I40" i="1"/>
  <c r="H52" i="1"/>
  <c r="I52" i="1"/>
  <c r="H64" i="1"/>
  <c r="I64" i="1"/>
  <c r="H76" i="1"/>
  <c r="I76" i="1"/>
  <c r="H88" i="1"/>
  <c r="I88" i="1"/>
  <c r="G112" i="1"/>
  <c r="I112" i="1"/>
  <c r="G124" i="1"/>
  <c r="I124" i="1"/>
  <c r="G136" i="1"/>
  <c r="I136" i="1"/>
  <c r="G148" i="1"/>
  <c r="I148" i="1"/>
  <c r="H160" i="1"/>
  <c r="I160" i="1"/>
  <c r="H172" i="1"/>
  <c r="I172" i="1"/>
  <c r="H184" i="1"/>
  <c r="I184" i="1"/>
  <c r="H196" i="1"/>
  <c r="I196" i="1"/>
  <c r="H208" i="1"/>
  <c r="I208" i="1"/>
  <c r="H220" i="1"/>
  <c r="I220" i="1"/>
  <c r="H232" i="1"/>
  <c r="I232" i="1"/>
  <c r="G256" i="1"/>
  <c r="I256" i="1"/>
  <c r="G268" i="1"/>
  <c r="I268" i="1"/>
  <c r="G280" i="1"/>
  <c r="I280" i="1"/>
  <c r="G292" i="1"/>
  <c r="I292" i="1"/>
  <c r="H304" i="1"/>
  <c r="I304" i="1"/>
  <c r="H316" i="1"/>
  <c r="I316" i="1"/>
  <c r="H328" i="1"/>
  <c r="I328" i="1"/>
  <c r="H340" i="1"/>
  <c r="I340" i="1"/>
  <c r="H352" i="1"/>
  <c r="I352" i="1"/>
  <c r="H364" i="1"/>
  <c r="I364" i="1"/>
  <c r="H376" i="1"/>
  <c r="I376" i="1"/>
  <c r="H388" i="1"/>
  <c r="I388" i="1"/>
  <c r="H400" i="1"/>
  <c r="I400" i="1"/>
  <c r="H412" i="1"/>
  <c r="I412" i="1"/>
  <c r="H424" i="1"/>
  <c r="I424" i="1"/>
  <c r="H448" i="1"/>
  <c r="I448" i="1"/>
  <c r="H460" i="1"/>
  <c r="I460" i="1"/>
  <c r="H77" i="1"/>
  <c r="I77" i="1"/>
  <c r="H233" i="1"/>
  <c r="I233" i="1"/>
  <c r="H281" i="1"/>
  <c r="I281" i="1"/>
  <c r="H365" i="1"/>
  <c r="I365" i="1"/>
  <c r="H377" i="1"/>
  <c r="I377" i="1"/>
  <c r="H425" i="1"/>
  <c r="I425" i="1"/>
  <c r="H509" i="1"/>
  <c r="I509" i="1"/>
  <c r="H521" i="1"/>
  <c r="I521" i="1"/>
  <c r="H593" i="1"/>
  <c r="I593" i="1"/>
  <c r="H605" i="1"/>
  <c r="I605" i="1"/>
  <c r="H641" i="1"/>
  <c r="I641" i="1"/>
  <c r="H653" i="1"/>
  <c r="I653" i="1"/>
  <c r="H677" i="1"/>
  <c r="I677" i="1"/>
  <c r="H689" i="1"/>
  <c r="I689" i="1"/>
  <c r="H701" i="1"/>
  <c r="I701" i="1"/>
  <c r="H713" i="1"/>
  <c r="I713" i="1"/>
  <c r="H737" i="1"/>
  <c r="I737" i="1"/>
  <c r="H749" i="1"/>
  <c r="I749" i="1"/>
  <c r="H761" i="1"/>
  <c r="I761" i="1"/>
  <c r="H785" i="1"/>
  <c r="I785" i="1"/>
  <c r="H797" i="1"/>
  <c r="I797" i="1"/>
  <c r="H821" i="1"/>
  <c r="I821" i="1"/>
  <c r="H833" i="1"/>
  <c r="I833" i="1"/>
  <c r="H845" i="1"/>
  <c r="I845" i="1"/>
  <c r="H857" i="1"/>
  <c r="I857" i="1"/>
  <c r="H869" i="1"/>
  <c r="I869" i="1"/>
  <c r="H881" i="1"/>
  <c r="I881" i="1"/>
  <c r="H905" i="1"/>
  <c r="I905" i="1"/>
  <c r="H929" i="1"/>
  <c r="I929" i="1"/>
  <c r="H941" i="1"/>
  <c r="I941" i="1"/>
  <c r="H78" i="1"/>
  <c r="I78" i="1"/>
  <c r="H174" i="1"/>
  <c r="I174" i="1"/>
  <c r="H282" i="1"/>
  <c r="I282" i="1"/>
  <c r="H306" i="1"/>
  <c r="I306" i="1"/>
  <c r="H366" i="1"/>
  <c r="I366" i="1"/>
  <c r="H378" i="1"/>
  <c r="I378" i="1"/>
  <c r="H450" i="1"/>
  <c r="I450" i="1"/>
  <c r="H462" i="1"/>
  <c r="I462" i="1"/>
  <c r="H510" i="1"/>
  <c r="I510" i="1"/>
  <c r="H534" i="1"/>
  <c r="I534" i="1"/>
  <c r="H558" i="1"/>
  <c r="I558" i="1"/>
  <c r="H570" i="1"/>
  <c r="I570" i="1"/>
  <c r="H594" i="1"/>
  <c r="I594" i="1"/>
  <c r="H606" i="1"/>
  <c r="I606" i="1"/>
  <c r="H618" i="1"/>
  <c r="I618" i="1"/>
  <c r="H630" i="1"/>
  <c r="I630" i="1"/>
  <c r="H642" i="1"/>
  <c r="I642" i="1"/>
  <c r="H654" i="1"/>
  <c r="I654" i="1"/>
  <c r="H678" i="1"/>
  <c r="I678" i="1"/>
  <c r="H690" i="1"/>
  <c r="I690" i="1"/>
  <c r="H702" i="1"/>
  <c r="I702" i="1"/>
  <c r="H714" i="1"/>
  <c r="I714" i="1"/>
  <c r="H726" i="1"/>
  <c r="I726" i="1"/>
  <c r="H762" i="1"/>
  <c r="I762" i="1"/>
  <c r="H774" i="1"/>
  <c r="I774" i="1"/>
  <c r="H786" i="1"/>
  <c r="I786" i="1"/>
  <c r="H798" i="1"/>
  <c r="I798" i="1"/>
  <c r="H822" i="1"/>
  <c r="I822" i="1"/>
  <c r="H834" i="1"/>
  <c r="I834" i="1"/>
  <c r="H846" i="1"/>
  <c r="I846" i="1"/>
  <c r="H858" i="1"/>
  <c r="I858" i="1"/>
  <c r="H870" i="1"/>
  <c r="I870" i="1"/>
  <c r="H882" i="1"/>
  <c r="I882" i="1"/>
  <c r="H930" i="1"/>
  <c r="I930" i="1"/>
  <c r="H954" i="1"/>
  <c r="I954" i="1"/>
  <c r="H966" i="1"/>
  <c r="I966" i="1"/>
  <c r="H978" i="1"/>
  <c r="I978" i="1"/>
  <c r="H990" i="1"/>
  <c r="I990" i="1"/>
  <c r="H1002" i="1"/>
  <c r="I1002" i="1"/>
  <c r="H31" i="1"/>
  <c r="I31" i="1"/>
  <c r="H43" i="1"/>
  <c r="I43" i="1"/>
  <c r="H55" i="1"/>
  <c r="I55" i="1"/>
  <c r="H67" i="1"/>
  <c r="I67" i="1"/>
  <c r="H79" i="1"/>
  <c r="I79" i="1"/>
  <c r="H103" i="1"/>
  <c r="I103" i="1"/>
  <c r="H115" i="1"/>
  <c r="I115" i="1"/>
  <c r="H127" i="1"/>
  <c r="I127" i="1"/>
  <c r="H139" i="1"/>
  <c r="I139" i="1"/>
  <c r="H163" i="1"/>
  <c r="I163" i="1"/>
  <c r="H175" i="1"/>
  <c r="I175" i="1"/>
  <c r="H187" i="1"/>
  <c r="I187" i="1"/>
  <c r="H199" i="1"/>
  <c r="I199" i="1"/>
  <c r="H211" i="1"/>
  <c r="I211" i="1"/>
  <c r="H223" i="1"/>
  <c r="I223" i="1"/>
  <c r="H235" i="1"/>
  <c r="I235" i="1"/>
  <c r="H259" i="1"/>
  <c r="I259" i="1"/>
  <c r="H271" i="1"/>
  <c r="I271" i="1"/>
  <c r="H283" i="1"/>
  <c r="I283" i="1"/>
  <c r="H307" i="1"/>
  <c r="I307" i="1"/>
  <c r="H319" i="1"/>
  <c r="I319" i="1"/>
  <c r="H331" i="1"/>
  <c r="I331" i="1"/>
  <c r="H343" i="1"/>
  <c r="I343" i="1"/>
  <c r="H355" i="1"/>
  <c r="I355" i="1"/>
  <c r="H367" i="1"/>
  <c r="I367" i="1"/>
  <c r="H391" i="1"/>
  <c r="I391" i="1"/>
  <c r="H403" i="1"/>
  <c r="I403" i="1"/>
  <c r="H427" i="1"/>
  <c r="I427" i="1"/>
  <c r="H32" i="1"/>
  <c r="I32" i="1"/>
  <c r="H44" i="1"/>
  <c r="I44" i="1"/>
  <c r="H56" i="1"/>
  <c r="I56" i="1"/>
  <c r="H68" i="1"/>
  <c r="I68" i="1"/>
  <c r="H80" i="1"/>
  <c r="I80" i="1"/>
  <c r="H92" i="1"/>
  <c r="I92" i="1"/>
  <c r="H116" i="1"/>
  <c r="I116" i="1"/>
  <c r="H128" i="1"/>
  <c r="I128" i="1"/>
  <c r="H152" i="1"/>
  <c r="I152" i="1"/>
  <c r="H176" i="1"/>
  <c r="I176" i="1"/>
  <c r="H188" i="1"/>
  <c r="I188" i="1"/>
  <c r="H200" i="1"/>
  <c r="I200" i="1"/>
  <c r="H212" i="1"/>
  <c r="I212" i="1"/>
  <c r="H224" i="1"/>
  <c r="I224" i="1"/>
  <c r="H248" i="1"/>
  <c r="I248" i="1"/>
  <c r="H272" i="1"/>
  <c r="I272" i="1"/>
  <c r="H284" i="1"/>
  <c r="I284" i="1"/>
  <c r="H296" i="1"/>
  <c r="I296" i="1"/>
  <c r="H332" i="1"/>
  <c r="I332" i="1"/>
  <c r="H344" i="1"/>
  <c r="I344" i="1"/>
  <c r="H356" i="1"/>
  <c r="I356" i="1"/>
  <c r="H368" i="1"/>
  <c r="I368" i="1"/>
  <c r="H392" i="1"/>
  <c r="I392" i="1"/>
  <c r="H404" i="1"/>
  <c r="I404" i="1"/>
  <c r="H416" i="1"/>
  <c r="I416" i="1"/>
  <c r="H428" i="1"/>
  <c r="I428" i="1"/>
  <c r="H9" i="1"/>
  <c r="I9" i="1"/>
  <c r="H21" i="1"/>
  <c r="I21" i="1"/>
  <c r="H33" i="1"/>
  <c r="I33" i="1"/>
  <c r="H57" i="1"/>
  <c r="I57" i="1"/>
  <c r="H69" i="1"/>
  <c r="I69" i="1"/>
  <c r="H81" i="1"/>
  <c r="I81" i="1"/>
  <c r="H93" i="1"/>
  <c r="I93" i="1"/>
  <c r="H105" i="1"/>
  <c r="I105" i="1"/>
  <c r="H117" i="1"/>
  <c r="I117" i="1"/>
  <c r="H129" i="1"/>
  <c r="I129" i="1"/>
  <c r="H141" i="1"/>
  <c r="I141" i="1"/>
  <c r="H153" i="1"/>
  <c r="I153" i="1"/>
  <c r="H165" i="1"/>
  <c r="I165" i="1"/>
  <c r="H177" i="1"/>
  <c r="I177" i="1"/>
  <c r="H189" i="1"/>
  <c r="I189" i="1"/>
  <c r="H201" i="1"/>
  <c r="I201" i="1"/>
  <c r="H213" i="1"/>
  <c r="I213" i="1"/>
  <c r="H225" i="1"/>
  <c r="I225" i="1"/>
  <c r="H249" i="1"/>
  <c r="I249" i="1"/>
  <c r="H261" i="1"/>
  <c r="I261" i="1"/>
  <c r="H273" i="1"/>
  <c r="I273" i="1"/>
  <c r="H285" i="1"/>
  <c r="I285" i="1"/>
  <c r="H309" i="1"/>
  <c r="I309" i="1"/>
  <c r="H333" i="1"/>
  <c r="I333" i="1"/>
  <c r="H345" i="1"/>
  <c r="I345" i="1"/>
  <c r="H357" i="1"/>
  <c r="I357" i="1"/>
  <c r="H393" i="1"/>
  <c r="I393" i="1"/>
  <c r="H405" i="1"/>
  <c r="I405" i="1"/>
  <c r="H417" i="1"/>
  <c r="I417" i="1"/>
  <c r="H429" i="1"/>
  <c r="I429" i="1"/>
  <c r="H441" i="1"/>
  <c r="I441" i="1"/>
  <c r="H453" i="1"/>
  <c r="I453" i="1"/>
  <c r="H477" i="1"/>
  <c r="I477" i="1"/>
  <c r="H489" i="1"/>
  <c r="I489" i="1"/>
  <c r="H513" i="1"/>
  <c r="I513" i="1"/>
  <c r="H561" i="1"/>
  <c r="I561" i="1"/>
  <c r="H573" i="1"/>
  <c r="I573" i="1"/>
  <c r="H585" i="1"/>
  <c r="I585" i="1"/>
  <c r="H11" i="1"/>
  <c r="I11" i="1"/>
  <c r="H23" i="1"/>
  <c r="I23" i="1"/>
  <c r="H35" i="1"/>
  <c r="I35" i="1"/>
  <c r="H47" i="1"/>
  <c r="I47" i="1"/>
  <c r="H59" i="1"/>
  <c r="I59" i="1"/>
  <c r="H71" i="1"/>
  <c r="I71" i="1"/>
  <c r="H83" i="1"/>
  <c r="I83" i="1"/>
  <c r="H95" i="1"/>
  <c r="I95" i="1"/>
  <c r="H119" i="1"/>
  <c r="I119" i="1"/>
  <c r="H131" i="1"/>
  <c r="I131" i="1"/>
  <c r="H143" i="1"/>
  <c r="I143" i="1"/>
  <c r="H155" i="1"/>
  <c r="I155" i="1"/>
  <c r="H167" i="1"/>
  <c r="I167" i="1"/>
  <c r="H179" i="1"/>
  <c r="I179" i="1"/>
  <c r="H191" i="1"/>
  <c r="I191" i="1"/>
  <c r="H203" i="1"/>
  <c r="I203" i="1"/>
  <c r="H215" i="1"/>
  <c r="I215" i="1"/>
  <c r="H227" i="1"/>
  <c r="I227" i="1"/>
  <c r="H239" i="1"/>
  <c r="I239" i="1"/>
  <c r="H263" i="1"/>
  <c r="I263" i="1"/>
  <c r="H275" i="1"/>
  <c r="I275" i="1"/>
  <c r="H287" i="1"/>
  <c r="I287" i="1"/>
  <c r="H299" i="1"/>
  <c r="I299" i="1"/>
  <c r="H311" i="1"/>
  <c r="I311" i="1"/>
  <c r="H323" i="1"/>
  <c r="I323" i="1"/>
  <c r="H335" i="1"/>
  <c r="I335" i="1"/>
  <c r="H347" i="1"/>
  <c r="I347" i="1"/>
  <c r="H359" i="1"/>
  <c r="I359" i="1"/>
  <c r="H371" i="1"/>
  <c r="I371" i="1"/>
  <c r="E383" i="1"/>
  <c r="I383" i="1"/>
  <c r="E395" i="1"/>
  <c r="I395" i="1"/>
  <c r="H407" i="1"/>
  <c r="I407" i="1"/>
  <c r="H419" i="1"/>
  <c r="I419" i="1"/>
  <c r="H431" i="1"/>
  <c r="I431" i="1"/>
  <c r="H443" i="1"/>
  <c r="I443" i="1"/>
  <c r="H455" i="1"/>
  <c r="I455" i="1"/>
  <c r="H479" i="1"/>
  <c r="I479" i="1"/>
  <c r="H491" i="1"/>
  <c r="I491" i="1"/>
  <c r="H503" i="1"/>
  <c r="I503" i="1"/>
  <c r="H515" i="1"/>
  <c r="I515" i="1"/>
  <c r="H527" i="1"/>
  <c r="I527" i="1"/>
  <c r="H575" i="1"/>
  <c r="I575" i="1"/>
  <c r="H587" i="1"/>
  <c r="I587" i="1"/>
  <c r="H599" i="1"/>
  <c r="I599" i="1"/>
  <c r="H611" i="1"/>
  <c r="I611" i="1"/>
  <c r="H623" i="1"/>
  <c r="I623" i="1"/>
  <c r="H635" i="1"/>
  <c r="I635" i="1"/>
  <c r="H647" i="1"/>
  <c r="I647" i="1"/>
  <c r="H659" i="1"/>
  <c r="I659" i="1"/>
  <c r="H671" i="1"/>
  <c r="I671" i="1"/>
  <c r="E707" i="1"/>
  <c r="I707" i="1"/>
  <c r="H719" i="1"/>
  <c r="I719" i="1"/>
  <c r="H731" i="1"/>
  <c r="I731" i="1"/>
  <c r="H743" i="1"/>
  <c r="I743" i="1"/>
  <c r="H755" i="1"/>
  <c r="I755" i="1"/>
  <c r="H767" i="1"/>
  <c r="I767" i="1"/>
  <c r="H779" i="1"/>
  <c r="I779" i="1"/>
  <c r="H791" i="1"/>
  <c r="I791" i="1"/>
  <c r="H803" i="1"/>
  <c r="I803" i="1"/>
  <c r="H815" i="1"/>
  <c r="I815" i="1"/>
  <c r="G827" i="1"/>
  <c r="I827" i="1"/>
  <c r="H863" i="1"/>
  <c r="I863" i="1"/>
  <c r="H875" i="1"/>
  <c r="I875" i="1"/>
  <c r="H887" i="1"/>
  <c r="I887" i="1"/>
  <c r="H911" i="1"/>
  <c r="I911" i="1"/>
  <c r="H923" i="1"/>
  <c r="I923" i="1"/>
  <c r="H935" i="1"/>
  <c r="I935" i="1"/>
  <c r="H947" i="1"/>
  <c r="I947" i="1"/>
  <c r="H959" i="1"/>
  <c r="I959" i="1"/>
  <c r="H995" i="1"/>
  <c r="I995" i="1"/>
  <c r="H1019" i="1"/>
  <c r="I1019" i="1"/>
  <c r="H1031" i="1"/>
  <c r="I1031" i="1"/>
  <c r="H1043" i="1"/>
  <c r="I1043" i="1"/>
  <c r="H1055" i="1"/>
  <c r="I1055" i="1"/>
  <c r="H1067" i="1"/>
  <c r="I1067" i="1"/>
  <c r="H1079" i="1"/>
  <c r="I1079" i="1"/>
  <c r="H1091" i="1"/>
  <c r="I1091" i="1"/>
  <c r="H1103" i="1"/>
  <c r="I1103" i="1"/>
  <c r="H1115" i="1"/>
  <c r="I1115" i="1"/>
  <c r="H1163" i="1"/>
  <c r="I1163" i="1"/>
  <c r="H1175" i="1"/>
  <c r="I1175" i="1"/>
  <c r="H1187" i="1"/>
  <c r="I1187" i="1"/>
  <c r="H1211" i="1"/>
  <c r="I1211" i="1"/>
  <c r="H1223" i="1"/>
  <c r="I1223" i="1"/>
  <c r="H1235" i="1"/>
  <c r="I1235" i="1"/>
  <c r="H1247" i="1"/>
  <c r="I1247" i="1"/>
  <c r="H1259" i="1"/>
  <c r="I1259" i="1"/>
  <c r="H1271" i="1"/>
  <c r="I1271" i="1"/>
  <c r="H1283" i="1"/>
  <c r="I1283" i="1"/>
  <c r="H1331" i="1"/>
  <c r="I1331" i="1"/>
  <c r="H1343" i="1"/>
  <c r="I1343" i="1"/>
  <c r="H1355" i="1"/>
  <c r="I1355" i="1"/>
  <c r="H1367" i="1"/>
  <c r="I1367" i="1"/>
  <c r="H1379" i="1"/>
  <c r="I1379" i="1"/>
  <c r="H1391" i="1"/>
  <c r="I1391" i="1"/>
  <c r="H1403" i="1"/>
  <c r="I1403" i="1"/>
  <c r="H1415" i="1"/>
  <c r="I1415" i="1"/>
  <c r="H1427" i="1"/>
  <c r="I1427" i="1"/>
  <c r="H1475" i="1"/>
  <c r="I1475" i="1"/>
  <c r="H1487" i="1"/>
  <c r="I1487" i="1"/>
  <c r="H1499" i="1"/>
  <c r="I1499" i="1"/>
  <c r="H1511" i="1"/>
  <c r="I1511" i="1"/>
  <c r="H1523" i="1"/>
  <c r="I1523" i="1"/>
  <c r="H1535" i="1"/>
  <c r="I1535" i="1"/>
  <c r="H1547" i="1"/>
  <c r="I1547" i="1"/>
  <c r="H1559" i="1"/>
  <c r="I1559" i="1"/>
  <c r="H1571" i="1"/>
  <c r="I1571" i="1"/>
  <c r="H1583" i="1"/>
  <c r="I1583" i="1"/>
  <c r="H1595" i="1"/>
  <c r="I1595" i="1"/>
  <c r="H1631" i="1"/>
  <c r="I1631" i="1"/>
  <c r="H1643" i="1"/>
  <c r="I1643" i="1"/>
  <c r="H1655" i="1"/>
  <c r="I1655" i="1"/>
  <c r="H1667" i="1"/>
  <c r="I1667" i="1"/>
  <c r="H1679" i="1"/>
  <c r="I1679" i="1"/>
  <c r="H1703" i="1"/>
  <c r="I1703" i="1"/>
  <c r="H1715" i="1"/>
  <c r="I1715" i="1"/>
  <c r="H1727" i="1"/>
  <c r="I1727" i="1"/>
  <c r="H1739" i="1"/>
  <c r="I1739" i="1"/>
  <c r="H1763" i="1"/>
  <c r="I1763" i="1"/>
  <c r="H1799" i="1"/>
  <c r="I1799" i="1"/>
  <c r="H1811" i="1"/>
  <c r="I1811" i="1"/>
  <c r="H1823" i="1"/>
  <c r="I1823" i="1"/>
  <c r="H1835" i="1"/>
  <c r="I1835" i="1"/>
  <c r="H1847" i="1"/>
  <c r="I1847" i="1"/>
  <c r="H1859" i="1"/>
  <c r="I1859" i="1"/>
  <c r="H1871" i="1"/>
  <c r="I1871" i="1"/>
  <c r="H1883" i="1"/>
  <c r="I1883" i="1"/>
  <c r="H1895" i="1"/>
  <c r="I1895" i="1"/>
  <c r="H1979" i="1"/>
  <c r="I1979" i="1"/>
  <c r="H1991" i="1"/>
  <c r="I1991" i="1"/>
  <c r="H2003" i="1"/>
  <c r="I2003" i="1"/>
  <c r="H2015" i="1"/>
  <c r="I2015" i="1"/>
  <c r="H2027" i="1"/>
  <c r="I2027" i="1"/>
  <c r="H12" i="1"/>
  <c r="I12" i="1"/>
  <c r="H24" i="1"/>
  <c r="I24" i="1"/>
  <c r="H36" i="1"/>
  <c r="I36" i="1"/>
  <c r="H48" i="1"/>
  <c r="I48" i="1"/>
  <c r="H72" i="1"/>
  <c r="I72" i="1"/>
  <c r="H96" i="1"/>
  <c r="I96" i="1"/>
  <c r="H108" i="1"/>
  <c r="I108" i="1"/>
  <c r="H120" i="1"/>
  <c r="I120" i="1"/>
  <c r="H132" i="1"/>
  <c r="I132" i="1"/>
  <c r="H144" i="1"/>
  <c r="I144" i="1"/>
  <c r="H156" i="1"/>
  <c r="I156" i="1"/>
  <c r="H168" i="1"/>
  <c r="I168" i="1"/>
  <c r="H180" i="1"/>
  <c r="I180" i="1"/>
  <c r="H192" i="1"/>
  <c r="I192" i="1"/>
  <c r="H240" i="1"/>
  <c r="I240" i="1"/>
  <c r="H252" i="1"/>
  <c r="I252" i="1"/>
  <c r="H264" i="1"/>
  <c r="I264" i="1"/>
  <c r="H276" i="1"/>
  <c r="I276" i="1"/>
  <c r="H288" i="1"/>
  <c r="I288" i="1"/>
  <c r="H300" i="1"/>
  <c r="I300" i="1"/>
  <c r="H312" i="1"/>
  <c r="I312" i="1"/>
  <c r="H324" i="1"/>
  <c r="I324" i="1"/>
  <c r="H336" i="1"/>
  <c r="I336" i="1"/>
  <c r="H348" i="1"/>
  <c r="I348" i="1"/>
  <c r="E372" i="1"/>
  <c r="I372" i="1"/>
  <c r="H384" i="1"/>
  <c r="I384" i="1"/>
  <c r="H396" i="1"/>
  <c r="I396" i="1"/>
  <c r="H408" i="1"/>
  <c r="I408" i="1"/>
  <c r="H420" i="1"/>
  <c r="I420" i="1"/>
  <c r="H432" i="1"/>
  <c r="I432" i="1"/>
  <c r="H444" i="1"/>
  <c r="I444" i="1"/>
  <c r="H456" i="1"/>
  <c r="I456" i="1"/>
  <c r="H480" i="1"/>
  <c r="I480" i="1"/>
  <c r="H492" i="1"/>
  <c r="I492" i="1"/>
  <c r="H516" i="1"/>
  <c r="I516" i="1"/>
  <c r="H540" i="1"/>
  <c r="I540" i="1"/>
  <c r="H564" i="1"/>
  <c r="I564" i="1"/>
  <c r="H576" i="1"/>
  <c r="I576" i="1"/>
  <c r="H588" i="1"/>
  <c r="I588" i="1"/>
  <c r="H600" i="1"/>
  <c r="I600" i="1"/>
  <c r="H612" i="1"/>
  <c r="I612" i="1"/>
  <c r="H624" i="1"/>
  <c r="I624" i="1"/>
  <c r="H636" i="1"/>
  <c r="I636" i="1"/>
  <c r="H648" i="1"/>
  <c r="I648" i="1"/>
  <c r="H684" i="1"/>
  <c r="I684" i="1"/>
  <c r="H696" i="1"/>
  <c r="I696" i="1"/>
  <c r="H720" i="1"/>
  <c r="I720" i="1"/>
  <c r="H732" i="1"/>
  <c r="I732" i="1"/>
  <c r="H744" i="1"/>
  <c r="I744" i="1"/>
  <c r="H756" i="1"/>
  <c r="I756" i="1"/>
  <c r="H780" i="1"/>
  <c r="I780" i="1"/>
  <c r="H792" i="1"/>
  <c r="I792" i="1"/>
  <c r="H840" i="1"/>
  <c r="I840" i="1"/>
  <c r="H864" i="1"/>
  <c r="I864" i="1"/>
  <c r="H876" i="1"/>
  <c r="I876" i="1"/>
  <c r="H888" i="1"/>
  <c r="I888" i="1"/>
  <c r="H924" i="1"/>
  <c r="I924" i="1"/>
  <c r="H936" i="1"/>
  <c r="I936" i="1"/>
  <c r="H996" i="1"/>
  <c r="I996" i="1"/>
  <c r="H1008" i="1"/>
  <c r="I1008" i="1"/>
  <c r="H1020" i="1"/>
  <c r="I1020" i="1"/>
  <c r="H1032" i="1"/>
  <c r="I1032" i="1"/>
  <c r="H1056" i="1"/>
  <c r="I1056" i="1"/>
  <c r="H1068" i="1"/>
  <c r="I1068" i="1"/>
  <c r="H1080" i="1"/>
  <c r="I1080" i="1"/>
  <c r="H1092" i="1"/>
  <c r="I1092" i="1"/>
  <c r="H1104" i="1"/>
  <c r="I1104" i="1"/>
  <c r="H1152" i="1"/>
  <c r="I1152" i="1"/>
  <c r="H1164" i="1"/>
  <c r="I1164" i="1"/>
  <c r="H1176" i="1"/>
  <c r="I1176" i="1"/>
  <c r="H1188" i="1"/>
  <c r="I1188" i="1"/>
  <c r="H1200" i="1"/>
  <c r="I1200" i="1"/>
  <c r="H1212" i="1"/>
  <c r="I1212" i="1"/>
  <c r="H1224" i="1"/>
  <c r="I1224" i="1"/>
  <c r="H1236" i="1"/>
  <c r="I1236" i="1"/>
  <c r="H1248" i="1"/>
  <c r="I1248" i="1"/>
  <c r="H1260" i="1"/>
  <c r="I1260" i="1"/>
  <c r="H1272" i="1"/>
  <c r="I1272" i="1"/>
  <c r="H1296" i="1"/>
  <c r="I1296" i="1"/>
  <c r="H1308" i="1"/>
  <c r="I1308" i="1"/>
  <c r="H1320" i="1"/>
  <c r="I1320" i="1"/>
  <c r="H1332" i="1"/>
  <c r="I1332" i="1"/>
  <c r="H1344" i="1"/>
  <c r="I1344" i="1"/>
  <c r="H1356" i="1"/>
  <c r="I1356" i="1"/>
  <c r="H1368" i="1"/>
  <c r="I1368" i="1"/>
  <c r="H1380" i="1"/>
  <c r="I1380" i="1"/>
  <c r="H1392" i="1"/>
  <c r="I1392" i="1"/>
  <c r="H1440" i="1"/>
  <c r="I1440" i="1"/>
  <c r="H1452" i="1"/>
  <c r="I1452" i="1"/>
  <c r="H1464" i="1"/>
  <c r="I1464" i="1"/>
  <c r="H1476" i="1"/>
  <c r="I1476" i="1"/>
  <c r="H1488" i="1"/>
  <c r="I1488" i="1"/>
  <c r="H1500" i="1"/>
  <c r="I1500" i="1"/>
  <c r="H1512" i="1"/>
  <c r="I1512" i="1"/>
  <c r="H1524" i="1"/>
  <c r="I1524" i="1"/>
  <c r="H1536" i="1"/>
  <c r="I1536" i="1"/>
  <c r="H1560" i="1"/>
  <c r="I1560" i="1"/>
  <c r="H1584" i="1"/>
  <c r="I1584" i="1"/>
  <c r="H1596" i="1"/>
  <c r="I1596" i="1"/>
  <c r="H1620" i="1"/>
  <c r="I1620" i="1"/>
  <c r="H1632" i="1"/>
  <c r="I1632" i="1"/>
  <c r="H1644" i="1"/>
  <c r="I1644" i="1"/>
  <c r="H1656" i="1"/>
  <c r="I1656" i="1"/>
  <c r="H1668" i="1"/>
  <c r="I1668" i="1"/>
  <c r="H1680" i="1"/>
  <c r="I1680" i="1"/>
  <c r="H1704" i="1"/>
  <c r="I1704" i="1"/>
  <c r="H1752" i="1"/>
  <c r="I1752" i="1"/>
  <c r="H1776" i="1"/>
  <c r="I1776" i="1"/>
  <c r="H1788" i="1"/>
  <c r="I1788" i="1"/>
  <c r="H1800" i="1"/>
  <c r="I1800" i="1"/>
  <c r="H1824" i="1"/>
  <c r="I1824" i="1"/>
  <c r="H1848" i="1"/>
  <c r="I1848" i="1"/>
  <c r="H1860" i="1"/>
  <c r="I1860" i="1"/>
  <c r="H1872" i="1"/>
  <c r="I1872" i="1"/>
  <c r="H1908" i="1"/>
  <c r="I1908" i="1"/>
  <c r="H1920" i="1"/>
  <c r="I1920" i="1"/>
  <c r="H1944" i="1"/>
  <c r="I1944" i="1"/>
  <c r="H1956" i="1"/>
  <c r="I1956" i="1"/>
  <c r="H1968" i="1"/>
  <c r="I1968" i="1"/>
  <c r="H1980" i="1"/>
  <c r="I1980" i="1"/>
  <c r="H2004" i="1"/>
  <c r="I2004" i="1"/>
  <c r="H2016" i="1"/>
  <c r="I2016" i="1"/>
  <c r="H2028" i="1"/>
  <c r="I2028" i="1"/>
  <c r="H409" i="1"/>
  <c r="I409" i="1"/>
  <c r="G781" i="1"/>
  <c r="I781" i="1"/>
  <c r="H865" i="1"/>
  <c r="I865" i="1"/>
  <c r="H997" i="1"/>
  <c r="I997" i="1"/>
  <c r="H1021" i="1"/>
  <c r="I1021" i="1"/>
  <c r="H1081" i="1"/>
  <c r="I1081" i="1"/>
  <c r="H1129" i="1"/>
  <c r="I1129" i="1"/>
  <c r="H1165" i="1"/>
  <c r="I1165" i="1"/>
  <c r="H1213" i="1"/>
  <c r="I1213" i="1"/>
  <c r="H1273" i="1"/>
  <c r="I1273" i="1"/>
  <c r="H1321" i="1"/>
  <c r="I1321" i="1"/>
  <c r="H1417" i="1"/>
  <c r="I1417" i="1"/>
  <c r="H1465" i="1"/>
  <c r="I1465" i="1"/>
  <c r="H1537" i="1"/>
  <c r="I1537" i="1"/>
  <c r="H1561" i="1"/>
  <c r="I1561" i="1"/>
  <c r="H1621" i="1"/>
  <c r="I1621" i="1"/>
  <c r="H1633" i="1"/>
  <c r="I1633" i="1"/>
  <c r="H1705" i="1"/>
  <c r="I1705" i="1"/>
  <c r="H1765" i="1"/>
  <c r="I1765" i="1"/>
  <c r="H1777" i="1"/>
  <c r="I1777" i="1"/>
  <c r="E1801" i="1"/>
  <c r="I1801" i="1"/>
  <c r="H1861" i="1"/>
  <c r="I1861" i="1"/>
  <c r="H1873" i="1"/>
  <c r="I1873" i="1"/>
  <c r="H1897" i="1"/>
  <c r="I1897" i="1"/>
  <c r="H1909" i="1"/>
  <c r="I1909" i="1"/>
  <c r="H1921" i="1"/>
  <c r="I1921" i="1"/>
  <c r="H1933" i="1"/>
  <c r="I1933" i="1"/>
  <c r="G1957" i="1"/>
  <c r="I1957" i="1"/>
  <c r="H1981" i="1"/>
  <c r="I1981" i="1"/>
  <c r="H2005" i="1"/>
  <c r="I2005" i="1"/>
  <c r="H2017" i="1"/>
  <c r="I2017" i="1"/>
  <c r="H2029" i="1"/>
  <c r="I2029" i="1"/>
  <c r="H266" i="1"/>
  <c r="I266" i="1"/>
  <c r="H350" i="1"/>
  <c r="I350" i="1"/>
  <c r="H410" i="1"/>
  <c r="I410" i="1"/>
  <c r="H494" i="1"/>
  <c r="I494" i="1"/>
  <c r="H578" i="1"/>
  <c r="I578" i="1"/>
  <c r="H782" i="1"/>
  <c r="I782" i="1"/>
  <c r="H794" i="1"/>
  <c r="I794" i="1"/>
  <c r="H806" i="1"/>
  <c r="I806" i="1"/>
  <c r="H818" i="1"/>
  <c r="I818" i="1"/>
  <c r="H830" i="1"/>
  <c r="I830" i="1"/>
  <c r="H842" i="1"/>
  <c r="I842" i="1"/>
  <c r="H854" i="1"/>
  <c r="I854" i="1"/>
  <c r="H866" i="1"/>
  <c r="I866" i="1"/>
  <c r="H878" i="1"/>
  <c r="I878" i="1"/>
  <c r="G890" i="1"/>
  <c r="I890" i="1"/>
  <c r="H902" i="1"/>
  <c r="I902" i="1"/>
  <c r="H926" i="1"/>
  <c r="I926" i="1"/>
  <c r="H938" i="1"/>
  <c r="I938" i="1"/>
  <c r="H950" i="1"/>
  <c r="I950" i="1"/>
  <c r="H962" i="1"/>
  <c r="I962" i="1"/>
  <c r="H974" i="1"/>
  <c r="I974" i="1"/>
  <c r="H986" i="1"/>
  <c r="I986" i="1"/>
  <c r="H998" i="1"/>
  <c r="I998" i="1"/>
  <c r="H1010" i="1"/>
  <c r="I1010" i="1"/>
  <c r="H1022" i="1"/>
  <c r="I1022" i="1"/>
  <c r="H1070" i="1"/>
  <c r="I1070" i="1"/>
  <c r="H1082" i="1"/>
  <c r="I1082" i="1"/>
  <c r="H1094" i="1"/>
  <c r="I1094" i="1"/>
  <c r="H1106" i="1"/>
  <c r="I1106" i="1"/>
  <c r="H1118" i="1"/>
  <c r="I1118" i="1"/>
  <c r="H1130" i="1"/>
  <c r="I1130" i="1"/>
  <c r="H1142" i="1"/>
  <c r="I1142" i="1"/>
  <c r="H1154" i="1"/>
  <c r="I1154" i="1"/>
  <c r="H1166" i="1"/>
  <c r="I1166" i="1"/>
  <c r="H1214" i="1"/>
  <c r="I1214" i="1"/>
  <c r="H1226" i="1"/>
  <c r="I1226" i="1"/>
  <c r="H1238" i="1"/>
  <c r="I1238" i="1"/>
  <c r="H1250" i="1"/>
  <c r="I1250" i="1"/>
  <c r="H1262" i="1"/>
  <c r="I1262" i="1"/>
  <c r="H1274" i="1"/>
  <c r="I1274" i="1"/>
  <c r="H1286" i="1"/>
  <c r="I1286" i="1"/>
  <c r="H1298" i="1"/>
  <c r="I1298" i="1"/>
  <c r="H1310" i="1"/>
  <c r="I1310" i="1"/>
  <c r="H1322" i="1"/>
  <c r="I1322" i="1"/>
  <c r="E1346" i="1"/>
  <c r="I1346" i="1"/>
  <c r="H1358" i="1"/>
  <c r="I1358" i="1"/>
  <c r="H1370" i="1"/>
  <c r="I1370" i="1"/>
  <c r="H1382" i="1"/>
  <c r="I1382" i="1"/>
  <c r="H1394" i="1"/>
  <c r="I1394" i="1"/>
  <c r="H1406" i="1"/>
  <c r="I1406" i="1"/>
  <c r="H1418" i="1"/>
  <c r="I1418" i="1"/>
  <c r="H1442" i="1"/>
  <c r="I1442" i="1"/>
  <c r="H1454" i="1"/>
  <c r="I1454" i="1"/>
  <c r="H1466" i="1"/>
  <c r="I1466" i="1"/>
  <c r="H1526" i="1"/>
  <c r="I1526" i="1"/>
  <c r="H1538" i="1"/>
  <c r="I1538" i="1"/>
  <c r="H1550" i="1"/>
  <c r="I1550" i="1"/>
  <c r="H1562" i="1"/>
  <c r="I1562" i="1"/>
  <c r="H1574" i="1"/>
  <c r="I1574" i="1"/>
  <c r="H1586" i="1"/>
  <c r="I1586" i="1"/>
  <c r="H1598" i="1"/>
  <c r="I1598" i="1"/>
  <c r="H1610" i="1"/>
  <c r="I1610" i="1"/>
  <c r="H1622" i="1"/>
  <c r="I1622" i="1"/>
  <c r="H1670" i="1"/>
  <c r="I1670" i="1"/>
  <c r="H1682" i="1"/>
  <c r="I1682" i="1"/>
  <c r="H1706" i="1"/>
  <c r="I1706" i="1"/>
  <c r="H1718" i="1"/>
  <c r="I1718" i="1"/>
  <c r="H1742" i="1"/>
  <c r="I1742" i="1"/>
  <c r="H1754" i="1"/>
  <c r="I1754" i="1"/>
  <c r="H1766" i="1"/>
  <c r="I1766" i="1"/>
  <c r="H1778" i="1"/>
  <c r="I1778" i="1"/>
  <c r="H1790" i="1"/>
  <c r="I1790" i="1"/>
  <c r="G1814" i="1"/>
  <c r="I1814" i="1"/>
  <c r="H1850" i="1"/>
  <c r="I1850" i="1"/>
  <c r="H1874" i="1"/>
  <c r="I1874" i="1"/>
  <c r="H99" i="1"/>
  <c r="I99" i="1"/>
  <c r="H147" i="1"/>
  <c r="I147" i="1"/>
  <c r="H267" i="1"/>
  <c r="I267" i="1"/>
  <c r="H351" i="1"/>
  <c r="I351" i="1"/>
  <c r="H435" i="1"/>
  <c r="I435" i="1"/>
  <c r="H495" i="1"/>
  <c r="I495" i="1"/>
  <c r="H579" i="1"/>
  <c r="I579" i="1"/>
  <c r="H759" i="1"/>
  <c r="I759" i="1"/>
  <c r="H783" i="1"/>
  <c r="I783" i="1"/>
  <c r="H795" i="1"/>
  <c r="I795" i="1"/>
  <c r="H807" i="1"/>
  <c r="I807" i="1"/>
  <c r="H819" i="1"/>
  <c r="I819" i="1"/>
  <c r="H831" i="1"/>
  <c r="I831" i="1"/>
  <c r="H843" i="1"/>
  <c r="I843" i="1"/>
  <c r="H855" i="1"/>
  <c r="I855" i="1"/>
  <c r="H867" i="1"/>
  <c r="I867" i="1"/>
  <c r="H879" i="1"/>
  <c r="I879" i="1"/>
  <c r="H915" i="1"/>
  <c r="I915" i="1"/>
  <c r="H939" i="1"/>
  <c r="I939" i="1"/>
  <c r="H951" i="1"/>
  <c r="I951" i="1"/>
  <c r="H963" i="1"/>
  <c r="I963" i="1"/>
  <c r="H975" i="1"/>
  <c r="I975" i="1"/>
  <c r="H987" i="1"/>
  <c r="I987" i="1"/>
  <c r="H999" i="1"/>
  <c r="I999" i="1"/>
  <c r="H1011" i="1"/>
  <c r="I1011" i="1"/>
  <c r="H1023" i="1"/>
  <c r="I1023" i="1"/>
  <c r="H1035" i="1"/>
  <c r="I1035" i="1"/>
  <c r="H1083" i="1"/>
  <c r="I1083" i="1"/>
  <c r="H1095" i="1"/>
  <c r="I1095" i="1"/>
  <c r="H1107" i="1"/>
  <c r="I1107" i="1"/>
  <c r="H1119" i="1"/>
  <c r="I1119" i="1"/>
  <c r="H1131" i="1"/>
  <c r="I1131" i="1"/>
  <c r="H1143" i="1"/>
  <c r="I1143" i="1"/>
  <c r="H1155" i="1"/>
  <c r="I1155" i="1"/>
  <c r="H1167" i="1"/>
  <c r="I1167" i="1"/>
  <c r="H1179" i="1"/>
  <c r="I1179" i="1"/>
  <c r="H1203" i="1"/>
  <c r="I1203" i="1"/>
  <c r="H1227" i="1"/>
  <c r="I1227" i="1"/>
  <c r="H1239" i="1"/>
  <c r="I1239" i="1"/>
  <c r="H1251" i="1"/>
  <c r="I1251" i="1"/>
  <c r="H1263" i="1"/>
  <c r="I1263" i="1"/>
  <c r="H1275" i="1"/>
  <c r="I1275" i="1"/>
  <c r="H1287" i="1"/>
  <c r="I1287" i="1"/>
  <c r="H1299" i="1"/>
  <c r="I1299" i="1"/>
  <c r="H1311" i="1"/>
  <c r="I1311" i="1"/>
  <c r="H1323" i="1"/>
  <c r="I1323" i="1"/>
  <c r="H1371" i="1"/>
  <c r="I1371" i="1"/>
  <c r="H1383" i="1"/>
  <c r="I1383" i="1"/>
  <c r="H1395" i="1"/>
  <c r="I1395" i="1"/>
  <c r="H1407" i="1"/>
  <c r="I1407" i="1"/>
  <c r="H1419" i="1"/>
  <c r="I1419" i="1"/>
  <c r="H1431" i="1"/>
  <c r="I1431" i="1"/>
  <c r="H1443" i="1"/>
  <c r="I1443" i="1"/>
  <c r="H1455" i="1"/>
  <c r="I1455" i="1"/>
  <c r="H1467" i="1"/>
  <c r="I1467" i="1"/>
  <c r="H1527" i="1"/>
  <c r="I1527" i="1"/>
  <c r="H1539" i="1"/>
  <c r="I1539" i="1"/>
  <c r="H1551" i="1"/>
  <c r="I1551" i="1"/>
  <c r="H1575" i="1"/>
  <c r="I1575" i="1"/>
  <c r="H1599" i="1"/>
  <c r="I1599" i="1"/>
  <c r="H1611" i="1"/>
  <c r="I1611" i="1"/>
  <c r="H1623" i="1"/>
  <c r="I1623" i="1"/>
  <c r="H1635" i="1"/>
  <c r="I1635" i="1"/>
  <c r="H508" i="1"/>
  <c r="I508" i="1"/>
  <c r="H520" i="1"/>
  <c r="I520" i="1"/>
  <c r="H532" i="1"/>
  <c r="I532" i="1"/>
  <c r="H544" i="1"/>
  <c r="I544" i="1"/>
  <c r="H568" i="1"/>
  <c r="I568" i="1"/>
  <c r="H580" i="1"/>
  <c r="I580" i="1"/>
  <c r="H592" i="1"/>
  <c r="I592" i="1"/>
  <c r="H604" i="1"/>
  <c r="I604" i="1"/>
  <c r="E616" i="1"/>
  <c r="I616" i="1"/>
  <c r="H652" i="1"/>
  <c r="I652" i="1"/>
  <c r="H664" i="1"/>
  <c r="I664" i="1"/>
  <c r="H676" i="1"/>
  <c r="I676" i="1"/>
  <c r="H688" i="1"/>
  <c r="I688" i="1"/>
  <c r="H700" i="1"/>
  <c r="I700" i="1"/>
  <c r="H712" i="1"/>
  <c r="I712" i="1"/>
  <c r="H724" i="1"/>
  <c r="I724" i="1"/>
  <c r="H736" i="1"/>
  <c r="I736" i="1"/>
  <c r="H748" i="1"/>
  <c r="I748" i="1"/>
  <c r="G760" i="1"/>
  <c r="I760" i="1"/>
  <c r="H772" i="1"/>
  <c r="I772" i="1"/>
  <c r="H796" i="1"/>
  <c r="I796" i="1"/>
  <c r="H808" i="1"/>
  <c r="I808" i="1"/>
  <c r="H820" i="1"/>
  <c r="I820" i="1"/>
  <c r="H832" i="1"/>
  <c r="I832" i="1"/>
  <c r="H844" i="1"/>
  <c r="I844" i="1"/>
  <c r="H856" i="1"/>
  <c r="I856" i="1"/>
  <c r="H880" i="1"/>
  <c r="I880" i="1"/>
  <c r="H904" i="1"/>
  <c r="I904" i="1"/>
  <c r="H940" i="1"/>
  <c r="I940" i="1"/>
  <c r="H952" i="1"/>
  <c r="I952" i="1"/>
  <c r="H964" i="1"/>
  <c r="I964" i="1"/>
  <c r="H976" i="1"/>
  <c r="I976" i="1"/>
  <c r="H988" i="1"/>
  <c r="I988" i="1"/>
  <c r="H1000" i="1"/>
  <c r="I1000" i="1"/>
  <c r="H1012" i="1"/>
  <c r="I1012" i="1"/>
  <c r="H1024" i="1"/>
  <c r="I1024" i="1"/>
  <c r="H1036" i="1"/>
  <c r="I1036" i="1"/>
  <c r="H1048" i="1"/>
  <c r="I1048" i="1"/>
  <c r="H1108" i="1"/>
  <c r="I1108" i="1"/>
  <c r="H1120" i="1"/>
  <c r="I1120" i="1"/>
  <c r="H1132" i="1"/>
  <c r="I1132" i="1"/>
  <c r="H1144" i="1"/>
  <c r="I1144" i="1"/>
  <c r="H1156" i="1"/>
  <c r="I1156" i="1"/>
  <c r="H1168" i="1"/>
  <c r="I1168" i="1"/>
  <c r="H1180" i="1"/>
  <c r="I1180" i="1"/>
  <c r="H1192" i="1"/>
  <c r="I1192" i="1"/>
  <c r="H1204" i="1"/>
  <c r="I1204" i="1"/>
  <c r="H1252" i="1"/>
  <c r="I1252" i="1"/>
  <c r="H1264" i="1"/>
  <c r="I1264" i="1"/>
  <c r="H1276" i="1"/>
  <c r="I1276" i="1"/>
  <c r="H1288" i="1"/>
  <c r="I1288" i="1"/>
  <c r="H1300" i="1"/>
  <c r="I1300" i="1"/>
  <c r="H1312" i="1"/>
  <c r="I1312" i="1"/>
  <c r="H1324" i="1"/>
  <c r="I1324" i="1"/>
  <c r="H1348" i="1"/>
  <c r="I1348" i="1"/>
  <c r="H1360" i="1"/>
  <c r="I1360" i="1"/>
  <c r="H1408" i="1"/>
  <c r="I1408" i="1"/>
  <c r="H1420" i="1"/>
  <c r="I1420" i="1"/>
  <c r="H1432" i="1"/>
  <c r="I1432" i="1"/>
  <c r="H1444" i="1"/>
  <c r="I1444" i="1"/>
  <c r="H1456" i="1"/>
  <c r="I1456" i="1"/>
  <c r="H1468" i="1"/>
  <c r="I1468" i="1"/>
  <c r="H1480" i="1"/>
  <c r="I1480" i="1"/>
  <c r="H1492" i="1"/>
  <c r="I1492" i="1"/>
  <c r="H1504" i="1"/>
  <c r="I1504" i="1"/>
  <c r="H665" i="1"/>
  <c r="I665" i="1"/>
  <c r="E917" i="1"/>
  <c r="I917" i="1"/>
  <c r="H977" i="1"/>
  <c r="I977" i="1"/>
  <c r="H989" i="1"/>
  <c r="I989" i="1"/>
  <c r="H1001" i="1"/>
  <c r="I1001" i="1"/>
  <c r="H1013" i="1"/>
  <c r="I1013" i="1"/>
  <c r="H1025" i="1"/>
  <c r="I1025" i="1"/>
  <c r="H1049" i="1"/>
  <c r="I1049" i="1"/>
  <c r="H1061" i="1"/>
  <c r="I1061" i="1"/>
  <c r="H1073" i="1"/>
  <c r="I1073" i="1"/>
  <c r="H1085" i="1"/>
  <c r="I1085" i="1"/>
  <c r="H1145" i="1"/>
  <c r="I1145" i="1"/>
  <c r="H1157" i="1"/>
  <c r="I1157" i="1"/>
  <c r="H1169" i="1"/>
  <c r="I1169" i="1"/>
  <c r="H1181" i="1"/>
  <c r="I1181" i="1"/>
  <c r="H1193" i="1"/>
  <c r="I1193" i="1"/>
  <c r="H1205" i="1"/>
  <c r="I1205" i="1"/>
  <c r="H1217" i="1"/>
  <c r="I1217" i="1"/>
  <c r="H1229" i="1"/>
  <c r="I1229" i="1"/>
  <c r="H1241" i="1"/>
  <c r="I1241" i="1"/>
  <c r="H1289" i="1"/>
  <c r="I1289" i="1"/>
  <c r="H1301" i="1"/>
  <c r="I1301" i="1"/>
  <c r="H1313" i="1"/>
  <c r="I1313" i="1"/>
  <c r="H1325" i="1"/>
  <c r="I1325" i="1"/>
  <c r="H1349" i="1"/>
  <c r="I1349" i="1"/>
  <c r="H1361" i="1"/>
  <c r="I1361" i="1"/>
  <c r="H1373" i="1"/>
  <c r="I1373" i="1"/>
  <c r="H1421" i="1"/>
  <c r="I1421" i="1"/>
  <c r="G1445" i="1"/>
  <c r="I1445" i="1"/>
  <c r="H1469" i="1"/>
  <c r="I1469" i="1"/>
  <c r="H1493" i="1"/>
  <c r="I1493" i="1"/>
  <c r="H1505" i="1"/>
  <c r="I1505" i="1"/>
  <c r="H1529" i="1"/>
  <c r="I1529" i="1"/>
  <c r="H1541" i="1"/>
  <c r="I1541" i="1"/>
  <c r="H1577" i="1"/>
  <c r="I1577" i="1"/>
  <c r="H1637" i="1"/>
  <c r="I1637" i="1"/>
  <c r="H1673" i="1"/>
  <c r="I1673" i="1"/>
  <c r="H1685" i="1"/>
  <c r="I1685" i="1"/>
  <c r="H1721" i="1"/>
  <c r="I1721" i="1"/>
  <c r="H1745" i="1"/>
  <c r="I1745" i="1"/>
  <c r="G1769" i="1"/>
  <c r="I1769" i="1"/>
  <c r="G1781" i="1"/>
  <c r="I1781" i="1"/>
  <c r="E1793" i="1"/>
  <c r="I1793" i="1"/>
  <c r="H1805" i="1"/>
  <c r="I1805" i="1"/>
  <c r="H1817" i="1"/>
  <c r="I1817" i="1"/>
  <c r="H582" i="1"/>
  <c r="I582" i="1"/>
  <c r="H666" i="1"/>
  <c r="I666" i="1"/>
  <c r="H750" i="1"/>
  <c r="I750" i="1"/>
  <c r="H918" i="1"/>
  <c r="I918" i="1"/>
  <c r="H942" i="1"/>
  <c r="I942" i="1"/>
  <c r="H1014" i="1"/>
  <c r="I1014" i="1"/>
  <c r="G1038" i="1"/>
  <c r="I1038" i="1"/>
  <c r="H1062" i="1"/>
  <c r="I1062" i="1"/>
  <c r="H1086" i="1"/>
  <c r="I1086" i="1"/>
  <c r="H1110" i="1"/>
  <c r="I1110" i="1"/>
  <c r="H1134" i="1"/>
  <c r="I1134" i="1"/>
  <c r="H1146" i="1"/>
  <c r="I1146" i="1"/>
  <c r="H1170" i="1"/>
  <c r="I1170" i="1"/>
  <c r="G1182" i="1"/>
  <c r="I1182" i="1"/>
  <c r="G1218" i="1"/>
  <c r="I1218" i="1"/>
  <c r="H1230" i="1"/>
  <c r="I1230" i="1"/>
  <c r="H1254" i="1"/>
  <c r="I1254" i="1"/>
  <c r="H1278" i="1"/>
  <c r="I1278" i="1"/>
  <c r="H1314" i="1"/>
  <c r="I1314" i="1"/>
  <c r="H1350" i="1"/>
  <c r="I1350" i="1"/>
  <c r="G1410" i="1"/>
  <c r="I1410" i="1"/>
  <c r="H1422" i="1"/>
  <c r="I1422" i="1"/>
  <c r="H1470" i="1"/>
  <c r="I1470" i="1"/>
  <c r="H1506" i="1"/>
  <c r="I1506" i="1"/>
  <c r="G1554" i="1"/>
  <c r="I1554" i="1"/>
  <c r="G1566" i="1"/>
  <c r="I1566" i="1"/>
  <c r="H1686" i="1"/>
  <c r="I1686" i="1"/>
  <c r="G1698" i="1"/>
  <c r="I1698" i="1"/>
  <c r="G1710" i="1"/>
  <c r="I1710" i="1"/>
  <c r="H1746" i="1"/>
  <c r="I1746" i="1"/>
  <c r="H1758" i="1"/>
  <c r="I1758" i="1"/>
  <c r="H1794" i="1"/>
  <c r="I1794" i="1"/>
  <c r="H1806" i="1"/>
  <c r="I1806" i="1"/>
  <c r="H1818" i="1"/>
  <c r="I1818" i="1"/>
  <c r="H1830" i="1"/>
  <c r="I1830" i="1"/>
  <c r="G1854" i="1"/>
  <c r="I1854" i="1"/>
  <c r="H151" i="1"/>
  <c r="I151" i="1"/>
  <c r="H379" i="1"/>
  <c r="I379" i="1"/>
  <c r="H439" i="1"/>
  <c r="I439" i="1"/>
  <c r="H451" i="1"/>
  <c r="I451" i="1"/>
  <c r="H463" i="1"/>
  <c r="I463" i="1"/>
  <c r="H475" i="1"/>
  <c r="I475" i="1"/>
  <c r="H487" i="1"/>
  <c r="I487" i="1"/>
  <c r="H499" i="1"/>
  <c r="I499" i="1"/>
  <c r="H511" i="1"/>
  <c r="I511" i="1"/>
  <c r="H523" i="1"/>
  <c r="I523" i="1"/>
  <c r="H535" i="1"/>
  <c r="I535" i="1"/>
  <c r="G547" i="1"/>
  <c r="I547" i="1"/>
  <c r="H559" i="1"/>
  <c r="I559" i="1"/>
  <c r="H571" i="1"/>
  <c r="I571" i="1"/>
  <c r="H583" i="1"/>
  <c r="I583" i="1"/>
  <c r="H595" i="1"/>
  <c r="I595" i="1"/>
  <c r="H607" i="1"/>
  <c r="I607" i="1"/>
  <c r="H619" i="1"/>
  <c r="I619" i="1"/>
  <c r="H631" i="1"/>
  <c r="I631" i="1"/>
  <c r="H643" i="1"/>
  <c r="I643" i="1"/>
  <c r="H655" i="1"/>
  <c r="I655" i="1"/>
  <c r="H667" i="1"/>
  <c r="I667" i="1"/>
  <c r="H679" i="1"/>
  <c r="I679" i="1"/>
  <c r="H703" i="1"/>
  <c r="I703" i="1"/>
  <c r="H715" i="1"/>
  <c r="I715" i="1"/>
  <c r="H727" i="1"/>
  <c r="I727" i="1"/>
  <c r="H739" i="1"/>
  <c r="I739" i="1"/>
  <c r="H751" i="1"/>
  <c r="I751" i="1"/>
  <c r="H763" i="1"/>
  <c r="I763" i="1"/>
  <c r="H775" i="1"/>
  <c r="I775" i="1"/>
  <c r="H787" i="1"/>
  <c r="I787" i="1"/>
  <c r="H799" i="1"/>
  <c r="I799" i="1"/>
  <c r="H823" i="1"/>
  <c r="I823" i="1"/>
  <c r="H847" i="1"/>
  <c r="I847" i="1"/>
  <c r="H859" i="1"/>
  <c r="I859" i="1"/>
  <c r="H871" i="1"/>
  <c r="I871" i="1"/>
  <c r="H883" i="1"/>
  <c r="I883" i="1"/>
  <c r="H895" i="1"/>
  <c r="I895" i="1"/>
  <c r="H907" i="1"/>
  <c r="I907" i="1"/>
  <c r="H919" i="1"/>
  <c r="I919" i="1"/>
  <c r="H955" i="1"/>
  <c r="I955" i="1"/>
  <c r="H967" i="1"/>
  <c r="I967" i="1"/>
  <c r="H1027" i="1"/>
  <c r="I1027" i="1"/>
  <c r="H1051" i="1"/>
  <c r="I1051" i="1"/>
  <c r="H1075" i="1"/>
  <c r="I1075" i="1"/>
  <c r="H1087" i="1"/>
  <c r="I1087" i="1"/>
  <c r="H1111" i="1"/>
  <c r="I1111" i="1"/>
  <c r="G1123" i="1"/>
  <c r="I1123" i="1"/>
  <c r="H1147" i="1"/>
  <c r="I1147" i="1"/>
  <c r="H1171" i="1"/>
  <c r="I1171" i="1"/>
  <c r="H1195" i="1"/>
  <c r="I1195" i="1"/>
  <c r="H1219" i="1"/>
  <c r="I1219" i="1"/>
  <c r="H1231" i="1"/>
  <c r="I1231" i="1"/>
  <c r="H1255" i="1"/>
  <c r="I1255" i="1"/>
  <c r="G1267" i="1"/>
  <c r="I1267" i="1"/>
  <c r="H1291" i="1"/>
  <c r="I1291" i="1"/>
  <c r="H1315" i="1"/>
  <c r="I1315" i="1"/>
  <c r="H1339" i="1"/>
  <c r="I1339" i="1"/>
  <c r="H1363" i="1"/>
  <c r="I1363" i="1"/>
  <c r="H1375" i="1"/>
  <c r="I1375" i="1"/>
  <c r="H1399" i="1"/>
  <c r="I1399" i="1"/>
  <c r="E1411" i="1"/>
  <c r="I1411" i="1"/>
  <c r="H1435" i="1"/>
  <c r="I1435" i="1"/>
  <c r="H1447" i="1"/>
  <c r="I1447" i="1"/>
  <c r="H1471" i="1"/>
  <c r="I1471" i="1"/>
  <c r="H1483" i="1"/>
  <c r="I1483" i="1"/>
  <c r="H1507" i="1"/>
  <c r="I1507" i="1"/>
  <c r="H1519" i="1"/>
  <c r="I1519" i="1"/>
  <c r="H1543" i="1"/>
  <c r="I1543" i="1"/>
  <c r="H1555" i="1"/>
  <c r="I1555" i="1"/>
  <c r="G1567" i="1"/>
  <c r="I1567" i="1"/>
  <c r="H1591" i="1"/>
  <c r="I1591" i="1"/>
  <c r="H1615" i="1"/>
  <c r="I1615" i="1"/>
  <c r="H1627" i="1"/>
  <c r="I1627" i="1"/>
  <c r="H1199" i="1"/>
  <c r="I1199" i="1"/>
  <c r="H1607" i="1"/>
  <c r="I1607" i="1"/>
  <c r="H1787" i="1"/>
  <c r="I1787" i="1"/>
  <c r="H2035" i="1"/>
  <c r="I2035" i="1"/>
  <c r="H236" i="1"/>
  <c r="I236" i="1"/>
  <c r="H476" i="1"/>
  <c r="I476" i="1"/>
  <c r="H584" i="1"/>
  <c r="I584" i="1"/>
  <c r="H716" i="1"/>
  <c r="I716" i="1"/>
  <c r="H764" i="1"/>
  <c r="I764" i="1"/>
  <c r="H776" i="1"/>
  <c r="I776" i="1"/>
  <c r="H824" i="1"/>
  <c r="I824" i="1"/>
  <c r="H872" i="1"/>
  <c r="I872" i="1"/>
  <c r="H896" i="1"/>
  <c r="I896" i="1"/>
  <c r="H992" i="1"/>
  <c r="I992" i="1"/>
  <c r="H1016" i="1"/>
  <c r="I1016" i="1"/>
  <c r="G1124" i="1"/>
  <c r="I1124" i="1"/>
  <c r="H1256" i="1"/>
  <c r="I1256" i="1"/>
  <c r="H1304" i="1"/>
  <c r="I1304" i="1"/>
  <c r="H1400" i="1"/>
  <c r="I1400" i="1"/>
  <c r="H1424" i="1"/>
  <c r="I1424" i="1"/>
  <c r="H1616" i="1"/>
  <c r="I1616" i="1"/>
  <c r="H1700" i="1"/>
  <c r="I1700" i="1"/>
  <c r="E1748" i="1"/>
  <c r="I1748" i="1"/>
  <c r="H1916" i="1"/>
  <c r="I1916" i="1"/>
  <c r="H1976" i="1"/>
  <c r="I1976" i="1"/>
  <c r="H2024" i="1"/>
  <c r="I2024" i="1"/>
  <c r="H621" i="1"/>
  <c r="I621" i="1"/>
  <c r="H657" i="1"/>
  <c r="I657" i="1"/>
  <c r="H705" i="1"/>
  <c r="I705" i="1"/>
  <c r="H765" i="1"/>
  <c r="I765" i="1"/>
  <c r="H789" i="1"/>
  <c r="I789" i="1"/>
  <c r="H897" i="1"/>
  <c r="I897" i="1"/>
  <c r="H945" i="1"/>
  <c r="I945" i="1"/>
  <c r="H993" i="1"/>
  <c r="I993" i="1"/>
  <c r="H1113" i="1"/>
  <c r="I1113" i="1"/>
  <c r="H1173" i="1"/>
  <c r="I1173" i="1"/>
  <c r="H1257" i="1"/>
  <c r="I1257" i="1"/>
  <c r="H1608" i="1"/>
  <c r="I1608" i="1"/>
  <c r="H1932" i="1"/>
  <c r="I1932" i="1"/>
  <c r="H1196" i="1"/>
  <c r="I1196" i="1"/>
  <c r="H1544" i="1"/>
  <c r="I1544" i="1"/>
  <c r="H1760" i="1"/>
  <c r="I1760" i="1"/>
  <c r="H1844" i="1"/>
  <c r="I1844" i="1"/>
  <c r="H1904" i="1"/>
  <c r="I1904" i="1"/>
  <c r="H1952" i="1"/>
  <c r="I1952" i="1"/>
  <c r="H2036" i="1"/>
  <c r="I2036" i="1"/>
  <c r="H1699" i="1"/>
  <c r="I1699" i="1"/>
  <c r="G1795" i="1"/>
  <c r="I1795" i="1"/>
  <c r="H1891" i="1"/>
  <c r="I1891" i="1"/>
  <c r="H1951" i="1"/>
  <c r="I1951" i="1"/>
  <c r="H452" i="1"/>
  <c r="I452" i="1"/>
  <c r="H512" i="1"/>
  <c r="I512" i="1"/>
  <c r="H560" i="1"/>
  <c r="I560" i="1"/>
  <c r="H608" i="1"/>
  <c r="I608" i="1"/>
  <c r="H680" i="1"/>
  <c r="I680" i="1"/>
  <c r="H728" i="1"/>
  <c r="I728" i="1"/>
  <c r="H1028" i="1"/>
  <c r="I1028" i="1"/>
  <c r="H1088" i="1"/>
  <c r="I1088" i="1"/>
  <c r="H1136" i="1"/>
  <c r="I1136" i="1"/>
  <c r="H1220" i="1"/>
  <c r="I1220" i="1"/>
  <c r="H1316" i="1"/>
  <c r="I1316" i="1"/>
  <c r="H1376" i="1"/>
  <c r="I1376" i="1"/>
  <c r="G1496" i="1"/>
  <c r="I1496" i="1"/>
  <c r="G1604" i="1"/>
  <c r="I1604" i="1"/>
  <c r="H1664" i="1"/>
  <c r="I1664" i="1"/>
  <c r="H1736" i="1"/>
  <c r="I1736" i="1"/>
  <c r="H1820" i="1"/>
  <c r="I1820" i="1"/>
  <c r="H1892" i="1"/>
  <c r="I1892" i="1"/>
  <c r="H321" i="1"/>
  <c r="I321" i="1"/>
  <c r="H597" i="1"/>
  <c r="I597" i="1"/>
  <c r="H669" i="1"/>
  <c r="I669" i="1"/>
  <c r="H729" i="1"/>
  <c r="I729" i="1"/>
  <c r="H813" i="1"/>
  <c r="I813" i="1"/>
  <c r="H981" i="1"/>
  <c r="I981" i="1"/>
  <c r="H1017" i="1"/>
  <c r="I1017" i="1"/>
  <c r="H1077" i="1"/>
  <c r="I1077" i="1"/>
  <c r="H1161" i="1"/>
  <c r="I1161" i="1"/>
  <c r="H1245" i="1"/>
  <c r="I1245" i="1"/>
  <c r="H1430" i="1"/>
  <c r="I1430" i="1"/>
  <c r="H1478" i="1"/>
  <c r="I1478" i="1"/>
  <c r="H1730" i="1"/>
  <c r="I1730" i="1"/>
  <c r="H1838" i="1"/>
  <c r="I1838" i="1"/>
  <c r="H1862" i="1"/>
  <c r="I1862" i="1"/>
  <c r="G1886" i="1"/>
  <c r="I1886" i="1"/>
  <c r="H1910" i="1"/>
  <c r="I1910" i="1"/>
  <c r="H1922" i="1"/>
  <c r="I1922" i="1"/>
  <c r="H1934" i="1"/>
  <c r="I1934" i="1"/>
  <c r="H1946" i="1"/>
  <c r="I1946" i="1"/>
  <c r="H1958" i="1"/>
  <c r="I1958" i="1"/>
  <c r="H1970" i="1"/>
  <c r="I1970" i="1"/>
  <c r="H1982" i="1"/>
  <c r="I1982" i="1"/>
  <c r="H2006" i="1"/>
  <c r="I2006" i="1"/>
  <c r="H2018" i="1"/>
  <c r="I2018" i="1"/>
  <c r="H2030" i="1"/>
  <c r="I2030" i="1"/>
  <c r="H1831" i="1"/>
  <c r="I1831" i="1"/>
  <c r="H1879" i="1"/>
  <c r="I1879" i="1"/>
  <c r="H1963" i="1"/>
  <c r="I1963" i="1"/>
  <c r="H464" i="1"/>
  <c r="I464" i="1"/>
  <c r="H524" i="1"/>
  <c r="I524" i="1"/>
  <c r="H572" i="1"/>
  <c r="I572" i="1"/>
  <c r="H644" i="1"/>
  <c r="I644" i="1"/>
  <c r="H692" i="1"/>
  <c r="I692" i="1"/>
  <c r="H740" i="1"/>
  <c r="I740" i="1"/>
  <c r="H812" i="1"/>
  <c r="I812" i="1"/>
  <c r="E848" i="1"/>
  <c r="I848" i="1"/>
  <c r="H980" i="1"/>
  <c r="I980" i="1"/>
  <c r="H1052" i="1"/>
  <c r="I1052" i="1"/>
  <c r="H1160" i="1"/>
  <c r="I1160" i="1"/>
  <c r="H1232" i="1"/>
  <c r="I1232" i="1"/>
  <c r="H1280" i="1"/>
  <c r="I1280" i="1"/>
  <c r="H1364" i="1"/>
  <c r="I1364" i="1"/>
  <c r="H1448" i="1"/>
  <c r="I1448" i="1"/>
  <c r="H1508" i="1"/>
  <c r="I1508" i="1"/>
  <c r="E1592" i="1"/>
  <c r="I1592" i="1"/>
  <c r="H1808" i="1"/>
  <c r="I1808" i="1"/>
  <c r="H1880" i="1"/>
  <c r="I1880" i="1"/>
  <c r="H1964" i="1"/>
  <c r="I1964" i="1"/>
  <c r="H525" i="1"/>
  <c r="I525" i="1"/>
  <c r="H633" i="1"/>
  <c r="I633" i="1"/>
  <c r="H693" i="1"/>
  <c r="I693" i="1"/>
  <c r="H741" i="1"/>
  <c r="I741" i="1"/>
  <c r="H801" i="1"/>
  <c r="I801" i="1"/>
  <c r="H861" i="1"/>
  <c r="I861" i="1"/>
  <c r="E969" i="1"/>
  <c r="I969" i="1"/>
  <c r="H1029" i="1"/>
  <c r="I1029" i="1"/>
  <c r="H1479" i="1"/>
  <c r="I1479" i="1"/>
  <c r="H1563" i="1"/>
  <c r="I1563" i="1"/>
  <c r="H1647" i="1"/>
  <c r="I1647" i="1"/>
  <c r="H1659" i="1"/>
  <c r="I1659" i="1"/>
  <c r="H1671" i="1"/>
  <c r="I1671" i="1"/>
  <c r="H1683" i="1"/>
  <c r="I1683" i="1"/>
  <c r="H1695" i="1"/>
  <c r="I1695" i="1"/>
  <c r="H1719" i="1"/>
  <c r="I1719" i="1"/>
  <c r="H1731" i="1"/>
  <c r="I1731" i="1"/>
  <c r="H1755" i="1"/>
  <c r="I1755" i="1"/>
  <c r="H1767" i="1"/>
  <c r="I1767" i="1"/>
  <c r="H1779" i="1"/>
  <c r="I1779" i="1"/>
  <c r="H1791" i="1"/>
  <c r="I1791" i="1"/>
  <c r="H1803" i="1"/>
  <c r="I1803" i="1"/>
  <c r="H1827" i="1"/>
  <c r="I1827" i="1"/>
  <c r="E1839" i="1"/>
  <c r="I1839" i="1"/>
  <c r="H1863" i="1"/>
  <c r="I1863" i="1"/>
  <c r="H1875" i="1"/>
  <c r="I1875" i="1"/>
  <c r="H1887" i="1"/>
  <c r="I1887" i="1"/>
  <c r="H1899" i="1"/>
  <c r="I1899" i="1"/>
  <c r="H1911" i="1"/>
  <c r="I1911" i="1"/>
  <c r="H1923" i="1"/>
  <c r="I1923" i="1"/>
  <c r="H1935" i="1"/>
  <c r="I1935" i="1"/>
  <c r="H1947" i="1"/>
  <c r="I1947" i="1"/>
  <c r="H1959" i="1"/>
  <c r="I1959" i="1"/>
  <c r="H1971" i="1"/>
  <c r="I1971" i="1"/>
  <c r="H1995" i="1"/>
  <c r="I1995" i="1"/>
  <c r="H2007" i="1"/>
  <c r="I2007" i="1"/>
  <c r="H2019" i="1"/>
  <c r="I2019" i="1"/>
  <c r="H2031" i="1"/>
  <c r="I2031" i="1"/>
  <c r="H1556" i="1"/>
  <c r="I1556" i="1"/>
  <c r="H1988" i="1"/>
  <c r="I1988" i="1"/>
  <c r="H1096" i="1"/>
  <c r="I1096" i="1"/>
  <c r="H1384" i="1"/>
  <c r="I1384" i="1"/>
  <c r="H1516" i="1"/>
  <c r="I1516" i="1"/>
  <c r="H1528" i="1"/>
  <c r="I1528" i="1"/>
  <c r="H1540" i="1"/>
  <c r="I1540" i="1"/>
  <c r="H1576" i="1"/>
  <c r="I1576" i="1"/>
  <c r="H1600" i="1"/>
  <c r="I1600" i="1"/>
  <c r="H1612" i="1"/>
  <c r="I1612" i="1"/>
  <c r="H1624" i="1"/>
  <c r="I1624" i="1"/>
  <c r="H1636" i="1"/>
  <c r="I1636" i="1"/>
  <c r="H1648" i="1"/>
  <c r="I1648" i="1"/>
  <c r="H1660" i="1"/>
  <c r="I1660" i="1"/>
  <c r="H1672" i="1"/>
  <c r="I1672" i="1"/>
  <c r="H1684" i="1"/>
  <c r="I1684" i="1"/>
  <c r="H1708" i="1"/>
  <c r="I1708" i="1"/>
  <c r="H1720" i="1"/>
  <c r="I1720" i="1"/>
  <c r="H1732" i="1"/>
  <c r="I1732" i="1"/>
  <c r="H1744" i="1"/>
  <c r="I1744" i="1"/>
  <c r="H1756" i="1"/>
  <c r="I1756" i="1"/>
  <c r="H1768" i="1"/>
  <c r="I1768" i="1"/>
  <c r="H1780" i="1"/>
  <c r="I1780" i="1"/>
  <c r="H1792" i="1"/>
  <c r="I1792" i="1"/>
  <c r="H1804" i="1"/>
  <c r="I1804" i="1"/>
  <c r="H1816" i="1"/>
  <c r="I1816" i="1"/>
  <c r="H1828" i="1"/>
  <c r="I1828" i="1"/>
  <c r="H1864" i="1"/>
  <c r="I1864" i="1"/>
  <c r="H1876" i="1"/>
  <c r="I1876" i="1"/>
  <c r="H1888" i="1"/>
  <c r="I1888" i="1"/>
  <c r="H1900" i="1"/>
  <c r="I1900" i="1"/>
  <c r="H1912" i="1"/>
  <c r="I1912" i="1"/>
  <c r="H1924" i="1"/>
  <c r="I1924" i="1"/>
  <c r="H1936" i="1"/>
  <c r="I1936" i="1"/>
  <c r="H1948" i="1"/>
  <c r="I1948" i="1"/>
  <c r="H1960" i="1"/>
  <c r="I1960" i="1"/>
  <c r="H1972" i="1"/>
  <c r="I1972" i="1"/>
  <c r="H1996" i="1"/>
  <c r="I1996" i="1"/>
  <c r="H2008" i="1"/>
  <c r="I2008" i="1"/>
  <c r="H2020" i="1"/>
  <c r="I2020" i="1"/>
  <c r="H2032" i="1"/>
  <c r="I2032" i="1"/>
  <c r="H1037" i="1"/>
  <c r="I1037" i="1"/>
  <c r="H1097" i="1"/>
  <c r="I1097" i="1"/>
  <c r="H1385" i="1"/>
  <c r="I1385" i="1"/>
  <c r="H1433" i="1"/>
  <c r="I1433" i="1"/>
  <c r="E1649" i="1"/>
  <c r="I1649" i="1"/>
  <c r="H1733" i="1"/>
  <c r="I1733" i="1"/>
  <c r="H1877" i="1"/>
  <c r="I1877" i="1"/>
  <c r="H1889" i="1"/>
  <c r="I1889" i="1"/>
  <c r="E1949" i="1"/>
  <c r="I1949" i="1"/>
  <c r="H2033" i="1"/>
  <c r="I2033" i="1"/>
  <c r="H1194" i="1"/>
  <c r="I1194" i="1"/>
  <c r="H1290" i="1"/>
  <c r="I1290" i="1"/>
  <c r="G1386" i="1"/>
  <c r="I1386" i="1"/>
  <c r="G1434" i="1"/>
  <c r="I1434" i="1"/>
  <c r="H1650" i="1"/>
  <c r="I1650" i="1"/>
  <c r="H1734" i="1"/>
  <c r="I1734" i="1"/>
  <c r="H1878" i="1"/>
  <c r="I1878" i="1"/>
  <c r="H1890" i="1"/>
  <c r="I1890" i="1"/>
  <c r="H1902" i="1"/>
  <c r="I1902" i="1"/>
  <c r="H1938" i="1"/>
  <c r="I1938" i="1"/>
  <c r="H1950" i="1"/>
  <c r="I1950" i="1"/>
  <c r="H1962" i="1"/>
  <c r="I1962" i="1"/>
  <c r="G1986" i="1"/>
  <c r="I1986" i="1"/>
  <c r="H2010" i="1"/>
  <c r="I2010" i="1"/>
  <c r="H2034" i="1"/>
  <c r="I2034" i="1"/>
  <c r="H811" i="1"/>
  <c r="I811" i="1"/>
  <c r="H1651" i="1"/>
  <c r="I1651" i="1"/>
  <c r="H1663" i="1"/>
  <c r="I1663" i="1"/>
  <c r="G1723" i="1"/>
  <c r="I1723" i="1"/>
  <c r="H1747" i="1"/>
  <c r="I1747" i="1"/>
  <c r="H1807" i="1"/>
  <c r="I1807" i="1"/>
  <c r="H1819" i="1"/>
  <c r="I1819" i="1"/>
  <c r="H1903" i="1"/>
  <c r="I1903" i="1"/>
  <c r="H1975" i="1"/>
  <c r="I1975" i="1"/>
  <c r="H2023" i="1"/>
  <c r="I2023" i="1"/>
  <c r="H104" i="1"/>
  <c r="I104" i="1"/>
  <c r="H440" i="1"/>
  <c r="I440" i="1"/>
  <c r="H548" i="1"/>
  <c r="I548" i="1"/>
  <c r="H596" i="1"/>
  <c r="I596" i="1"/>
  <c r="H620" i="1"/>
  <c r="I620" i="1"/>
  <c r="H656" i="1"/>
  <c r="I656" i="1"/>
  <c r="H704" i="1"/>
  <c r="I704" i="1"/>
  <c r="H752" i="1"/>
  <c r="I752" i="1"/>
  <c r="H788" i="1"/>
  <c r="I788" i="1"/>
  <c r="H836" i="1"/>
  <c r="I836" i="1"/>
  <c r="H884" i="1"/>
  <c r="I884" i="1"/>
  <c r="H956" i="1"/>
  <c r="I956" i="1"/>
  <c r="H1076" i="1"/>
  <c r="I1076" i="1"/>
  <c r="H1112" i="1"/>
  <c r="I1112" i="1"/>
  <c r="H1340" i="1"/>
  <c r="I1340" i="1"/>
  <c r="G1436" i="1"/>
  <c r="I1436" i="1"/>
  <c r="E1484" i="1"/>
  <c r="I1484" i="1"/>
  <c r="H1580" i="1"/>
  <c r="I1580" i="1"/>
  <c r="H1628" i="1"/>
  <c r="I1628" i="1"/>
  <c r="H1688" i="1"/>
  <c r="I1688" i="1"/>
  <c r="H1772" i="1"/>
  <c r="I1772" i="1"/>
  <c r="H1832" i="1"/>
  <c r="I1832" i="1"/>
  <c r="H609" i="1"/>
  <c r="I609" i="1"/>
  <c r="H645" i="1"/>
  <c r="I645" i="1"/>
  <c r="H681" i="1"/>
  <c r="I681" i="1"/>
  <c r="H717" i="1"/>
  <c r="I717" i="1"/>
  <c r="H753" i="1"/>
  <c r="I753" i="1"/>
  <c r="H777" i="1"/>
  <c r="I777" i="1"/>
  <c r="H825" i="1"/>
  <c r="I825" i="1"/>
  <c r="H873" i="1"/>
  <c r="I873" i="1"/>
  <c r="H909" i="1"/>
  <c r="I909" i="1"/>
  <c r="H957" i="1"/>
  <c r="I957" i="1"/>
  <c r="H1005" i="1"/>
  <c r="I1005" i="1"/>
  <c r="G1065" i="1"/>
  <c r="I1065" i="1"/>
  <c r="H1137" i="1"/>
  <c r="I1137" i="1"/>
  <c r="H1197" i="1"/>
  <c r="I1197" i="1"/>
  <c r="H1281" i="1"/>
  <c r="I1281" i="1"/>
  <c r="H1151" i="1"/>
  <c r="I1151" i="1"/>
  <c r="H2037" i="1"/>
  <c r="I2037" i="1"/>
  <c r="H1813" i="1"/>
  <c r="I1813" i="1"/>
  <c r="G1913" i="1"/>
  <c r="I1913" i="1"/>
  <c r="H1520" i="1"/>
  <c r="I1520" i="1"/>
  <c r="H1101" i="1"/>
  <c r="I1101" i="1"/>
  <c r="H1221" i="1"/>
  <c r="I1221" i="1"/>
  <c r="H1305" i="1"/>
  <c r="I1305" i="1"/>
  <c r="H1317" i="1"/>
  <c r="I1317" i="1"/>
  <c r="G1329" i="1"/>
  <c r="I1329" i="1"/>
  <c r="G1341" i="1"/>
  <c r="I1341" i="1"/>
  <c r="H1365" i="1"/>
  <c r="I1365" i="1"/>
  <c r="H1389" i="1"/>
  <c r="I1389" i="1"/>
  <c r="H1401" i="1"/>
  <c r="I1401" i="1"/>
  <c r="H1425" i="1"/>
  <c r="I1425" i="1"/>
  <c r="H1449" i="1"/>
  <c r="I1449" i="1"/>
  <c r="E1473" i="1"/>
  <c r="I1473" i="1"/>
  <c r="H1509" i="1"/>
  <c r="I1509" i="1"/>
  <c r="H1521" i="1"/>
  <c r="I1521" i="1"/>
  <c r="H1545" i="1"/>
  <c r="I1545" i="1"/>
  <c r="H1557" i="1"/>
  <c r="I1557" i="1"/>
  <c r="H1581" i="1"/>
  <c r="I1581" i="1"/>
  <c r="H1653" i="1"/>
  <c r="I1653" i="1"/>
  <c r="H1689" i="1"/>
  <c r="I1689" i="1"/>
  <c r="H1749" i="1"/>
  <c r="I1749" i="1"/>
  <c r="H1773" i="1"/>
  <c r="I1773" i="1"/>
  <c r="H1821" i="1"/>
  <c r="I1821" i="1"/>
  <c r="H1833" i="1"/>
  <c r="I1833" i="1"/>
  <c r="H1845" i="1"/>
  <c r="I1845" i="1"/>
  <c r="H1893" i="1"/>
  <c r="I1893" i="1"/>
  <c r="H1965" i="1"/>
  <c r="I1965" i="1"/>
  <c r="H1977" i="1"/>
  <c r="I1977" i="1"/>
  <c r="H1989" i="1"/>
  <c r="I1989" i="1"/>
  <c r="H1966" i="1"/>
  <c r="I1966" i="1"/>
  <c r="H34" i="1"/>
  <c r="I34" i="1"/>
  <c r="H46" i="1"/>
  <c r="I46" i="1"/>
  <c r="H58" i="1"/>
  <c r="I58" i="1"/>
  <c r="H70" i="1"/>
  <c r="I70" i="1"/>
  <c r="H82" i="1"/>
  <c r="I82" i="1"/>
  <c r="H94" i="1"/>
  <c r="I94" i="1"/>
  <c r="H106" i="1"/>
  <c r="I106" i="1"/>
  <c r="H118" i="1"/>
  <c r="I118" i="1"/>
  <c r="H130" i="1"/>
  <c r="I130" i="1"/>
  <c r="H142" i="1"/>
  <c r="I142" i="1"/>
  <c r="H178" i="1"/>
  <c r="I178" i="1"/>
  <c r="H190" i="1"/>
  <c r="I190" i="1"/>
  <c r="H202" i="1"/>
  <c r="I202" i="1"/>
  <c r="H214" i="1"/>
  <c r="I214" i="1"/>
  <c r="H226" i="1"/>
  <c r="I226" i="1"/>
  <c r="H238" i="1"/>
  <c r="I238" i="1"/>
  <c r="H250" i="1"/>
  <c r="I250" i="1"/>
  <c r="H262" i="1"/>
  <c r="I262" i="1"/>
  <c r="H274" i="1"/>
  <c r="I274" i="1"/>
  <c r="H286" i="1"/>
  <c r="I286" i="1"/>
  <c r="H322" i="1"/>
  <c r="I322" i="1"/>
  <c r="H334" i="1"/>
  <c r="I334" i="1"/>
  <c r="H346" i="1"/>
  <c r="I346" i="1"/>
  <c r="H358" i="1"/>
  <c r="I358" i="1"/>
  <c r="H370" i="1"/>
  <c r="I370" i="1"/>
  <c r="H382" i="1"/>
  <c r="I382" i="1"/>
  <c r="H394" i="1"/>
  <c r="I394" i="1"/>
  <c r="H406" i="1"/>
  <c r="I406" i="1"/>
  <c r="H418" i="1"/>
  <c r="I418" i="1"/>
  <c r="H430" i="1"/>
  <c r="I430" i="1"/>
  <c r="H466" i="1"/>
  <c r="I466" i="1"/>
  <c r="H478" i="1"/>
  <c r="I478" i="1"/>
  <c r="H490" i="1"/>
  <c r="I490" i="1"/>
  <c r="H502" i="1"/>
  <c r="I502" i="1"/>
  <c r="H514" i="1"/>
  <c r="I514" i="1"/>
  <c r="H526" i="1"/>
  <c r="I526" i="1"/>
  <c r="H538" i="1"/>
  <c r="I538" i="1"/>
  <c r="H550" i="1"/>
  <c r="I550" i="1"/>
  <c r="H562" i="1"/>
  <c r="I562" i="1"/>
  <c r="H574" i="1"/>
  <c r="I574" i="1"/>
  <c r="H586" i="1"/>
  <c r="I586" i="1"/>
  <c r="H598" i="1"/>
  <c r="I598" i="1"/>
  <c r="H610" i="1"/>
  <c r="I610" i="1"/>
  <c r="H622" i="1"/>
  <c r="I622" i="1"/>
  <c r="H634" i="1"/>
  <c r="I634" i="1"/>
  <c r="H646" i="1"/>
  <c r="I646" i="1"/>
  <c r="H658" i="1"/>
  <c r="I658" i="1"/>
  <c r="H670" i="1"/>
  <c r="I670" i="1"/>
  <c r="H682" i="1"/>
  <c r="I682" i="1"/>
  <c r="H694" i="1"/>
  <c r="I694" i="1"/>
  <c r="H706" i="1"/>
  <c r="I706" i="1"/>
  <c r="H718" i="1"/>
  <c r="I718" i="1"/>
  <c r="H730" i="1"/>
  <c r="I730" i="1"/>
  <c r="H742" i="1"/>
  <c r="I742" i="1"/>
  <c r="H754" i="1"/>
  <c r="I754" i="1"/>
  <c r="H766" i="1"/>
  <c r="I766" i="1"/>
  <c r="H778" i="1"/>
  <c r="I778" i="1"/>
  <c r="H790" i="1"/>
  <c r="I790" i="1"/>
  <c r="H802" i="1"/>
  <c r="I802" i="1"/>
  <c r="H814" i="1"/>
  <c r="I814" i="1"/>
  <c r="H838" i="1"/>
  <c r="I838" i="1"/>
  <c r="H850" i="1"/>
  <c r="I850" i="1"/>
  <c r="H862" i="1"/>
  <c r="I862" i="1"/>
  <c r="H874" i="1"/>
  <c r="I874" i="1"/>
  <c r="H886" i="1"/>
  <c r="I886" i="1"/>
  <c r="H898" i="1"/>
  <c r="I898" i="1"/>
  <c r="H910" i="1"/>
  <c r="I910" i="1"/>
  <c r="H922" i="1"/>
  <c r="I922" i="1"/>
  <c r="H934" i="1"/>
  <c r="I934" i="1"/>
  <c r="H946" i="1"/>
  <c r="I946" i="1"/>
  <c r="H958" i="1"/>
  <c r="I958" i="1"/>
  <c r="H982" i="1"/>
  <c r="I982" i="1"/>
  <c r="H994" i="1"/>
  <c r="I994" i="1"/>
  <c r="H1006" i="1"/>
  <c r="I1006" i="1"/>
  <c r="H1018" i="1"/>
  <c r="I1018" i="1"/>
  <c r="H1042" i="1"/>
  <c r="I1042" i="1"/>
  <c r="H1078" i="1"/>
  <c r="I1078" i="1"/>
  <c r="H1102" i="1"/>
  <c r="I1102" i="1"/>
  <c r="H1114" i="1"/>
  <c r="I1114" i="1"/>
  <c r="H1138" i="1"/>
  <c r="I1138" i="1"/>
  <c r="H1162" i="1"/>
  <c r="I1162" i="1"/>
  <c r="H1186" i="1"/>
  <c r="I1186" i="1"/>
  <c r="H1198" i="1"/>
  <c r="I1198" i="1"/>
  <c r="H1222" i="1"/>
  <c r="I1222" i="1"/>
  <c r="H1246" i="1"/>
  <c r="I1246" i="1"/>
  <c r="H1258" i="1"/>
  <c r="I1258" i="1"/>
  <c r="H1282" i="1"/>
  <c r="I1282" i="1"/>
  <c r="H1306" i="1"/>
  <c r="I1306" i="1"/>
  <c r="H1330" i="1"/>
  <c r="I1330" i="1"/>
  <c r="H1342" i="1"/>
  <c r="I1342" i="1"/>
  <c r="H1366" i="1"/>
  <c r="I1366" i="1"/>
  <c r="H1390" i="1"/>
  <c r="I1390" i="1"/>
  <c r="H1402" i="1"/>
  <c r="I1402" i="1"/>
  <c r="H1426" i="1"/>
  <c r="I1426" i="1"/>
  <c r="H1450" i="1"/>
  <c r="I1450" i="1"/>
  <c r="H1486" i="1"/>
  <c r="I1486" i="1"/>
  <c r="H1522" i="1"/>
  <c r="I1522" i="1"/>
  <c r="H1594" i="1"/>
  <c r="I1594" i="1"/>
  <c r="H1666" i="1"/>
  <c r="I1666" i="1"/>
  <c r="H1702" i="1"/>
  <c r="I1702" i="1"/>
  <c r="H1714" i="1"/>
  <c r="I1714" i="1"/>
  <c r="H1762" i="1"/>
  <c r="I1762" i="1"/>
  <c r="H1774" i="1"/>
  <c r="I1774" i="1"/>
  <c r="H1786" i="1"/>
  <c r="I1786" i="1"/>
  <c r="H1822" i="1"/>
  <c r="I1822" i="1"/>
  <c r="H1834" i="1"/>
  <c r="I1834" i="1"/>
  <c r="H1846" i="1"/>
  <c r="I1846" i="1"/>
  <c r="H1858" i="1"/>
  <c r="I1858" i="1"/>
  <c r="H1894" i="1"/>
  <c r="I1894" i="1"/>
  <c r="H1906" i="1"/>
  <c r="I1906" i="1"/>
  <c r="H1918" i="1"/>
  <c r="I1918" i="1"/>
  <c r="H1930" i="1"/>
  <c r="I1930" i="1"/>
  <c r="H1978" i="1"/>
  <c r="I1978" i="1"/>
  <c r="H1990" i="1"/>
  <c r="I1990" i="1"/>
  <c r="H2002" i="1"/>
  <c r="I2002" i="1"/>
  <c r="H893" i="1"/>
  <c r="I893" i="1"/>
  <c r="H892" i="1"/>
  <c r="I892" i="1"/>
  <c r="H1691" i="1"/>
  <c r="I1691" i="1"/>
  <c r="H891" i="1"/>
  <c r="I891" i="1"/>
  <c r="H553" i="1"/>
  <c r="I553" i="1"/>
  <c r="H1993" i="1"/>
  <c r="I1993" i="1"/>
  <c r="H552" i="1"/>
  <c r="I552" i="1"/>
  <c r="H1694" i="1"/>
  <c r="I1694" i="1"/>
  <c r="H1992" i="1"/>
  <c r="I1992" i="1"/>
  <c r="H551" i="1"/>
  <c r="I551" i="1"/>
  <c r="H1338" i="1"/>
  <c r="I1338" i="1"/>
  <c r="H198" i="1"/>
  <c r="I198" i="1"/>
  <c r="H1907" i="1"/>
  <c r="I1907" i="1"/>
  <c r="H1337" i="1"/>
  <c r="I1337" i="1"/>
  <c r="H195" i="1"/>
  <c r="I195" i="1"/>
  <c r="H1812" i="1"/>
  <c r="I1812" i="1"/>
  <c r="H1692" i="1"/>
  <c r="I1692" i="1"/>
  <c r="H1336" i="1"/>
  <c r="I1336" i="1"/>
  <c r="H193" i="1"/>
  <c r="I193" i="1"/>
  <c r="H468" i="1"/>
  <c r="I468" i="1"/>
  <c r="H50" i="1"/>
  <c r="I50" i="1"/>
  <c r="H810" i="1"/>
  <c r="I810" i="1"/>
  <c r="H467" i="1"/>
  <c r="I467" i="1"/>
  <c r="H41" i="1"/>
  <c r="I41" i="1"/>
  <c r="H1477" i="1"/>
  <c r="I1477" i="1"/>
  <c r="H809" i="1"/>
  <c r="I809" i="1"/>
  <c r="H465" i="1"/>
  <c r="I465" i="1"/>
  <c r="H38" i="1"/>
  <c r="I38" i="1"/>
  <c r="H1045" i="1"/>
  <c r="I1045" i="1"/>
  <c r="H725" i="1"/>
  <c r="I725" i="1"/>
  <c r="H723" i="1"/>
  <c r="I723" i="1"/>
  <c r="H381" i="1"/>
  <c r="I381" i="1"/>
  <c r="H722" i="1"/>
  <c r="I722" i="1"/>
  <c r="H380" i="1"/>
  <c r="I380" i="1"/>
  <c r="H639" i="1"/>
  <c r="I639" i="1"/>
  <c r="H297" i="1"/>
  <c r="I297" i="1"/>
  <c r="H638" i="1"/>
  <c r="I638" i="1"/>
  <c r="H295" i="1"/>
  <c r="I295" i="1"/>
  <c r="H637" i="1"/>
  <c r="I637" i="1"/>
  <c r="H294" i="1"/>
  <c r="I294" i="1"/>
  <c r="H293" i="1"/>
  <c r="I293" i="1"/>
  <c r="H37" i="1"/>
  <c r="I37" i="1"/>
  <c r="H354" i="1"/>
  <c r="I354" i="1"/>
  <c r="H438" i="1"/>
  <c r="I438" i="1"/>
  <c r="H353" i="1"/>
  <c r="I353" i="1"/>
  <c r="H150" i="1"/>
  <c r="I150" i="1"/>
  <c r="H437" i="1"/>
  <c r="I437" i="1"/>
  <c r="H265" i="1"/>
  <c r="I265" i="1"/>
  <c r="H149" i="1"/>
  <c r="I149" i="1"/>
  <c r="H522" i="1"/>
  <c r="I522" i="1"/>
  <c r="H4" i="1"/>
  <c r="I4" i="1"/>
  <c r="H497" i="1"/>
  <c r="I497" i="1"/>
  <c r="H325" i="1"/>
  <c r="I325" i="1"/>
  <c r="H581" i="1"/>
  <c r="I581" i="1"/>
  <c r="H101" i="1"/>
  <c r="I101" i="1"/>
  <c r="H85" i="1"/>
  <c r="I85" i="1"/>
  <c r="H49" i="1"/>
  <c r="I49" i="1"/>
  <c r="H61" i="1"/>
  <c r="I61" i="1"/>
  <c r="H73" i="1"/>
  <c r="I73" i="1"/>
  <c r="H13" i="1"/>
  <c r="I13" i="1"/>
  <c r="H1558" i="1"/>
  <c r="I1558" i="1"/>
  <c r="H1630" i="1"/>
  <c r="I1630" i="1"/>
  <c r="H1750" i="1"/>
  <c r="I1750" i="1"/>
  <c r="H1798" i="1"/>
  <c r="I1798" i="1"/>
  <c r="H1994" i="1"/>
  <c r="I1994" i="1"/>
  <c r="G793" i="1"/>
  <c r="E90" i="1"/>
  <c r="E1453" i="1"/>
  <c r="E793" i="1"/>
  <c r="G277" i="1"/>
  <c r="G949" i="1"/>
  <c r="G1345" i="1"/>
  <c r="E8" i="1"/>
  <c r="E521" i="1"/>
  <c r="E1345" i="1"/>
  <c r="E625" i="1"/>
  <c r="E629" i="1"/>
  <c r="G6" i="1"/>
  <c r="G137" i="1"/>
  <c r="G289" i="1"/>
  <c r="G210" i="1"/>
  <c r="G301" i="1"/>
  <c r="E278" i="1"/>
  <c r="G446" i="1"/>
  <c r="E446" i="1"/>
  <c r="E304" i="1"/>
  <c r="G593" i="1"/>
  <c r="E954" i="1"/>
  <c r="G427" i="1"/>
  <c r="E433" i="1"/>
  <c r="E541" i="1"/>
  <c r="E1585" i="1"/>
  <c r="G1333" i="1"/>
  <c r="G973" i="1"/>
  <c r="G51" i="1"/>
  <c r="E51" i="1"/>
  <c r="G29" i="1"/>
  <c r="G541" i="1"/>
  <c r="G1681" i="1"/>
  <c r="G1261" i="1"/>
  <c r="G1057" i="1"/>
  <c r="G448" i="1"/>
  <c r="E160" i="1"/>
  <c r="E1681" i="1"/>
  <c r="E1261" i="1"/>
  <c r="E448" i="1"/>
  <c r="E29" i="1"/>
  <c r="G269" i="1"/>
  <c r="E210" i="1"/>
  <c r="G762" i="1"/>
  <c r="E289" i="1"/>
  <c r="E469" i="1"/>
  <c r="G709" i="1"/>
  <c r="G817" i="1"/>
  <c r="E709" i="1"/>
  <c r="E221" i="1"/>
  <c r="G614" i="1"/>
  <c r="E889" i="1"/>
  <c r="G160" i="1"/>
  <c r="G270" i="1"/>
  <c r="G231" i="1"/>
  <c r="E78" i="1"/>
  <c r="E509" i="1"/>
  <c r="E25" i="1"/>
  <c r="E614" i="1"/>
  <c r="E122" i="1"/>
  <c r="G16" i="1"/>
  <c r="E16" i="1"/>
  <c r="G426" i="1"/>
  <c r="E785" i="1"/>
  <c r="E231" i="1"/>
  <c r="G90" i="1"/>
  <c r="E426" i="1"/>
  <c r="G521" i="1"/>
  <c r="G133" i="1"/>
  <c r="E1069" i="1"/>
  <c r="G567" i="1"/>
  <c r="G113" i="1"/>
  <c r="G481" i="1"/>
  <c r="G341" i="1"/>
  <c r="G221" i="1"/>
  <c r="H804" i="1"/>
  <c r="E804" i="1"/>
  <c r="H1369" i="1"/>
  <c r="E1369" i="1"/>
  <c r="H1191" i="1"/>
  <c r="E1191" i="1"/>
  <c r="G1191" i="1"/>
  <c r="H979" i="1"/>
  <c r="E979" i="1"/>
  <c r="G979" i="1"/>
  <c r="H1565" i="1"/>
  <c r="G1565" i="1"/>
  <c r="E1565" i="1"/>
  <c r="H204" i="1"/>
  <c r="E204" i="1"/>
  <c r="H1789" i="1"/>
  <c r="E1789" i="1"/>
  <c r="G1789" i="1"/>
  <c r="H1335" i="1"/>
  <c r="E1335" i="1"/>
  <c r="G1335" i="1"/>
  <c r="H1253" i="1"/>
  <c r="G1253" i="1"/>
  <c r="E1253" i="1"/>
  <c r="H835" i="1"/>
  <c r="E835" i="1"/>
  <c r="H800" i="1"/>
  <c r="G800" i="1"/>
  <c r="E800" i="1"/>
  <c r="H86" i="1"/>
  <c r="E86" i="1"/>
  <c r="H449" i="1"/>
  <c r="G449" i="1"/>
  <c r="H1295" i="1"/>
  <c r="E1295" i="1"/>
  <c r="H1178" i="1"/>
  <c r="E1178" i="1"/>
  <c r="G1178" i="1"/>
  <c r="H472" i="1"/>
  <c r="E472" i="1"/>
  <c r="G472" i="1"/>
  <c r="H1696" i="1"/>
  <c r="E1696" i="1"/>
  <c r="H10" i="1"/>
  <c r="G10" i="1"/>
  <c r="E10" i="1"/>
  <c r="E679" i="1"/>
  <c r="E531" i="1"/>
  <c r="H1307" i="1"/>
  <c r="G1307" i="1"/>
  <c r="E1307" i="1"/>
  <c r="H960" i="1"/>
  <c r="G960" i="1"/>
  <c r="E960" i="1"/>
  <c r="H1347" i="1"/>
  <c r="E1347" i="1"/>
  <c r="G1347" i="1"/>
  <c r="H953" i="1"/>
  <c r="E953" i="1"/>
  <c r="G953" i="1"/>
  <c r="H1206" i="1"/>
  <c r="G1206" i="1"/>
  <c r="E1206" i="1"/>
  <c r="H1172" i="1"/>
  <c r="G1172" i="1"/>
  <c r="H1652" i="1"/>
  <c r="E1652" i="1"/>
  <c r="G1652" i="1"/>
  <c r="H1961" i="1"/>
  <c r="E1961" i="1"/>
  <c r="G1961" i="1"/>
  <c r="H1485" i="1"/>
  <c r="E1485" i="1"/>
  <c r="G1485" i="1"/>
  <c r="H436" i="1"/>
  <c r="E436" i="1"/>
  <c r="G436" i="1"/>
  <c r="H164" i="1"/>
  <c r="E164" i="1"/>
  <c r="G164" i="1"/>
  <c r="H1007" i="1"/>
  <c r="E1007" i="1"/>
  <c r="G1007" i="1"/>
  <c r="H1429" i="1"/>
  <c r="E1429" i="1"/>
  <c r="H1826" i="1"/>
  <c r="E1826" i="1"/>
  <c r="G1826" i="1"/>
  <c r="H1240" i="1"/>
  <c r="G1240" i="1"/>
  <c r="E1240" i="1"/>
  <c r="H1722" i="1"/>
  <c r="E1722" i="1"/>
  <c r="H60" i="1"/>
  <c r="G60" i="1"/>
  <c r="H1404" i="1"/>
  <c r="G1404" i="1"/>
  <c r="H1026" i="1"/>
  <c r="E1026" i="1"/>
  <c r="H849" i="1"/>
  <c r="G849" i="1"/>
  <c r="H1840" i="1"/>
  <c r="E1840" i="1"/>
  <c r="H237" i="1"/>
  <c r="E237" i="1"/>
  <c r="H154" i="1"/>
  <c r="G154" i="1"/>
  <c r="E154" i="1"/>
  <c r="H1139" i="1"/>
  <c r="E1139" i="1"/>
  <c r="G1139" i="1"/>
  <c r="H1128" i="1"/>
  <c r="G1128" i="1"/>
  <c r="E1128" i="1"/>
  <c r="H758" i="1"/>
  <c r="G758" i="1"/>
  <c r="H1121" i="1"/>
  <c r="E1121" i="1"/>
  <c r="G1121" i="1"/>
  <c r="H691" i="1"/>
  <c r="E691" i="1"/>
  <c r="H1917" i="1"/>
  <c r="G1917" i="1"/>
  <c r="E1917" i="1"/>
  <c r="G440" i="1"/>
  <c r="H39" i="1"/>
  <c r="E39" i="1"/>
  <c r="H66" i="1"/>
  <c r="E66" i="1"/>
  <c r="H549" i="1"/>
  <c r="G549" i="1"/>
  <c r="E549" i="1"/>
  <c r="H1463" i="1"/>
  <c r="E1463" i="1"/>
  <c r="G1463" i="1"/>
  <c r="H1140" i="1"/>
  <c r="E1140" i="1"/>
  <c r="H1058" i="1"/>
  <c r="G1058" i="1"/>
  <c r="E1058" i="1"/>
  <c r="H1071" i="1"/>
  <c r="E1071" i="1"/>
  <c r="H965" i="1"/>
  <c r="G965" i="1"/>
  <c r="E965" i="1"/>
  <c r="E1908" i="1"/>
  <c r="E847" i="1"/>
  <c r="G956" i="1"/>
  <c r="G189" i="1"/>
  <c r="E348" i="1"/>
  <c r="E1763" i="1"/>
  <c r="E759" i="1"/>
  <c r="G940" i="1"/>
  <c r="E1695" i="1"/>
  <c r="H683" i="1"/>
  <c r="E683" i="1"/>
  <c r="G683" i="1"/>
  <c r="H660" i="1"/>
  <c r="E660" i="1"/>
  <c r="H493" i="1"/>
  <c r="E493" i="1"/>
  <c r="G493" i="1"/>
  <c r="H1490" i="1"/>
  <c r="G1490" i="1"/>
  <c r="H1216" i="1"/>
  <c r="G1216" i="1"/>
  <c r="E1216" i="1"/>
  <c r="H921" i="1"/>
  <c r="G921" i="1"/>
  <c r="H539" i="1"/>
  <c r="G539" i="1"/>
  <c r="H1416" i="1"/>
  <c r="E1416" i="1"/>
  <c r="G1416" i="1"/>
  <c r="H1334" i="1"/>
  <c r="E1334" i="1"/>
  <c r="G1334" i="1"/>
  <c r="H484" i="1"/>
  <c r="G484" i="1"/>
  <c r="E484" i="1"/>
  <c r="H1601" i="1"/>
  <c r="G1601" i="1"/>
  <c r="E1601" i="1"/>
  <c r="H1135" i="1"/>
  <c r="E1135" i="1"/>
  <c r="G1135" i="1"/>
  <c r="H860" i="1"/>
  <c r="E860" i="1"/>
  <c r="H1564" i="1"/>
  <c r="E1564" i="1"/>
  <c r="G348" i="1"/>
  <c r="G1695" i="1"/>
  <c r="H219" i="1"/>
  <c r="G219" i="1"/>
  <c r="H247" i="1"/>
  <c r="E247" i="1"/>
  <c r="H563" i="1"/>
  <c r="E563" i="1"/>
  <c r="G563" i="1"/>
  <c r="H228" i="1"/>
  <c r="E228" i="1"/>
  <c r="G228" i="1"/>
  <c r="H1658" i="1"/>
  <c r="G1658" i="1"/>
  <c r="E1658" i="1"/>
  <c r="H640" i="1"/>
  <c r="E640" i="1"/>
  <c r="G640" i="1"/>
  <c r="E110" i="1"/>
  <c r="G570" i="1"/>
  <c r="G1908" i="1"/>
  <c r="E956" i="1"/>
  <c r="E189" i="1"/>
  <c r="G1773" i="1"/>
  <c r="G1583" i="1"/>
  <c r="E940" i="1"/>
  <c r="G1696" i="1"/>
  <c r="G1429" i="1"/>
  <c r="G1708" i="1"/>
  <c r="H183" i="1"/>
  <c r="E183" i="1"/>
  <c r="G183" i="1"/>
  <c r="H504" i="1"/>
  <c r="E504" i="1"/>
  <c r="H890" i="1"/>
  <c r="E890" i="1"/>
  <c r="H1491" i="1"/>
  <c r="E1491" i="1"/>
  <c r="H1983" i="1"/>
  <c r="E1983" i="1"/>
  <c r="G1983" i="1"/>
  <c r="H1974" i="1"/>
  <c r="E1974" i="1"/>
  <c r="G1974" i="1"/>
  <c r="H695" i="1"/>
  <c r="G695" i="1"/>
  <c r="E695" i="1"/>
  <c r="H721" i="1"/>
  <c r="G721" i="1"/>
  <c r="H1072" i="1"/>
  <c r="E1072" i="1"/>
  <c r="G1072" i="1"/>
  <c r="H1398" i="1"/>
  <c r="E1398" i="1"/>
  <c r="H1423" i="1"/>
  <c r="G1423" i="1"/>
  <c r="H933" i="1"/>
  <c r="E933" i="1"/>
  <c r="H387" i="1"/>
  <c r="E387" i="1"/>
  <c r="G387" i="1"/>
  <c r="H415" i="1"/>
  <c r="G415" i="1"/>
  <c r="E415" i="1"/>
  <c r="H251" i="1"/>
  <c r="G251" i="1"/>
  <c r="E251" i="1"/>
  <c r="H1775" i="1"/>
  <c r="G1775" i="1"/>
  <c r="H1740" i="1"/>
  <c r="E1740" i="1"/>
  <c r="G1740" i="1"/>
  <c r="H1514" i="1"/>
  <c r="G1514" i="1"/>
  <c r="H784" i="1"/>
  <c r="G784" i="1"/>
  <c r="E784" i="1"/>
  <c r="H1457" i="1"/>
  <c r="G1457" i="1"/>
  <c r="E1457" i="1"/>
  <c r="G254" i="1"/>
  <c r="E570" i="1"/>
  <c r="G1026" i="1"/>
  <c r="G1260" i="1"/>
  <c r="G1831" i="1"/>
  <c r="E239" i="1"/>
  <c r="G660" i="1"/>
  <c r="E1773" i="1"/>
  <c r="E1583" i="1"/>
  <c r="G1071" i="1"/>
  <c r="G1417" i="1"/>
  <c r="G1840" i="1"/>
  <c r="E1708" i="1"/>
  <c r="H1919" i="1"/>
  <c r="E1919" i="1"/>
  <c r="G1919" i="1"/>
  <c r="H1884" i="1"/>
  <c r="E1884" i="1"/>
  <c r="G1884" i="1"/>
  <c r="H1802" i="1"/>
  <c r="E1802" i="1"/>
  <c r="G1802" i="1"/>
  <c r="H1060" i="1"/>
  <c r="G1060" i="1"/>
  <c r="E1060" i="1"/>
  <c r="H1542" i="1"/>
  <c r="E1542" i="1"/>
  <c r="G1542" i="1"/>
  <c r="H908" i="1"/>
  <c r="E908" i="1"/>
  <c r="H1617" i="1"/>
  <c r="G1617" i="1"/>
  <c r="G535" i="1"/>
  <c r="H894" i="1"/>
  <c r="E894" i="1"/>
  <c r="G894" i="1"/>
  <c r="H1190" i="1"/>
  <c r="E1190" i="1"/>
  <c r="H1503" i="1"/>
  <c r="G1503" i="1"/>
  <c r="E1503" i="1"/>
  <c r="H885" i="1"/>
  <c r="E885" i="1"/>
  <c r="G885" i="1"/>
  <c r="H488" i="1"/>
  <c r="G488" i="1"/>
  <c r="E488" i="1"/>
  <c r="H310" i="1"/>
  <c r="G310" i="1"/>
  <c r="E310" i="1"/>
  <c r="E539" i="1"/>
  <c r="G691" i="1"/>
  <c r="G847" i="1"/>
  <c r="G1763" i="1"/>
  <c r="G505" i="1"/>
  <c r="G759" i="1"/>
  <c r="H602" i="1"/>
  <c r="E602" i="1"/>
  <c r="G602" i="1"/>
  <c r="H773" i="1"/>
  <c r="E773" i="1"/>
  <c r="H369" i="1"/>
  <c r="G369" i="1"/>
  <c r="E369" i="1"/>
  <c r="H1319" i="1"/>
  <c r="E1319" i="1"/>
  <c r="G1319" i="1"/>
  <c r="H828" i="1"/>
  <c r="E828" i="1"/>
  <c r="G828" i="1"/>
  <c r="H914" i="1"/>
  <c r="G914" i="1"/>
  <c r="E914" i="1"/>
  <c r="H1515" i="1"/>
  <c r="E1515" i="1"/>
  <c r="G1515" i="1"/>
  <c r="H1613" i="1"/>
  <c r="E1613" i="1"/>
  <c r="G1613" i="1"/>
  <c r="E1272" i="1"/>
  <c r="E1260" i="1"/>
  <c r="E1423" i="1"/>
  <c r="E1831" i="1"/>
  <c r="G860" i="1"/>
  <c r="G1203" i="1"/>
  <c r="E1490" i="1"/>
  <c r="E1417" i="1"/>
  <c r="G1322" i="1"/>
  <c r="H1751" i="1"/>
  <c r="E1751" i="1"/>
  <c r="G1751" i="1"/>
  <c r="H1716" i="1"/>
  <c r="G1716" i="1"/>
  <c r="E1716" i="1"/>
  <c r="H1634" i="1"/>
  <c r="E1634" i="1"/>
  <c r="H916" i="1"/>
  <c r="G916" i="1"/>
  <c r="H1374" i="1"/>
  <c r="G1374" i="1"/>
  <c r="H1931" i="1"/>
  <c r="E1931" i="1"/>
  <c r="G1931" i="1"/>
  <c r="H848" i="1"/>
  <c r="G848" i="1"/>
  <c r="H298" i="1"/>
  <c r="E298" i="1"/>
  <c r="G298" i="1"/>
  <c r="H1943" i="1"/>
  <c r="E1943" i="1"/>
  <c r="G1943" i="1"/>
  <c r="H1728" i="1"/>
  <c r="E1728" i="1"/>
  <c r="G1728" i="1"/>
  <c r="H1502" i="1"/>
  <c r="E1502" i="1"/>
  <c r="G1502" i="1"/>
  <c r="H991" i="1"/>
  <c r="E991" i="1"/>
  <c r="G991" i="1"/>
  <c r="H1851" i="1"/>
  <c r="E1851" i="1"/>
  <c r="H1735" i="1"/>
  <c r="E1735" i="1"/>
  <c r="G1735" i="1"/>
  <c r="H166" i="1"/>
  <c r="G166" i="1"/>
  <c r="E166" i="1"/>
  <c r="E849" i="1"/>
  <c r="H434" i="1"/>
  <c r="E434" i="1"/>
  <c r="H984" i="1"/>
  <c r="E984" i="1"/>
  <c r="G984" i="1"/>
  <c r="H770" i="1"/>
  <c r="E770" i="1"/>
  <c r="H1359" i="1"/>
  <c r="G1359" i="1"/>
  <c r="E1359" i="1"/>
  <c r="H1277" i="1"/>
  <c r="G1277" i="1"/>
  <c r="E1277" i="1"/>
  <c r="G110" i="1"/>
  <c r="E1775" i="1"/>
  <c r="G804" i="1"/>
  <c r="G237" i="1"/>
  <c r="E1203" i="1"/>
  <c r="E1322" i="1"/>
  <c r="H983" i="1"/>
  <c r="G983" i="1"/>
  <c r="H948" i="1"/>
  <c r="E948" i="1"/>
  <c r="G948" i="1"/>
  <c r="H1945" i="1"/>
  <c r="E1945" i="1"/>
  <c r="G1945" i="1"/>
  <c r="H1047" i="1"/>
  <c r="G1047" i="1"/>
  <c r="E1047" i="1"/>
  <c r="H917" i="1"/>
  <c r="G917" i="1"/>
  <c r="H837" i="1"/>
  <c r="E837" i="1"/>
  <c r="H1839" i="1"/>
  <c r="G1839" i="1"/>
  <c r="H1761" i="1"/>
  <c r="E1761" i="1"/>
  <c r="G1761" i="1"/>
  <c r="H98" i="1"/>
  <c r="E98" i="1"/>
  <c r="G98" i="1"/>
  <c r="H308" i="1"/>
  <c r="G308" i="1"/>
  <c r="E308" i="1"/>
  <c r="H816" i="1"/>
  <c r="E816" i="1"/>
  <c r="G816" i="1"/>
  <c r="H1059" i="1"/>
  <c r="E1059" i="1"/>
  <c r="G1059" i="1"/>
  <c r="H1228" i="1"/>
  <c r="G1228" i="1"/>
  <c r="E1228" i="1"/>
  <c r="H668" i="1"/>
  <c r="E668" i="1"/>
  <c r="G668" i="1"/>
  <c r="H920" i="1"/>
  <c r="G920" i="1"/>
  <c r="H1434" i="1"/>
  <c r="E1434" i="1"/>
  <c r="H22" i="1"/>
  <c r="G22" i="1"/>
  <c r="E22" i="1"/>
  <c r="H906" i="1"/>
  <c r="G906" i="1"/>
  <c r="H107" i="1"/>
  <c r="G107" i="1"/>
  <c r="E107" i="1"/>
  <c r="H1619" i="1"/>
  <c r="G1619" i="1"/>
  <c r="E1619" i="1"/>
  <c r="H1428" i="1"/>
  <c r="G1428" i="1"/>
  <c r="E1428" i="1"/>
  <c r="H1346" i="1"/>
  <c r="G1346" i="1"/>
  <c r="H1215" i="1"/>
  <c r="E1215" i="1"/>
  <c r="G1215" i="1"/>
  <c r="E1404" i="1"/>
  <c r="G1163" i="1"/>
  <c r="G1995" i="1"/>
  <c r="G1996" i="1"/>
  <c r="G1369" i="1"/>
  <c r="E721" i="1"/>
  <c r="G1851" i="1"/>
  <c r="H1405" i="1"/>
  <c r="E1405" i="1"/>
  <c r="H140" i="1"/>
  <c r="G140" i="1"/>
  <c r="H1127" i="1"/>
  <c r="E1127" i="1"/>
  <c r="H746" i="1"/>
  <c r="G746" i="1"/>
  <c r="E746" i="1"/>
  <c r="H903" i="1"/>
  <c r="G903" i="1"/>
  <c r="E903" i="1"/>
  <c r="H1372" i="1"/>
  <c r="E1372" i="1"/>
  <c r="G1372" i="1"/>
  <c r="H632" i="1"/>
  <c r="G632" i="1"/>
  <c r="E632" i="1"/>
  <c r="H1905" i="1"/>
  <c r="G1905" i="1"/>
  <c r="E1905" i="1"/>
  <c r="H672" i="1"/>
  <c r="G672" i="1"/>
  <c r="E672" i="1"/>
  <c r="H1801" i="1"/>
  <c r="G1801" i="1"/>
  <c r="H1396" i="1"/>
  <c r="E1396" i="1"/>
  <c r="G1396" i="1"/>
  <c r="H1866" i="1"/>
  <c r="G1866" i="1"/>
  <c r="E1866" i="1"/>
  <c r="H1955" i="1"/>
  <c r="E1955" i="1"/>
  <c r="G1955" i="1"/>
  <c r="H1898" i="1"/>
  <c r="G1898" i="1"/>
  <c r="E1898" i="1"/>
  <c r="H1649" i="1"/>
  <c r="G1649" i="1"/>
  <c r="H1341" i="1"/>
  <c r="E1341" i="1"/>
  <c r="H735" i="1"/>
  <c r="G735" i="1"/>
  <c r="E735" i="1"/>
  <c r="H91" i="1"/>
  <c r="G91" i="1"/>
  <c r="H395" i="1"/>
  <c r="G395" i="1"/>
  <c r="H84" i="1"/>
  <c r="G84" i="1"/>
  <c r="H1284" i="1"/>
  <c r="G1284" i="1"/>
  <c r="H1202" i="1"/>
  <c r="E1202" i="1"/>
  <c r="G1202" i="1"/>
  <c r="H496" i="1"/>
  <c r="G496" i="1"/>
  <c r="E496" i="1"/>
  <c r="H1133" i="1"/>
  <c r="G1133" i="1"/>
  <c r="E1133" i="1"/>
  <c r="E254" i="1"/>
  <c r="E516" i="1"/>
  <c r="G1595" i="1"/>
  <c r="G586" i="1"/>
  <c r="E1163" i="1"/>
  <c r="G1608" i="1"/>
  <c r="E60" i="1"/>
  <c r="E1995" i="1"/>
  <c r="E1996" i="1"/>
  <c r="E758" i="1"/>
  <c r="H1548" i="1"/>
  <c r="G1548" i="1"/>
  <c r="E1548" i="1"/>
  <c r="H747" i="1"/>
  <c r="E747" i="1"/>
  <c r="G747" i="1"/>
  <c r="H1109" i="1"/>
  <c r="E1109" i="1"/>
  <c r="G1109" i="1"/>
  <c r="H1044" i="1"/>
  <c r="E1044" i="1"/>
  <c r="G1044" i="1"/>
  <c r="H1552" i="1"/>
  <c r="G1552" i="1"/>
  <c r="E1552" i="1"/>
  <c r="H1053" i="1"/>
  <c r="E1053" i="1"/>
  <c r="G1053" i="1"/>
  <c r="H442" i="1"/>
  <c r="E442" i="1"/>
  <c r="H537" i="1"/>
  <c r="G537" i="1"/>
  <c r="E537" i="1"/>
  <c r="H839" i="1"/>
  <c r="E839" i="1"/>
  <c r="G839" i="1"/>
  <c r="H216" i="1"/>
  <c r="E216" i="1"/>
  <c r="G216" i="1"/>
  <c r="H1646" i="1"/>
  <c r="G1646" i="1"/>
  <c r="E1646" i="1"/>
  <c r="H628" i="1"/>
  <c r="G628" i="1"/>
  <c r="E628" i="1"/>
  <c r="H1265" i="1"/>
  <c r="E1265" i="1"/>
  <c r="G1265" i="1"/>
  <c r="H1707" i="1"/>
  <c r="E1707" i="1"/>
  <c r="G1707" i="1"/>
  <c r="H454" i="1"/>
  <c r="G454" i="1"/>
  <c r="E454" i="1"/>
  <c r="E1421" i="1"/>
  <c r="E535" i="1"/>
  <c r="E920" i="1"/>
  <c r="H1669" i="1"/>
  <c r="E1669" i="1"/>
  <c r="H320" i="1"/>
  <c r="E320" i="1"/>
  <c r="G320" i="1"/>
  <c r="H707" i="1"/>
  <c r="G707" i="1"/>
  <c r="H1967" i="1"/>
  <c r="G1967" i="1"/>
  <c r="E1967" i="1"/>
  <c r="H528" i="1"/>
  <c r="E528" i="1"/>
  <c r="G528" i="1"/>
  <c r="H781" i="1"/>
  <c r="E781" i="1"/>
  <c r="H1969" i="1"/>
  <c r="E1969" i="1"/>
  <c r="G1969" i="1"/>
  <c r="H927" i="1"/>
  <c r="E927" i="1"/>
  <c r="G927" i="1"/>
  <c r="H1084" i="1"/>
  <c r="E1084" i="1"/>
  <c r="G1084" i="1"/>
  <c r="H1050" i="1"/>
  <c r="G1050" i="1"/>
  <c r="E1050" i="1"/>
  <c r="E91" i="1"/>
  <c r="E1555" i="1"/>
  <c r="G247" i="1"/>
  <c r="E1374" i="1"/>
  <c r="G1555" i="1"/>
  <c r="E1699" i="1"/>
  <c r="E1284" i="1"/>
  <c r="E1595" i="1"/>
  <c r="G684" i="1"/>
  <c r="E586" i="1"/>
  <c r="E1608" i="1"/>
  <c r="G72" i="1"/>
  <c r="G902" i="1"/>
  <c r="G1190" i="1"/>
  <c r="E1514" i="1"/>
  <c r="G1408" i="1"/>
  <c r="G772" i="1"/>
  <c r="G1634" i="1"/>
  <c r="H1439" i="1"/>
  <c r="E1439" i="1"/>
  <c r="G1439" i="1"/>
  <c r="H1116" i="1"/>
  <c r="E1116" i="1"/>
  <c r="G1116" i="1"/>
  <c r="H1034" i="1"/>
  <c r="G1034" i="1"/>
  <c r="E1034" i="1"/>
  <c r="H616" i="1"/>
  <c r="G616" i="1"/>
  <c r="H1759" i="1"/>
  <c r="E1759" i="1"/>
  <c r="G1759" i="1"/>
  <c r="H1984" i="1"/>
  <c r="G1984" i="1"/>
  <c r="E1984" i="1"/>
  <c r="G1421" i="1"/>
  <c r="G835" i="1"/>
  <c r="G908" i="1"/>
  <c r="G837" i="1"/>
  <c r="H1441" i="1"/>
  <c r="E1441" i="1"/>
  <c r="H383" i="1"/>
  <c r="G383" i="1"/>
  <c r="H1451" i="1"/>
  <c r="E1451" i="1"/>
  <c r="G1451" i="1"/>
  <c r="H360" i="1"/>
  <c r="E360" i="1"/>
  <c r="G360" i="1"/>
  <c r="H1896" i="1"/>
  <c r="G1896" i="1"/>
  <c r="E1896" i="1"/>
  <c r="H1046" i="1"/>
  <c r="E1046" i="1"/>
  <c r="G1046" i="1"/>
  <c r="H928" i="1"/>
  <c r="G928" i="1"/>
  <c r="E928" i="1"/>
  <c r="H547" i="1"/>
  <c r="E547" i="1"/>
  <c r="H1279" i="1"/>
  <c r="E1279" i="1"/>
  <c r="G1279" i="1"/>
  <c r="H1748" i="1"/>
  <c r="G1748" i="1"/>
  <c r="H1852" i="1"/>
  <c r="E1852" i="1"/>
  <c r="G1852" i="1"/>
  <c r="H1484" i="1"/>
  <c r="G1484" i="1"/>
  <c r="H1629" i="1"/>
  <c r="G1629" i="1"/>
  <c r="E1629" i="1"/>
  <c r="H697" i="1"/>
  <c r="G697" i="1"/>
  <c r="H738" i="1"/>
  <c r="E738" i="1"/>
  <c r="H45" i="1"/>
  <c r="E45" i="1"/>
  <c r="G45" i="1"/>
  <c r="H851" i="1"/>
  <c r="E851" i="1"/>
  <c r="H372" i="1"/>
  <c r="G372" i="1"/>
  <c r="H1572" i="1"/>
  <c r="G1572" i="1"/>
  <c r="E1572" i="1"/>
  <c r="H1825" i="1"/>
  <c r="G1825" i="1"/>
  <c r="E1825" i="1"/>
  <c r="H771" i="1"/>
  <c r="G771" i="1"/>
  <c r="E771" i="1"/>
  <c r="E440" i="1"/>
  <c r="G1272" i="1"/>
  <c r="G516" i="1"/>
  <c r="G738" i="1"/>
  <c r="G1699" i="1"/>
  <c r="G509" i="1"/>
  <c r="G773" i="1"/>
  <c r="G1398" i="1"/>
  <c r="G1722" i="1"/>
  <c r="G1700" i="1"/>
  <c r="E684" i="1"/>
  <c r="G609" i="1"/>
  <c r="E921" i="1"/>
  <c r="G1560" i="1"/>
  <c r="E72" i="1"/>
  <c r="G1564" i="1"/>
  <c r="E902" i="1"/>
  <c r="G915" i="1"/>
  <c r="G1491" i="1"/>
  <c r="E1408" i="1"/>
  <c r="E772" i="1"/>
  <c r="H397" i="1"/>
  <c r="G397" i="1"/>
  <c r="H757" i="1"/>
  <c r="G757" i="1"/>
  <c r="H1117" i="1"/>
  <c r="G1117" i="1"/>
  <c r="H1309" i="1"/>
  <c r="E1309" i="1"/>
  <c r="H1525" i="1"/>
  <c r="E1525" i="1"/>
  <c r="H1729" i="1"/>
  <c r="E1729" i="1"/>
  <c r="H138" i="1"/>
  <c r="G138" i="1"/>
  <c r="H1141" i="1"/>
  <c r="E1141" i="1"/>
  <c r="H1549" i="1"/>
  <c r="E1549" i="1"/>
  <c r="H1741" i="1"/>
  <c r="E1741" i="1"/>
  <c r="G1741" i="1"/>
  <c r="H674" i="1"/>
  <c r="E674" i="1"/>
  <c r="H569" i="1"/>
  <c r="E569" i="1"/>
  <c r="H1573" i="1"/>
  <c r="G1573" i="1"/>
  <c r="H182" i="1"/>
  <c r="E182" i="1"/>
  <c r="G182" i="1"/>
  <c r="H518" i="1"/>
  <c r="E518" i="1"/>
  <c r="H253" i="1"/>
  <c r="G253" i="1"/>
  <c r="H402" i="1"/>
  <c r="E402" i="1"/>
  <c r="E397" i="1"/>
  <c r="E757" i="1"/>
  <c r="E949" i="1"/>
  <c r="H317" i="1"/>
  <c r="E317" i="1"/>
  <c r="H769" i="1"/>
  <c r="E769" i="1"/>
  <c r="H617" i="1"/>
  <c r="G617" i="1"/>
  <c r="E390" i="1"/>
  <c r="E253" i="1"/>
  <c r="G506" i="1"/>
  <c r="G769" i="1"/>
  <c r="E506" i="1"/>
  <c r="G613" i="1"/>
  <c r="E186" i="1"/>
  <c r="G701" i="1"/>
  <c r="E833" i="1"/>
  <c r="G678" i="1"/>
  <c r="G990" i="1"/>
  <c r="G598" i="1"/>
  <c r="G742" i="1"/>
  <c r="G482" i="1"/>
  <c r="G314" i="1"/>
  <c r="E111" i="1"/>
  <c r="E303" i="1"/>
  <c r="E64" i="1"/>
  <c r="E208" i="1"/>
  <c r="G281" i="1"/>
  <c r="E869" i="1"/>
  <c r="E642" i="1"/>
  <c r="G121" i="1"/>
  <c r="G457" i="1"/>
  <c r="G663" i="1"/>
  <c r="E340" i="1"/>
  <c r="G961" i="1"/>
  <c r="G805" i="1"/>
  <c r="E376" i="1"/>
  <c r="E314" i="1"/>
  <c r="G123" i="1"/>
  <c r="G315" i="1"/>
  <c r="G447" i="1"/>
  <c r="G76" i="1"/>
  <c r="G220" i="1"/>
  <c r="E281" i="1"/>
  <c r="G414" i="1"/>
  <c r="G530" i="1"/>
  <c r="E663" i="1"/>
  <c r="E961" i="1"/>
  <c r="E805" i="1"/>
  <c r="E714" i="1"/>
  <c r="G89" i="1"/>
  <c r="G941" i="1"/>
  <c r="E726" i="1"/>
  <c r="E403" i="1"/>
  <c r="E474" i="1"/>
  <c r="G27" i="1"/>
  <c r="E89" i="1"/>
  <c r="G257" i="1"/>
  <c r="E296" i="1"/>
  <c r="E557" i="1"/>
  <c r="E941" i="1"/>
  <c r="E546" i="1"/>
  <c r="E515" i="1"/>
  <c r="G815" i="1"/>
  <c r="G421" i="1"/>
  <c r="E613" i="1"/>
  <c r="G543" i="1"/>
  <c r="G412" i="1"/>
  <c r="E543" i="1"/>
  <c r="E761" i="1"/>
  <c r="E558" i="1"/>
  <c r="E449" i="1"/>
  <c r="G929" i="1"/>
  <c r="G71" i="1"/>
  <c r="G726" i="1"/>
  <c r="E841" i="1"/>
  <c r="G153" i="1"/>
  <c r="E339" i="1"/>
  <c r="E153" i="1"/>
  <c r="G558" i="1"/>
  <c r="E71" i="1"/>
  <c r="G126" i="1"/>
  <c r="E270" i="1"/>
  <c r="G20" i="1"/>
  <c r="G485" i="1"/>
  <c r="G95" i="1"/>
  <c r="E1427" i="1"/>
  <c r="E205" i="1"/>
  <c r="G937" i="1"/>
  <c r="E1153" i="1"/>
  <c r="G601" i="1"/>
  <c r="E1573" i="1"/>
  <c r="G486" i="1"/>
  <c r="G841" i="1"/>
  <c r="E113" i="1"/>
  <c r="E171" i="1"/>
  <c r="E126" i="1"/>
  <c r="G390" i="1"/>
  <c r="E7" i="1"/>
  <c r="E20" i="1"/>
  <c r="E882" i="1"/>
  <c r="G241" i="1"/>
  <c r="G373" i="1"/>
  <c r="E937" i="1"/>
  <c r="G531" i="1"/>
  <c r="E601" i="1"/>
  <c r="G889" i="1"/>
  <c r="E161" i="1"/>
  <c r="G185" i="1"/>
  <c r="E485" i="1"/>
  <c r="G205" i="1"/>
  <c r="G877" i="1"/>
  <c r="G161" i="1"/>
  <c r="G209" i="1"/>
  <c r="G211" i="1"/>
  <c r="G313" i="1"/>
  <c r="G145" i="1"/>
  <c r="E1609" i="1"/>
  <c r="G386" i="1"/>
  <c r="G222" i="1"/>
  <c r="E486" i="1"/>
  <c r="E234" i="1"/>
  <c r="E211" i="1"/>
  <c r="G734" i="1"/>
  <c r="G1645" i="1"/>
  <c r="G1657" i="1"/>
  <c r="E218" i="1"/>
  <c r="G398" i="1"/>
  <c r="G39" i="1"/>
  <c r="G207" i="1"/>
  <c r="E209" i="1"/>
  <c r="E389" i="1"/>
  <c r="G30" i="1"/>
  <c r="G246" i="1"/>
  <c r="E55" i="1"/>
  <c r="G223" i="1"/>
  <c r="G152" i="1"/>
  <c r="G461" i="1"/>
  <c r="G557" i="1"/>
  <c r="E498" i="1"/>
  <c r="G1127" i="1"/>
  <c r="G1739" i="1"/>
  <c r="G367" i="1"/>
  <c r="G239" i="1"/>
  <c r="E815" i="1"/>
  <c r="G336" i="1"/>
  <c r="E165" i="1"/>
  <c r="E333" i="1"/>
  <c r="G1295" i="1"/>
  <c r="G504" i="1"/>
  <c r="E145" i="1"/>
  <c r="G337" i="1"/>
  <c r="E421" i="1"/>
  <c r="E734" i="1"/>
  <c r="G1669" i="1"/>
  <c r="E877" i="1"/>
  <c r="E1645" i="1"/>
  <c r="E1057" i="1"/>
  <c r="E1657" i="1"/>
  <c r="E1009" i="1"/>
  <c r="E554" i="1"/>
  <c r="E985" i="1"/>
  <c r="E386" i="1"/>
  <c r="E42" i="1"/>
  <c r="E152" i="1"/>
  <c r="G510" i="1"/>
  <c r="G177" i="1"/>
  <c r="G400" i="1"/>
  <c r="G424" i="1"/>
  <c r="E185" i="1"/>
  <c r="E505" i="1"/>
  <c r="G519" i="1"/>
  <c r="G230" i="1"/>
  <c r="E398" i="1"/>
  <c r="E207" i="1"/>
  <c r="G413" i="1"/>
  <c r="E246" i="1"/>
  <c r="E461" i="1"/>
  <c r="G349" i="1"/>
  <c r="E345" i="1"/>
  <c r="E513" i="1"/>
  <c r="G959" i="1"/>
  <c r="E424" i="1"/>
  <c r="E140" i="1"/>
  <c r="G333" i="1"/>
  <c r="G5" i="1"/>
  <c r="G67" i="1"/>
  <c r="E367" i="1"/>
  <c r="G215" i="1"/>
  <c r="G9" i="1"/>
  <c r="G345" i="1"/>
  <c r="G513" i="1"/>
  <c r="E5" i="1"/>
  <c r="AG23" i="1" s="1"/>
  <c r="G54" i="1"/>
  <c r="E67" i="1"/>
  <c r="G235" i="1"/>
  <c r="G473" i="1"/>
  <c r="G905" i="1"/>
  <c r="E349" i="1"/>
  <c r="E400" i="1"/>
  <c r="G357" i="1"/>
  <c r="E959" i="1"/>
  <c r="G169" i="1"/>
  <c r="E1225" i="1"/>
  <c r="E27" i="1"/>
  <c r="E18" i="1"/>
  <c r="E223" i="1"/>
  <c r="G157" i="1"/>
  <c r="E230" i="1"/>
  <c r="E413" i="1"/>
  <c r="E258" i="1"/>
  <c r="G737" i="1"/>
  <c r="E510" i="1"/>
  <c r="E215" i="1"/>
  <c r="E9" i="1"/>
  <c r="E177" i="1"/>
  <c r="E157" i="1"/>
  <c r="G1225" i="1"/>
  <c r="G242" i="1"/>
  <c r="G17" i="1"/>
  <c r="G425" i="1"/>
  <c r="E54" i="1"/>
  <c r="G79" i="1"/>
  <c r="E235" i="1"/>
  <c r="E473" i="1"/>
  <c r="E737" i="1"/>
  <c r="E905" i="1"/>
  <c r="E95" i="1"/>
  <c r="G21" i="1"/>
  <c r="G371" i="1"/>
  <c r="G361" i="1"/>
  <c r="E685" i="1"/>
  <c r="G529" i="1"/>
  <c r="G1201" i="1"/>
  <c r="G1237" i="1"/>
  <c r="G555" i="1"/>
  <c r="G15" i="1"/>
  <c r="E242" i="1"/>
  <c r="G434" i="1"/>
  <c r="E17" i="1"/>
  <c r="E137" i="1"/>
  <c r="E341" i="1"/>
  <c r="E425" i="1"/>
  <c r="G66" i="1"/>
  <c r="E162" i="1"/>
  <c r="E79" i="1"/>
  <c r="G284" i="1"/>
  <c r="G749" i="1"/>
  <c r="G227" i="1"/>
  <c r="G702" i="1"/>
  <c r="G870" i="1"/>
  <c r="G391" i="1"/>
  <c r="E21" i="1"/>
  <c r="E357" i="1"/>
  <c r="E371" i="1"/>
  <c r="G204" i="1"/>
  <c r="G181" i="1"/>
  <c r="E277" i="1"/>
  <c r="E361" i="1"/>
  <c r="E445" i="1"/>
  <c r="G1153" i="1"/>
  <c r="G829" i="1"/>
  <c r="G661" i="1"/>
  <c r="E1201" i="1"/>
  <c r="E1237" i="1"/>
  <c r="E555" i="1"/>
  <c r="G55" i="1"/>
  <c r="G498" i="1"/>
  <c r="E284" i="1"/>
  <c r="E749" i="1"/>
  <c r="E702" i="1"/>
  <c r="E870" i="1"/>
  <c r="G33" i="1"/>
  <c r="E181" i="1"/>
  <c r="G1393" i="1"/>
  <c r="E829" i="1"/>
  <c r="E673" i="1"/>
  <c r="G517" i="1"/>
  <c r="E661" i="1"/>
  <c r="G699" i="1"/>
  <c r="G711" i="1"/>
  <c r="E412" i="1"/>
  <c r="G165" i="1"/>
  <c r="E15" i="1"/>
  <c r="E74" i="1"/>
  <c r="E227" i="1"/>
  <c r="G534" i="1"/>
  <c r="E391" i="1"/>
  <c r="G86" i="1"/>
  <c r="G171" i="1"/>
  <c r="G339" i="1"/>
  <c r="G296" i="1"/>
  <c r="G761" i="1"/>
  <c r="E929" i="1"/>
  <c r="E534" i="1"/>
  <c r="G714" i="1"/>
  <c r="G882" i="1"/>
  <c r="G403" i="1"/>
  <c r="E33" i="1"/>
  <c r="G83" i="1"/>
  <c r="G527" i="1"/>
  <c r="E1393" i="1"/>
  <c r="G1249" i="1"/>
  <c r="G1033" i="1"/>
  <c r="G590" i="1"/>
  <c r="E517" i="1"/>
  <c r="G687" i="1"/>
  <c r="E699" i="1"/>
  <c r="E711" i="1"/>
  <c r="E983" i="1"/>
  <c r="E83" i="1"/>
  <c r="E527" i="1"/>
  <c r="E853" i="1"/>
  <c r="G1453" i="1"/>
  <c r="E1249" i="1"/>
  <c r="E1033" i="1"/>
  <c r="G1441" i="1"/>
  <c r="E590" i="1"/>
  <c r="E687" i="1"/>
  <c r="G1405" i="1"/>
  <c r="H1764" i="1"/>
  <c r="G1764" i="1"/>
  <c r="H1849" i="1"/>
  <c r="G1849" i="1"/>
  <c r="H1481" i="1"/>
  <c r="E1481" i="1"/>
  <c r="H1074" i="1"/>
  <c r="E1074" i="1"/>
  <c r="H1446" i="1"/>
  <c r="E1446" i="1"/>
  <c r="H1590" i="1"/>
  <c r="E1590" i="1"/>
  <c r="H1459" i="1"/>
  <c r="E1459" i="1"/>
  <c r="H1603" i="1"/>
  <c r="E1603" i="1"/>
  <c r="H1915" i="1"/>
  <c r="E1915" i="1"/>
  <c r="H1999" i="1"/>
  <c r="E1999" i="1"/>
  <c r="H1100" i="1"/>
  <c r="E1100" i="1"/>
  <c r="H1185" i="1"/>
  <c r="E1185" i="1"/>
  <c r="H1743" i="1"/>
  <c r="E1743" i="1"/>
  <c r="H1841" i="1"/>
  <c r="E1841" i="1"/>
  <c r="E1997" i="1"/>
  <c r="H1997" i="1"/>
  <c r="G2022" i="1"/>
  <c r="H2022" i="1"/>
  <c r="H1233" i="1"/>
  <c r="E1233" i="1"/>
  <c r="H2013" i="1"/>
  <c r="E2013" i="1"/>
  <c r="H1377" i="1"/>
  <c r="E1377" i="1"/>
  <c r="H1665" i="1"/>
  <c r="G1665" i="1"/>
  <c r="H1809" i="1"/>
  <c r="E1809" i="1"/>
  <c r="H1953" i="1"/>
  <c r="E1953" i="1"/>
  <c r="H1066" i="1"/>
  <c r="E1066" i="1"/>
  <c r="H1210" i="1"/>
  <c r="E1210" i="1"/>
  <c r="H1870" i="1"/>
  <c r="E1870" i="1"/>
  <c r="H411" i="1"/>
  <c r="E411" i="1"/>
  <c r="H852" i="1"/>
  <c r="E852" i="1"/>
  <c r="H1661" i="1"/>
  <c r="E1661" i="1"/>
  <c r="H1829" i="1"/>
  <c r="E1829" i="1"/>
  <c r="H1266" i="1"/>
  <c r="E1266" i="1"/>
  <c r="H1458" i="1"/>
  <c r="E1458" i="1"/>
  <c r="H1602" i="1"/>
  <c r="E1602" i="1"/>
  <c r="H1770" i="1"/>
  <c r="E1770" i="1"/>
  <c r="H1039" i="1"/>
  <c r="E1039" i="1"/>
  <c r="H1183" i="1"/>
  <c r="E1183" i="1"/>
  <c r="H1327" i="1"/>
  <c r="E1327" i="1"/>
  <c r="H1939" i="1"/>
  <c r="E1939" i="1"/>
  <c r="H1352" i="1"/>
  <c r="E1352" i="1"/>
  <c r="H1041" i="1"/>
  <c r="G1041" i="1"/>
  <c r="H2011" i="1"/>
  <c r="E2011" i="1"/>
  <c r="H1269" i="1"/>
  <c r="E1269" i="1"/>
  <c r="H1412" i="1"/>
  <c r="E1412" i="1"/>
  <c r="H1853" i="1"/>
  <c r="E1853" i="1"/>
  <c r="G2009" i="1"/>
  <c r="H2009" i="1"/>
  <c r="H1533" i="1"/>
  <c r="E1533" i="1"/>
  <c r="H1677" i="1"/>
  <c r="E1677" i="1"/>
  <c r="H1378" i="1"/>
  <c r="E1378" i="1"/>
  <c r="H1534" i="1"/>
  <c r="E1534" i="1"/>
  <c r="H1882" i="1"/>
  <c r="E1882" i="1"/>
  <c r="H708" i="1"/>
  <c r="E708" i="1"/>
  <c r="G318" i="1"/>
  <c r="G606" i="1"/>
  <c r="G1991" i="1"/>
  <c r="G419" i="1"/>
  <c r="G53" i="1"/>
  <c r="E102" i="1"/>
  <c r="E174" i="1"/>
  <c r="E641" i="1"/>
  <c r="E396" i="1"/>
  <c r="E606" i="1"/>
  <c r="E966" i="1"/>
  <c r="E1991" i="1"/>
  <c r="E419" i="1"/>
  <c r="G585" i="1"/>
  <c r="G1452" i="1"/>
  <c r="E1308" i="1"/>
  <c r="G2017" i="1"/>
  <c r="G565" i="1"/>
  <c r="G1382" i="1"/>
  <c r="H899" i="1"/>
  <c r="E899" i="1"/>
  <c r="H1614" i="1"/>
  <c r="G1614" i="1"/>
  <c r="H1782" i="1"/>
  <c r="E1782" i="1"/>
  <c r="H1987" i="1"/>
  <c r="E1987" i="1"/>
  <c r="H1676" i="1"/>
  <c r="E1676" i="1"/>
  <c r="H2000" i="1"/>
  <c r="E2000" i="1"/>
  <c r="H1784" i="1"/>
  <c r="E1784" i="1"/>
  <c r="H1865" i="1"/>
  <c r="G1865" i="1"/>
  <c r="G2021" i="1"/>
  <c r="H2021" i="1"/>
  <c r="H1867" i="1"/>
  <c r="E1867" i="1"/>
  <c r="H1148" i="1"/>
  <c r="E1148" i="1"/>
  <c r="H1712" i="1"/>
  <c r="E1712" i="1"/>
  <c r="H1090" i="1"/>
  <c r="E1090" i="1"/>
  <c r="H1234" i="1"/>
  <c r="E1234" i="1"/>
  <c r="H1546" i="1"/>
  <c r="E1546" i="1"/>
  <c r="H1726" i="1"/>
  <c r="E1726" i="1"/>
  <c r="G731" i="1"/>
  <c r="E134" i="1"/>
  <c r="G328" i="1"/>
  <c r="G125" i="1"/>
  <c r="G197" i="1"/>
  <c r="E30" i="1"/>
  <c r="E318" i="1"/>
  <c r="E283" i="1"/>
  <c r="E731" i="1"/>
  <c r="E720" i="1"/>
  <c r="G69" i="1"/>
  <c r="E213" i="1"/>
  <c r="G1655" i="1"/>
  <c r="G852" i="1"/>
  <c r="E1944" i="1"/>
  <c r="G864" i="1"/>
  <c r="G1021" i="1"/>
  <c r="G1501" i="1"/>
  <c r="G74" i="1"/>
  <c r="G146" i="1"/>
  <c r="G218" i="1"/>
  <c r="G290" i="1"/>
  <c r="G362" i="1"/>
  <c r="G63" i="1"/>
  <c r="G279" i="1"/>
  <c r="E328" i="1"/>
  <c r="E53" i="1"/>
  <c r="E125" i="1"/>
  <c r="E197" i="1"/>
  <c r="E269" i="1"/>
  <c r="G42" i="1"/>
  <c r="G114" i="1"/>
  <c r="G186" i="1"/>
  <c r="G258" i="1"/>
  <c r="G330" i="1"/>
  <c r="G402" i="1"/>
  <c r="G7" i="1"/>
  <c r="G32" i="1"/>
  <c r="G797" i="1"/>
  <c r="G431" i="1"/>
  <c r="G1043" i="1"/>
  <c r="G1164" i="1"/>
  <c r="G474" i="1"/>
  <c r="G546" i="1"/>
  <c r="G618" i="1"/>
  <c r="G1211" i="1"/>
  <c r="G1643" i="1"/>
  <c r="G564" i="1"/>
  <c r="E1764" i="1"/>
  <c r="E69" i="1"/>
  <c r="G213" i="1"/>
  <c r="E585" i="1"/>
  <c r="E1655" i="1"/>
  <c r="E1452" i="1"/>
  <c r="G708" i="1"/>
  <c r="E864" i="1"/>
  <c r="E121" i="1"/>
  <c r="E337" i="1"/>
  <c r="E481" i="1"/>
  <c r="G542" i="1"/>
  <c r="G853" i="1"/>
  <c r="G1309" i="1"/>
  <c r="E519" i="1"/>
  <c r="E697" i="1"/>
  <c r="E2017" i="1"/>
  <c r="E1107" i="1"/>
  <c r="E820" i="1"/>
  <c r="G685" i="1"/>
  <c r="G1357" i="1"/>
  <c r="G673" i="1"/>
  <c r="G1609" i="1"/>
  <c r="G1370" i="1"/>
  <c r="E565" i="1"/>
  <c r="E1021" i="1"/>
  <c r="E1501" i="1"/>
  <c r="E1382" i="1"/>
  <c r="E529" i="1"/>
  <c r="E973" i="1"/>
  <c r="G1009" i="1"/>
  <c r="G950" i="1"/>
  <c r="G951" i="1"/>
  <c r="G1874" i="1"/>
  <c r="G807" i="1"/>
  <c r="G1444" i="1"/>
  <c r="H459" i="1"/>
  <c r="E459" i="1"/>
  <c r="H1885" i="1"/>
  <c r="E1885" i="1"/>
  <c r="H1587" i="1"/>
  <c r="E1587" i="1"/>
  <c r="H556" i="1"/>
  <c r="E556" i="1"/>
  <c r="H1517" i="1"/>
  <c r="E1517" i="1"/>
  <c r="H1122" i="1"/>
  <c r="E1122" i="1"/>
  <c r="H1302" i="1"/>
  <c r="E1302" i="1"/>
  <c r="H1482" i="1"/>
  <c r="E1482" i="1"/>
  <c r="H1626" i="1"/>
  <c r="E1626" i="1"/>
  <c r="H1063" i="1"/>
  <c r="E1063" i="1"/>
  <c r="H1207" i="1"/>
  <c r="E1207" i="1"/>
  <c r="H1351" i="1"/>
  <c r="E1351" i="1"/>
  <c r="H1495" i="1"/>
  <c r="E1495" i="1"/>
  <c r="H1639" i="1"/>
  <c r="E1639" i="1"/>
  <c r="H1940" i="1"/>
  <c r="E1940" i="1"/>
  <c r="E1914" i="1"/>
  <c r="H1914" i="1"/>
  <c r="H1184" i="1"/>
  <c r="E1184" i="1"/>
  <c r="H1125" i="1"/>
  <c r="E1125" i="1"/>
  <c r="H1413" i="1"/>
  <c r="E1413" i="1"/>
  <c r="H1701" i="1"/>
  <c r="G1701" i="1"/>
  <c r="H1570" i="1"/>
  <c r="E1570" i="1"/>
  <c r="H1738" i="1"/>
  <c r="E1738" i="1"/>
  <c r="E146" i="1"/>
  <c r="E290" i="1"/>
  <c r="E63" i="1"/>
  <c r="G65" i="1"/>
  <c r="E114" i="1"/>
  <c r="E330" i="1"/>
  <c r="E32" i="1"/>
  <c r="E797" i="1"/>
  <c r="E431" i="1"/>
  <c r="E1043" i="1"/>
  <c r="E1164" i="1"/>
  <c r="E618" i="1"/>
  <c r="E1211" i="1"/>
  <c r="E1643" i="1"/>
  <c r="E564" i="1"/>
  <c r="G81" i="1"/>
  <c r="G225" i="1"/>
  <c r="G131" i="1"/>
  <c r="G1176" i="1"/>
  <c r="G887" i="1"/>
  <c r="E1370" i="1"/>
  <c r="G1105" i="1"/>
  <c r="G1561" i="1"/>
  <c r="G2005" i="1"/>
  <c r="G577" i="1"/>
  <c r="G1513" i="1"/>
  <c r="H471" i="1"/>
  <c r="E471" i="1"/>
  <c r="H305" i="1"/>
  <c r="G305" i="1"/>
  <c r="H900" i="1"/>
  <c r="E900" i="1"/>
  <c r="H1697" i="1"/>
  <c r="E1697" i="1"/>
  <c r="H1494" i="1"/>
  <c r="E1494" i="1"/>
  <c r="H1638" i="1"/>
  <c r="E1638" i="1"/>
  <c r="H931" i="1"/>
  <c r="E931" i="1"/>
  <c r="H971" i="1"/>
  <c r="E971" i="1"/>
  <c r="H944" i="1"/>
  <c r="E944" i="1"/>
  <c r="H1472" i="1"/>
  <c r="G1472" i="1"/>
  <c r="H1209" i="1"/>
  <c r="E1209" i="1"/>
  <c r="H1268" i="1"/>
  <c r="E1268" i="1"/>
  <c r="H1328" i="1"/>
  <c r="E1328" i="1"/>
  <c r="H1098" i="1"/>
  <c r="E1098" i="1"/>
  <c r="H1926" i="1"/>
  <c r="E1926" i="1"/>
  <c r="H1927" i="1"/>
  <c r="E1927" i="1"/>
  <c r="H1244" i="1"/>
  <c r="E1244" i="1"/>
  <c r="H1149" i="1"/>
  <c r="E1149" i="1"/>
  <c r="H1569" i="1"/>
  <c r="E1569" i="1"/>
  <c r="H1713" i="1"/>
  <c r="E1713" i="1"/>
  <c r="H1857" i="1"/>
  <c r="E1857" i="1"/>
  <c r="H2001" i="1"/>
  <c r="E2001" i="1"/>
  <c r="H826" i="1"/>
  <c r="E826" i="1"/>
  <c r="H970" i="1"/>
  <c r="E970" i="1"/>
  <c r="H1414" i="1"/>
  <c r="E1414" i="1"/>
  <c r="H1582" i="1"/>
  <c r="E1582" i="1"/>
  <c r="E1811" i="1"/>
  <c r="H470" i="1"/>
  <c r="E470" i="1"/>
  <c r="G302" i="1"/>
  <c r="G458" i="1"/>
  <c r="G75" i="1"/>
  <c r="G411" i="1"/>
  <c r="E65" i="1"/>
  <c r="G19" i="1"/>
  <c r="G44" i="1"/>
  <c r="G188" i="1"/>
  <c r="G344" i="1"/>
  <c r="G774" i="1"/>
  <c r="G275" i="1"/>
  <c r="G875" i="1"/>
  <c r="G408" i="1"/>
  <c r="E81" i="1"/>
  <c r="E225" i="1"/>
  <c r="E131" i="1"/>
  <c r="E1176" i="1"/>
  <c r="E887" i="1"/>
  <c r="G938" i="1"/>
  <c r="G626" i="1"/>
  <c r="E1105" i="1"/>
  <c r="E1561" i="1"/>
  <c r="E2005" i="1"/>
  <c r="E577" i="1"/>
  <c r="E1513" i="1"/>
  <c r="G1093" i="1"/>
  <c r="H260" i="1"/>
  <c r="G260" i="1"/>
  <c r="H768" i="1"/>
  <c r="E768" i="1"/>
  <c r="H912" i="1"/>
  <c r="E912" i="1"/>
  <c r="H1753" i="1"/>
  <c r="E1753" i="1"/>
  <c r="H868" i="1"/>
  <c r="E868" i="1"/>
  <c r="H1709" i="1"/>
  <c r="E1709" i="1"/>
  <c r="H1326" i="1"/>
  <c r="E1326" i="1"/>
  <c r="H1662" i="1"/>
  <c r="E1662" i="1"/>
  <c r="H943" i="1"/>
  <c r="E943" i="1"/>
  <c r="H1568" i="1"/>
  <c r="E1568" i="1"/>
  <c r="H1901" i="1"/>
  <c r="E1901" i="1"/>
  <c r="H1675" i="1"/>
  <c r="E1675" i="1"/>
  <c r="H1292" i="1"/>
  <c r="E1292" i="1"/>
  <c r="H1868" i="1"/>
  <c r="E1868" i="1"/>
  <c r="H1437" i="1"/>
  <c r="E1437" i="1"/>
  <c r="H1725" i="1"/>
  <c r="E1725" i="1"/>
  <c r="H1869" i="1"/>
  <c r="E1869" i="1"/>
  <c r="H1318" i="1"/>
  <c r="E1318" i="1"/>
  <c r="H1126" i="1"/>
  <c r="E1126" i="1"/>
  <c r="H1270" i="1"/>
  <c r="E1270" i="1"/>
  <c r="G77" i="1"/>
  <c r="G1187" i="1"/>
  <c r="G217" i="1"/>
  <c r="E938" i="1"/>
  <c r="E626" i="1"/>
  <c r="G733" i="1"/>
  <c r="G591" i="1"/>
  <c r="E1093" i="1"/>
  <c r="H100" i="1"/>
  <c r="E100" i="1"/>
  <c r="H244" i="1"/>
  <c r="E244" i="1"/>
  <c r="H1397" i="1"/>
  <c r="G1397" i="1"/>
  <c r="H1553" i="1"/>
  <c r="E1553" i="1"/>
  <c r="H1158" i="1"/>
  <c r="E1158" i="1"/>
  <c r="H1518" i="1"/>
  <c r="E1518" i="1"/>
  <c r="H1674" i="1"/>
  <c r="E1674" i="1"/>
  <c r="H1099" i="1"/>
  <c r="E1099" i="1"/>
  <c r="H1243" i="1"/>
  <c r="E1243" i="1"/>
  <c r="H1387" i="1"/>
  <c r="E1387" i="1"/>
  <c r="H1531" i="1"/>
  <c r="E1531" i="1"/>
  <c r="H536" i="1"/>
  <c r="G536" i="1"/>
  <c r="H1293" i="1"/>
  <c r="E1293" i="1"/>
  <c r="H1815" i="1"/>
  <c r="E1815" i="1"/>
  <c r="H1925" i="1"/>
  <c r="E1925" i="1"/>
  <c r="H1242" i="1"/>
  <c r="E1242" i="1"/>
  <c r="H1687" i="1"/>
  <c r="G1687" i="1"/>
  <c r="H1928" i="1"/>
  <c r="E1928" i="1"/>
  <c r="H1593" i="1"/>
  <c r="G1593" i="1"/>
  <c r="H1737" i="1"/>
  <c r="E1737" i="1"/>
  <c r="H1881" i="1"/>
  <c r="E1881" i="1"/>
  <c r="H1438" i="1"/>
  <c r="E1438" i="1"/>
  <c r="H1606" i="1"/>
  <c r="E1606" i="1"/>
  <c r="H1942" i="1"/>
  <c r="E1942" i="1"/>
  <c r="E316" i="1"/>
  <c r="G174" i="1"/>
  <c r="G396" i="1"/>
  <c r="E19" i="1"/>
  <c r="E774" i="1"/>
  <c r="G605" i="1"/>
  <c r="G1823" i="1"/>
  <c r="E1187" i="1"/>
  <c r="G1355" i="1"/>
  <c r="E217" i="1"/>
  <c r="G997" i="1"/>
  <c r="G913" i="1"/>
  <c r="G1297" i="1"/>
  <c r="E733" i="1"/>
  <c r="E591" i="1"/>
  <c r="E1849" i="1"/>
  <c r="G650" i="1"/>
  <c r="G1082" i="1"/>
  <c r="G603" i="1"/>
  <c r="H112" i="1"/>
  <c r="E112" i="1"/>
  <c r="H256" i="1"/>
  <c r="E256" i="1"/>
  <c r="H501" i="1"/>
  <c r="G501" i="1"/>
  <c r="H1409" i="1"/>
  <c r="G1409" i="1"/>
  <c r="H1362" i="1"/>
  <c r="E1362" i="1"/>
  <c r="H1530" i="1"/>
  <c r="E1530" i="1"/>
  <c r="H1842" i="1"/>
  <c r="E1842" i="1"/>
  <c r="H1064" i="1"/>
  <c r="E1064" i="1"/>
  <c r="H1640" i="1"/>
  <c r="E1640" i="1"/>
  <c r="H972" i="1"/>
  <c r="E972" i="1"/>
  <c r="H1460" i="1"/>
  <c r="E1460" i="1"/>
  <c r="H1937" i="1"/>
  <c r="G1937" i="1"/>
  <c r="H1711" i="1"/>
  <c r="E1711" i="1"/>
  <c r="H1388" i="1"/>
  <c r="E1388" i="1"/>
  <c r="H2012" i="1"/>
  <c r="E2012" i="1"/>
  <c r="H2025" i="1"/>
  <c r="E2025" i="1"/>
  <c r="H1461" i="1"/>
  <c r="E1461" i="1"/>
  <c r="H1605" i="1"/>
  <c r="E1605" i="1"/>
  <c r="H2026" i="1"/>
  <c r="E2026" i="1"/>
  <c r="H1150" i="1"/>
  <c r="E1150" i="1"/>
  <c r="H1294" i="1"/>
  <c r="E1294" i="1"/>
  <c r="H1618" i="1"/>
  <c r="E1618" i="1"/>
  <c r="H1810" i="1"/>
  <c r="E1810" i="1"/>
  <c r="H1954" i="1"/>
  <c r="E1954" i="1"/>
  <c r="H423" i="1"/>
  <c r="E423" i="1"/>
  <c r="E344" i="1"/>
  <c r="E875" i="1"/>
  <c r="G356" i="1"/>
  <c r="G786" i="1"/>
  <c r="G1596" i="1"/>
  <c r="E356" i="1"/>
  <c r="E533" i="1"/>
  <c r="E1823" i="1"/>
  <c r="G108" i="1"/>
  <c r="G1320" i="1"/>
  <c r="G460" i="1"/>
  <c r="E913" i="1"/>
  <c r="E1297" i="1"/>
  <c r="G745" i="1"/>
  <c r="G794" i="1"/>
  <c r="E650" i="1"/>
  <c r="E1082" i="1"/>
  <c r="E603" i="1"/>
  <c r="H566" i="1"/>
  <c r="E566" i="1"/>
  <c r="H363" i="1"/>
  <c r="E363" i="1"/>
  <c r="H124" i="1"/>
  <c r="E124" i="1"/>
  <c r="H268" i="1"/>
  <c r="E268" i="1"/>
  <c r="H827" i="1"/>
  <c r="E827" i="1"/>
  <c r="H760" i="1"/>
  <c r="E760" i="1"/>
  <c r="H1589" i="1"/>
  <c r="E1589" i="1"/>
  <c r="H1769" i="1"/>
  <c r="E1769" i="1"/>
  <c r="H1182" i="1"/>
  <c r="E1182" i="1"/>
  <c r="H1698" i="1"/>
  <c r="E1698" i="1"/>
  <c r="H1854" i="1"/>
  <c r="E1854" i="1"/>
  <c r="H1123" i="1"/>
  <c r="E1123" i="1"/>
  <c r="H1267" i="1"/>
  <c r="E1267" i="1"/>
  <c r="H1411" i="1"/>
  <c r="G1411" i="1"/>
  <c r="H1124" i="1"/>
  <c r="E1124" i="1"/>
  <c r="H1496" i="1"/>
  <c r="E1496" i="1"/>
  <c r="H1886" i="1"/>
  <c r="E1886" i="1"/>
  <c r="H1592" i="1"/>
  <c r="G1592" i="1"/>
  <c r="H1949" i="1"/>
  <c r="G1949" i="1"/>
  <c r="H1386" i="1"/>
  <c r="E1386" i="1"/>
  <c r="H1723" i="1"/>
  <c r="E1723" i="1"/>
  <c r="H1436" i="1"/>
  <c r="E1436" i="1"/>
  <c r="H1913" i="1"/>
  <c r="E1913" i="1"/>
  <c r="H1329" i="1"/>
  <c r="E1329" i="1"/>
  <c r="H1473" i="1"/>
  <c r="G1473" i="1"/>
  <c r="H1462" i="1"/>
  <c r="E1462" i="1"/>
  <c r="H1654" i="1"/>
  <c r="E1654" i="1"/>
  <c r="G102" i="1"/>
  <c r="E302" i="1"/>
  <c r="E75" i="1"/>
  <c r="E188" i="1"/>
  <c r="E275" i="1"/>
  <c r="E77" i="1"/>
  <c r="G200" i="1"/>
  <c r="G533" i="1"/>
  <c r="G143" i="1"/>
  <c r="E282" i="1"/>
  <c r="E605" i="1"/>
  <c r="E786" i="1"/>
  <c r="E28" i="1"/>
  <c r="G545" i="1"/>
  <c r="G1343" i="1"/>
  <c r="E460" i="1"/>
  <c r="G806" i="1"/>
  <c r="E745" i="1"/>
  <c r="E1226" i="1"/>
  <c r="G1717" i="1"/>
  <c r="H422" i="1"/>
  <c r="E422" i="1"/>
  <c r="H375" i="1"/>
  <c r="E375" i="1"/>
  <c r="H136" i="1"/>
  <c r="E136" i="1"/>
  <c r="H280" i="1"/>
  <c r="E280" i="1"/>
  <c r="H1957" i="1"/>
  <c r="E1957" i="1"/>
  <c r="H1814" i="1"/>
  <c r="E1814" i="1"/>
  <c r="H1445" i="1"/>
  <c r="E1445" i="1"/>
  <c r="H1781" i="1"/>
  <c r="E1781" i="1"/>
  <c r="H1038" i="1"/>
  <c r="E1038" i="1"/>
  <c r="H1554" i="1"/>
  <c r="E1554" i="1"/>
  <c r="H1710" i="1"/>
  <c r="E1710" i="1"/>
  <c r="H1567" i="1"/>
  <c r="E1567" i="1"/>
  <c r="H1795" i="1"/>
  <c r="E1795" i="1"/>
  <c r="H1604" i="1"/>
  <c r="E1604" i="1"/>
  <c r="H969" i="1"/>
  <c r="G969" i="1"/>
  <c r="E1986" i="1"/>
  <c r="H1986" i="1"/>
  <c r="H1065" i="1"/>
  <c r="E1065" i="1"/>
  <c r="H1030" i="1"/>
  <c r="E1030" i="1"/>
  <c r="H1174" i="1"/>
  <c r="E1174" i="1"/>
  <c r="G134" i="1"/>
  <c r="E458" i="1"/>
  <c r="E44" i="1"/>
  <c r="G821" i="1"/>
  <c r="E821" i="1"/>
  <c r="E1596" i="1"/>
  <c r="E143" i="1"/>
  <c r="E1355" i="1"/>
  <c r="G252" i="1"/>
  <c r="G115" i="1"/>
  <c r="G1031" i="1"/>
  <c r="G576" i="1"/>
  <c r="E1776" i="1"/>
  <c r="E599" i="1"/>
  <c r="G1537" i="1"/>
  <c r="E243" i="1"/>
  <c r="E222" i="1"/>
  <c r="G423" i="1"/>
  <c r="E1031" i="1"/>
  <c r="E576" i="1"/>
  <c r="G405" i="1"/>
  <c r="G264" i="1"/>
  <c r="G1285" i="1"/>
  <c r="E1717" i="1"/>
  <c r="H148" i="1"/>
  <c r="E148" i="1"/>
  <c r="H292" i="1"/>
  <c r="E292" i="1"/>
  <c r="H1793" i="1"/>
  <c r="G1793" i="1"/>
  <c r="H1218" i="1"/>
  <c r="E1218" i="1"/>
  <c r="H1410" i="1"/>
  <c r="E1410" i="1"/>
  <c r="H1566" i="1"/>
  <c r="E1566" i="1"/>
  <c r="H1003" i="1"/>
  <c r="E1003" i="1"/>
  <c r="H1579" i="1"/>
  <c r="G1579" i="1"/>
  <c r="H1783" i="1"/>
  <c r="E1783" i="1"/>
  <c r="H1208" i="1"/>
  <c r="E1208" i="1"/>
  <c r="H1796" i="1"/>
  <c r="E1796" i="1"/>
  <c r="H1836" i="1"/>
  <c r="G1836" i="1"/>
  <c r="H1843" i="1"/>
  <c r="E1843" i="1"/>
  <c r="H932" i="1"/>
  <c r="E932" i="1"/>
  <c r="H1724" i="1"/>
  <c r="E1724" i="1"/>
  <c r="H1973" i="1"/>
  <c r="E1973" i="1"/>
  <c r="E1998" i="1"/>
  <c r="H1998" i="1"/>
  <c r="H500" i="1"/>
  <c r="G500" i="1"/>
  <c r="H1004" i="1"/>
  <c r="E1004" i="1"/>
  <c r="H1532" i="1"/>
  <c r="E1532" i="1"/>
  <c r="H1353" i="1"/>
  <c r="E1353" i="1"/>
  <c r="H1497" i="1"/>
  <c r="E1497" i="1"/>
  <c r="H1641" i="1"/>
  <c r="E1641" i="1"/>
  <c r="H1785" i="1"/>
  <c r="E1785" i="1"/>
  <c r="H1929" i="1"/>
  <c r="E1929" i="1"/>
  <c r="H1498" i="1"/>
  <c r="E1498" i="1"/>
  <c r="H1678" i="1"/>
  <c r="E1678" i="1"/>
  <c r="E573" i="1"/>
  <c r="G1308" i="1"/>
  <c r="G282" i="1"/>
  <c r="G28" i="1"/>
  <c r="E200" i="1"/>
  <c r="G599" i="1"/>
  <c r="G229" i="1"/>
  <c r="E997" i="1"/>
  <c r="G243" i="1"/>
  <c r="G587" i="1"/>
  <c r="E108" i="1"/>
  <c r="E252" i="1"/>
  <c r="E1320" i="1"/>
  <c r="E229" i="1"/>
  <c r="G1693" i="1"/>
  <c r="G901" i="1"/>
  <c r="E794" i="1"/>
  <c r="G40" i="1"/>
  <c r="G172" i="1"/>
  <c r="G173" i="1"/>
  <c r="G245" i="1"/>
  <c r="G401" i="1"/>
  <c r="E6" i="1"/>
  <c r="E115" i="1"/>
  <c r="E545" i="1"/>
  <c r="E1343" i="1"/>
  <c r="E587" i="1"/>
  <c r="G120" i="1"/>
  <c r="G97" i="1"/>
  <c r="G385" i="1"/>
  <c r="E1537" i="1"/>
  <c r="E1693" i="1"/>
  <c r="E806" i="1"/>
  <c r="E901" i="1"/>
  <c r="G255" i="1"/>
  <c r="E40" i="1"/>
  <c r="E172" i="1"/>
  <c r="E173" i="1"/>
  <c r="E245" i="1"/>
  <c r="E329" i="1"/>
  <c r="E401" i="1"/>
  <c r="G18" i="1"/>
  <c r="G162" i="1"/>
  <c r="G234" i="1"/>
  <c r="G127" i="1"/>
  <c r="G271" i="1"/>
  <c r="G8" i="1"/>
  <c r="G629" i="1"/>
  <c r="G954" i="1"/>
  <c r="G1499" i="1"/>
  <c r="G1487" i="1"/>
  <c r="G1008" i="1"/>
  <c r="E405" i="1"/>
  <c r="G287" i="1"/>
  <c r="E120" i="1"/>
  <c r="E264" i="1"/>
  <c r="E97" i="1"/>
  <c r="E169" i="1"/>
  <c r="E241" i="1"/>
  <c r="E313" i="1"/>
  <c r="E385" i="1"/>
  <c r="E457" i="1"/>
  <c r="G985" i="1"/>
  <c r="E1285" i="1"/>
  <c r="G795" i="1"/>
  <c r="G1682" i="1"/>
  <c r="G470" i="1"/>
  <c r="H1837" i="1"/>
  <c r="G1837" i="1"/>
  <c r="H1625" i="1"/>
  <c r="E1625" i="1"/>
  <c r="H1578" i="1"/>
  <c r="G1578" i="1"/>
  <c r="H1015" i="1"/>
  <c r="E1015" i="1"/>
  <c r="H1159" i="1"/>
  <c r="E1159" i="1"/>
  <c r="H1303" i="1"/>
  <c r="E1303" i="1"/>
  <c r="H1855" i="1"/>
  <c r="E1855" i="1"/>
  <c r="H1856" i="1"/>
  <c r="E1856" i="1"/>
  <c r="H968" i="1"/>
  <c r="G968" i="1"/>
  <c r="H1089" i="1"/>
  <c r="E1089" i="1"/>
  <c r="H1588" i="1"/>
  <c r="E1588" i="1"/>
  <c r="H1757" i="1"/>
  <c r="E1757" i="1"/>
  <c r="H1985" i="1"/>
  <c r="E1985" i="1"/>
  <c r="H1771" i="1"/>
  <c r="E1771" i="1"/>
  <c r="H1040" i="1"/>
  <c r="G1040" i="1"/>
  <c r="H1797" i="1"/>
  <c r="E1797" i="1"/>
  <c r="H1941" i="1"/>
  <c r="E1941" i="1"/>
  <c r="H1054" i="1"/>
  <c r="G1054" i="1"/>
  <c r="H1354" i="1"/>
  <c r="E1354" i="1"/>
  <c r="H1510" i="1"/>
  <c r="E1510" i="1"/>
  <c r="H1690" i="1"/>
  <c r="E1690" i="1"/>
  <c r="H2014" i="1"/>
  <c r="E2014" i="1"/>
  <c r="N8" i="9" l="1"/>
  <c r="S8" i="9" s="1"/>
  <c r="N7" i="9"/>
  <c r="S7" i="9" s="1"/>
  <c r="N6" i="9"/>
  <c r="T6" i="9" s="1"/>
  <c r="N9" i="9"/>
  <c r="P18" i="5"/>
  <c r="L15" i="5"/>
  <c r="O18" i="5"/>
  <c r="N18" i="5"/>
  <c r="P16" i="5"/>
  <c r="P14" i="5"/>
  <c r="M18" i="5"/>
  <c r="O16" i="5"/>
  <c r="O14" i="5"/>
  <c r="M17" i="5"/>
  <c r="L18" i="5"/>
  <c r="N16" i="5"/>
  <c r="N14" i="5"/>
  <c r="M16" i="5"/>
  <c r="M14" i="5"/>
  <c r="L16" i="5"/>
  <c r="L14" i="5"/>
  <c r="L17" i="5"/>
  <c r="P17" i="5"/>
  <c r="M15" i="5"/>
  <c r="O17" i="5"/>
  <c r="P15" i="5"/>
  <c r="N17" i="5"/>
  <c r="O15" i="5"/>
  <c r="N15" i="5"/>
  <c r="M27" i="5"/>
  <c r="Q24" i="5"/>
  <c r="O23" i="5"/>
  <c r="M22" i="5"/>
  <c r="O22" i="5"/>
  <c r="L27" i="5"/>
  <c r="P24" i="5"/>
  <c r="N23" i="5"/>
  <c r="L22" i="5"/>
  <c r="Q25" i="5"/>
  <c r="O24" i="5"/>
  <c r="M23" i="5"/>
  <c r="P25" i="5"/>
  <c r="N24" i="5"/>
  <c r="L23" i="5"/>
  <c r="Q26" i="5"/>
  <c r="O25" i="5"/>
  <c r="M24" i="5"/>
  <c r="P26" i="5"/>
  <c r="N25" i="5"/>
  <c r="L24" i="5"/>
  <c r="O26" i="5"/>
  <c r="M25" i="5"/>
  <c r="O27" i="5"/>
  <c r="N22" i="5"/>
  <c r="N26" i="5"/>
  <c r="L25" i="5"/>
  <c r="Q23" i="5"/>
  <c r="N27" i="5"/>
  <c r="P23" i="5"/>
  <c r="Q27" i="5"/>
  <c r="M26" i="5"/>
  <c r="Q22" i="5"/>
  <c r="P27" i="5"/>
  <c r="L26" i="5"/>
  <c r="P22" i="5"/>
  <c r="L40" i="5"/>
  <c r="M39" i="5"/>
  <c r="S41" i="5"/>
  <c r="AI41" i="5"/>
  <c r="AH41" i="5"/>
  <c r="P41" i="5"/>
  <c r="O41" i="5"/>
  <c r="N41" i="5"/>
  <c r="AH40" i="5"/>
  <c r="O40" i="5"/>
  <c r="N39" i="5"/>
  <c r="O38" i="5"/>
  <c r="AH37" i="5"/>
  <c r="Q37" i="5"/>
  <c r="S36" i="5"/>
  <c r="R37" i="5"/>
  <c r="N40" i="5"/>
  <c r="L39" i="5"/>
  <c r="N38" i="5"/>
  <c r="P37" i="5"/>
  <c r="AI36" i="5"/>
  <c r="R36" i="5"/>
  <c r="R41" i="5"/>
  <c r="M40" i="5"/>
  <c r="M38" i="5"/>
  <c r="O37" i="5"/>
  <c r="AH36" i="5"/>
  <c r="Q36" i="5"/>
  <c r="S35" i="5"/>
  <c r="Q41" i="5"/>
  <c r="L38" i="5"/>
  <c r="N37" i="5"/>
  <c r="P36" i="5"/>
  <c r="AI35" i="5"/>
  <c r="R35" i="5"/>
  <c r="O39" i="5"/>
  <c r="M41" i="5"/>
  <c r="M37" i="5"/>
  <c r="O36" i="5"/>
  <c r="AH35" i="5"/>
  <c r="Q35" i="5"/>
  <c r="S34" i="5"/>
  <c r="L41" i="5"/>
  <c r="L37" i="5"/>
  <c r="N36" i="5"/>
  <c r="P35" i="5"/>
  <c r="AI34" i="5"/>
  <c r="R34" i="5"/>
  <c r="M36" i="5"/>
  <c r="O35" i="5"/>
  <c r="AH34" i="5"/>
  <c r="Q34" i="5"/>
  <c r="P39" i="5"/>
  <c r="S37" i="5"/>
  <c r="P38" i="5"/>
  <c r="S39" i="5"/>
  <c r="L36" i="5"/>
  <c r="N35" i="5"/>
  <c r="P34" i="5"/>
  <c r="AH38" i="5"/>
  <c r="AI40" i="5"/>
  <c r="AI37" i="5"/>
  <c r="L34" i="5"/>
  <c r="S40" i="5"/>
  <c r="R39" i="5"/>
  <c r="S38" i="5"/>
  <c r="M35" i="5"/>
  <c r="O34" i="5"/>
  <c r="R40" i="5"/>
  <c r="AI39" i="5"/>
  <c r="Q39" i="5"/>
  <c r="AI38" i="5"/>
  <c r="R38" i="5"/>
  <c r="L35" i="5"/>
  <c r="N34" i="5"/>
  <c r="Q40" i="5"/>
  <c r="AH39" i="5"/>
  <c r="Q38" i="5"/>
  <c r="M34" i="5"/>
  <c r="P40" i="5"/>
  <c r="AF22" i="5"/>
  <c r="N9" i="5"/>
  <c r="N6" i="5"/>
  <c r="O9" i="5"/>
  <c r="AG23" i="5"/>
  <c r="M9" i="5"/>
  <c r="M6" i="5"/>
  <c r="AF23" i="5"/>
  <c r="L9" i="5"/>
  <c r="L6" i="5"/>
  <c r="AG24" i="5"/>
  <c r="O8" i="5"/>
  <c r="AF24" i="5"/>
  <c r="N8" i="5"/>
  <c r="AG25" i="5"/>
  <c r="M8" i="5"/>
  <c r="AF25" i="5"/>
  <c r="L8" i="5"/>
  <c r="O6" i="5"/>
  <c r="O7" i="5"/>
  <c r="L7" i="5"/>
  <c r="N7" i="5"/>
  <c r="M7" i="5"/>
  <c r="AG22" i="5"/>
  <c r="AF23" i="1"/>
  <c r="AF22" i="1"/>
  <c r="AG22" i="1"/>
  <c r="AG25" i="1"/>
  <c r="R35" i="1"/>
  <c r="N37" i="1"/>
  <c r="R38" i="1"/>
  <c r="N40" i="1"/>
  <c r="R41" i="1"/>
  <c r="S35" i="1"/>
  <c r="O37" i="1"/>
  <c r="S38" i="1"/>
  <c r="O40" i="1"/>
  <c r="S41" i="1"/>
  <c r="S39" i="1"/>
  <c r="Q38" i="1"/>
  <c r="L36" i="1"/>
  <c r="P37" i="1"/>
  <c r="L39" i="1"/>
  <c r="P40" i="1"/>
  <c r="S34" i="1"/>
  <c r="O35" i="1"/>
  <c r="M36" i="1"/>
  <c r="Q37" i="1"/>
  <c r="M39" i="1"/>
  <c r="Q40" i="1"/>
  <c r="M34" i="1"/>
  <c r="O41" i="1"/>
  <c r="P41" i="1"/>
  <c r="M40" i="1"/>
  <c r="N36" i="1"/>
  <c r="R37" i="1"/>
  <c r="N39" i="1"/>
  <c r="R40" i="1"/>
  <c r="N34" i="1"/>
  <c r="O38" i="1"/>
  <c r="P35" i="1"/>
  <c r="Q35" i="1"/>
  <c r="O36" i="1"/>
  <c r="S37" i="1"/>
  <c r="O39" i="1"/>
  <c r="S40" i="1"/>
  <c r="O34" i="1"/>
  <c r="S36" i="1"/>
  <c r="L40" i="1"/>
  <c r="Q41" i="1"/>
  <c r="L35" i="1"/>
  <c r="P36" i="1"/>
  <c r="L38" i="1"/>
  <c r="P39" i="1"/>
  <c r="L41" i="1"/>
  <c r="P34" i="1"/>
  <c r="P38" i="1"/>
  <c r="M35" i="1"/>
  <c r="Q36" i="1"/>
  <c r="M38" i="1"/>
  <c r="Q39" i="1"/>
  <c r="M41" i="1"/>
  <c r="Q34" i="1"/>
  <c r="L34" i="1"/>
  <c r="U34" i="1" s="1"/>
  <c r="L37" i="1"/>
  <c r="N35" i="1"/>
  <c r="R36" i="1"/>
  <c r="N38" i="1"/>
  <c r="R39" i="1"/>
  <c r="N41" i="1"/>
  <c r="R34" i="1"/>
  <c r="M37" i="1"/>
  <c r="AF25" i="1"/>
  <c r="AG24" i="1"/>
  <c r="AF24" i="1"/>
  <c r="AF25" i="3"/>
  <c r="AE25" i="3"/>
  <c r="AF24" i="3"/>
  <c r="AE24" i="3"/>
  <c r="AF23" i="3"/>
  <c r="AE23" i="3"/>
  <c r="AF22" i="3"/>
  <c r="AE22" i="3"/>
  <c r="N9" i="3"/>
  <c r="M9" i="3"/>
  <c r="L9" i="3"/>
  <c r="K9" i="3"/>
  <c r="N8" i="3"/>
  <c r="M8" i="3"/>
  <c r="L8" i="3"/>
  <c r="K8" i="3"/>
  <c r="N7" i="3"/>
  <c r="M7" i="3"/>
  <c r="L7" i="3"/>
  <c r="K7" i="3"/>
  <c r="N6" i="3"/>
  <c r="M6" i="3"/>
  <c r="L6" i="3"/>
  <c r="K6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P27" i="3"/>
  <c r="O27" i="3"/>
  <c r="N27" i="3"/>
  <c r="M27" i="3"/>
  <c r="L27" i="3"/>
  <c r="K27" i="3"/>
  <c r="P26" i="3"/>
  <c r="O26" i="3"/>
  <c r="N26" i="3"/>
  <c r="M26" i="3"/>
  <c r="L26" i="3"/>
  <c r="K26" i="3"/>
  <c r="P25" i="3"/>
  <c r="O25" i="3"/>
  <c r="N25" i="3"/>
  <c r="M25" i="3"/>
  <c r="L25" i="3"/>
  <c r="K25" i="3"/>
  <c r="P24" i="3"/>
  <c r="O24" i="3"/>
  <c r="N24" i="3"/>
  <c r="M24" i="3"/>
  <c r="L24" i="3"/>
  <c r="K24" i="3"/>
  <c r="P23" i="3"/>
  <c r="O23" i="3"/>
  <c r="N23" i="3"/>
  <c r="M23" i="3"/>
  <c r="L23" i="3"/>
  <c r="K23" i="3"/>
  <c r="P22" i="3"/>
  <c r="O22" i="3"/>
  <c r="N22" i="3"/>
  <c r="M22" i="3"/>
  <c r="L22" i="3"/>
  <c r="K22" i="3"/>
  <c r="R41" i="3"/>
  <c r="Q41" i="3"/>
  <c r="P41" i="3"/>
  <c r="O41" i="3"/>
  <c r="N41" i="3"/>
  <c r="M41" i="3"/>
  <c r="L41" i="3"/>
  <c r="K41" i="3"/>
  <c r="R40" i="3"/>
  <c r="Q40" i="3"/>
  <c r="P40" i="3"/>
  <c r="O40" i="3"/>
  <c r="N40" i="3"/>
  <c r="M40" i="3"/>
  <c r="L40" i="3"/>
  <c r="K40" i="3"/>
  <c r="R39" i="3"/>
  <c r="Q39" i="3"/>
  <c r="P39" i="3"/>
  <c r="O39" i="3"/>
  <c r="N39" i="3"/>
  <c r="M39" i="3"/>
  <c r="L39" i="3"/>
  <c r="K39" i="3"/>
  <c r="R38" i="3"/>
  <c r="Q38" i="3"/>
  <c r="P38" i="3"/>
  <c r="O38" i="3"/>
  <c r="N38" i="3"/>
  <c r="M38" i="3"/>
  <c r="L38" i="3"/>
  <c r="K38" i="3"/>
  <c r="R37" i="3"/>
  <c r="Q37" i="3"/>
  <c r="P37" i="3"/>
  <c r="O37" i="3"/>
  <c r="N37" i="3"/>
  <c r="M37" i="3"/>
  <c r="L37" i="3"/>
  <c r="K37" i="3"/>
  <c r="R36" i="3"/>
  <c r="Q36" i="3"/>
  <c r="P36" i="3"/>
  <c r="O36" i="3"/>
  <c r="N36" i="3"/>
  <c r="M36" i="3"/>
  <c r="L36" i="3"/>
  <c r="K36" i="3"/>
  <c r="R35" i="3"/>
  <c r="Q35" i="3"/>
  <c r="P35" i="3"/>
  <c r="O35" i="3"/>
  <c r="N35" i="3"/>
  <c r="M35" i="3"/>
  <c r="L35" i="3"/>
  <c r="K35" i="3"/>
  <c r="R34" i="3"/>
  <c r="Q34" i="3"/>
  <c r="P34" i="3"/>
  <c r="O34" i="3"/>
  <c r="N34" i="3"/>
  <c r="M34" i="3"/>
  <c r="L34" i="3"/>
  <c r="K34" i="3"/>
  <c r="L25" i="1"/>
  <c r="N26" i="1"/>
  <c r="O8" i="1"/>
  <c r="P25" i="1"/>
  <c r="L27" i="1"/>
  <c r="O18" i="1"/>
  <c r="L9" i="1"/>
  <c r="M18" i="1"/>
  <c r="L16" i="1"/>
  <c r="N8" i="1"/>
  <c r="L18" i="1"/>
  <c r="L17" i="1"/>
  <c r="P15" i="1"/>
  <c r="N24" i="1"/>
  <c r="P23" i="1"/>
  <c r="L23" i="1"/>
  <c r="O6" i="1"/>
  <c r="M8" i="1"/>
  <c r="O15" i="1"/>
  <c r="N14" i="1"/>
  <c r="N22" i="1"/>
  <c r="O27" i="1"/>
  <c r="L22" i="1"/>
  <c r="N7" i="1"/>
  <c r="L8" i="1"/>
  <c r="P17" i="1"/>
  <c r="P16" i="1"/>
  <c r="M26" i="1"/>
  <c r="O25" i="1"/>
  <c r="Q26" i="1"/>
  <c r="N6" i="1"/>
  <c r="N15" i="1"/>
  <c r="M14" i="1"/>
  <c r="M24" i="1"/>
  <c r="O23" i="1"/>
  <c r="Q24" i="1"/>
  <c r="M7" i="1"/>
  <c r="O7" i="1"/>
  <c r="O17" i="1"/>
  <c r="O16" i="1"/>
  <c r="P24" i="1"/>
  <c r="M22" i="1"/>
  <c r="N27" i="1"/>
  <c r="M6" i="1"/>
  <c r="M15" i="1"/>
  <c r="P18" i="1"/>
  <c r="Q22" i="1"/>
  <c r="L26" i="1"/>
  <c r="N25" i="1"/>
  <c r="O14" i="1"/>
  <c r="L7" i="1"/>
  <c r="L14" i="1"/>
  <c r="N16" i="1"/>
  <c r="P26" i="1"/>
  <c r="L24" i="1"/>
  <c r="N23" i="1"/>
  <c r="O9" i="1"/>
  <c r="N17" i="1"/>
  <c r="P22" i="1"/>
  <c r="Q27" i="1"/>
  <c r="M27" i="1"/>
  <c r="N9" i="1"/>
  <c r="L15" i="1"/>
  <c r="M16" i="1"/>
  <c r="O26" i="1"/>
  <c r="Q25" i="1"/>
  <c r="M25" i="1"/>
  <c r="M9" i="1"/>
  <c r="P14" i="1"/>
  <c r="N18" i="1"/>
  <c r="O24" i="1"/>
  <c r="Q23" i="1"/>
  <c r="M23" i="1"/>
  <c r="M17" i="1"/>
  <c r="O22" i="1"/>
  <c r="P27" i="1"/>
  <c r="Q6" i="9" l="1"/>
  <c r="R8" i="9"/>
  <c r="R6" i="9"/>
  <c r="Q7" i="9"/>
  <c r="Q8" i="9"/>
  <c r="Q9" i="9"/>
  <c r="R9" i="9"/>
  <c r="T8" i="9"/>
  <c r="S9" i="9"/>
  <c r="S6" i="9"/>
  <c r="R7" i="9"/>
  <c r="T7" i="9"/>
  <c r="T9" i="9"/>
  <c r="S26" i="5"/>
  <c r="AB26" i="5" s="1"/>
  <c r="S18" i="5"/>
  <c r="Z18" i="5" s="1"/>
  <c r="U36" i="5"/>
  <c r="AC36" i="5" s="1"/>
  <c r="S24" i="5"/>
  <c r="AB24" i="5" s="1"/>
  <c r="S22" i="5"/>
  <c r="AB22" i="5" s="1"/>
  <c r="U37" i="5"/>
  <c r="AD37" i="5" s="1"/>
  <c r="U41" i="5"/>
  <c r="AB41" i="5" s="1"/>
  <c r="U38" i="5"/>
  <c r="AA38" i="5" s="1"/>
  <c r="AA41" i="5"/>
  <c r="S6" i="5"/>
  <c r="Y6" i="5" s="1"/>
  <c r="U39" i="5"/>
  <c r="AC39" i="5" s="1"/>
  <c r="S27" i="5"/>
  <c r="Z27" i="5" s="1"/>
  <c r="S17" i="5"/>
  <c r="AA17" i="5" s="1"/>
  <c r="S14" i="5"/>
  <c r="AA14" i="5" s="1"/>
  <c r="S9" i="5"/>
  <c r="Z9" i="5" s="1"/>
  <c r="U34" i="5"/>
  <c r="X34" i="5" s="1"/>
  <c r="S25" i="5"/>
  <c r="X25" i="5" s="1"/>
  <c r="S23" i="5"/>
  <c r="AC23" i="5" s="1"/>
  <c r="AA23" i="5"/>
  <c r="S16" i="5"/>
  <c r="AB16" i="5" s="1"/>
  <c r="S7" i="5"/>
  <c r="X7" i="5" s="1"/>
  <c r="S8" i="5"/>
  <c r="Z8" i="5" s="1"/>
  <c r="U35" i="5"/>
  <c r="AE35" i="5" s="1"/>
  <c r="AA35" i="5"/>
  <c r="U40" i="5"/>
  <c r="AD40" i="5" s="1"/>
  <c r="S15" i="5"/>
  <c r="Y15" i="5" s="1"/>
  <c r="AC34" i="1"/>
  <c r="U35" i="1"/>
  <c r="X35" i="1"/>
  <c r="Z34" i="1"/>
  <c r="AA37" i="1"/>
  <c r="AC37" i="1"/>
  <c r="AD40" i="1"/>
  <c r="AA35" i="1"/>
  <c r="AE35" i="1"/>
  <c r="AE34" i="1"/>
  <c r="X40" i="1"/>
  <c r="U40" i="1"/>
  <c r="AC40" i="1" s="1"/>
  <c r="Y37" i="1"/>
  <c r="AD34" i="1"/>
  <c r="AC36" i="1"/>
  <c r="AA34" i="1"/>
  <c r="Z36" i="1"/>
  <c r="U39" i="1"/>
  <c r="X39" i="1" s="1"/>
  <c r="Y35" i="1"/>
  <c r="AE40" i="1"/>
  <c r="Y40" i="1"/>
  <c r="AB37" i="1"/>
  <c r="Z37" i="1"/>
  <c r="X34" i="1"/>
  <c r="AB38" i="1"/>
  <c r="U36" i="1"/>
  <c r="AB36" i="1" s="1"/>
  <c r="AD35" i="1"/>
  <c r="Y38" i="1"/>
  <c r="Z38" i="1"/>
  <c r="AB34" i="1"/>
  <c r="AE37" i="1"/>
  <c r="AA41" i="1"/>
  <c r="AC38" i="1"/>
  <c r="U41" i="1"/>
  <c r="AD41" i="1" s="1"/>
  <c r="AA36" i="1"/>
  <c r="Y34" i="1"/>
  <c r="AE36" i="1"/>
  <c r="Z35" i="1"/>
  <c r="AC35" i="1"/>
  <c r="U37" i="1"/>
  <c r="AD37" i="1" s="1"/>
  <c r="U38" i="1"/>
  <c r="AD38" i="1" s="1"/>
  <c r="X38" i="1"/>
  <c r="AB35" i="1"/>
  <c r="AA40" i="1"/>
  <c r="T37" i="3"/>
  <c r="Z37" i="3" s="1"/>
  <c r="T36" i="3"/>
  <c r="AB36" i="3" s="1"/>
  <c r="AD37" i="3"/>
  <c r="T39" i="3"/>
  <c r="Y39" i="3" s="1"/>
  <c r="T34" i="3"/>
  <c r="Z34" i="3" s="1"/>
  <c r="T35" i="3"/>
  <c r="AC35" i="3" s="1"/>
  <c r="X36" i="3"/>
  <c r="AD36" i="3"/>
  <c r="Y37" i="3"/>
  <c r="T38" i="3"/>
  <c r="AC38" i="3" s="1"/>
  <c r="T40" i="3"/>
  <c r="W40" i="3" s="1"/>
  <c r="T41" i="3"/>
  <c r="W41" i="3" s="1"/>
  <c r="Z41" i="3"/>
  <c r="AC41" i="3"/>
  <c r="R22" i="3"/>
  <c r="W22" i="3" s="1"/>
  <c r="R23" i="3"/>
  <c r="Y23" i="3"/>
  <c r="Z23" i="3"/>
  <c r="AB23" i="3"/>
  <c r="R24" i="3"/>
  <c r="W24" i="3" s="1"/>
  <c r="X24" i="3"/>
  <c r="R25" i="3"/>
  <c r="W25" i="3" s="1"/>
  <c r="R26" i="3"/>
  <c r="Y26" i="3"/>
  <c r="Z26" i="3"/>
  <c r="AB26" i="3"/>
  <c r="R27" i="3"/>
  <c r="W27" i="3" s="1"/>
  <c r="R14" i="3"/>
  <c r="W14" i="3" s="1"/>
  <c r="Z14" i="3"/>
  <c r="R15" i="3"/>
  <c r="W15" i="3" s="1"/>
  <c r="Z15" i="3"/>
  <c r="R16" i="3"/>
  <c r="W16" i="3" s="1"/>
  <c r="R17" i="3"/>
  <c r="W17" i="3" s="1"/>
  <c r="R18" i="3"/>
  <c r="W18" i="3" s="1"/>
  <c r="Z18" i="3"/>
  <c r="R6" i="3"/>
  <c r="W6" i="3" s="1"/>
  <c r="AB6" i="3" s="1"/>
  <c r="R7" i="3"/>
  <c r="W7" i="3" s="1"/>
  <c r="AB7" i="3" s="1"/>
  <c r="X7" i="3"/>
  <c r="AC7" i="3" s="1"/>
  <c r="Y7" i="3"/>
  <c r="AD7" i="3" s="1"/>
  <c r="Z7" i="3"/>
  <c r="AE7" i="3" s="1"/>
  <c r="R8" i="3"/>
  <c r="Y8" i="3" s="1"/>
  <c r="AD8" i="3" s="1"/>
  <c r="R9" i="3"/>
  <c r="W9" i="3" s="1"/>
  <c r="AB9" i="3" s="1"/>
  <c r="Z9" i="3"/>
  <c r="AE9" i="3" s="1"/>
  <c r="S25" i="1"/>
  <c r="Y25" i="1" s="1"/>
  <c r="S9" i="1"/>
  <c r="X9" i="1" s="1"/>
  <c r="AB25" i="1"/>
  <c r="X25" i="1"/>
  <c r="S14" i="1"/>
  <c r="X14" i="1" s="1"/>
  <c r="S15" i="1"/>
  <c r="Z15" i="1" s="1"/>
  <c r="S7" i="1"/>
  <c r="Y7" i="1" s="1"/>
  <c r="S18" i="1"/>
  <c r="AB18" i="1" s="1"/>
  <c r="S26" i="1"/>
  <c r="Z26" i="1" s="1"/>
  <c r="S23" i="1"/>
  <c r="Y23" i="1" s="1"/>
  <c r="S27" i="1"/>
  <c r="X27" i="1" s="1"/>
  <c r="AA23" i="1"/>
  <c r="S8" i="1"/>
  <c r="AA8" i="1" s="1"/>
  <c r="S6" i="1"/>
  <c r="X6" i="1" s="1"/>
  <c r="AC6" i="1" s="1"/>
  <c r="S24" i="1"/>
  <c r="AA24" i="1" s="1"/>
  <c r="S22" i="1"/>
  <c r="AA22" i="1" s="1"/>
  <c r="S17" i="1"/>
  <c r="AA17" i="1" s="1"/>
  <c r="S16" i="1"/>
  <c r="X16" i="1" s="1"/>
  <c r="AD38" i="5" l="1"/>
  <c r="Y38" i="5"/>
  <c r="AE34" i="5"/>
  <c r="Z17" i="5"/>
  <c r="Z38" i="5"/>
  <c r="Y26" i="5"/>
  <c r="Y41" i="5"/>
  <c r="AA26" i="5"/>
  <c r="AC25" i="5"/>
  <c r="AC37" i="5"/>
  <c r="Z23" i="5"/>
  <c r="AC35" i="5"/>
  <c r="Z25" i="5"/>
  <c r="AB15" i="5"/>
  <c r="AC34" i="5"/>
  <c r="AA15" i="5"/>
  <c r="AE37" i="5"/>
  <c r="AA6" i="5"/>
  <c r="Z41" i="5"/>
  <c r="AA24" i="5"/>
  <c r="AD34" i="5"/>
  <c r="AC41" i="5"/>
  <c r="AB37" i="5"/>
  <c r="AA7" i="5"/>
  <c r="X6" i="5"/>
  <c r="Z37" i="5"/>
  <c r="AA40" i="5"/>
  <c r="Y36" i="5"/>
  <c r="AE36" i="5"/>
  <c r="AD36" i="5"/>
  <c r="AE40" i="5"/>
  <c r="AC27" i="5"/>
  <c r="Y17" i="5"/>
  <c r="Z6" i="5"/>
  <c r="AB14" i="5"/>
  <c r="AA37" i="5"/>
  <c r="AC40" i="5"/>
  <c r="Z14" i="5"/>
  <c r="Y7" i="5"/>
  <c r="AA39" i="5"/>
  <c r="AA36" i="5"/>
  <c r="AA9" i="5"/>
  <c r="Y37" i="5"/>
  <c r="Z34" i="5"/>
  <c r="AB39" i="5"/>
  <c r="Y8" i="5"/>
  <c r="AD39" i="5"/>
  <c r="Y25" i="5"/>
  <c r="X9" i="5"/>
  <c r="AB17" i="5"/>
  <c r="AB36" i="5"/>
  <c r="Z16" i="5"/>
  <c r="X16" i="5"/>
  <c r="Y9" i="5"/>
  <c r="X27" i="5"/>
  <c r="X41" i="5"/>
  <c r="AC22" i="5"/>
  <c r="X26" i="5"/>
  <c r="AB18" i="5"/>
  <c r="X38" i="5"/>
  <c r="Y14" i="5"/>
  <c r="Y22" i="5"/>
  <c r="Y24" i="5"/>
  <c r="AB38" i="5"/>
  <c r="Z39" i="5"/>
  <c r="X18" i="5"/>
  <c r="Y18" i="5"/>
  <c r="X23" i="5"/>
  <c r="AC38" i="5"/>
  <c r="AB27" i="5"/>
  <c r="Y16" i="5"/>
  <c r="X14" i="5"/>
  <c r="Y27" i="5"/>
  <c r="AE41" i="5"/>
  <c r="AA22" i="5"/>
  <c r="Z7" i="5"/>
  <c r="X37" i="5"/>
  <c r="AA27" i="5"/>
  <c r="AB25" i="5"/>
  <c r="AC24" i="5"/>
  <c r="X8" i="5"/>
  <c r="AC26" i="5"/>
  <c r="AA25" i="5"/>
  <c r="AB23" i="5"/>
  <c r="AA16" i="5"/>
  <c r="Y35" i="5"/>
  <c r="AE39" i="5"/>
  <c r="Z36" i="5"/>
  <c r="AB35" i="5"/>
  <c r="AD41" i="5"/>
  <c r="Y34" i="5"/>
  <c r="AA34" i="5"/>
  <c r="Z35" i="5"/>
  <c r="AD35" i="5"/>
  <c r="AE38" i="5"/>
  <c r="X15" i="5"/>
  <c r="X35" i="5"/>
  <c r="X24" i="5"/>
  <c r="Z15" i="5"/>
  <c r="AA18" i="5"/>
  <c r="Y23" i="5"/>
  <c r="Z22" i="5"/>
  <c r="Z24" i="5"/>
  <c r="Z26" i="5"/>
  <c r="AB40" i="5"/>
  <c r="X36" i="5"/>
  <c r="AB34" i="5"/>
  <c r="X22" i="5"/>
  <c r="X17" i="5"/>
  <c r="Z40" i="5"/>
  <c r="Y40" i="5"/>
  <c r="X40" i="5"/>
  <c r="Y39" i="5"/>
  <c r="X39" i="5"/>
  <c r="AA8" i="5"/>
  <c r="Z39" i="1"/>
  <c r="AD39" i="1"/>
  <c r="AC25" i="1"/>
  <c r="X17" i="1"/>
  <c r="Z25" i="1"/>
  <c r="X37" i="1"/>
  <c r="X41" i="1"/>
  <c r="Y36" i="1"/>
  <c r="AB39" i="1"/>
  <c r="Y39" i="1"/>
  <c r="AA38" i="1"/>
  <c r="Z41" i="1"/>
  <c r="AA25" i="1"/>
  <c r="AB40" i="1"/>
  <c r="AD36" i="1"/>
  <c r="X36" i="1"/>
  <c r="AC41" i="1"/>
  <c r="AA9" i="1"/>
  <c r="Z9" i="1"/>
  <c r="AE41" i="1"/>
  <c r="AC39" i="1"/>
  <c r="AB41" i="1"/>
  <c r="AE38" i="1"/>
  <c r="Z40" i="1"/>
  <c r="AE39" i="1"/>
  <c r="Y41" i="1"/>
  <c r="AA39" i="1"/>
  <c r="X37" i="3"/>
  <c r="X27" i="3"/>
  <c r="Z25" i="3"/>
  <c r="AB27" i="3"/>
  <c r="Z27" i="3"/>
  <c r="Z24" i="3"/>
  <c r="AC40" i="3"/>
  <c r="AB24" i="3"/>
  <c r="AA27" i="3"/>
  <c r="AA24" i="3"/>
  <c r="Y27" i="3"/>
  <c r="Y24" i="3"/>
  <c r="AD39" i="3"/>
  <c r="AC39" i="3"/>
  <c r="AF7" i="3"/>
  <c r="AA39" i="3"/>
  <c r="Z39" i="3"/>
  <c r="Z8" i="3"/>
  <c r="AE8" i="3" s="1"/>
  <c r="X39" i="3"/>
  <c r="X8" i="3"/>
  <c r="AC8" i="3" s="1"/>
  <c r="W8" i="3"/>
  <c r="AB8" i="3" s="1"/>
  <c r="X26" i="3"/>
  <c r="W26" i="3"/>
  <c r="X23" i="3"/>
  <c r="W23" i="3"/>
  <c r="AA38" i="3"/>
  <c r="W38" i="3"/>
  <c r="AA35" i="3"/>
  <c r="W35" i="3"/>
  <c r="Z6" i="3"/>
  <c r="AE6" i="3" s="1"/>
  <c r="Z17" i="3"/>
  <c r="Z16" i="3"/>
  <c r="X9" i="3"/>
  <c r="AC9" i="3" s="1"/>
  <c r="X6" i="3"/>
  <c r="AC6" i="3" s="1"/>
  <c r="AA18" i="3"/>
  <c r="X18" i="3"/>
  <c r="AA17" i="3"/>
  <c r="X17" i="3"/>
  <c r="AA16" i="3"/>
  <c r="X16" i="3"/>
  <c r="AA15" i="3"/>
  <c r="X15" i="3"/>
  <c r="AA14" i="3"/>
  <c r="X14" i="3"/>
  <c r="AA25" i="3"/>
  <c r="X25" i="3"/>
  <c r="AA22" i="3"/>
  <c r="X22" i="3"/>
  <c r="AD41" i="3"/>
  <c r="AA41" i="3"/>
  <c r="X41" i="3"/>
  <c r="AD40" i="3"/>
  <c r="AA40" i="3"/>
  <c r="X40" i="3"/>
  <c r="Y34" i="3"/>
  <c r="Y38" i="3"/>
  <c r="Y35" i="3"/>
  <c r="X34" i="3"/>
  <c r="X38" i="3"/>
  <c r="Y36" i="3"/>
  <c r="X35" i="3"/>
  <c r="W39" i="3"/>
  <c r="AC36" i="3"/>
  <c r="W36" i="3"/>
  <c r="AD34" i="3"/>
  <c r="AD38" i="3"/>
  <c r="AC37" i="3"/>
  <c r="W37" i="3"/>
  <c r="AD35" i="3"/>
  <c r="AC34" i="3"/>
  <c r="Z22" i="3"/>
  <c r="Z40" i="3"/>
  <c r="Y9" i="3"/>
  <c r="AD9" i="3" s="1"/>
  <c r="Y6" i="3"/>
  <c r="AD6" i="3" s="1"/>
  <c r="Y18" i="3"/>
  <c r="Y17" i="3"/>
  <c r="Y16" i="3"/>
  <c r="Y15" i="3"/>
  <c r="Y14" i="3"/>
  <c r="AA26" i="3"/>
  <c r="AB25" i="3"/>
  <c r="Y25" i="3"/>
  <c r="AA23" i="3"/>
  <c r="AB22" i="3"/>
  <c r="Y22" i="3"/>
  <c r="AB41" i="3"/>
  <c r="Y41" i="3"/>
  <c r="AB40" i="3"/>
  <c r="Y40" i="3"/>
  <c r="AB39" i="3"/>
  <c r="Z38" i="3"/>
  <c r="AB37" i="3"/>
  <c r="AA36" i="3"/>
  <c r="Z35" i="3"/>
  <c r="AB34" i="3"/>
  <c r="W34" i="3"/>
  <c r="AB38" i="3"/>
  <c r="AA37" i="3"/>
  <c r="Z36" i="3"/>
  <c r="AB35" i="3"/>
  <c r="AA34" i="3"/>
  <c r="Y27" i="1"/>
  <c r="AB27" i="1"/>
  <c r="X18" i="1"/>
  <c r="AB26" i="1"/>
  <c r="Z14" i="1"/>
  <c r="Z6" i="1"/>
  <c r="AE6" i="1" s="1"/>
  <c r="Z8" i="1"/>
  <c r="Z17" i="1"/>
  <c r="Y14" i="1"/>
  <c r="AB15" i="1"/>
  <c r="AB14" i="1"/>
  <c r="AA6" i="1"/>
  <c r="AF6" i="1" s="1"/>
  <c r="AA14" i="1"/>
  <c r="Y17" i="1"/>
  <c r="Y9" i="1"/>
  <c r="AC26" i="1"/>
  <c r="X24" i="1"/>
  <c r="X23" i="1"/>
  <c r="Z16" i="1"/>
  <c r="AC22" i="1"/>
  <c r="Z7" i="1"/>
  <c r="Y18" i="1"/>
  <c r="AA18" i="1"/>
  <c r="Y24" i="1"/>
  <c r="Y22" i="1"/>
  <c r="AB23" i="1"/>
  <c r="X15" i="1"/>
  <c r="AB17" i="1"/>
  <c r="AA26" i="1"/>
  <c r="AC24" i="1"/>
  <c r="AA16" i="1"/>
  <c r="Z27" i="1"/>
  <c r="X22" i="1"/>
  <c r="Y15" i="1"/>
  <c r="AA27" i="1"/>
  <c r="AC23" i="1"/>
  <c r="AA15" i="1"/>
  <c r="Z23" i="1"/>
  <c r="Z22" i="1"/>
  <c r="Z24" i="1"/>
  <c r="AA7" i="1"/>
  <c r="AB16" i="1"/>
  <c r="X7" i="1"/>
  <c r="X26" i="1"/>
  <c r="Y6" i="1"/>
  <c r="AD6" i="1" s="1"/>
  <c r="AG6" i="1" s="1"/>
  <c r="AB24" i="1"/>
  <c r="AB22" i="1"/>
  <c r="Y26" i="1"/>
  <c r="Z18" i="1"/>
  <c r="X8" i="1"/>
  <c r="AC27" i="1"/>
  <c r="Y8" i="1"/>
  <c r="Y16" i="1"/>
  <c r="AF9" i="3" l="1"/>
  <c r="AF6" i="3"/>
  <c r="AF8" i="3"/>
</calcChain>
</file>

<file path=xl/sharedStrings.xml><?xml version="1.0" encoding="utf-8"?>
<sst xmlns="http://schemas.openxmlformats.org/spreadsheetml/2006/main" count="119" uniqueCount="23">
  <si>
    <t>Date</t>
  </si>
  <si>
    <t>Close</t>
  </si>
  <si>
    <t>Change Percent</t>
  </si>
  <si>
    <t>Sample Distribution</t>
  </si>
  <si>
    <t>Number of States</t>
  </si>
  <si>
    <t>Observed Transitions</t>
  </si>
  <si>
    <t>Probabilities of transitions</t>
  </si>
  <si>
    <t>from / to</t>
  </si>
  <si>
    <t>Total</t>
  </si>
  <si>
    <t>Probabilities from / to</t>
  </si>
  <si>
    <t>Max Change Pct</t>
  </si>
  <si>
    <t>Min Change pct</t>
  </si>
  <si>
    <t>State</t>
  </si>
  <si>
    <t>Min</t>
  </si>
  <si>
    <t>Max</t>
  </si>
  <si>
    <t>Bear</t>
  </si>
  <si>
    <t>Stagnant negative</t>
  </si>
  <si>
    <t>Stagnant positive</t>
  </si>
  <si>
    <t>Bull</t>
  </si>
  <si>
    <t>﻿2</t>
  </si>
  <si>
    <t>﻿4</t>
  </si>
  <si>
    <t>Low Return</t>
  </si>
  <si>
    <t>Stagnant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</si>
</sst>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"/>
    <numFmt numFmtId="166" formatCode="0.0"/>
  </numFmts>
  <fonts count="6" x14ac:knownFonts="1"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64" fontId="2" fillId="0" borderId="0" xfId="0" applyNumberFormat="1" applyFont="1"/>
    <xf numFmtId="14" fontId="2" fillId="0" borderId="0" xfId="0" applyNumberFormat="1" applyFon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2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0" applyNumberFormat="1"/>
    <xf numFmtId="0" fontId="5" fillId="0" borderId="2" xfId="0" applyFont="1" applyBorder="1" applyAlignment="1">
      <alignment readingOrder="1"/>
    </xf>
    <xf numFmtId="22" fontId="5" fillId="0" borderId="3" xfId="0" applyNumberFormat="1" applyFont="1" applyBorder="1" applyAlignment="1">
      <alignment readingOrder="1"/>
    </xf>
    <xf numFmtId="0" fontId="5" fillId="0" borderId="4" xfId="0" applyFont="1" applyBorder="1" applyAlignment="1">
      <alignment readingOrder="1"/>
    </xf>
    <xf numFmtId="22" fontId="5" fillId="0" borderId="5" xfId="0" applyNumberFormat="1" applyFont="1" applyBorder="1" applyAlignment="1">
      <alignment readingOrder="1"/>
    </xf>
    <xf numFmtId="0" fontId="5" fillId="0" borderId="6" xfId="0" applyFont="1" applyBorder="1" applyAlignment="1">
      <alignment readingOrder="1"/>
    </xf>
    <xf numFmtId="22" fontId="5" fillId="0" borderId="1" xfId="0" applyNumberFormat="1" applyFont="1" applyBorder="1" applyAlignment="1">
      <alignment readingOrder="1"/>
    </xf>
    <xf numFmtId="0" fontId="2" fillId="0" borderId="0" xfId="0" applyFont="1"/>
    <xf numFmtId="22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Google!$A$4:$A$2037</c:f>
              <c:numCache>
                <c:formatCode>m/d/yy\ h:mm</c:formatCode>
                <c:ptCount val="2034"/>
                <c:pt idx="0">
                  <c:v>42009.666666666664</c:v>
                </c:pt>
                <c:pt idx="1">
                  <c:v>42010.666666666664</c:v>
                </c:pt>
                <c:pt idx="2">
                  <c:v>42011.666666666664</c:v>
                </c:pt>
                <c:pt idx="3">
                  <c:v>42012.666666666664</c:v>
                </c:pt>
                <c:pt idx="4">
                  <c:v>42013.666666666664</c:v>
                </c:pt>
                <c:pt idx="5">
                  <c:v>42016.666666666664</c:v>
                </c:pt>
                <c:pt idx="6">
                  <c:v>42017.666666666664</c:v>
                </c:pt>
                <c:pt idx="7">
                  <c:v>42018.666666666664</c:v>
                </c:pt>
                <c:pt idx="8">
                  <c:v>42019.666666666664</c:v>
                </c:pt>
                <c:pt idx="9">
                  <c:v>42020.666666666664</c:v>
                </c:pt>
                <c:pt idx="10">
                  <c:v>42024.666666666664</c:v>
                </c:pt>
                <c:pt idx="11">
                  <c:v>42025.666666666664</c:v>
                </c:pt>
                <c:pt idx="12">
                  <c:v>42026.666666666664</c:v>
                </c:pt>
                <c:pt idx="13">
                  <c:v>42027.666666666664</c:v>
                </c:pt>
                <c:pt idx="14">
                  <c:v>42030.666666666664</c:v>
                </c:pt>
                <c:pt idx="15">
                  <c:v>42031.666666666664</c:v>
                </c:pt>
                <c:pt idx="16">
                  <c:v>42032.666666666664</c:v>
                </c:pt>
                <c:pt idx="17">
                  <c:v>42033.666666666664</c:v>
                </c:pt>
                <c:pt idx="18">
                  <c:v>42034.666666666664</c:v>
                </c:pt>
                <c:pt idx="19">
                  <c:v>42037.666666666664</c:v>
                </c:pt>
                <c:pt idx="20">
                  <c:v>42038.666666666664</c:v>
                </c:pt>
                <c:pt idx="21">
                  <c:v>42039.666666666664</c:v>
                </c:pt>
                <c:pt idx="22">
                  <c:v>42040.666666666664</c:v>
                </c:pt>
                <c:pt idx="23">
                  <c:v>42041.666666666664</c:v>
                </c:pt>
                <c:pt idx="24">
                  <c:v>42044.666666666664</c:v>
                </c:pt>
                <c:pt idx="25">
                  <c:v>42045.666666666664</c:v>
                </c:pt>
                <c:pt idx="26">
                  <c:v>42046.666666666664</c:v>
                </c:pt>
                <c:pt idx="27">
                  <c:v>42047.666666666664</c:v>
                </c:pt>
                <c:pt idx="28">
                  <c:v>42048.666666666664</c:v>
                </c:pt>
                <c:pt idx="29">
                  <c:v>42052.666666666664</c:v>
                </c:pt>
                <c:pt idx="30">
                  <c:v>42053.666666666664</c:v>
                </c:pt>
                <c:pt idx="31">
                  <c:v>42054.666666666664</c:v>
                </c:pt>
                <c:pt idx="32">
                  <c:v>42055.666666666664</c:v>
                </c:pt>
                <c:pt idx="33">
                  <c:v>42058.666666666664</c:v>
                </c:pt>
                <c:pt idx="34">
                  <c:v>42059.666666666664</c:v>
                </c:pt>
                <c:pt idx="35">
                  <c:v>42060.666666666664</c:v>
                </c:pt>
                <c:pt idx="36">
                  <c:v>42061.666666666664</c:v>
                </c:pt>
                <c:pt idx="37">
                  <c:v>42062.666666666664</c:v>
                </c:pt>
                <c:pt idx="38">
                  <c:v>42065.666666666664</c:v>
                </c:pt>
                <c:pt idx="39">
                  <c:v>42066.666666666664</c:v>
                </c:pt>
                <c:pt idx="40">
                  <c:v>42067.666666666664</c:v>
                </c:pt>
                <c:pt idx="41">
                  <c:v>42068.666666666664</c:v>
                </c:pt>
                <c:pt idx="42">
                  <c:v>42069.666666666664</c:v>
                </c:pt>
                <c:pt idx="43">
                  <c:v>42072.666666666664</c:v>
                </c:pt>
                <c:pt idx="44">
                  <c:v>42073.666666666664</c:v>
                </c:pt>
                <c:pt idx="45">
                  <c:v>42074.666666666664</c:v>
                </c:pt>
                <c:pt idx="46">
                  <c:v>42075.666666666664</c:v>
                </c:pt>
                <c:pt idx="47">
                  <c:v>42076.666666666664</c:v>
                </c:pt>
                <c:pt idx="48">
                  <c:v>42079.666666666664</c:v>
                </c:pt>
                <c:pt idx="49">
                  <c:v>42080.666666666664</c:v>
                </c:pt>
                <c:pt idx="50">
                  <c:v>42081.666666666664</c:v>
                </c:pt>
                <c:pt idx="51">
                  <c:v>42082.666666666664</c:v>
                </c:pt>
                <c:pt idx="52">
                  <c:v>42083.666666666664</c:v>
                </c:pt>
                <c:pt idx="53">
                  <c:v>42086.666666666664</c:v>
                </c:pt>
                <c:pt idx="54">
                  <c:v>42087.666666666664</c:v>
                </c:pt>
                <c:pt idx="55">
                  <c:v>42088.666666666664</c:v>
                </c:pt>
                <c:pt idx="56">
                  <c:v>42089.666666666664</c:v>
                </c:pt>
                <c:pt idx="57">
                  <c:v>42090.666666666664</c:v>
                </c:pt>
                <c:pt idx="58">
                  <c:v>42093.666666666664</c:v>
                </c:pt>
                <c:pt idx="59">
                  <c:v>42094.666666666664</c:v>
                </c:pt>
                <c:pt idx="60">
                  <c:v>42095.666666666664</c:v>
                </c:pt>
                <c:pt idx="61">
                  <c:v>42096.666666666664</c:v>
                </c:pt>
                <c:pt idx="62">
                  <c:v>42100.666666666664</c:v>
                </c:pt>
                <c:pt idx="63">
                  <c:v>42101.666666666664</c:v>
                </c:pt>
                <c:pt idx="64">
                  <c:v>42102.666666666664</c:v>
                </c:pt>
                <c:pt idx="65">
                  <c:v>42103.666666666664</c:v>
                </c:pt>
                <c:pt idx="66">
                  <c:v>42104.666666666664</c:v>
                </c:pt>
                <c:pt idx="67">
                  <c:v>42107.666666666664</c:v>
                </c:pt>
                <c:pt idx="68">
                  <c:v>42108.666666666664</c:v>
                </c:pt>
                <c:pt idx="69">
                  <c:v>42109.666666666664</c:v>
                </c:pt>
                <c:pt idx="70">
                  <c:v>42110.666666666664</c:v>
                </c:pt>
                <c:pt idx="71">
                  <c:v>42111.666666666664</c:v>
                </c:pt>
                <c:pt idx="72">
                  <c:v>42114.666666666664</c:v>
                </c:pt>
                <c:pt idx="73">
                  <c:v>42115.666666666664</c:v>
                </c:pt>
                <c:pt idx="74">
                  <c:v>42116.666666666664</c:v>
                </c:pt>
                <c:pt idx="75">
                  <c:v>42117.666666666664</c:v>
                </c:pt>
                <c:pt idx="76">
                  <c:v>42118.666666666664</c:v>
                </c:pt>
                <c:pt idx="77">
                  <c:v>42121.666666666664</c:v>
                </c:pt>
                <c:pt idx="78">
                  <c:v>42122.666666666664</c:v>
                </c:pt>
                <c:pt idx="79">
                  <c:v>42123.666666666664</c:v>
                </c:pt>
                <c:pt idx="80">
                  <c:v>42124.666666666664</c:v>
                </c:pt>
                <c:pt idx="81">
                  <c:v>42125.666666666664</c:v>
                </c:pt>
                <c:pt idx="82">
                  <c:v>42128.666666666664</c:v>
                </c:pt>
                <c:pt idx="83">
                  <c:v>42129.666666666664</c:v>
                </c:pt>
                <c:pt idx="84">
                  <c:v>42130.666666666664</c:v>
                </c:pt>
                <c:pt idx="85">
                  <c:v>42131.666666666664</c:v>
                </c:pt>
                <c:pt idx="86">
                  <c:v>42132.666666666664</c:v>
                </c:pt>
                <c:pt idx="87">
                  <c:v>42135.666666666664</c:v>
                </c:pt>
                <c:pt idx="88">
                  <c:v>42136.666666666664</c:v>
                </c:pt>
                <c:pt idx="89">
                  <c:v>42137.666666666664</c:v>
                </c:pt>
                <c:pt idx="90">
                  <c:v>42138.666666666664</c:v>
                </c:pt>
                <c:pt idx="91">
                  <c:v>42139.666666666664</c:v>
                </c:pt>
                <c:pt idx="92">
                  <c:v>42142.666666666664</c:v>
                </c:pt>
                <c:pt idx="93">
                  <c:v>42143.666666666664</c:v>
                </c:pt>
                <c:pt idx="94">
                  <c:v>42144.666666666664</c:v>
                </c:pt>
                <c:pt idx="95">
                  <c:v>42145.666666666664</c:v>
                </c:pt>
                <c:pt idx="96">
                  <c:v>42146.666666666664</c:v>
                </c:pt>
                <c:pt idx="97">
                  <c:v>42150.666666666664</c:v>
                </c:pt>
                <c:pt idx="98">
                  <c:v>42151.666666666664</c:v>
                </c:pt>
                <c:pt idx="99">
                  <c:v>42152.666666666664</c:v>
                </c:pt>
                <c:pt idx="100">
                  <c:v>42153.666666666664</c:v>
                </c:pt>
                <c:pt idx="101">
                  <c:v>42156.666666666664</c:v>
                </c:pt>
                <c:pt idx="102">
                  <c:v>42157.666666666664</c:v>
                </c:pt>
                <c:pt idx="103">
                  <c:v>42158.666666666664</c:v>
                </c:pt>
                <c:pt idx="104">
                  <c:v>42159.666666666664</c:v>
                </c:pt>
                <c:pt idx="105">
                  <c:v>42160.666666666664</c:v>
                </c:pt>
                <c:pt idx="106">
                  <c:v>42163.666666666664</c:v>
                </c:pt>
                <c:pt idx="107">
                  <c:v>42164.666666666664</c:v>
                </c:pt>
                <c:pt idx="108">
                  <c:v>42165.666666666664</c:v>
                </c:pt>
                <c:pt idx="109">
                  <c:v>42166.666666666664</c:v>
                </c:pt>
                <c:pt idx="110">
                  <c:v>42167.666666666664</c:v>
                </c:pt>
                <c:pt idx="111">
                  <c:v>42170.666666666664</c:v>
                </c:pt>
                <c:pt idx="112">
                  <c:v>42171.666666666664</c:v>
                </c:pt>
                <c:pt idx="113">
                  <c:v>42172.666666666664</c:v>
                </c:pt>
                <c:pt idx="114">
                  <c:v>42173.666666666664</c:v>
                </c:pt>
                <c:pt idx="115">
                  <c:v>42174.666666666664</c:v>
                </c:pt>
                <c:pt idx="116">
                  <c:v>42177.666666666664</c:v>
                </c:pt>
                <c:pt idx="117">
                  <c:v>42178.666666666664</c:v>
                </c:pt>
                <c:pt idx="118">
                  <c:v>42179.666666666664</c:v>
                </c:pt>
                <c:pt idx="119">
                  <c:v>42180.666666666664</c:v>
                </c:pt>
                <c:pt idx="120">
                  <c:v>42181.666666666664</c:v>
                </c:pt>
                <c:pt idx="121">
                  <c:v>42184.666666666664</c:v>
                </c:pt>
                <c:pt idx="122">
                  <c:v>42185.666666666664</c:v>
                </c:pt>
                <c:pt idx="123">
                  <c:v>42186.666666666664</c:v>
                </c:pt>
                <c:pt idx="124">
                  <c:v>42187.666666666664</c:v>
                </c:pt>
                <c:pt idx="125">
                  <c:v>42191.666666666664</c:v>
                </c:pt>
                <c:pt idx="126">
                  <c:v>42192.666666666664</c:v>
                </c:pt>
                <c:pt idx="127">
                  <c:v>42193.666666666664</c:v>
                </c:pt>
                <c:pt idx="128">
                  <c:v>42194.666666666664</c:v>
                </c:pt>
                <c:pt idx="129">
                  <c:v>42195.666666666664</c:v>
                </c:pt>
                <c:pt idx="130">
                  <c:v>42198.666666666664</c:v>
                </c:pt>
                <c:pt idx="131">
                  <c:v>42199.666666666664</c:v>
                </c:pt>
                <c:pt idx="132">
                  <c:v>42200.666666666664</c:v>
                </c:pt>
                <c:pt idx="133">
                  <c:v>42201.666666666664</c:v>
                </c:pt>
                <c:pt idx="134">
                  <c:v>42202.666666666664</c:v>
                </c:pt>
                <c:pt idx="135">
                  <c:v>42205.666666666664</c:v>
                </c:pt>
                <c:pt idx="136">
                  <c:v>42206.666666666664</c:v>
                </c:pt>
                <c:pt idx="137">
                  <c:v>42207.666666666664</c:v>
                </c:pt>
                <c:pt idx="138">
                  <c:v>42208.666666666664</c:v>
                </c:pt>
                <c:pt idx="139">
                  <c:v>42209.666666666664</c:v>
                </c:pt>
                <c:pt idx="140">
                  <c:v>42212.666666666664</c:v>
                </c:pt>
                <c:pt idx="141">
                  <c:v>42213.666666666664</c:v>
                </c:pt>
                <c:pt idx="142">
                  <c:v>42214.666666666664</c:v>
                </c:pt>
                <c:pt idx="143">
                  <c:v>42215.666666666664</c:v>
                </c:pt>
                <c:pt idx="144">
                  <c:v>42216.666666666664</c:v>
                </c:pt>
                <c:pt idx="145">
                  <c:v>42219.666666666664</c:v>
                </c:pt>
                <c:pt idx="146">
                  <c:v>42220.666666666664</c:v>
                </c:pt>
                <c:pt idx="147">
                  <c:v>42221.666666666664</c:v>
                </c:pt>
                <c:pt idx="148">
                  <c:v>42222.666666666664</c:v>
                </c:pt>
                <c:pt idx="149">
                  <c:v>42223.666666666664</c:v>
                </c:pt>
                <c:pt idx="150">
                  <c:v>42226.666666666664</c:v>
                </c:pt>
                <c:pt idx="151">
                  <c:v>42227.666666666664</c:v>
                </c:pt>
                <c:pt idx="152">
                  <c:v>42228.666666666664</c:v>
                </c:pt>
                <c:pt idx="153">
                  <c:v>42229.666666666664</c:v>
                </c:pt>
                <c:pt idx="154">
                  <c:v>42230.666666666664</c:v>
                </c:pt>
                <c:pt idx="155">
                  <c:v>42233.666666666664</c:v>
                </c:pt>
                <c:pt idx="156">
                  <c:v>42234.666666666664</c:v>
                </c:pt>
                <c:pt idx="157">
                  <c:v>42235.666666666664</c:v>
                </c:pt>
                <c:pt idx="158">
                  <c:v>42236.666666666664</c:v>
                </c:pt>
                <c:pt idx="159">
                  <c:v>42237.666666666664</c:v>
                </c:pt>
                <c:pt idx="160">
                  <c:v>42240.666666666664</c:v>
                </c:pt>
                <c:pt idx="161">
                  <c:v>42241.666666666664</c:v>
                </c:pt>
                <c:pt idx="162">
                  <c:v>42242.666666666664</c:v>
                </c:pt>
                <c:pt idx="163">
                  <c:v>42243.666666666664</c:v>
                </c:pt>
                <c:pt idx="164">
                  <c:v>42244.666666666664</c:v>
                </c:pt>
                <c:pt idx="165">
                  <c:v>42247.666666666664</c:v>
                </c:pt>
                <c:pt idx="166">
                  <c:v>42248.666666666664</c:v>
                </c:pt>
                <c:pt idx="167">
                  <c:v>42249.666666666664</c:v>
                </c:pt>
                <c:pt idx="168">
                  <c:v>42250.666666666664</c:v>
                </c:pt>
                <c:pt idx="169">
                  <c:v>42251.666666666664</c:v>
                </c:pt>
                <c:pt idx="170">
                  <c:v>42255.666666666664</c:v>
                </c:pt>
                <c:pt idx="171">
                  <c:v>42256.666666666664</c:v>
                </c:pt>
                <c:pt idx="172">
                  <c:v>42257.666666666664</c:v>
                </c:pt>
                <c:pt idx="173">
                  <c:v>42258.666666666664</c:v>
                </c:pt>
                <c:pt idx="174">
                  <c:v>42261.666666666664</c:v>
                </c:pt>
                <c:pt idx="175">
                  <c:v>42262.666666666664</c:v>
                </c:pt>
                <c:pt idx="176">
                  <c:v>42263.666666666664</c:v>
                </c:pt>
                <c:pt idx="177">
                  <c:v>42264.666666666664</c:v>
                </c:pt>
                <c:pt idx="178">
                  <c:v>42265.666666666664</c:v>
                </c:pt>
                <c:pt idx="179">
                  <c:v>42268.666666666664</c:v>
                </c:pt>
                <c:pt idx="180">
                  <c:v>42269.666666666664</c:v>
                </c:pt>
                <c:pt idx="181">
                  <c:v>42270.666666666664</c:v>
                </c:pt>
                <c:pt idx="182">
                  <c:v>42271.666666666664</c:v>
                </c:pt>
                <c:pt idx="183">
                  <c:v>42272.666666666664</c:v>
                </c:pt>
                <c:pt idx="184">
                  <c:v>42275.666666666664</c:v>
                </c:pt>
                <c:pt idx="185">
                  <c:v>42276.666666666664</c:v>
                </c:pt>
                <c:pt idx="186">
                  <c:v>42277.666666666664</c:v>
                </c:pt>
                <c:pt idx="187">
                  <c:v>42278.666666666664</c:v>
                </c:pt>
                <c:pt idx="188">
                  <c:v>42279.666666666664</c:v>
                </c:pt>
                <c:pt idx="189">
                  <c:v>42282.666666666664</c:v>
                </c:pt>
                <c:pt idx="190">
                  <c:v>42283.666666666664</c:v>
                </c:pt>
                <c:pt idx="191">
                  <c:v>42284.666666666664</c:v>
                </c:pt>
                <c:pt idx="192">
                  <c:v>42285.666666666664</c:v>
                </c:pt>
                <c:pt idx="193">
                  <c:v>42286.666666666664</c:v>
                </c:pt>
                <c:pt idx="194">
                  <c:v>42289.666666666664</c:v>
                </c:pt>
                <c:pt idx="195">
                  <c:v>42290.666666666664</c:v>
                </c:pt>
                <c:pt idx="196">
                  <c:v>42291.666666666664</c:v>
                </c:pt>
                <c:pt idx="197">
                  <c:v>42292.666666666664</c:v>
                </c:pt>
                <c:pt idx="198">
                  <c:v>42293.666666666664</c:v>
                </c:pt>
                <c:pt idx="199">
                  <c:v>42296.666666666664</c:v>
                </c:pt>
                <c:pt idx="200">
                  <c:v>42297.666666666664</c:v>
                </c:pt>
                <c:pt idx="201">
                  <c:v>42298.666666666664</c:v>
                </c:pt>
                <c:pt idx="202">
                  <c:v>42299.666666666664</c:v>
                </c:pt>
                <c:pt idx="203">
                  <c:v>42300.666666666664</c:v>
                </c:pt>
                <c:pt idx="204">
                  <c:v>42303.666666666664</c:v>
                </c:pt>
                <c:pt idx="205">
                  <c:v>42304.666666666664</c:v>
                </c:pt>
                <c:pt idx="206">
                  <c:v>42305.666666666664</c:v>
                </c:pt>
                <c:pt idx="207">
                  <c:v>42306.666666666664</c:v>
                </c:pt>
                <c:pt idx="208">
                  <c:v>42307.666666666664</c:v>
                </c:pt>
                <c:pt idx="209">
                  <c:v>42310.666666666664</c:v>
                </c:pt>
                <c:pt idx="210">
                  <c:v>42311.666666666664</c:v>
                </c:pt>
                <c:pt idx="211">
                  <c:v>42312.666666666664</c:v>
                </c:pt>
                <c:pt idx="212">
                  <c:v>42313.666666666664</c:v>
                </c:pt>
                <c:pt idx="213">
                  <c:v>42314.666666666664</c:v>
                </c:pt>
                <c:pt idx="214">
                  <c:v>42317.666666666664</c:v>
                </c:pt>
                <c:pt idx="215">
                  <c:v>42318.666666666664</c:v>
                </c:pt>
                <c:pt idx="216">
                  <c:v>42319.666666666664</c:v>
                </c:pt>
                <c:pt idx="217">
                  <c:v>42320.666666666664</c:v>
                </c:pt>
                <c:pt idx="218">
                  <c:v>42321.666666666664</c:v>
                </c:pt>
                <c:pt idx="219">
                  <c:v>42324.666666666664</c:v>
                </c:pt>
                <c:pt idx="220">
                  <c:v>42325.666666666664</c:v>
                </c:pt>
                <c:pt idx="221">
                  <c:v>42326.666666666664</c:v>
                </c:pt>
                <c:pt idx="222">
                  <c:v>42327.666666666664</c:v>
                </c:pt>
                <c:pt idx="223">
                  <c:v>42328.666666666664</c:v>
                </c:pt>
                <c:pt idx="224">
                  <c:v>42331.666666666664</c:v>
                </c:pt>
                <c:pt idx="225">
                  <c:v>42332.666666666664</c:v>
                </c:pt>
                <c:pt idx="226">
                  <c:v>42333.666666666664</c:v>
                </c:pt>
                <c:pt idx="227">
                  <c:v>42335.666666666664</c:v>
                </c:pt>
                <c:pt idx="228">
                  <c:v>42338.666666666664</c:v>
                </c:pt>
                <c:pt idx="229">
                  <c:v>42339.666666666664</c:v>
                </c:pt>
                <c:pt idx="230">
                  <c:v>42340.666666666664</c:v>
                </c:pt>
                <c:pt idx="231">
                  <c:v>42341.666666666664</c:v>
                </c:pt>
                <c:pt idx="232">
                  <c:v>42342.666666666664</c:v>
                </c:pt>
                <c:pt idx="233">
                  <c:v>42345.666666666664</c:v>
                </c:pt>
                <c:pt idx="234">
                  <c:v>42346.666666666664</c:v>
                </c:pt>
                <c:pt idx="235">
                  <c:v>42347.666666666664</c:v>
                </c:pt>
                <c:pt idx="236">
                  <c:v>42348.666666666664</c:v>
                </c:pt>
                <c:pt idx="237">
                  <c:v>42349.666666666664</c:v>
                </c:pt>
                <c:pt idx="238">
                  <c:v>42352.666666666664</c:v>
                </c:pt>
                <c:pt idx="239">
                  <c:v>42353.666666666664</c:v>
                </c:pt>
                <c:pt idx="240">
                  <c:v>42354.666666666664</c:v>
                </c:pt>
                <c:pt idx="241">
                  <c:v>42355.666666666664</c:v>
                </c:pt>
                <c:pt idx="242">
                  <c:v>42356.666666666664</c:v>
                </c:pt>
                <c:pt idx="243">
                  <c:v>42359.666666666664</c:v>
                </c:pt>
                <c:pt idx="244">
                  <c:v>42360.666666666664</c:v>
                </c:pt>
                <c:pt idx="245">
                  <c:v>42361.666666666664</c:v>
                </c:pt>
                <c:pt idx="246">
                  <c:v>42362.666666666664</c:v>
                </c:pt>
                <c:pt idx="247">
                  <c:v>42366.666666666664</c:v>
                </c:pt>
                <c:pt idx="248">
                  <c:v>42367.666666666664</c:v>
                </c:pt>
                <c:pt idx="249">
                  <c:v>42368.666666666664</c:v>
                </c:pt>
                <c:pt idx="250">
                  <c:v>42369.666666666664</c:v>
                </c:pt>
                <c:pt idx="251">
                  <c:v>42373.666666666664</c:v>
                </c:pt>
                <c:pt idx="252">
                  <c:v>42374.666666666664</c:v>
                </c:pt>
                <c:pt idx="253">
                  <c:v>42375.666666666664</c:v>
                </c:pt>
                <c:pt idx="254">
                  <c:v>42376.666666666664</c:v>
                </c:pt>
                <c:pt idx="255">
                  <c:v>42377.666666666664</c:v>
                </c:pt>
                <c:pt idx="256">
                  <c:v>42380.666666666664</c:v>
                </c:pt>
                <c:pt idx="257">
                  <c:v>42381.666666666664</c:v>
                </c:pt>
                <c:pt idx="258">
                  <c:v>42382.666666666664</c:v>
                </c:pt>
                <c:pt idx="259">
                  <c:v>42383.666666666664</c:v>
                </c:pt>
                <c:pt idx="260">
                  <c:v>42384.666666666664</c:v>
                </c:pt>
                <c:pt idx="261">
                  <c:v>42388.666666666664</c:v>
                </c:pt>
                <c:pt idx="262">
                  <c:v>42389.666666666664</c:v>
                </c:pt>
                <c:pt idx="263">
                  <c:v>42390.666666666664</c:v>
                </c:pt>
                <c:pt idx="264">
                  <c:v>42391.666666666664</c:v>
                </c:pt>
                <c:pt idx="265">
                  <c:v>42394.666666666664</c:v>
                </c:pt>
                <c:pt idx="266">
                  <c:v>42395.666666666664</c:v>
                </c:pt>
                <c:pt idx="267">
                  <c:v>42396.666666666664</c:v>
                </c:pt>
                <c:pt idx="268">
                  <c:v>42397.666666666664</c:v>
                </c:pt>
                <c:pt idx="269">
                  <c:v>42398.666666666664</c:v>
                </c:pt>
                <c:pt idx="270">
                  <c:v>42401.666666666664</c:v>
                </c:pt>
                <c:pt idx="271">
                  <c:v>42402.666666666664</c:v>
                </c:pt>
                <c:pt idx="272">
                  <c:v>42403.666666666664</c:v>
                </c:pt>
                <c:pt idx="273">
                  <c:v>42404.666666666664</c:v>
                </c:pt>
                <c:pt idx="274">
                  <c:v>42405.666666666664</c:v>
                </c:pt>
                <c:pt idx="275">
                  <c:v>42408.666666666664</c:v>
                </c:pt>
                <c:pt idx="276">
                  <c:v>42409.666666666664</c:v>
                </c:pt>
                <c:pt idx="277">
                  <c:v>42410.666666666664</c:v>
                </c:pt>
                <c:pt idx="278">
                  <c:v>42411.666666666664</c:v>
                </c:pt>
                <c:pt idx="279">
                  <c:v>42412.666666666664</c:v>
                </c:pt>
                <c:pt idx="280">
                  <c:v>42416.666666666664</c:v>
                </c:pt>
                <c:pt idx="281">
                  <c:v>42417.666666666664</c:v>
                </c:pt>
                <c:pt idx="282">
                  <c:v>42418.666666666664</c:v>
                </c:pt>
                <c:pt idx="283">
                  <c:v>42419.666666666664</c:v>
                </c:pt>
                <c:pt idx="284">
                  <c:v>42422.666666666664</c:v>
                </c:pt>
                <c:pt idx="285">
                  <c:v>42423.666666666664</c:v>
                </c:pt>
                <c:pt idx="286">
                  <c:v>42424.666666666664</c:v>
                </c:pt>
                <c:pt idx="287">
                  <c:v>42425.666666666664</c:v>
                </c:pt>
                <c:pt idx="288">
                  <c:v>42426.666666666664</c:v>
                </c:pt>
                <c:pt idx="289">
                  <c:v>42429.666666666664</c:v>
                </c:pt>
                <c:pt idx="290">
                  <c:v>42430.666666666664</c:v>
                </c:pt>
                <c:pt idx="291">
                  <c:v>42431.666666666664</c:v>
                </c:pt>
                <c:pt idx="292">
                  <c:v>42432.666666666664</c:v>
                </c:pt>
                <c:pt idx="293">
                  <c:v>42433.666666666664</c:v>
                </c:pt>
                <c:pt idx="294">
                  <c:v>42436.666666666664</c:v>
                </c:pt>
                <c:pt idx="295">
                  <c:v>42437.666666666664</c:v>
                </c:pt>
                <c:pt idx="296">
                  <c:v>42438.666666666664</c:v>
                </c:pt>
                <c:pt idx="297">
                  <c:v>42439.666666666664</c:v>
                </c:pt>
                <c:pt idx="298">
                  <c:v>42440.666666666664</c:v>
                </c:pt>
                <c:pt idx="299">
                  <c:v>42443.666666666664</c:v>
                </c:pt>
                <c:pt idx="300">
                  <c:v>42444.666666666664</c:v>
                </c:pt>
                <c:pt idx="301">
                  <c:v>42445.666666666664</c:v>
                </c:pt>
                <c:pt idx="302">
                  <c:v>42446.666666666664</c:v>
                </c:pt>
                <c:pt idx="303">
                  <c:v>42447.666666666664</c:v>
                </c:pt>
                <c:pt idx="304">
                  <c:v>42450.666666666664</c:v>
                </c:pt>
                <c:pt idx="305">
                  <c:v>42451.666666666664</c:v>
                </c:pt>
                <c:pt idx="306">
                  <c:v>42452.666666666664</c:v>
                </c:pt>
                <c:pt idx="307">
                  <c:v>42453.666666666664</c:v>
                </c:pt>
                <c:pt idx="308">
                  <c:v>42457.666666666664</c:v>
                </c:pt>
                <c:pt idx="309">
                  <c:v>42458.666666666664</c:v>
                </c:pt>
                <c:pt idx="310">
                  <c:v>42459.666666666664</c:v>
                </c:pt>
                <c:pt idx="311">
                  <c:v>42460.666666666664</c:v>
                </c:pt>
                <c:pt idx="312">
                  <c:v>42461.666666666664</c:v>
                </c:pt>
                <c:pt idx="313">
                  <c:v>42464.666666666664</c:v>
                </c:pt>
                <c:pt idx="314">
                  <c:v>42465.666666666664</c:v>
                </c:pt>
                <c:pt idx="315">
                  <c:v>42466.666666666664</c:v>
                </c:pt>
                <c:pt idx="316">
                  <c:v>42467.666666666664</c:v>
                </c:pt>
                <c:pt idx="317">
                  <c:v>42468.666666666664</c:v>
                </c:pt>
                <c:pt idx="318">
                  <c:v>42471.666666666664</c:v>
                </c:pt>
                <c:pt idx="319">
                  <c:v>42472.666666666664</c:v>
                </c:pt>
                <c:pt idx="320">
                  <c:v>42473.666666666664</c:v>
                </c:pt>
                <c:pt idx="321">
                  <c:v>42474.666666666664</c:v>
                </c:pt>
                <c:pt idx="322">
                  <c:v>42475.666666666664</c:v>
                </c:pt>
                <c:pt idx="323">
                  <c:v>42478.666666666664</c:v>
                </c:pt>
                <c:pt idx="324">
                  <c:v>42479.666666666664</c:v>
                </c:pt>
                <c:pt idx="325">
                  <c:v>42480.666666666664</c:v>
                </c:pt>
                <c:pt idx="326">
                  <c:v>42481.666666666664</c:v>
                </c:pt>
                <c:pt idx="327">
                  <c:v>42482.666666666664</c:v>
                </c:pt>
                <c:pt idx="328">
                  <c:v>42485.666666666664</c:v>
                </c:pt>
                <c:pt idx="329">
                  <c:v>42486.666666666664</c:v>
                </c:pt>
                <c:pt idx="330">
                  <c:v>42487.666666666664</c:v>
                </c:pt>
                <c:pt idx="331">
                  <c:v>42488.666666666664</c:v>
                </c:pt>
                <c:pt idx="332">
                  <c:v>42489.666666666664</c:v>
                </c:pt>
                <c:pt idx="333">
                  <c:v>42492.666666666664</c:v>
                </c:pt>
                <c:pt idx="334">
                  <c:v>42493.666666666664</c:v>
                </c:pt>
                <c:pt idx="335">
                  <c:v>42494.666666666664</c:v>
                </c:pt>
                <c:pt idx="336">
                  <c:v>42495.666666666664</c:v>
                </c:pt>
                <c:pt idx="337">
                  <c:v>42496.666666666664</c:v>
                </c:pt>
                <c:pt idx="338">
                  <c:v>42499.666666666664</c:v>
                </c:pt>
                <c:pt idx="339">
                  <c:v>42500.666666666664</c:v>
                </c:pt>
                <c:pt idx="340">
                  <c:v>42501.666666666664</c:v>
                </c:pt>
                <c:pt idx="341">
                  <c:v>42502.666666666664</c:v>
                </c:pt>
                <c:pt idx="342">
                  <c:v>42503.666666666664</c:v>
                </c:pt>
                <c:pt idx="343">
                  <c:v>42506.666666666664</c:v>
                </c:pt>
                <c:pt idx="344">
                  <c:v>42507.666666666664</c:v>
                </c:pt>
                <c:pt idx="345">
                  <c:v>42508.666666666664</c:v>
                </c:pt>
                <c:pt idx="346">
                  <c:v>42509.666666666664</c:v>
                </c:pt>
                <c:pt idx="347">
                  <c:v>42510.666666666664</c:v>
                </c:pt>
                <c:pt idx="348">
                  <c:v>42513.666666666664</c:v>
                </c:pt>
                <c:pt idx="349">
                  <c:v>42514.666666666664</c:v>
                </c:pt>
                <c:pt idx="350">
                  <c:v>42515.666666666664</c:v>
                </c:pt>
                <c:pt idx="351">
                  <c:v>42516.666666666664</c:v>
                </c:pt>
                <c:pt idx="352">
                  <c:v>42517.666666666664</c:v>
                </c:pt>
                <c:pt idx="353">
                  <c:v>42521.666666666664</c:v>
                </c:pt>
                <c:pt idx="354">
                  <c:v>42522.666666666664</c:v>
                </c:pt>
                <c:pt idx="355">
                  <c:v>42523.666666666664</c:v>
                </c:pt>
                <c:pt idx="356">
                  <c:v>42524.666666666664</c:v>
                </c:pt>
                <c:pt idx="357">
                  <c:v>42527.666666666664</c:v>
                </c:pt>
                <c:pt idx="358">
                  <c:v>42528.666666666664</c:v>
                </c:pt>
                <c:pt idx="359">
                  <c:v>42529.666666666664</c:v>
                </c:pt>
                <c:pt idx="360">
                  <c:v>42530.666666666664</c:v>
                </c:pt>
                <c:pt idx="361">
                  <c:v>42531.666666666664</c:v>
                </c:pt>
                <c:pt idx="362">
                  <c:v>42534.666666666664</c:v>
                </c:pt>
                <c:pt idx="363">
                  <c:v>42535.666666666664</c:v>
                </c:pt>
                <c:pt idx="364">
                  <c:v>42536.666666666664</c:v>
                </c:pt>
                <c:pt idx="365">
                  <c:v>42537.666666666664</c:v>
                </c:pt>
                <c:pt idx="366">
                  <c:v>42538.666666666664</c:v>
                </c:pt>
                <c:pt idx="367">
                  <c:v>42541.666666666664</c:v>
                </c:pt>
                <c:pt idx="368">
                  <c:v>42542.666666666664</c:v>
                </c:pt>
                <c:pt idx="369">
                  <c:v>42543.666666666664</c:v>
                </c:pt>
                <c:pt idx="370">
                  <c:v>42544.666666666664</c:v>
                </c:pt>
                <c:pt idx="371">
                  <c:v>42545.666666666664</c:v>
                </c:pt>
                <c:pt idx="372">
                  <c:v>42548.666666666664</c:v>
                </c:pt>
                <c:pt idx="373">
                  <c:v>42549.666666666664</c:v>
                </c:pt>
                <c:pt idx="374">
                  <c:v>42550.666666666664</c:v>
                </c:pt>
                <c:pt idx="375">
                  <c:v>42551.666666666664</c:v>
                </c:pt>
                <c:pt idx="376">
                  <c:v>42552.666666666664</c:v>
                </c:pt>
                <c:pt idx="377">
                  <c:v>42556.666666666664</c:v>
                </c:pt>
                <c:pt idx="378">
                  <c:v>42557.666666666664</c:v>
                </c:pt>
                <c:pt idx="379">
                  <c:v>42558.666666666664</c:v>
                </c:pt>
                <c:pt idx="380">
                  <c:v>42559.666666666664</c:v>
                </c:pt>
                <c:pt idx="381">
                  <c:v>42562.666666666664</c:v>
                </c:pt>
                <c:pt idx="382">
                  <c:v>42563.666666666664</c:v>
                </c:pt>
                <c:pt idx="383">
                  <c:v>42564.666666666664</c:v>
                </c:pt>
                <c:pt idx="384">
                  <c:v>42565.666666666664</c:v>
                </c:pt>
                <c:pt idx="385">
                  <c:v>42566.666666666664</c:v>
                </c:pt>
                <c:pt idx="386">
                  <c:v>42569.666666666664</c:v>
                </c:pt>
                <c:pt idx="387">
                  <c:v>42570.666666666664</c:v>
                </c:pt>
                <c:pt idx="388">
                  <c:v>42571.666666666664</c:v>
                </c:pt>
                <c:pt idx="389">
                  <c:v>42572.666666666664</c:v>
                </c:pt>
                <c:pt idx="390">
                  <c:v>42573.666666666664</c:v>
                </c:pt>
                <c:pt idx="391">
                  <c:v>42576.666666666664</c:v>
                </c:pt>
                <c:pt idx="392">
                  <c:v>42577.666666666664</c:v>
                </c:pt>
                <c:pt idx="393">
                  <c:v>42578.666666666664</c:v>
                </c:pt>
                <c:pt idx="394">
                  <c:v>42579.666666666664</c:v>
                </c:pt>
                <c:pt idx="395">
                  <c:v>42580.666666666664</c:v>
                </c:pt>
                <c:pt idx="396">
                  <c:v>42583.666666666664</c:v>
                </c:pt>
                <c:pt idx="397">
                  <c:v>42584.666666666664</c:v>
                </c:pt>
                <c:pt idx="398">
                  <c:v>42585.666666666664</c:v>
                </c:pt>
                <c:pt idx="399">
                  <c:v>42586.666666666664</c:v>
                </c:pt>
                <c:pt idx="400">
                  <c:v>42587.666666666664</c:v>
                </c:pt>
                <c:pt idx="401">
                  <c:v>42590.666666666664</c:v>
                </c:pt>
                <c:pt idx="402">
                  <c:v>42591.666666666664</c:v>
                </c:pt>
                <c:pt idx="403">
                  <c:v>42592.666666666664</c:v>
                </c:pt>
                <c:pt idx="404">
                  <c:v>42593.666666666664</c:v>
                </c:pt>
                <c:pt idx="405">
                  <c:v>42594.666666666664</c:v>
                </c:pt>
                <c:pt idx="406">
                  <c:v>42597.666666666664</c:v>
                </c:pt>
                <c:pt idx="407">
                  <c:v>42598.666666666664</c:v>
                </c:pt>
                <c:pt idx="408">
                  <c:v>42599.666666666664</c:v>
                </c:pt>
                <c:pt idx="409">
                  <c:v>42600.666666666664</c:v>
                </c:pt>
                <c:pt idx="410">
                  <c:v>42601.666666666664</c:v>
                </c:pt>
                <c:pt idx="411">
                  <c:v>42604.666666666664</c:v>
                </c:pt>
                <c:pt idx="412">
                  <c:v>42605.666666666664</c:v>
                </c:pt>
                <c:pt idx="413">
                  <c:v>42606.666666666664</c:v>
                </c:pt>
                <c:pt idx="414">
                  <c:v>42607.666666666664</c:v>
                </c:pt>
                <c:pt idx="415">
                  <c:v>42608.666666666664</c:v>
                </c:pt>
                <c:pt idx="416">
                  <c:v>42611.666666666664</c:v>
                </c:pt>
                <c:pt idx="417">
                  <c:v>42612.666666666664</c:v>
                </c:pt>
                <c:pt idx="418">
                  <c:v>42613.666666666664</c:v>
                </c:pt>
                <c:pt idx="419">
                  <c:v>42614.666666666664</c:v>
                </c:pt>
                <c:pt idx="420">
                  <c:v>42615.666666666664</c:v>
                </c:pt>
                <c:pt idx="421">
                  <c:v>42619.666666666664</c:v>
                </c:pt>
                <c:pt idx="422">
                  <c:v>42620.666666666664</c:v>
                </c:pt>
                <c:pt idx="423">
                  <c:v>42621.666666666664</c:v>
                </c:pt>
                <c:pt idx="424">
                  <c:v>42622.666666666664</c:v>
                </c:pt>
                <c:pt idx="425">
                  <c:v>42625.666666666664</c:v>
                </c:pt>
                <c:pt idx="426">
                  <c:v>42626.666666666664</c:v>
                </c:pt>
                <c:pt idx="427">
                  <c:v>42627.666666666664</c:v>
                </c:pt>
                <c:pt idx="428">
                  <c:v>42628.666666666664</c:v>
                </c:pt>
                <c:pt idx="429">
                  <c:v>42629.666666666664</c:v>
                </c:pt>
                <c:pt idx="430">
                  <c:v>42632.666666666664</c:v>
                </c:pt>
                <c:pt idx="431">
                  <c:v>42633.666666666664</c:v>
                </c:pt>
                <c:pt idx="432">
                  <c:v>42634.666666666664</c:v>
                </c:pt>
                <c:pt idx="433">
                  <c:v>42635.666666666664</c:v>
                </c:pt>
                <c:pt idx="434">
                  <c:v>42636.666666666664</c:v>
                </c:pt>
                <c:pt idx="435">
                  <c:v>42639.666666666664</c:v>
                </c:pt>
                <c:pt idx="436">
                  <c:v>42640.666666666664</c:v>
                </c:pt>
                <c:pt idx="437">
                  <c:v>42641.666666666664</c:v>
                </c:pt>
                <c:pt idx="438">
                  <c:v>42642.666666666664</c:v>
                </c:pt>
                <c:pt idx="439">
                  <c:v>42643.666666666664</c:v>
                </c:pt>
                <c:pt idx="440">
                  <c:v>42646.666666666664</c:v>
                </c:pt>
                <c:pt idx="441">
                  <c:v>42647.666666666664</c:v>
                </c:pt>
                <c:pt idx="442">
                  <c:v>42648.666666666664</c:v>
                </c:pt>
                <c:pt idx="443">
                  <c:v>42649.666666666664</c:v>
                </c:pt>
                <c:pt idx="444">
                  <c:v>42650.666666666664</c:v>
                </c:pt>
                <c:pt idx="445">
                  <c:v>42653.666666666664</c:v>
                </c:pt>
                <c:pt idx="446">
                  <c:v>42654.666666666664</c:v>
                </c:pt>
                <c:pt idx="447">
                  <c:v>42655.666666666664</c:v>
                </c:pt>
                <c:pt idx="448">
                  <c:v>42656.666666666664</c:v>
                </c:pt>
                <c:pt idx="449">
                  <c:v>42657.666666666664</c:v>
                </c:pt>
                <c:pt idx="450">
                  <c:v>42660.666666666664</c:v>
                </c:pt>
                <c:pt idx="451">
                  <c:v>42661.666666666664</c:v>
                </c:pt>
                <c:pt idx="452">
                  <c:v>42662.666666666664</c:v>
                </c:pt>
                <c:pt idx="453">
                  <c:v>42663.666666666664</c:v>
                </c:pt>
                <c:pt idx="454">
                  <c:v>42664.666666666664</c:v>
                </c:pt>
                <c:pt idx="455">
                  <c:v>42667.666666666664</c:v>
                </c:pt>
                <c:pt idx="456">
                  <c:v>42668.666666666664</c:v>
                </c:pt>
                <c:pt idx="457">
                  <c:v>42669.666666666664</c:v>
                </c:pt>
                <c:pt idx="458">
                  <c:v>42670.666666666664</c:v>
                </c:pt>
                <c:pt idx="459">
                  <c:v>42671.666666666664</c:v>
                </c:pt>
                <c:pt idx="460">
                  <c:v>42674.666666666664</c:v>
                </c:pt>
                <c:pt idx="461">
                  <c:v>42675.666666666664</c:v>
                </c:pt>
                <c:pt idx="462">
                  <c:v>42676.666666666664</c:v>
                </c:pt>
                <c:pt idx="463">
                  <c:v>42677.666666666664</c:v>
                </c:pt>
                <c:pt idx="464">
                  <c:v>42678.666666666664</c:v>
                </c:pt>
                <c:pt idx="465">
                  <c:v>42681.666666666664</c:v>
                </c:pt>
                <c:pt idx="466">
                  <c:v>42682.666666666664</c:v>
                </c:pt>
                <c:pt idx="467">
                  <c:v>42683.666666666664</c:v>
                </c:pt>
                <c:pt idx="468">
                  <c:v>42684.666666666664</c:v>
                </c:pt>
                <c:pt idx="469">
                  <c:v>42685.666666666664</c:v>
                </c:pt>
                <c:pt idx="470">
                  <c:v>42688.666666666664</c:v>
                </c:pt>
                <c:pt idx="471">
                  <c:v>42689.666666666664</c:v>
                </c:pt>
                <c:pt idx="472">
                  <c:v>42690.666666666664</c:v>
                </c:pt>
                <c:pt idx="473">
                  <c:v>42691.666666666664</c:v>
                </c:pt>
                <c:pt idx="474">
                  <c:v>42692.666666666664</c:v>
                </c:pt>
                <c:pt idx="475">
                  <c:v>42695.666666666664</c:v>
                </c:pt>
                <c:pt idx="476">
                  <c:v>42696.666666666664</c:v>
                </c:pt>
                <c:pt idx="477">
                  <c:v>42697.666666666664</c:v>
                </c:pt>
                <c:pt idx="478">
                  <c:v>42699.666666666664</c:v>
                </c:pt>
                <c:pt idx="479">
                  <c:v>42702.666666666664</c:v>
                </c:pt>
                <c:pt idx="480">
                  <c:v>42703.666666666664</c:v>
                </c:pt>
                <c:pt idx="481">
                  <c:v>42704.666666666664</c:v>
                </c:pt>
                <c:pt idx="482">
                  <c:v>42705.666666666664</c:v>
                </c:pt>
                <c:pt idx="483">
                  <c:v>42706.666666666664</c:v>
                </c:pt>
                <c:pt idx="484">
                  <c:v>42709.666666666664</c:v>
                </c:pt>
                <c:pt idx="485">
                  <c:v>42710.666666666664</c:v>
                </c:pt>
                <c:pt idx="486">
                  <c:v>42711.666666666664</c:v>
                </c:pt>
                <c:pt idx="487">
                  <c:v>42712.666666666664</c:v>
                </c:pt>
                <c:pt idx="488">
                  <c:v>42713.666666666664</c:v>
                </c:pt>
                <c:pt idx="489">
                  <c:v>42716.666666666664</c:v>
                </c:pt>
                <c:pt idx="490">
                  <c:v>42717.666666666664</c:v>
                </c:pt>
                <c:pt idx="491">
                  <c:v>42718.666666666664</c:v>
                </c:pt>
                <c:pt idx="492">
                  <c:v>42719.666666666664</c:v>
                </c:pt>
                <c:pt idx="493">
                  <c:v>42720.666666666664</c:v>
                </c:pt>
                <c:pt idx="494">
                  <c:v>42723.666666666664</c:v>
                </c:pt>
                <c:pt idx="495">
                  <c:v>42724.666666666664</c:v>
                </c:pt>
                <c:pt idx="496">
                  <c:v>42725.666666666664</c:v>
                </c:pt>
                <c:pt idx="497">
                  <c:v>42726.666666666664</c:v>
                </c:pt>
                <c:pt idx="498">
                  <c:v>42727.666666666664</c:v>
                </c:pt>
                <c:pt idx="499">
                  <c:v>42731.666666666664</c:v>
                </c:pt>
                <c:pt idx="500">
                  <c:v>42732.666666666664</c:v>
                </c:pt>
                <c:pt idx="501">
                  <c:v>42733.666666666664</c:v>
                </c:pt>
                <c:pt idx="502">
                  <c:v>42734.666666666664</c:v>
                </c:pt>
                <c:pt idx="503">
                  <c:v>42738.666666666664</c:v>
                </c:pt>
                <c:pt idx="504">
                  <c:v>42739.666666666664</c:v>
                </c:pt>
                <c:pt idx="505">
                  <c:v>42740.666666666664</c:v>
                </c:pt>
                <c:pt idx="506">
                  <c:v>42741.666666666664</c:v>
                </c:pt>
                <c:pt idx="507">
                  <c:v>42744.666666666664</c:v>
                </c:pt>
                <c:pt idx="508">
                  <c:v>42745.666666666664</c:v>
                </c:pt>
                <c:pt idx="509">
                  <c:v>42746.666666666664</c:v>
                </c:pt>
                <c:pt idx="510">
                  <c:v>42747.666666666664</c:v>
                </c:pt>
                <c:pt idx="511">
                  <c:v>42748.666666666664</c:v>
                </c:pt>
                <c:pt idx="512">
                  <c:v>42752.666666666664</c:v>
                </c:pt>
                <c:pt idx="513">
                  <c:v>42753.666666666664</c:v>
                </c:pt>
                <c:pt idx="514">
                  <c:v>42754.666666666664</c:v>
                </c:pt>
                <c:pt idx="515">
                  <c:v>42755.666666666664</c:v>
                </c:pt>
                <c:pt idx="516">
                  <c:v>42758.666666666664</c:v>
                </c:pt>
                <c:pt idx="517">
                  <c:v>42759.666666666664</c:v>
                </c:pt>
                <c:pt idx="518">
                  <c:v>42760.666666666664</c:v>
                </c:pt>
                <c:pt idx="519">
                  <c:v>42761.666666666664</c:v>
                </c:pt>
                <c:pt idx="520">
                  <c:v>42762.666666666664</c:v>
                </c:pt>
                <c:pt idx="521">
                  <c:v>42765.666666666664</c:v>
                </c:pt>
                <c:pt idx="522">
                  <c:v>42766.666666666664</c:v>
                </c:pt>
                <c:pt idx="523">
                  <c:v>42767.666666666664</c:v>
                </c:pt>
                <c:pt idx="524">
                  <c:v>42768.666666666664</c:v>
                </c:pt>
                <c:pt idx="525">
                  <c:v>42769.666666666664</c:v>
                </c:pt>
                <c:pt idx="526">
                  <c:v>42772.666666666664</c:v>
                </c:pt>
                <c:pt idx="527">
                  <c:v>42773.666666666664</c:v>
                </c:pt>
                <c:pt idx="528">
                  <c:v>42774.666666666664</c:v>
                </c:pt>
                <c:pt idx="529">
                  <c:v>42775.666666666664</c:v>
                </c:pt>
                <c:pt idx="530">
                  <c:v>42776.666666666664</c:v>
                </c:pt>
                <c:pt idx="531">
                  <c:v>42779.666666666664</c:v>
                </c:pt>
                <c:pt idx="532">
                  <c:v>42780.666666666664</c:v>
                </c:pt>
                <c:pt idx="533">
                  <c:v>42781.666666666664</c:v>
                </c:pt>
                <c:pt idx="534">
                  <c:v>42782.666666666664</c:v>
                </c:pt>
                <c:pt idx="535">
                  <c:v>42783.666666666664</c:v>
                </c:pt>
                <c:pt idx="536">
                  <c:v>42787.666666666664</c:v>
                </c:pt>
                <c:pt idx="537">
                  <c:v>42788.666666666664</c:v>
                </c:pt>
                <c:pt idx="538">
                  <c:v>42789.666666666664</c:v>
                </c:pt>
                <c:pt idx="539">
                  <c:v>42790.666666666664</c:v>
                </c:pt>
                <c:pt idx="540">
                  <c:v>42793.666666666664</c:v>
                </c:pt>
                <c:pt idx="541">
                  <c:v>42794.666666666664</c:v>
                </c:pt>
                <c:pt idx="542">
                  <c:v>42795.666666666664</c:v>
                </c:pt>
                <c:pt idx="543">
                  <c:v>42796.666666666664</c:v>
                </c:pt>
                <c:pt idx="544">
                  <c:v>42797.666666666664</c:v>
                </c:pt>
                <c:pt idx="545">
                  <c:v>42800.666666666664</c:v>
                </c:pt>
                <c:pt idx="546">
                  <c:v>42801.666666666664</c:v>
                </c:pt>
                <c:pt idx="547">
                  <c:v>42802.666666666664</c:v>
                </c:pt>
                <c:pt idx="548">
                  <c:v>42803.666666666664</c:v>
                </c:pt>
                <c:pt idx="549">
                  <c:v>42804.666666666664</c:v>
                </c:pt>
                <c:pt idx="550">
                  <c:v>42807.666666666664</c:v>
                </c:pt>
                <c:pt idx="551">
                  <c:v>42808.666666666664</c:v>
                </c:pt>
                <c:pt idx="552">
                  <c:v>42809.666666666664</c:v>
                </c:pt>
                <c:pt idx="553">
                  <c:v>42810.666666666664</c:v>
                </c:pt>
                <c:pt idx="554">
                  <c:v>42811.666666666664</c:v>
                </c:pt>
                <c:pt idx="555">
                  <c:v>42814.666666666664</c:v>
                </c:pt>
                <c:pt idx="556">
                  <c:v>42815.666666666664</c:v>
                </c:pt>
                <c:pt idx="557">
                  <c:v>42816.666666666664</c:v>
                </c:pt>
                <c:pt idx="558">
                  <c:v>42817.666666666664</c:v>
                </c:pt>
                <c:pt idx="559">
                  <c:v>42818.666666666664</c:v>
                </c:pt>
                <c:pt idx="560">
                  <c:v>42821.666666666664</c:v>
                </c:pt>
                <c:pt idx="561">
                  <c:v>42822.666666666664</c:v>
                </c:pt>
                <c:pt idx="562">
                  <c:v>42823.666666666664</c:v>
                </c:pt>
                <c:pt idx="563">
                  <c:v>42824.666666666664</c:v>
                </c:pt>
                <c:pt idx="564">
                  <c:v>42825.666666666664</c:v>
                </c:pt>
                <c:pt idx="565">
                  <c:v>42828.666666666664</c:v>
                </c:pt>
                <c:pt idx="566">
                  <c:v>42829.666666666664</c:v>
                </c:pt>
                <c:pt idx="567">
                  <c:v>42830.666666666664</c:v>
                </c:pt>
                <c:pt idx="568">
                  <c:v>42831.666666666664</c:v>
                </c:pt>
                <c:pt idx="569">
                  <c:v>42832.666666666664</c:v>
                </c:pt>
                <c:pt idx="570">
                  <c:v>42835.666666666664</c:v>
                </c:pt>
                <c:pt idx="571">
                  <c:v>42836.666666666664</c:v>
                </c:pt>
                <c:pt idx="572">
                  <c:v>42837.666666666664</c:v>
                </c:pt>
                <c:pt idx="573">
                  <c:v>42838.666666666664</c:v>
                </c:pt>
                <c:pt idx="574">
                  <c:v>42842.666666666664</c:v>
                </c:pt>
                <c:pt idx="575">
                  <c:v>42843.666666666664</c:v>
                </c:pt>
                <c:pt idx="576">
                  <c:v>42844.666666666664</c:v>
                </c:pt>
                <c:pt idx="577">
                  <c:v>42845.666666666664</c:v>
                </c:pt>
                <c:pt idx="578">
                  <c:v>42846.666666666664</c:v>
                </c:pt>
                <c:pt idx="579">
                  <c:v>42849.666666666664</c:v>
                </c:pt>
                <c:pt idx="580">
                  <c:v>42850.666666666664</c:v>
                </c:pt>
                <c:pt idx="581">
                  <c:v>42851.666666666664</c:v>
                </c:pt>
                <c:pt idx="582">
                  <c:v>42852.666666666664</c:v>
                </c:pt>
                <c:pt idx="583">
                  <c:v>42853.666666666664</c:v>
                </c:pt>
                <c:pt idx="584">
                  <c:v>42856.666666666664</c:v>
                </c:pt>
                <c:pt idx="585">
                  <c:v>42857.666666666664</c:v>
                </c:pt>
                <c:pt idx="586">
                  <c:v>42858.666666666664</c:v>
                </c:pt>
                <c:pt idx="587">
                  <c:v>42859.666666666664</c:v>
                </c:pt>
                <c:pt idx="588">
                  <c:v>42860.666666666664</c:v>
                </c:pt>
                <c:pt idx="589">
                  <c:v>42863.666666666664</c:v>
                </c:pt>
                <c:pt idx="590">
                  <c:v>42864.666666666664</c:v>
                </c:pt>
                <c:pt idx="591">
                  <c:v>42865.666666666664</c:v>
                </c:pt>
                <c:pt idx="592">
                  <c:v>42866.666666666664</c:v>
                </c:pt>
                <c:pt idx="593">
                  <c:v>42867.666666666664</c:v>
                </c:pt>
                <c:pt idx="594">
                  <c:v>42870.666666666664</c:v>
                </c:pt>
                <c:pt idx="595">
                  <c:v>42871.666666666664</c:v>
                </c:pt>
                <c:pt idx="596">
                  <c:v>42872.666666666664</c:v>
                </c:pt>
                <c:pt idx="597">
                  <c:v>42873.666666666664</c:v>
                </c:pt>
                <c:pt idx="598">
                  <c:v>42874.666666666664</c:v>
                </c:pt>
                <c:pt idx="599">
                  <c:v>42877.666666666664</c:v>
                </c:pt>
                <c:pt idx="600">
                  <c:v>42878.666666666664</c:v>
                </c:pt>
                <c:pt idx="601">
                  <c:v>42879.666666666664</c:v>
                </c:pt>
                <c:pt idx="602">
                  <c:v>42880.666666666664</c:v>
                </c:pt>
                <c:pt idx="603">
                  <c:v>42881.666666666664</c:v>
                </c:pt>
                <c:pt idx="604">
                  <c:v>42885.666666666664</c:v>
                </c:pt>
                <c:pt idx="605">
                  <c:v>42886.666666666664</c:v>
                </c:pt>
                <c:pt idx="606">
                  <c:v>42887.666666666664</c:v>
                </c:pt>
                <c:pt idx="607">
                  <c:v>42888.666666666664</c:v>
                </c:pt>
                <c:pt idx="608">
                  <c:v>42891.666666666664</c:v>
                </c:pt>
                <c:pt idx="609">
                  <c:v>42892.666666666664</c:v>
                </c:pt>
                <c:pt idx="610">
                  <c:v>42893.666666666664</c:v>
                </c:pt>
                <c:pt idx="611">
                  <c:v>42894.666666666664</c:v>
                </c:pt>
                <c:pt idx="612">
                  <c:v>42895.666666666664</c:v>
                </c:pt>
                <c:pt idx="613">
                  <c:v>42898.666666666664</c:v>
                </c:pt>
                <c:pt idx="614">
                  <c:v>42899.666666666664</c:v>
                </c:pt>
                <c:pt idx="615">
                  <c:v>42900.666666666664</c:v>
                </c:pt>
                <c:pt idx="616">
                  <c:v>42901.666666666664</c:v>
                </c:pt>
                <c:pt idx="617">
                  <c:v>42902.666666666664</c:v>
                </c:pt>
                <c:pt idx="618">
                  <c:v>42905.666666666664</c:v>
                </c:pt>
                <c:pt idx="619">
                  <c:v>42906.666666666664</c:v>
                </c:pt>
                <c:pt idx="620">
                  <c:v>42907.666666666664</c:v>
                </c:pt>
                <c:pt idx="621">
                  <c:v>42908.666666666664</c:v>
                </c:pt>
                <c:pt idx="622">
                  <c:v>42909.666666666664</c:v>
                </c:pt>
                <c:pt idx="623">
                  <c:v>42912.666666666664</c:v>
                </c:pt>
                <c:pt idx="624">
                  <c:v>42913.666666666664</c:v>
                </c:pt>
                <c:pt idx="625">
                  <c:v>42914.666666666664</c:v>
                </c:pt>
                <c:pt idx="626">
                  <c:v>42915.666666666664</c:v>
                </c:pt>
                <c:pt idx="627">
                  <c:v>42916.666666666664</c:v>
                </c:pt>
                <c:pt idx="628">
                  <c:v>42919.666666666664</c:v>
                </c:pt>
                <c:pt idx="629">
                  <c:v>42921.666666666664</c:v>
                </c:pt>
                <c:pt idx="630">
                  <c:v>42922.666666666664</c:v>
                </c:pt>
                <c:pt idx="631">
                  <c:v>42923.666666666664</c:v>
                </c:pt>
                <c:pt idx="632">
                  <c:v>42926.666666666664</c:v>
                </c:pt>
                <c:pt idx="633">
                  <c:v>42927.666666666664</c:v>
                </c:pt>
                <c:pt idx="634">
                  <c:v>42928.666666666664</c:v>
                </c:pt>
                <c:pt idx="635">
                  <c:v>42929.666666666664</c:v>
                </c:pt>
                <c:pt idx="636">
                  <c:v>42930.666666666664</c:v>
                </c:pt>
                <c:pt idx="637">
                  <c:v>42933.666666666664</c:v>
                </c:pt>
                <c:pt idx="638">
                  <c:v>42934.666666666664</c:v>
                </c:pt>
                <c:pt idx="639">
                  <c:v>42935.666666666664</c:v>
                </c:pt>
                <c:pt idx="640">
                  <c:v>42936.666666666664</c:v>
                </c:pt>
                <c:pt idx="641">
                  <c:v>42937.666666666664</c:v>
                </c:pt>
                <c:pt idx="642">
                  <c:v>42940.666666666664</c:v>
                </c:pt>
                <c:pt idx="643">
                  <c:v>42941.666666666664</c:v>
                </c:pt>
                <c:pt idx="644">
                  <c:v>42942.666666666664</c:v>
                </c:pt>
                <c:pt idx="645">
                  <c:v>42943.666666666664</c:v>
                </c:pt>
                <c:pt idx="646">
                  <c:v>42944.666666666664</c:v>
                </c:pt>
                <c:pt idx="647">
                  <c:v>42947.666666666664</c:v>
                </c:pt>
                <c:pt idx="648">
                  <c:v>42948.666666666664</c:v>
                </c:pt>
                <c:pt idx="649">
                  <c:v>42949.666666666664</c:v>
                </c:pt>
                <c:pt idx="650">
                  <c:v>42950.666666666664</c:v>
                </c:pt>
                <c:pt idx="651">
                  <c:v>42951.666666666664</c:v>
                </c:pt>
                <c:pt idx="652">
                  <c:v>42954.666666666664</c:v>
                </c:pt>
                <c:pt idx="653">
                  <c:v>42955.666666666664</c:v>
                </c:pt>
                <c:pt idx="654">
                  <c:v>42956.666666666664</c:v>
                </c:pt>
                <c:pt idx="655">
                  <c:v>42957.666666666664</c:v>
                </c:pt>
                <c:pt idx="656">
                  <c:v>42958.666666666664</c:v>
                </c:pt>
                <c:pt idx="657">
                  <c:v>42961.666666666664</c:v>
                </c:pt>
                <c:pt idx="658">
                  <c:v>42962.666666666664</c:v>
                </c:pt>
                <c:pt idx="659">
                  <c:v>42963.666666666664</c:v>
                </c:pt>
                <c:pt idx="660">
                  <c:v>42964.666666666664</c:v>
                </c:pt>
                <c:pt idx="661">
                  <c:v>42965.666666666664</c:v>
                </c:pt>
                <c:pt idx="662">
                  <c:v>42968.666666666664</c:v>
                </c:pt>
                <c:pt idx="663">
                  <c:v>42969.666666666664</c:v>
                </c:pt>
                <c:pt idx="664">
                  <c:v>42970.666666666664</c:v>
                </c:pt>
                <c:pt idx="665">
                  <c:v>42971.666666666664</c:v>
                </c:pt>
                <c:pt idx="666">
                  <c:v>42972.666666666664</c:v>
                </c:pt>
                <c:pt idx="667">
                  <c:v>42975.666666666664</c:v>
                </c:pt>
                <c:pt idx="668">
                  <c:v>42976.666666666664</c:v>
                </c:pt>
                <c:pt idx="669">
                  <c:v>42977.666666666664</c:v>
                </c:pt>
                <c:pt idx="670">
                  <c:v>42978.666666666664</c:v>
                </c:pt>
                <c:pt idx="671">
                  <c:v>42979.666666666664</c:v>
                </c:pt>
                <c:pt idx="672">
                  <c:v>42983.666666666664</c:v>
                </c:pt>
                <c:pt idx="673">
                  <c:v>42984.666666666664</c:v>
                </c:pt>
                <c:pt idx="674">
                  <c:v>42985.666666666664</c:v>
                </c:pt>
                <c:pt idx="675">
                  <c:v>42986.666666666664</c:v>
                </c:pt>
                <c:pt idx="676">
                  <c:v>42989.666666666664</c:v>
                </c:pt>
                <c:pt idx="677">
                  <c:v>42990.666666666664</c:v>
                </c:pt>
                <c:pt idx="678">
                  <c:v>42991.666666666664</c:v>
                </c:pt>
                <c:pt idx="679">
                  <c:v>42992.666666666664</c:v>
                </c:pt>
                <c:pt idx="680">
                  <c:v>42993.666666666664</c:v>
                </c:pt>
                <c:pt idx="681">
                  <c:v>42996.666666666664</c:v>
                </c:pt>
                <c:pt idx="682">
                  <c:v>42997.666666666664</c:v>
                </c:pt>
                <c:pt idx="683">
                  <c:v>42998.666666666664</c:v>
                </c:pt>
                <c:pt idx="684">
                  <c:v>42999.666666666664</c:v>
                </c:pt>
                <c:pt idx="685">
                  <c:v>43000.666666666664</c:v>
                </c:pt>
                <c:pt idx="686">
                  <c:v>43003.666666666664</c:v>
                </c:pt>
                <c:pt idx="687">
                  <c:v>43004.666666666664</c:v>
                </c:pt>
                <c:pt idx="688">
                  <c:v>43005.666666666664</c:v>
                </c:pt>
                <c:pt idx="689">
                  <c:v>43006.666666666664</c:v>
                </c:pt>
                <c:pt idx="690">
                  <c:v>43007.666666666664</c:v>
                </c:pt>
                <c:pt idx="691">
                  <c:v>43010.666666666664</c:v>
                </c:pt>
                <c:pt idx="692">
                  <c:v>43011.666666666664</c:v>
                </c:pt>
                <c:pt idx="693">
                  <c:v>43012.666666666664</c:v>
                </c:pt>
                <c:pt idx="694">
                  <c:v>43013.666666666664</c:v>
                </c:pt>
                <c:pt idx="695">
                  <c:v>43014.666666666664</c:v>
                </c:pt>
                <c:pt idx="696">
                  <c:v>43017.666666666664</c:v>
                </c:pt>
                <c:pt idx="697">
                  <c:v>43018.666666666664</c:v>
                </c:pt>
                <c:pt idx="698">
                  <c:v>43019.666666666664</c:v>
                </c:pt>
                <c:pt idx="699">
                  <c:v>43020.666666666664</c:v>
                </c:pt>
                <c:pt idx="700">
                  <c:v>43021.666666666664</c:v>
                </c:pt>
                <c:pt idx="701">
                  <c:v>43024.666666666664</c:v>
                </c:pt>
                <c:pt idx="702">
                  <c:v>43025.666666666664</c:v>
                </c:pt>
                <c:pt idx="703">
                  <c:v>43026.666666666664</c:v>
                </c:pt>
                <c:pt idx="704">
                  <c:v>43027.666666666664</c:v>
                </c:pt>
                <c:pt idx="705">
                  <c:v>43028.666666666664</c:v>
                </c:pt>
                <c:pt idx="706">
                  <c:v>43031.666666666664</c:v>
                </c:pt>
                <c:pt idx="707">
                  <c:v>43032.666666666664</c:v>
                </c:pt>
                <c:pt idx="708">
                  <c:v>43033.666666666664</c:v>
                </c:pt>
                <c:pt idx="709">
                  <c:v>43034.666666666664</c:v>
                </c:pt>
                <c:pt idx="710">
                  <c:v>43035.666666666664</c:v>
                </c:pt>
                <c:pt idx="711">
                  <c:v>43038.666666666664</c:v>
                </c:pt>
                <c:pt idx="712">
                  <c:v>43039.666666666664</c:v>
                </c:pt>
                <c:pt idx="713">
                  <c:v>43040.666666666664</c:v>
                </c:pt>
                <c:pt idx="714">
                  <c:v>43041.666666666664</c:v>
                </c:pt>
                <c:pt idx="715">
                  <c:v>43042.666666666664</c:v>
                </c:pt>
                <c:pt idx="716">
                  <c:v>43045.666666666664</c:v>
                </c:pt>
                <c:pt idx="717">
                  <c:v>43046.666666666664</c:v>
                </c:pt>
                <c:pt idx="718">
                  <c:v>43047.666666666664</c:v>
                </c:pt>
                <c:pt idx="719">
                  <c:v>43048.666666666664</c:v>
                </c:pt>
                <c:pt idx="720">
                  <c:v>43049.666666666664</c:v>
                </c:pt>
                <c:pt idx="721">
                  <c:v>43052.666666666664</c:v>
                </c:pt>
                <c:pt idx="722">
                  <c:v>43053.666666666664</c:v>
                </c:pt>
                <c:pt idx="723">
                  <c:v>43054.666666666664</c:v>
                </c:pt>
                <c:pt idx="724">
                  <c:v>43055.666666666664</c:v>
                </c:pt>
                <c:pt idx="725">
                  <c:v>43056.666666666664</c:v>
                </c:pt>
                <c:pt idx="726">
                  <c:v>43059.666666666664</c:v>
                </c:pt>
                <c:pt idx="727">
                  <c:v>43060.666666666664</c:v>
                </c:pt>
                <c:pt idx="728">
                  <c:v>43061.666666666664</c:v>
                </c:pt>
                <c:pt idx="729">
                  <c:v>43063.541666666664</c:v>
                </c:pt>
                <c:pt idx="730">
                  <c:v>43066.666666666664</c:v>
                </c:pt>
                <c:pt idx="731">
                  <c:v>43067.666666666664</c:v>
                </c:pt>
                <c:pt idx="732">
                  <c:v>43068.666666666664</c:v>
                </c:pt>
                <c:pt idx="733">
                  <c:v>43069.666666666664</c:v>
                </c:pt>
                <c:pt idx="734">
                  <c:v>43070.666666666664</c:v>
                </c:pt>
                <c:pt idx="735">
                  <c:v>43073.666666666664</c:v>
                </c:pt>
                <c:pt idx="736">
                  <c:v>43074.666666666664</c:v>
                </c:pt>
                <c:pt idx="737">
                  <c:v>43075.666666666664</c:v>
                </c:pt>
                <c:pt idx="738">
                  <c:v>43076.666666666664</c:v>
                </c:pt>
                <c:pt idx="739">
                  <c:v>43077.666666666664</c:v>
                </c:pt>
                <c:pt idx="740">
                  <c:v>43080.666666666664</c:v>
                </c:pt>
                <c:pt idx="741">
                  <c:v>43081.666666666664</c:v>
                </c:pt>
                <c:pt idx="742">
                  <c:v>43082.666666666664</c:v>
                </c:pt>
                <c:pt idx="743">
                  <c:v>43083.666666666664</c:v>
                </c:pt>
                <c:pt idx="744">
                  <c:v>43084.666666666664</c:v>
                </c:pt>
                <c:pt idx="745">
                  <c:v>43087.666666666664</c:v>
                </c:pt>
                <c:pt idx="746">
                  <c:v>43088.666666666664</c:v>
                </c:pt>
                <c:pt idx="747">
                  <c:v>43089.666666666664</c:v>
                </c:pt>
                <c:pt idx="748">
                  <c:v>43090.666666666664</c:v>
                </c:pt>
                <c:pt idx="749">
                  <c:v>43091.666666666664</c:v>
                </c:pt>
                <c:pt idx="750">
                  <c:v>43095.666666666664</c:v>
                </c:pt>
                <c:pt idx="751">
                  <c:v>43096.666666666664</c:v>
                </c:pt>
                <c:pt idx="752">
                  <c:v>43097.666666666664</c:v>
                </c:pt>
                <c:pt idx="753">
                  <c:v>43098.666666666664</c:v>
                </c:pt>
                <c:pt idx="754">
                  <c:v>43102.666666666664</c:v>
                </c:pt>
                <c:pt idx="755">
                  <c:v>43103.666666666664</c:v>
                </c:pt>
                <c:pt idx="756">
                  <c:v>43104.666666666664</c:v>
                </c:pt>
                <c:pt idx="757">
                  <c:v>43105.666666666664</c:v>
                </c:pt>
                <c:pt idx="758">
                  <c:v>43108.666666666664</c:v>
                </c:pt>
                <c:pt idx="759">
                  <c:v>43109.666666666664</c:v>
                </c:pt>
                <c:pt idx="760">
                  <c:v>43110.666666666664</c:v>
                </c:pt>
                <c:pt idx="761">
                  <c:v>43111.666666666664</c:v>
                </c:pt>
                <c:pt idx="762">
                  <c:v>43112.666666666664</c:v>
                </c:pt>
                <c:pt idx="763">
                  <c:v>43116.666666666664</c:v>
                </c:pt>
                <c:pt idx="764">
                  <c:v>43117.666666666664</c:v>
                </c:pt>
                <c:pt idx="765">
                  <c:v>43118.666666666664</c:v>
                </c:pt>
                <c:pt idx="766">
                  <c:v>43119.666666666664</c:v>
                </c:pt>
                <c:pt idx="767">
                  <c:v>43122.666666666664</c:v>
                </c:pt>
                <c:pt idx="768">
                  <c:v>43123.666666666664</c:v>
                </c:pt>
                <c:pt idx="769">
                  <c:v>43124.666666666664</c:v>
                </c:pt>
                <c:pt idx="770">
                  <c:v>43125.666666666664</c:v>
                </c:pt>
                <c:pt idx="771">
                  <c:v>43126.666666666664</c:v>
                </c:pt>
                <c:pt idx="772">
                  <c:v>43129.666666666664</c:v>
                </c:pt>
                <c:pt idx="773">
                  <c:v>43130.666666666664</c:v>
                </c:pt>
                <c:pt idx="774">
                  <c:v>43131.666666666664</c:v>
                </c:pt>
                <c:pt idx="775">
                  <c:v>43132.666666666664</c:v>
                </c:pt>
                <c:pt idx="776">
                  <c:v>43133.666666666664</c:v>
                </c:pt>
                <c:pt idx="777">
                  <c:v>43136.666666666664</c:v>
                </c:pt>
                <c:pt idx="778">
                  <c:v>43137.666666666664</c:v>
                </c:pt>
                <c:pt idx="779">
                  <c:v>43138.666666666664</c:v>
                </c:pt>
                <c:pt idx="780">
                  <c:v>43139.666666666664</c:v>
                </c:pt>
                <c:pt idx="781">
                  <c:v>43140.666666666664</c:v>
                </c:pt>
                <c:pt idx="782">
                  <c:v>43143.666666666664</c:v>
                </c:pt>
                <c:pt idx="783">
                  <c:v>43144.666666666664</c:v>
                </c:pt>
                <c:pt idx="784">
                  <c:v>43145.666666666664</c:v>
                </c:pt>
                <c:pt idx="785">
                  <c:v>43146.666666666664</c:v>
                </c:pt>
                <c:pt idx="786">
                  <c:v>43147.666666666664</c:v>
                </c:pt>
                <c:pt idx="787">
                  <c:v>43151.666666666664</c:v>
                </c:pt>
                <c:pt idx="788">
                  <c:v>43152.666666666664</c:v>
                </c:pt>
                <c:pt idx="789">
                  <c:v>43153.666666666664</c:v>
                </c:pt>
                <c:pt idx="790">
                  <c:v>43154.666666666664</c:v>
                </c:pt>
                <c:pt idx="791">
                  <c:v>43157.666666666664</c:v>
                </c:pt>
                <c:pt idx="792">
                  <c:v>43158.666666666664</c:v>
                </c:pt>
                <c:pt idx="793">
                  <c:v>43159.666666666664</c:v>
                </c:pt>
                <c:pt idx="794">
                  <c:v>43160.666666666664</c:v>
                </c:pt>
                <c:pt idx="795">
                  <c:v>43161.666666666664</c:v>
                </c:pt>
                <c:pt idx="796">
                  <c:v>43164.666666666664</c:v>
                </c:pt>
                <c:pt idx="797">
                  <c:v>43165.666666666664</c:v>
                </c:pt>
                <c:pt idx="798">
                  <c:v>43166.666666666664</c:v>
                </c:pt>
                <c:pt idx="799">
                  <c:v>43167.666666666664</c:v>
                </c:pt>
                <c:pt idx="800">
                  <c:v>43168.666666666664</c:v>
                </c:pt>
                <c:pt idx="801">
                  <c:v>43171.666666666664</c:v>
                </c:pt>
                <c:pt idx="802">
                  <c:v>43172.666666666664</c:v>
                </c:pt>
                <c:pt idx="803">
                  <c:v>43173.666666666664</c:v>
                </c:pt>
                <c:pt idx="804">
                  <c:v>43174.666666666664</c:v>
                </c:pt>
                <c:pt idx="805">
                  <c:v>43175.666666666664</c:v>
                </c:pt>
                <c:pt idx="806">
                  <c:v>43178.666666666664</c:v>
                </c:pt>
                <c:pt idx="807">
                  <c:v>43179.666666666664</c:v>
                </c:pt>
                <c:pt idx="808">
                  <c:v>43180.666666666664</c:v>
                </c:pt>
                <c:pt idx="809">
                  <c:v>43181.666666666664</c:v>
                </c:pt>
                <c:pt idx="810">
                  <c:v>43182.666666666664</c:v>
                </c:pt>
                <c:pt idx="811">
                  <c:v>43185.666666666664</c:v>
                </c:pt>
                <c:pt idx="812">
                  <c:v>43186.666666666664</c:v>
                </c:pt>
                <c:pt idx="813">
                  <c:v>43187.666666666664</c:v>
                </c:pt>
                <c:pt idx="814">
                  <c:v>43188.666666666664</c:v>
                </c:pt>
                <c:pt idx="815">
                  <c:v>43192.666666666664</c:v>
                </c:pt>
                <c:pt idx="816">
                  <c:v>43193.666666666664</c:v>
                </c:pt>
                <c:pt idx="817">
                  <c:v>43194.666666666664</c:v>
                </c:pt>
                <c:pt idx="818">
                  <c:v>43195.666666666664</c:v>
                </c:pt>
                <c:pt idx="819">
                  <c:v>43196.666666666664</c:v>
                </c:pt>
                <c:pt idx="820">
                  <c:v>43199.666666666664</c:v>
                </c:pt>
                <c:pt idx="821">
                  <c:v>43200.666666666664</c:v>
                </c:pt>
                <c:pt idx="822">
                  <c:v>43201.666666666664</c:v>
                </c:pt>
                <c:pt idx="823">
                  <c:v>43202.666666666664</c:v>
                </c:pt>
                <c:pt idx="824">
                  <c:v>43203.666666666664</c:v>
                </c:pt>
                <c:pt idx="825">
                  <c:v>43206.666666666664</c:v>
                </c:pt>
                <c:pt idx="826">
                  <c:v>43207.666666666664</c:v>
                </c:pt>
                <c:pt idx="827">
                  <c:v>43208.666666666664</c:v>
                </c:pt>
                <c:pt idx="828">
                  <c:v>43209.666666666664</c:v>
                </c:pt>
                <c:pt idx="829">
                  <c:v>43210.666666666664</c:v>
                </c:pt>
                <c:pt idx="830">
                  <c:v>43213.666666666664</c:v>
                </c:pt>
                <c:pt idx="831">
                  <c:v>43214.666666666664</c:v>
                </c:pt>
                <c:pt idx="832">
                  <c:v>43215.666666666664</c:v>
                </c:pt>
                <c:pt idx="833">
                  <c:v>43216.666666666664</c:v>
                </c:pt>
                <c:pt idx="834">
                  <c:v>43217.666666666664</c:v>
                </c:pt>
                <c:pt idx="835">
                  <c:v>43220.666666666664</c:v>
                </c:pt>
                <c:pt idx="836">
                  <c:v>43221.666666666664</c:v>
                </c:pt>
                <c:pt idx="837">
                  <c:v>43222.666666666664</c:v>
                </c:pt>
                <c:pt idx="838">
                  <c:v>43223.666666666664</c:v>
                </c:pt>
                <c:pt idx="839">
                  <c:v>43224.666666666664</c:v>
                </c:pt>
                <c:pt idx="840">
                  <c:v>43227.666666666664</c:v>
                </c:pt>
                <c:pt idx="841">
                  <c:v>43228.666666666664</c:v>
                </c:pt>
                <c:pt idx="842">
                  <c:v>43229.666666666664</c:v>
                </c:pt>
                <c:pt idx="843">
                  <c:v>43230.666666666664</c:v>
                </c:pt>
                <c:pt idx="844">
                  <c:v>43231.666666666664</c:v>
                </c:pt>
                <c:pt idx="845">
                  <c:v>43234.666666666664</c:v>
                </c:pt>
                <c:pt idx="846">
                  <c:v>43235.666666666664</c:v>
                </c:pt>
                <c:pt idx="847">
                  <c:v>43236.666666666664</c:v>
                </c:pt>
                <c:pt idx="848">
                  <c:v>43237.666666666664</c:v>
                </c:pt>
                <c:pt idx="849">
                  <c:v>43238.666666666664</c:v>
                </c:pt>
                <c:pt idx="850">
                  <c:v>43241.666666666664</c:v>
                </c:pt>
                <c:pt idx="851">
                  <c:v>43242.666666666664</c:v>
                </c:pt>
                <c:pt idx="852">
                  <c:v>43243.666666666664</c:v>
                </c:pt>
                <c:pt idx="853">
                  <c:v>43244.666666666664</c:v>
                </c:pt>
                <c:pt idx="854">
                  <c:v>43245.666666666664</c:v>
                </c:pt>
                <c:pt idx="855">
                  <c:v>43249.666666666664</c:v>
                </c:pt>
                <c:pt idx="856">
                  <c:v>43250.666666666664</c:v>
                </c:pt>
                <c:pt idx="857">
                  <c:v>43251.666666666664</c:v>
                </c:pt>
                <c:pt idx="858">
                  <c:v>43252.666666666664</c:v>
                </c:pt>
                <c:pt idx="859">
                  <c:v>43255.666666666664</c:v>
                </c:pt>
                <c:pt idx="860">
                  <c:v>43256.666666666664</c:v>
                </c:pt>
                <c:pt idx="861">
                  <c:v>43257.666666666664</c:v>
                </c:pt>
                <c:pt idx="862">
                  <c:v>43258.666666666664</c:v>
                </c:pt>
                <c:pt idx="863">
                  <c:v>43259.666666666664</c:v>
                </c:pt>
                <c:pt idx="864">
                  <c:v>43262.666666666664</c:v>
                </c:pt>
                <c:pt idx="865">
                  <c:v>43263.666666666664</c:v>
                </c:pt>
                <c:pt idx="866">
                  <c:v>43264.666666666664</c:v>
                </c:pt>
                <c:pt idx="867">
                  <c:v>43265.666666666664</c:v>
                </c:pt>
                <c:pt idx="868">
                  <c:v>43266.666666666664</c:v>
                </c:pt>
                <c:pt idx="869">
                  <c:v>43269.666666666664</c:v>
                </c:pt>
                <c:pt idx="870">
                  <c:v>43270.666666666664</c:v>
                </c:pt>
                <c:pt idx="871">
                  <c:v>43271.666666666664</c:v>
                </c:pt>
                <c:pt idx="872">
                  <c:v>43272.666666666664</c:v>
                </c:pt>
                <c:pt idx="873">
                  <c:v>43273.666666666664</c:v>
                </c:pt>
                <c:pt idx="874">
                  <c:v>43276.666666666664</c:v>
                </c:pt>
                <c:pt idx="875">
                  <c:v>43277.666666666664</c:v>
                </c:pt>
                <c:pt idx="876">
                  <c:v>43278.666666666664</c:v>
                </c:pt>
                <c:pt idx="877">
                  <c:v>43279.666666666664</c:v>
                </c:pt>
                <c:pt idx="878">
                  <c:v>43280.666666666664</c:v>
                </c:pt>
                <c:pt idx="879">
                  <c:v>43283.666666666664</c:v>
                </c:pt>
                <c:pt idx="880">
                  <c:v>43284.541666666664</c:v>
                </c:pt>
                <c:pt idx="881">
                  <c:v>43286.666666666664</c:v>
                </c:pt>
                <c:pt idx="882">
                  <c:v>43287.666666666664</c:v>
                </c:pt>
                <c:pt idx="883">
                  <c:v>43290.666666666664</c:v>
                </c:pt>
                <c:pt idx="884">
                  <c:v>43291.666666666664</c:v>
                </c:pt>
                <c:pt idx="885">
                  <c:v>43292.666666666664</c:v>
                </c:pt>
                <c:pt idx="886">
                  <c:v>43293.666666666664</c:v>
                </c:pt>
                <c:pt idx="887">
                  <c:v>43294.666666666664</c:v>
                </c:pt>
                <c:pt idx="888">
                  <c:v>43297.666666666664</c:v>
                </c:pt>
                <c:pt idx="889">
                  <c:v>43298.666666666664</c:v>
                </c:pt>
                <c:pt idx="890">
                  <c:v>43299.666666666664</c:v>
                </c:pt>
                <c:pt idx="891">
                  <c:v>43300.666666666664</c:v>
                </c:pt>
                <c:pt idx="892">
                  <c:v>43301.666666666664</c:v>
                </c:pt>
                <c:pt idx="893">
                  <c:v>43304.666666666664</c:v>
                </c:pt>
                <c:pt idx="894">
                  <c:v>43305.666666666664</c:v>
                </c:pt>
                <c:pt idx="895">
                  <c:v>43306.666666666664</c:v>
                </c:pt>
                <c:pt idx="896">
                  <c:v>43307.666666666664</c:v>
                </c:pt>
                <c:pt idx="897">
                  <c:v>43308.666666666664</c:v>
                </c:pt>
                <c:pt idx="898">
                  <c:v>43311.666666666664</c:v>
                </c:pt>
                <c:pt idx="899">
                  <c:v>43312.666666666664</c:v>
                </c:pt>
                <c:pt idx="900">
                  <c:v>43313.666666666664</c:v>
                </c:pt>
                <c:pt idx="901">
                  <c:v>43314.666666666664</c:v>
                </c:pt>
                <c:pt idx="902">
                  <c:v>43315.666666666664</c:v>
                </c:pt>
                <c:pt idx="903">
                  <c:v>43318.666666666664</c:v>
                </c:pt>
                <c:pt idx="904">
                  <c:v>43319.666666666664</c:v>
                </c:pt>
                <c:pt idx="905">
                  <c:v>43320.666666666664</c:v>
                </c:pt>
                <c:pt idx="906">
                  <c:v>43321.666666666664</c:v>
                </c:pt>
                <c:pt idx="907">
                  <c:v>43322.666666666664</c:v>
                </c:pt>
                <c:pt idx="908">
                  <c:v>43325.666666666664</c:v>
                </c:pt>
                <c:pt idx="909">
                  <c:v>43326.666666666664</c:v>
                </c:pt>
                <c:pt idx="910">
                  <c:v>43327.666666666664</c:v>
                </c:pt>
                <c:pt idx="911">
                  <c:v>43328.666666666664</c:v>
                </c:pt>
                <c:pt idx="912">
                  <c:v>43329.666666666664</c:v>
                </c:pt>
                <c:pt idx="913">
                  <c:v>43332.666666666664</c:v>
                </c:pt>
                <c:pt idx="914">
                  <c:v>43333.666666666664</c:v>
                </c:pt>
                <c:pt idx="915">
                  <c:v>43334.666666666664</c:v>
                </c:pt>
                <c:pt idx="916">
                  <c:v>43335.666666666664</c:v>
                </c:pt>
                <c:pt idx="917">
                  <c:v>43336.666666666664</c:v>
                </c:pt>
                <c:pt idx="918">
                  <c:v>43339.666666666664</c:v>
                </c:pt>
                <c:pt idx="919">
                  <c:v>43340.666666666664</c:v>
                </c:pt>
                <c:pt idx="920">
                  <c:v>43341.666666666664</c:v>
                </c:pt>
                <c:pt idx="921">
                  <c:v>43342.666666666664</c:v>
                </c:pt>
                <c:pt idx="922">
                  <c:v>43343.666666666664</c:v>
                </c:pt>
                <c:pt idx="923">
                  <c:v>43347.666666666664</c:v>
                </c:pt>
                <c:pt idx="924">
                  <c:v>43348.666666666664</c:v>
                </c:pt>
                <c:pt idx="925">
                  <c:v>43349.666666666664</c:v>
                </c:pt>
                <c:pt idx="926">
                  <c:v>43350.666666666664</c:v>
                </c:pt>
                <c:pt idx="927">
                  <c:v>43353.666666666664</c:v>
                </c:pt>
                <c:pt idx="928">
                  <c:v>43354.666666666664</c:v>
                </c:pt>
                <c:pt idx="929">
                  <c:v>43355.666666666664</c:v>
                </c:pt>
                <c:pt idx="930">
                  <c:v>43356.666666666664</c:v>
                </c:pt>
                <c:pt idx="931">
                  <c:v>43357.666666666664</c:v>
                </c:pt>
                <c:pt idx="932">
                  <c:v>43360.666666666664</c:v>
                </c:pt>
                <c:pt idx="933">
                  <c:v>43361.666666666664</c:v>
                </c:pt>
                <c:pt idx="934">
                  <c:v>43362.666666666664</c:v>
                </c:pt>
                <c:pt idx="935">
                  <c:v>43363.666666666664</c:v>
                </c:pt>
                <c:pt idx="936">
                  <c:v>43364.666666666664</c:v>
                </c:pt>
                <c:pt idx="937">
                  <c:v>43367.666666666664</c:v>
                </c:pt>
                <c:pt idx="938">
                  <c:v>43368.666666666664</c:v>
                </c:pt>
                <c:pt idx="939">
                  <c:v>43369.666666666664</c:v>
                </c:pt>
                <c:pt idx="940">
                  <c:v>43370.666666666664</c:v>
                </c:pt>
                <c:pt idx="941">
                  <c:v>43371.666666666664</c:v>
                </c:pt>
                <c:pt idx="942">
                  <c:v>43374.666666666664</c:v>
                </c:pt>
                <c:pt idx="943">
                  <c:v>43375.666666666664</c:v>
                </c:pt>
                <c:pt idx="944">
                  <c:v>43376.666666666664</c:v>
                </c:pt>
                <c:pt idx="945">
                  <c:v>43377.666666666664</c:v>
                </c:pt>
                <c:pt idx="946">
                  <c:v>43378.666666666664</c:v>
                </c:pt>
                <c:pt idx="947">
                  <c:v>43381.666666666664</c:v>
                </c:pt>
                <c:pt idx="948">
                  <c:v>43382.666666666664</c:v>
                </c:pt>
                <c:pt idx="949">
                  <c:v>43383.666666666664</c:v>
                </c:pt>
                <c:pt idx="950">
                  <c:v>43384.666666666664</c:v>
                </c:pt>
                <c:pt idx="951">
                  <c:v>43385.666666666664</c:v>
                </c:pt>
                <c:pt idx="952">
                  <c:v>43388.666666666664</c:v>
                </c:pt>
                <c:pt idx="953">
                  <c:v>43389.666666666664</c:v>
                </c:pt>
                <c:pt idx="954">
                  <c:v>43390.666666666664</c:v>
                </c:pt>
                <c:pt idx="955">
                  <c:v>43391.666666666664</c:v>
                </c:pt>
                <c:pt idx="956">
                  <c:v>43392.666666666664</c:v>
                </c:pt>
                <c:pt idx="957">
                  <c:v>43395.666666666664</c:v>
                </c:pt>
                <c:pt idx="958">
                  <c:v>43396.666666666664</c:v>
                </c:pt>
                <c:pt idx="959">
                  <c:v>43397.666666666664</c:v>
                </c:pt>
                <c:pt idx="960">
                  <c:v>43398.666666666664</c:v>
                </c:pt>
                <c:pt idx="961">
                  <c:v>43399.666666666664</c:v>
                </c:pt>
                <c:pt idx="962">
                  <c:v>43402.666666666664</c:v>
                </c:pt>
                <c:pt idx="963">
                  <c:v>43403.666666666664</c:v>
                </c:pt>
                <c:pt idx="964">
                  <c:v>43404.666666666664</c:v>
                </c:pt>
                <c:pt idx="965">
                  <c:v>43405.666666666664</c:v>
                </c:pt>
                <c:pt idx="966">
                  <c:v>43406.666666666664</c:v>
                </c:pt>
                <c:pt idx="967">
                  <c:v>43409.666666666664</c:v>
                </c:pt>
                <c:pt idx="968">
                  <c:v>43410.666666666664</c:v>
                </c:pt>
                <c:pt idx="969">
                  <c:v>43411.666666666664</c:v>
                </c:pt>
                <c:pt idx="970">
                  <c:v>43412.666666666664</c:v>
                </c:pt>
                <c:pt idx="971">
                  <c:v>43413.666666666664</c:v>
                </c:pt>
                <c:pt idx="972">
                  <c:v>43416.666666666664</c:v>
                </c:pt>
                <c:pt idx="973">
                  <c:v>43417.666666666664</c:v>
                </c:pt>
                <c:pt idx="974">
                  <c:v>43418.666666666664</c:v>
                </c:pt>
                <c:pt idx="975">
                  <c:v>43419.666666666664</c:v>
                </c:pt>
                <c:pt idx="976">
                  <c:v>43420.666666666664</c:v>
                </c:pt>
                <c:pt idx="977">
                  <c:v>43423.666666666664</c:v>
                </c:pt>
                <c:pt idx="978">
                  <c:v>43424.666666666664</c:v>
                </c:pt>
                <c:pt idx="979">
                  <c:v>43425.666666666664</c:v>
                </c:pt>
                <c:pt idx="980">
                  <c:v>43427.541666666664</c:v>
                </c:pt>
                <c:pt idx="981">
                  <c:v>43430.666666666664</c:v>
                </c:pt>
                <c:pt idx="982">
                  <c:v>43431.666666666664</c:v>
                </c:pt>
                <c:pt idx="983">
                  <c:v>43432.666666666664</c:v>
                </c:pt>
                <c:pt idx="984">
                  <c:v>43433.666666666664</c:v>
                </c:pt>
                <c:pt idx="985">
                  <c:v>43434.666666666664</c:v>
                </c:pt>
                <c:pt idx="986">
                  <c:v>43437.666666666664</c:v>
                </c:pt>
                <c:pt idx="987">
                  <c:v>43438.666666666664</c:v>
                </c:pt>
                <c:pt idx="988">
                  <c:v>43440.666666666664</c:v>
                </c:pt>
                <c:pt idx="989">
                  <c:v>43441.666666666664</c:v>
                </c:pt>
                <c:pt idx="990">
                  <c:v>43444.666666666664</c:v>
                </c:pt>
                <c:pt idx="991">
                  <c:v>43445.666666666664</c:v>
                </c:pt>
                <c:pt idx="992">
                  <c:v>43446.666666666664</c:v>
                </c:pt>
                <c:pt idx="993">
                  <c:v>43447.666666666664</c:v>
                </c:pt>
                <c:pt idx="994">
                  <c:v>43448.666666666664</c:v>
                </c:pt>
                <c:pt idx="995">
                  <c:v>43451.666666666664</c:v>
                </c:pt>
                <c:pt idx="996">
                  <c:v>43452.666666666664</c:v>
                </c:pt>
                <c:pt idx="997">
                  <c:v>43453.666666666664</c:v>
                </c:pt>
                <c:pt idx="998">
                  <c:v>43454.666666666664</c:v>
                </c:pt>
                <c:pt idx="999">
                  <c:v>43455.666666666664</c:v>
                </c:pt>
                <c:pt idx="1000">
                  <c:v>43458.541666666664</c:v>
                </c:pt>
                <c:pt idx="1001">
                  <c:v>43460.666666666664</c:v>
                </c:pt>
                <c:pt idx="1002">
                  <c:v>43461.666666666664</c:v>
                </c:pt>
                <c:pt idx="1003">
                  <c:v>43462.666666666664</c:v>
                </c:pt>
                <c:pt idx="1004">
                  <c:v>43465.666666666664</c:v>
                </c:pt>
                <c:pt idx="1005">
                  <c:v>43467.666666666664</c:v>
                </c:pt>
                <c:pt idx="1006">
                  <c:v>43468.666666666664</c:v>
                </c:pt>
                <c:pt idx="1007">
                  <c:v>43469.666666666664</c:v>
                </c:pt>
                <c:pt idx="1008">
                  <c:v>43472.666666666664</c:v>
                </c:pt>
                <c:pt idx="1009">
                  <c:v>43473.666666666664</c:v>
                </c:pt>
                <c:pt idx="1010">
                  <c:v>43474.666666666664</c:v>
                </c:pt>
                <c:pt idx="1011">
                  <c:v>43475.666666666664</c:v>
                </c:pt>
                <c:pt idx="1012">
                  <c:v>43476.666666666664</c:v>
                </c:pt>
                <c:pt idx="1013">
                  <c:v>43479.666666666664</c:v>
                </c:pt>
                <c:pt idx="1014">
                  <c:v>43480.666666666664</c:v>
                </c:pt>
                <c:pt idx="1015">
                  <c:v>43481.666666666664</c:v>
                </c:pt>
                <c:pt idx="1016">
                  <c:v>43482.666666666664</c:v>
                </c:pt>
                <c:pt idx="1017">
                  <c:v>43483.666666666664</c:v>
                </c:pt>
                <c:pt idx="1018">
                  <c:v>43487.666666666664</c:v>
                </c:pt>
                <c:pt idx="1019">
                  <c:v>43488.666666666664</c:v>
                </c:pt>
                <c:pt idx="1020">
                  <c:v>43489.666666666664</c:v>
                </c:pt>
                <c:pt idx="1021">
                  <c:v>43490.666666666664</c:v>
                </c:pt>
                <c:pt idx="1022">
                  <c:v>43493.666666666664</c:v>
                </c:pt>
                <c:pt idx="1023">
                  <c:v>43494.666666666664</c:v>
                </c:pt>
                <c:pt idx="1024">
                  <c:v>43495.666666666664</c:v>
                </c:pt>
                <c:pt idx="1025">
                  <c:v>43496.666666666664</c:v>
                </c:pt>
                <c:pt idx="1026">
                  <c:v>43497.666666666664</c:v>
                </c:pt>
                <c:pt idx="1027">
                  <c:v>43500.666666666664</c:v>
                </c:pt>
                <c:pt idx="1028">
                  <c:v>43501.666666666664</c:v>
                </c:pt>
                <c:pt idx="1029">
                  <c:v>43502.666666666664</c:v>
                </c:pt>
                <c:pt idx="1030">
                  <c:v>43503.666666666664</c:v>
                </c:pt>
                <c:pt idx="1031">
                  <c:v>43504.666666666664</c:v>
                </c:pt>
                <c:pt idx="1032">
                  <c:v>43507.666666666664</c:v>
                </c:pt>
                <c:pt idx="1033">
                  <c:v>43508.666666666664</c:v>
                </c:pt>
                <c:pt idx="1034">
                  <c:v>43509.666666666664</c:v>
                </c:pt>
                <c:pt idx="1035">
                  <c:v>43510.666666666664</c:v>
                </c:pt>
                <c:pt idx="1036">
                  <c:v>43511.666666666664</c:v>
                </c:pt>
                <c:pt idx="1037">
                  <c:v>43515.666666666664</c:v>
                </c:pt>
                <c:pt idx="1038">
                  <c:v>43516.666666666664</c:v>
                </c:pt>
                <c:pt idx="1039">
                  <c:v>43517.666666666664</c:v>
                </c:pt>
                <c:pt idx="1040">
                  <c:v>43518.666666666664</c:v>
                </c:pt>
                <c:pt idx="1041">
                  <c:v>43521.666666666664</c:v>
                </c:pt>
                <c:pt idx="1042">
                  <c:v>43522.666666666664</c:v>
                </c:pt>
                <c:pt idx="1043">
                  <c:v>43523.666666666664</c:v>
                </c:pt>
                <c:pt idx="1044">
                  <c:v>43524.666666666664</c:v>
                </c:pt>
                <c:pt idx="1045">
                  <c:v>43525.666666666664</c:v>
                </c:pt>
                <c:pt idx="1046">
                  <c:v>43528.666666666664</c:v>
                </c:pt>
                <c:pt idx="1047">
                  <c:v>43529.666666666664</c:v>
                </c:pt>
                <c:pt idx="1048">
                  <c:v>43530.666666666664</c:v>
                </c:pt>
                <c:pt idx="1049">
                  <c:v>43531.666666666664</c:v>
                </c:pt>
                <c:pt idx="1050">
                  <c:v>43532.666666666664</c:v>
                </c:pt>
                <c:pt idx="1051">
                  <c:v>43535.666666666664</c:v>
                </c:pt>
                <c:pt idx="1052">
                  <c:v>43536.666666666664</c:v>
                </c:pt>
                <c:pt idx="1053">
                  <c:v>43537.666666666664</c:v>
                </c:pt>
                <c:pt idx="1054">
                  <c:v>43538.666666666664</c:v>
                </c:pt>
                <c:pt idx="1055">
                  <c:v>43539.666666666664</c:v>
                </c:pt>
                <c:pt idx="1056">
                  <c:v>43542.666666666664</c:v>
                </c:pt>
                <c:pt idx="1057">
                  <c:v>43543.666666666664</c:v>
                </c:pt>
                <c:pt idx="1058">
                  <c:v>43544.666666666664</c:v>
                </c:pt>
                <c:pt idx="1059">
                  <c:v>43545.666666666664</c:v>
                </c:pt>
                <c:pt idx="1060">
                  <c:v>43546.666666666664</c:v>
                </c:pt>
                <c:pt idx="1061">
                  <c:v>43549.666666666664</c:v>
                </c:pt>
                <c:pt idx="1062">
                  <c:v>43550.666666666664</c:v>
                </c:pt>
                <c:pt idx="1063">
                  <c:v>43551.666666666664</c:v>
                </c:pt>
                <c:pt idx="1064">
                  <c:v>43552.666666666664</c:v>
                </c:pt>
                <c:pt idx="1065">
                  <c:v>43553.666666666664</c:v>
                </c:pt>
                <c:pt idx="1066">
                  <c:v>43556.666666666664</c:v>
                </c:pt>
                <c:pt idx="1067">
                  <c:v>43557.666666666664</c:v>
                </c:pt>
                <c:pt idx="1068">
                  <c:v>43558.666666666664</c:v>
                </c:pt>
                <c:pt idx="1069">
                  <c:v>43559.666666666664</c:v>
                </c:pt>
                <c:pt idx="1070">
                  <c:v>43560.666666666664</c:v>
                </c:pt>
                <c:pt idx="1071">
                  <c:v>43563.666666666664</c:v>
                </c:pt>
                <c:pt idx="1072">
                  <c:v>43564.666666666664</c:v>
                </c:pt>
                <c:pt idx="1073">
                  <c:v>43565.666666666664</c:v>
                </c:pt>
                <c:pt idx="1074">
                  <c:v>43566.666666666664</c:v>
                </c:pt>
                <c:pt idx="1075">
                  <c:v>43567.666666666664</c:v>
                </c:pt>
                <c:pt idx="1076">
                  <c:v>43570.666666666664</c:v>
                </c:pt>
                <c:pt idx="1077">
                  <c:v>43571.666666666664</c:v>
                </c:pt>
                <c:pt idx="1078">
                  <c:v>43572.666666666664</c:v>
                </c:pt>
                <c:pt idx="1079">
                  <c:v>43573.666666666664</c:v>
                </c:pt>
                <c:pt idx="1080">
                  <c:v>43577.666666666664</c:v>
                </c:pt>
                <c:pt idx="1081">
                  <c:v>43578.666666666664</c:v>
                </c:pt>
                <c:pt idx="1082">
                  <c:v>43579.666666666664</c:v>
                </c:pt>
                <c:pt idx="1083">
                  <c:v>43580.666666666664</c:v>
                </c:pt>
                <c:pt idx="1084">
                  <c:v>43581.666666666664</c:v>
                </c:pt>
                <c:pt idx="1085">
                  <c:v>43584.666666666664</c:v>
                </c:pt>
                <c:pt idx="1086">
                  <c:v>43585.666666666664</c:v>
                </c:pt>
                <c:pt idx="1087">
                  <c:v>43586.666666666664</c:v>
                </c:pt>
                <c:pt idx="1088">
                  <c:v>43587.666666666664</c:v>
                </c:pt>
                <c:pt idx="1089">
                  <c:v>43588.666666666664</c:v>
                </c:pt>
                <c:pt idx="1090">
                  <c:v>43591.666666666664</c:v>
                </c:pt>
                <c:pt idx="1091">
                  <c:v>43592.666666666664</c:v>
                </c:pt>
                <c:pt idx="1092">
                  <c:v>43593.666666666664</c:v>
                </c:pt>
                <c:pt idx="1093">
                  <c:v>43594.666666666664</c:v>
                </c:pt>
                <c:pt idx="1094">
                  <c:v>43595.666666666664</c:v>
                </c:pt>
                <c:pt idx="1095">
                  <c:v>43598.666666666664</c:v>
                </c:pt>
                <c:pt idx="1096">
                  <c:v>43599.666666666664</c:v>
                </c:pt>
                <c:pt idx="1097">
                  <c:v>43600.666666666664</c:v>
                </c:pt>
                <c:pt idx="1098">
                  <c:v>43601.666666666664</c:v>
                </c:pt>
                <c:pt idx="1099">
                  <c:v>43602.666666666664</c:v>
                </c:pt>
                <c:pt idx="1100">
                  <c:v>43605.666666666664</c:v>
                </c:pt>
                <c:pt idx="1101">
                  <c:v>43606.666666666664</c:v>
                </c:pt>
                <c:pt idx="1102">
                  <c:v>43607.666666666664</c:v>
                </c:pt>
                <c:pt idx="1103">
                  <c:v>43608.666666666664</c:v>
                </c:pt>
                <c:pt idx="1104">
                  <c:v>43609.666666666664</c:v>
                </c:pt>
                <c:pt idx="1105">
                  <c:v>43613.666666666664</c:v>
                </c:pt>
                <c:pt idx="1106">
                  <c:v>43614.666666666664</c:v>
                </c:pt>
                <c:pt idx="1107">
                  <c:v>43615.666666666664</c:v>
                </c:pt>
                <c:pt idx="1108">
                  <c:v>43616.666666666664</c:v>
                </c:pt>
                <c:pt idx="1109">
                  <c:v>43619.666666666664</c:v>
                </c:pt>
                <c:pt idx="1110">
                  <c:v>43620.666666666664</c:v>
                </c:pt>
                <c:pt idx="1111">
                  <c:v>43621.666666666664</c:v>
                </c:pt>
                <c:pt idx="1112">
                  <c:v>43622.666666666664</c:v>
                </c:pt>
                <c:pt idx="1113">
                  <c:v>43623.666666666664</c:v>
                </c:pt>
                <c:pt idx="1114">
                  <c:v>43626.666666666664</c:v>
                </c:pt>
                <c:pt idx="1115">
                  <c:v>43627.666666666664</c:v>
                </c:pt>
                <c:pt idx="1116">
                  <c:v>43628.666666666664</c:v>
                </c:pt>
                <c:pt idx="1117">
                  <c:v>43629.666666666664</c:v>
                </c:pt>
                <c:pt idx="1118">
                  <c:v>43630.666666666664</c:v>
                </c:pt>
                <c:pt idx="1119">
                  <c:v>43633.666666666664</c:v>
                </c:pt>
                <c:pt idx="1120">
                  <c:v>43634.666666666664</c:v>
                </c:pt>
                <c:pt idx="1121">
                  <c:v>43635.666666666664</c:v>
                </c:pt>
                <c:pt idx="1122">
                  <c:v>43636.666666666664</c:v>
                </c:pt>
                <c:pt idx="1123">
                  <c:v>43637.666666666664</c:v>
                </c:pt>
                <c:pt idx="1124">
                  <c:v>43640.666666666664</c:v>
                </c:pt>
                <c:pt idx="1125">
                  <c:v>43641.666666666664</c:v>
                </c:pt>
                <c:pt idx="1126">
                  <c:v>43642.666666666664</c:v>
                </c:pt>
                <c:pt idx="1127">
                  <c:v>43643.666666666664</c:v>
                </c:pt>
                <c:pt idx="1128">
                  <c:v>43644.666666666664</c:v>
                </c:pt>
                <c:pt idx="1129">
                  <c:v>43647.666666666664</c:v>
                </c:pt>
                <c:pt idx="1130">
                  <c:v>43648.666666666664</c:v>
                </c:pt>
                <c:pt idx="1131">
                  <c:v>43649.541666666664</c:v>
                </c:pt>
                <c:pt idx="1132">
                  <c:v>43651.666666666664</c:v>
                </c:pt>
                <c:pt idx="1133">
                  <c:v>43654.666666666664</c:v>
                </c:pt>
                <c:pt idx="1134">
                  <c:v>43655.666666666664</c:v>
                </c:pt>
                <c:pt idx="1135">
                  <c:v>43656.666666666664</c:v>
                </c:pt>
                <c:pt idx="1136">
                  <c:v>43657.666666666664</c:v>
                </c:pt>
                <c:pt idx="1137">
                  <c:v>43658.666666666664</c:v>
                </c:pt>
                <c:pt idx="1138">
                  <c:v>43661.666666666664</c:v>
                </c:pt>
                <c:pt idx="1139">
                  <c:v>43662.666666666664</c:v>
                </c:pt>
                <c:pt idx="1140">
                  <c:v>43663.666666666664</c:v>
                </c:pt>
                <c:pt idx="1141">
                  <c:v>43664.666666666664</c:v>
                </c:pt>
                <c:pt idx="1142">
                  <c:v>43665.666666666664</c:v>
                </c:pt>
                <c:pt idx="1143">
                  <c:v>43668.666666666664</c:v>
                </c:pt>
                <c:pt idx="1144">
                  <c:v>43669.666666666664</c:v>
                </c:pt>
                <c:pt idx="1145">
                  <c:v>43670.666666666664</c:v>
                </c:pt>
                <c:pt idx="1146">
                  <c:v>43671.666666666664</c:v>
                </c:pt>
                <c:pt idx="1147">
                  <c:v>43672.666666666664</c:v>
                </c:pt>
                <c:pt idx="1148">
                  <c:v>43675.666666666664</c:v>
                </c:pt>
                <c:pt idx="1149">
                  <c:v>43676.666666666664</c:v>
                </c:pt>
                <c:pt idx="1150">
                  <c:v>43677.666666666664</c:v>
                </c:pt>
                <c:pt idx="1151">
                  <c:v>43678.666666666664</c:v>
                </c:pt>
                <c:pt idx="1152">
                  <c:v>43679.666666666664</c:v>
                </c:pt>
                <c:pt idx="1153">
                  <c:v>43682.666666666664</c:v>
                </c:pt>
                <c:pt idx="1154">
                  <c:v>43683.666666666664</c:v>
                </c:pt>
                <c:pt idx="1155">
                  <c:v>43684.666666666664</c:v>
                </c:pt>
                <c:pt idx="1156">
                  <c:v>43685.666666666664</c:v>
                </c:pt>
                <c:pt idx="1157">
                  <c:v>43686.666666666664</c:v>
                </c:pt>
                <c:pt idx="1158">
                  <c:v>43689.666666666664</c:v>
                </c:pt>
                <c:pt idx="1159">
                  <c:v>43690.666666666664</c:v>
                </c:pt>
                <c:pt idx="1160">
                  <c:v>43691.666666666664</c:v>
                </c:pt>
                <c:pt idx="1161">
                  <c:v>43692.666666666664</c:v>
                </c:pt>
                <c:pt idx="1162">
                  <c:v>43693.666666666664</c:v>
                </c:pt>
                <c:pt idx="1163">
                  <c:v>43696.666666666664</c:v>
                </c:pt>
                <c:pt idx="1164">
                  <c:v>43697.666666666664</c:v>
                </c:pt>
                <c:pt idx="1165">
                  <c:v>43698.666666666664</c:v>
                </c:pt>
                <c:pt idx="1166">
                  <c:v>43699.666666666664</c:v>
                </c:pt>
                <c:pt idx="1167">
                  <c:v>43700.666666666664</c:v>
                </c:pt>
                <c:pt idx="1168">
                  <c:v>43703.666666666664</c:v>
                </c:pt>
                <c:pt idx="1169">
                  <c:v>43704.666666666664</c:v>
                </c:pt>
                <c:pt idx="1170">
                  <c:v>43705.666666666664</c:v>
                </c:pt>
                <c:pt idx="1171">
                  <c:v>43706.666666666664</c:v>
                </c:pt>
                <c:pt idx="1172">
                  <c:v>43707.666666666664</c:v>
                </c:pt>
                <c:pt idx="1173">
                  <c:v>43711.666666666664</c:v>
                </c:pt>
                <c:pt idx="1174">
                  <c:v>43712.666666666664</c:v>
                </c:pt>
                <c:pt idx="1175">
                  <c:v>43713.666666666664</c:v>
                </c:pt>
                <c:pt idx="1176">
                  <c:v>43714.666666666664</c:v>
                </c:pt>
                <c:pt idx="1177">
                  <c:v>43717.666666666664</c:v>
                </c:pt>
                <c:pt idx="1178">
                  <c:v>43718.666666666664</c:v>
                </c:pt>
                <c:pt idx="1179">
                  <c:v>43719.666666666664</c:v>
                </c:pt>
                <c:pt idx="1180">
                  <c:v>43720.666666666664</c:v>
                </c:pt>
                <c:pt idx="1181">
                  <c:v>43721.666666666664</c:v>
                </c:pt>
                <c:pt idx="1182">
                  <c:v>43724.666666666664</c:v>
                </c:pt>
                <c:pt idx="1183">
                  <c:v>43725.666666666664</c:v>
                </c:pt>
                <c:pt idx="1184">
                  <c:v>43726.666666666664</c:v>
                </c:pt>
                <c:pt idx="1185">
                  <c:v>43727.666666666664</c:v>
                </c:pt>
                <c:pt idx="1186">
                  <c:v>43728.666666666664</c:v>
                </c:pt>
                <c:pt idx="1187">
                  <c:v>43731.666666666664</c:v>
                </c:pt>
                <c:pt idx="1188">
                  <c:v>43732.666666666664</c:v>
                </c:pt>
                <c:pt idx="1189">
                  <c:v>43733.666666666664</c:v>
                </c:pt>
                <c:pt idx="1190">
                  <c:v>43734.666666666664</c:v>
                </c:pt>
                <c:pt idx="1191">
                  <c:v>43735.666666666664</c:v>
                </c:pt>
                <c:pt idx="1192">
                  <c:v>43738.666666666664</c:v>
                </c:pt>
                <c:pt idx="1193">
                  <c:v>43739.666666666664</c:v>
                </c:pt>
                <c:pt idx="1194">
                  <c:v>43740.666666666664</c:v>
                </c:pt>
                <c:pt idx="1195">
                  <c:v>43741.666666666664</c:v>
                </c:pt>
                <c:pt idx="1196">
                  <c:v>43742.666666666664</c:v>
                </c:pt>
                <c:pt idx="1197">
                  <c:v>43745.666666666664</c:v>
                </c:pt>
                <c:pt idx="1198">
                  <c:v>43746.666666666664</c:v>
                </c:pt>
                <c:pt idx="1199">
                  <c:v>43747.666666666664</c:v>
                </c:pt>
                <c:pt idx="1200">
                  <c:v>43748.666666666664</c:v>
                </c:pt>
                <c:pt idx="1201">
                  <c:v>43749.666666666664</c:v>
                </c:pt>
                <c:pt idx="1202">
                  <c:v>43752.666666666664</c:v>
                </c:pt>
                <c:pt idx="1203">
                  <c:v>43753.666666666664</c:v>
                </c:pt>
                <c:pt idx="1204">
                  <c:v>43754.666666666664</c:v>
                </c:pt>
                <c:pt idx="1205">
                  <c:v>43755.666666666664</c:v>
                </c:pt>
                <c:pt idx="1206">
                  <c:v>43756.666666666664</c:v>
                </c:pt>
                <c:pt idx="1207">
                  <c:v>43759.666666666664</c:v>
                </c:pt>
                <c:pt idx="1208">
                  <c:v>43760.666666666664</c:v>
                </c:pt>
                <c:pt idx="1209">
                  <c:v>43761.666666666664</c:v>
                </c:pt>
                <c:pt idx="1210">
                  <c:v>43762.666666666664</c:v>
                </c:pt>
                <c:pt idx="1211">
                  <c:v>43763.666666666664</c:v>
                </c:pt>
                <c:pt idx="1212">
                  <c:v>43766.666666666664</c:v>
                </c:pt>
                <c:pt idx="1213">
                  <c:v>43767.666666666664</c:v>
                </c:pt>
                <c:pt idx="1214">
                  <c:v>43768.666666666664</c:v>
                </c:pt>
                <c:pt idx="1215">
                  <c:v>43769.666666666664</c:v>
                </c:pt>
                <c:pt idx="1216">
                  <c:v>43770.666666666664</c:v>
                </c:pt>
                <c:pt idx="1217">
                  <c:v>43773.666666666664</c:v>
                </c:pt>
                <c:pt idx="1218">
                  <c:v>43774.666666666664</c:v>
                </c:pt>
                <c:pt idx="1219">
                  <c:v>43775.666666666664</c:v>
                </c:pt>
                <c:pt idx="1220">
                  <c:v>43776.666666666664</c:v>
                </c:pt>
                <c:pt idx="1221">
                  <c:v>43777.666666666664</c:v>
                </c:pt>
                <c:pt idx="1222">
                  <c:v>43780.666666666664</c:v>
                </c:pt>
                <c:pt idx="1223">
                  <c:v>43781.666666666664</c:v>
                </c:pt>
                <c:pt idx="1224">
                  <c:v>43782.666666666664</c:v>
                </c:pt>
                <c:pt idx="1225">
                  <c:v>43783.666666666664</c:v>
                </c:pt>
                <c:pt idx="1226">
                  <c:v>43784.666666666664</c:v>
                </c:pt>
                <c:pt idx="1227">
                  <c:v>43787.666666666664</c:v>
                </c:pt>
                <c:pt idx="1228">
                  <c:v>43788.666666666664</c:v>
                </c:pt>
                <c:pt idx="1229">
                  <c:v>43789.666666666664</c:v>
                </c:pt>
                <c:pt idx="1230">
                  <c:v>43790.666666666664</c:v>
                </c:pt>
                <c:pt idx="1231">
                  <c:v>43791.666666666664</c:v>
                </c:pt>
                <c:pt idx="1232">
                  <c:v>43794.666666666664</c:v>
                </c:pt>
                <c:pt idx="1233">
                  <c:v>43795.666666666664</c:v>
                </c:pt>
                <c:pt idx="1234">
                  <c:v>43796.666666666664</c:v>
                </c:pt>
                <c:pt idx="1235">
                  <c:v>43798.541666666664</c:v>
                </c:pt>
                <c:pt idx="1236">
                  <c:v>43801.666666666664</c:v>
                </c:pt>
                <c:pt idx="1237">
                  <c:v>43802.666666666664</c:v>
                </c:pt>
                <c:pt idx="1238">
                  <c:v>43803.666666666664</c:v>
                </c:pt>
                <c:pt idx="1239">
                  <c:v>43804.666666666664</c:v>
                </c:pt>
                <c:pt idx="1240">
                  <c:v>43805.666666666664</c:v>
                </c:pt>
                <c:pt idx="1241">
                  <c:v>43808.666666666664</c:v>
                </c:pt>
                <c:pt idx="1242">
                  <c:v>43809.666666666664</c:v>
                </c:pt>
                <c:pt idx="1243">
                  <c:v>43810.666666666664</c:v>
                </c:pt>
                <c:pt idx="1244">
                  <c:v>43811.666666666664</c:v>
                </c:pt>
                <c:pt idx="1245">
                  <c:v>43812.666666666664</c:v>
                </c:pt>
                <c:pt idx="1246">
                  <c:v>43815.666666666664</c:v>
                </c:pt>
                <c:pt idx="1247">
                  <c:v>43816.666666666664</c:v>
                </c:pt>
                <c:pt idx="1248">
                  <c:v>43817.666666666664</c:v>
                </c:pt>
                <c:pt idx="1249">
                  <c:v>43818.666666666664</c:v>
                </c:pt>
                <c:pt idx="1250">
                  <c:v>43819.666666666664</c:v>
                </c:pt>
                <c:pt idx="1251">
                  <c:v>43822.666666666664</c:v>
                </c:pt>
                <c:pt idx="1252">
                  <c:v>43823.541666666664</c:v>
                </c:pt>
                <c:pt idx="1253">
                  <c:v>43825.666666666664</c:v>
                </c:pt>
                <c:pt idx="1254">
                  <c:v>43826.666666666664</c:v>
                </c:pt>
                <c:pt idx="1255">
                  <c:v>43829.666666666664</c:v>
                </c:pt>
                <c:pt idx="1256">
                  <c:v>43830.666666666664</c:v>
                </c:pt>
                <c:pt idx="1257">
                  <c:v>43832.666666666664</c:v>
                </c:pt>
                <c:pt idx="1258">
                  <c:v>43833.666666666664</c:v>
                </c:pt>
                <c:pt idx="1259">
                  <c:v>43836.666666666664</c:v>
                </c:pt>
                <c:pt idx="1260">
                  <c:v>43837.666666666664</c:v>
                </c:pt>
                <c:pt idx="1261">
                  <c:v>43838.666666666664</c:v>
                </c:pt>
                <c:pt idx="1262">
                  <c:v>43839.666666666664</c:v>
                </c:pt>
                <c:pt idx="1263">
                  <c:v>43840.666666666664</c:v>
                </c:pt>
                <c:pt idx="1264">
                  <c:v>43843.666666666664</c:v>
                </c:pt>
                <c:pt idx="1265">
                  <c:v>43844.666666666664</c:v>
                </c:pt>
                <c:pt idx="1266">
                  <c:v>43845.666666666664</c:v>
                </c:pt>
                <c:pt idx="1267">
                  <c:v>43846.666666666664</c:v>
                </c:pt>
                <c:pt idx="1268">
                  <c:v>43847.666666666664</c:v>
                </c:pt>
                <c:pt idx="1269">
                  <c:v>43851.666666666664</c:v>
                </c:pt>
                <c:pt idx="1270">
                  <c:v>43852.666666666664</c:v>
                </c:pt>
                <c:pt idx="1271">
                  <c:v>43853.666666666664</c:v>
                </c:pt>
                <c:pt idx="1272">
                  <c:v>43854.666666666664</c:v>
                </c:pt>
                <c:pt idx="1273">
                  <c:v>43857.666666666664</c:v>
                </c:pt>
                <c:pt idx="1274">
                  <c:v>43858.666666666664</c:v>
                </c:pt>
                <c:pt idx="1275">
                  <c:v>43859.666666666664</c:v>
                </c:pt>
                <c:pt idx="1276">
                  <c:v>43860.666666666664</c:v>
                </c:pt>
                <c:pt idx="1277">
                  <c:v>43861.666666666664</c:v>
                </c:pt>
                <c:pt idx="1278">
                  <c:v>43864.666666666664</c:v>
                </c:pt>
                <c:pt idx="1279">
                  <c:v>43865.666666666664</c:v>
                </c:pt>
                <c:pt idx="1280">
                  <c:v>43866.666666666664</c:v>
                </c:pt>
                <c:pt idx="1281">
                  <c:v>43867.666666666664</c:v>
                </c:pt>
                <c:pt idx="1282">
                  <c:v>43868.666666666664</c:v>
                </c:pt>
                <c:pt idx="1283">
                  <c:v>43871.666666666664</c:v>
                </c:pt>
                <c:pt idx="1284">
                  <c:v>43872.666666666664</c:v>
                </c:pt>
                <c:pt idx="1285">
                  <c:v>43873.666666666664</c:v>
                </c:pt>
                <c:pt idx="1286">
                  <c:v>43874.666666666664</c:v>
                </c:pt>
                <c:pt idx="1287">
                  <c:v>43875.666666666664</c:v>
                </c:pt>
                <c:pt idx="1288">
                  <c:v>43879.666666666664</c:v>
                </c:pt>
                <c:pt idx="1289">
                  <c:v>43880.666666666664</c:v>
                </c:pt>
                <c:pt idx="1290">
                  <c:v>43881.666666666664</c:v>
                </c:pt>
                <c:pt idx="1291">
                  <c:v>43882.666666666664</c:v>
                </c:pt>
                <c:pt idx="1292">
                  <c:v>43885.666666666664</c:v>
                </c:pt>
                <c:pt idx="1293">
                  <c:v>43886.666666666664</c:v>
                </c:pt>
                <c:pt idx="1294">
                  <c:v>43887.666666666664</c:v>
                </c:pt>
                <c:pt idx="1295">
                  <c:v>43888.666666666664</c:v>
                </c:pt>
                <c:pt idx="1296">
                  <c:v>43889.666666666664</c:v>
                </c:pt>
                <c:pt idx="1297">
                  <c:v>43892.666666666664</c:v>
                </c:pt>
                <c:pt idx="1298">
                  <c:v>43893.666666666664</c:v>
                </c:pt>
                <c:pt idx="1299">
                  <c:v>43894.666666666664</c:v>
                </c:pt>
                <c:pt idx="1300">
                  <c:v>43895.666666666664</c:v>
                </c:pt>
                <c:pt idx="1301">
                  <c:v>43896.666666666664</c:v>
                </c:pt>
                <c:pt idx="1302">
                  <c:v>43899.666666666664</c:v>
                </c:pt>
                <c:pt idx="1303">
                  <c:v>43900.666666666664</c:v>
                </c:pt>
                <c:pt idx="1304">
                  <c:v>43901.666666666664</c:v>
                </c:pt>
                <c:pt idx="1305">
                  <c:v>43902.666666666664</c:v>
                </c:pt>
                <c:pt idx="1306">
                  <c:v>43903.666666666664</c:v>
                </c:pt>
                <c:pt idx="1307">
                  <c:v>43906.666666666664</c:v>
                </c:pt>
                <c:pt idx="1308">
                  <c:v>43907.666666666664</c:v>
                </c:pt>
                <c:pt idx="1309">
                  <c:v>43908.666666666664</c:v>
                </c:pt>
                <c:pt idx="1310">
                  <c:v>43909.666666666664</c:v>
                </c:pt>
                <c:pt idx="1311">
                  <c:v>43910.666666666664</c:v>
                </c:pt>
                <c:pt idx="1312">
                  <c:v>43913.666666666664</c:v>
                </c:pt>
                <c:pt idx="1313">
                  <c:v>43914.666666666664</c:v>
                </c:pt>
                <c:pt idx="1314">
                  <c:v>43915.666666666664</c:v>
                </c:pt>
                <c:pt idx="1315">
                  <c:v>43916.666666666664</c:v>
                </c:pt>
                <c:pt idx="1316">
                  <c:v>43917.666666666664</c:v>
                </c:pt>
                <c:pt idx="1317">
                  <c:v>43920.666666666664</c:v>
                </c:pt>
                <c:pt idx="1318">
                  <c:v>43921.666666666664</c:v>
                </c:pt>
                <c:pt idx="1319">
                  <c:v>43922.666666666664</c:v>
                </c:pt>
                <c:pt idx="1320">
                  <c:v>43923.666666666664</c:v>
                </c:pt>
                <c:pt idx="1321">
                  <c:v>43924.666666666664</c:v>
                </c:pt>
                <c:pt idx="1322">
                  <c:v>43927.666666666664</c:v>
                </c:pt>
                <c:pt idx="1323">
                  <c:v>43928.666666666664</c:v>
                </c:pt>
                <c:pt idx="1324">
                  <c:v>43929.666666666664</c:v>
                </c:pt>
                <c:pt idx="1325">
                  <c:v>43930.666666666664</c:v>
                </c:pt>
                <c:pt idx="1326">
                  <c:v>43934.666666666664</c:v>
                </c:pt>
                <c:pt idx="1327">
                  <c:v>43935.666666666664</c:v>
                </c:pt>
                <c:pt idx="1328">
                  <c:v>43936.666666666664</c:v>
                </c:pt>
                <c:pt idx="1329">
                  <c:v>43937.666666666664</c:v>
                </c:pt>
                <c:pt idx="1330">
                  <c:v>43938.666666666664</c:v>
                </c:pt>
                <c:pt idx="1331">
                  <c:v>43941.666666666664</c:v>
                </c:pt>
                <c:pt idx="1332">
                  <c:v>43942.666666666664</c:v>
                </c:pt>
                <c:pt idx="1333">
                  <c:v>43943.666666666664</c:v>
                </c:pt>
                <c:pt idx="1334">
                  <c:v>43944.666666666664</c:v>
                </c:pt>
                <c:pt idx="1335">
                  <c:v>43945.666666666664</c:v>
                </c:pt>
                <c:pt idx="1336">
                  <c:v>43948.666666666664</c:v>
                </c:pt>
                <c:pt idx="1337">
                  <c:v>43949.666666666664</c:v>
                </c:pt>
                <c:pt idx="1338">
                  <c:v>43950.666666666664</c:v>
                </c:pt>
                <c:pt idx="1339">
                  <c:v>43951.666666666664</c:v>
                </c:pt>
                <c:pt idx="1340">
                  <c:v>43952.666666666664</c:v>
                </c:pt>
                <c:pt idx="1341">
                  <c:v>43955.666666666664</c:v>
                </c:pt>
                <c:pt idx="1342">
                  <c:v>43956.666666666664</c:v>
                </c:pt>
                <c:pt idx="1343">
                  <c:v>43957.666666666664</c:v>
                </c:pt>
                <c:pt idx="1344">
                  <c:v>43958.666666666664</c:v>
                </c:pt>
                <c:pt idx="1345">
                  <c:v>43959.666666666664</c:v>
                </c:pt>
                <c:pt idx="1346">
                  <c:v>43962.666666666664</c:v>
                </c:pt>
                <c:pt idx="1347">
                  <c:v>43963.666666666664</c:v>
                </c:pt>
                <c:pt idx="1348">
                  <c:v>43964.666666666664</c:v>
                </c:pt>
                <c:pt idx="1349">
                  <c:v>43965.666666666664</c:v>
                </c:pt>
                <c:pt idx="1350">
                  <c:v>43966.666666666664</c:v>
                </c:pt>
                <c:pt idx="1351">
                  <c:v>43969.666666666664</c:v>
                </c:pt>
                <c:pt idx="1352">
                  <c:v>43970.666666666664</c:v>
                </c:pt>
                <c:pt idx="1353">
                  <c:v>43971.666666666664</c:v>
                </c:pt>
                <c:pt idx="1354">
                  <c:v>43972.666666666664</c:v>
                </c:pt>
                <c:pt idx="1355">
                  <c:v>43973.666666666664</c:v>
                </c:pt>
                <c:pt idx="1356">
                  <c:v>43977.666666666664</c:v>
                </c:pt>
                <c:pt idx="1357">
                  <c:v>43978.666666666664</c:v>
                </c:pt>
                <c:pt idx="1358">
                  <c:v>43979.666666666664</c:v>
                </c:pt>
                <c:pt idx="1359">
                  <c:v>43980.666666666664</c:v>
                </c:pt>
                <c:pt idx="1360">
                  <c:v>43983.666666666664</c:v>
                </c:pt>
                <c:pt idx="1361">
                  <c:v>43984.666666666664</c:v>
                </c:pt>
                <c:pt idx="1362">
                  <c:v>43985.666666666664</c:v>
                </c:pt>
                <c:pt idx="1363">
                  <c:v>43986.666666666664</c:v>
                </c:pt>
                <c:pt idx="1364">
                  <c:v>43987.666666666664</c:v>
                </c:pt>
                <c:pt idx="1365">
                  <c:v>43990.666666666664</c:v>
                </c:pt>
                <c:pt idx="1366">
                  <c:v>43991.666666666664</c:v>
                </c:pt>
                <c:pt idx="1367">
                  <c:v>43992.666666666664</c:v>
                </c:pt>
                <c:pt idx="1368">
                  <c:v>43993.666666666664</c:v>
                </c:pt>
                <c:pt idx="1369">
                  <c:v>43994.666666666664</c:v>
                </c:pt>
                <c:pt idx="1370">
                  <c:v>43997.666666666664</c:v>
                </c:pt>
                <c:pt idx="1371">
                  <c:v>43998.666666666664</c:v>
                </c:pt>
                <c:pt idx="1372">
                  <c:v>43999.666666666664</c:v>
                </c:pt>
                <c:pt idx="1373">
                  <c:v>44000.666666666664</c:v>
                </c:pt>
                <c:pt idx="1374">
                  <c:v>44001.666666666664</c:v>
                </c:pt>
                <c:pt idx="1375">
                  <c:v>44004.666666666664</c:v>
                </c:pt>
                <c:pt idx="1376">
                  <c:v>44005.666666666664</c:v>
                </c:pt>
                <c:pt idx="1377">
                  <c:v>44006.666666666664</c:v>
                </c:pt>
                <c:pt idx="1378">
                  <c:v>44007.666666666664</c:v>
                </c:pt>
                <c:pt idx="1379">
                  <c:v>44008.666666666664</c:v>
                </c:pt>
                <c:pt idx="1380">
                  <c:v>44011.666666666664</c:v>
                </c:pt>
                <c:pt idx="1381">
                  <c:v>44012.666666666664</c:v>
                </c:pt>
                <c:pt idx="1382">
                  <c:v>44013.666666666664</c:v>
                </c:pt>
                <c:pt idx="1383">
                  <c:v>44014.666666666664</c:v>
                </c:pt>
                <c:pt idx="1384">
                  <c:v>44018.666666666664</c:v>
                </c:pt>
                <c:pt idx="1385">
                  <c:v>44019.666666666664</c:v>
                </c:pt>
                <c:pt idx="1386">
                  <c:v>44020.666666666664</c:v>
                </c:pt>
                <c:pt idx="1387">
                  <c:v>44021.666666666664</c:v>
                </c:pt>
                <c:pt idx="1388">
                  <c:v>44022.666666666664</c:v>
                </c:pt>
                <c:pt idx="1389">
                  <c:v>44025.666666666664</c:v>
                </c:pt>
                <c:pt idx="1390">
                  <c:v>44026.666666666664</c:v>
                </c:pt>
                <c:pt idx="1391">
                  <c:v>44027.666666666664</c:v>
                </c:pt>
                <c:pt idx="1392">
                  <c:v>44028.666666666664</c:v>
                </c:pt>
                <c:pt idx="1393">
                  <c:v>44029.666666666664</c:v>
                </c:pt>
                <c:pt idx="1394">
                  <c:v>44032.666666666664</c:v>
                </c:pt>
                <c:pt idx="1395">
                  <c:v>44033.666666666664</c:v>
                </c:pt>
                <c:pt idx="1396">
                  <c:v>44034.666666666664</c:v>
                </c:pt>
                <c:pt idx="1397">
                  <c:v>44035.666666666664</c:v>
                </c:pt>
                <c:pt idx="1398">
                  <c:v>44036.666666666664</c:v>
                </c:pt>
                <c:pt idx="1399">
                  <c:v>44039.666666666664</c:v>
                </c:pt>
                <c:pt idx="1400">
                  <c:v>44040.666666666664</c:v>
                </c:pt>
                <c:pt idx="1401">
                  <c:v>44041.666666666664</c:v>
                </c:pt>
                <c:pt idx="1402">
                  <c:v>44042.666666666664</c:v>
                </c:pt>
                <c:pt idx="1403">
                  <c:v>44043.666666666664</c:v>
                </c:pt>
                <c:pt idx="1404">
                  <c:v>44046.666666666664</c:v>
                </c:pt>
                <c:pt idx="1405">
                  <c:v>44047.666666666664</c:v>
                </c:pt>
                <c:pt idx="1406">
                  <c:v>44048.666666666664</c:v>
                </c:pt>
                <c:pt idx="1407">
                  <c:v>44049.666666666664</c:v>
                </c:pt>
                <c:pt idx="1408">
                  <c:v>44050.666666666664</c:v>
                </c:pt>
                <c:pt idx="1409">
                  <c:v>44053.666666666664</c:v>
                </c:pt>
                <c:pt idx="1410">
                  <c:v>44054.666666666664</c:v>
                </c:pt>
                <c:pt idx="1411">
                  <c:v>44055.666666666664</c:v>
                </c:pt>
                <c:pt idx="1412">
                  <c:v>44056.666666666664</c:v>
                </c:pt>
                <c:pt idx="1413">
                  <c:v>44057.666666666664</c:v>
                </c:pt>
                <c:pt idx="1414">
                  <c:v>44060.666666666664</c:v>
                </c:pt>
                <c:pt idx="1415">
                  <c:v>44061.666666666664</c:v>
                </c:pt>
                <c:pt idx="1416">
                  <c:v>44062.666666666664</c:v>
                </c:pt>
                <c:pt idx="1417">
                  <c:v>44063.666666666664</c:v>
                </c:pt>
                <c:pt idx="1418">
                  <c:v>44064.666666666664</c:v>
                </c:pt>
                <c:pt idx="1419">
                  <c:v>44067.666666666664</c:v>
                </c:pt>
                <c:pt idx="1420">
                  <c:v>44068.666666666664</c:v>
                </c:pt>
                <c:pt idx="1421">
                  <c:v>44069.666666666664</c:v>
                </c:pt>
                <c:pt idx="1422">
                  <c:v>44070.666666666664</c:v>
                </c:pt>
                <c:pt idx="1423">
                  <c:v>44071.666666666664</c:v>
                </c:pt>
                <c:pt idx="1424">
                  <c:v>44074.666666666664</c:v>
                </c:pt>
                <c:pt idx="1425">
                  <c:v>44075.666666666664</c:v>
                </c:pt>
                <c:pt idx="1426">
                  <c:v>44076.666666666664</c:v>
                </c:pt>
                <c:pt idx="1427">
                  <c:v>44077.666666666664</c:v>
                </c:pt>
                <c:pt idx="1428">
                  <c:v>44078.666666666664</c:v>
                </c:pt>
                <c:pt idx="1429">
                  <c:v>44082.666666666664</c:v>
                </c:pt>
                <c:pt idx="1430">
                  <c:v>44083.666666666664</c:v>
                </c:pt>
                <c:pt idx="1431">
                  <c:v>44084.666666666664</c:v>
                </c:pt>
                <c:pt idx="1432">
                  <c:v>44085.666666666664</c:v>
                </c:pt>
                <c:pt idx="1433">
                  <c:v>44088.666666666664</c:v>
                </c:pt>
                <c:pt idx="1434">
                  <c:v>44089.666666666664</c:v>
                </c:pt>
                <c:pt idx="1435">
                  <c:v>44090.666666666664</c:v>
                </c:pt>
                <c:pt idx="1436">
                  <c:v>44091.666666666664</c:v>
                </c:pt>
                <c:pt idx="1437">
                  <c:v>44092.666666666664</c:v>
                </c:pt>
                <c:pt idx="1438">
                  <c:v>44095.666666666664</c:v>
                </c:pt>
                <c:pt idx="1439">
                  <c:v>44096.666666666664</c:v>
                </c:pt>
                <c:pt idx="1440">
                  <c:v>44097.666666666664</c:v>
                </c:pt>
                <c:pt idx="1441">
                  <c:v>44098.666666666664</c:v>
                </c:pt>
                <c:pt idx="1442">
                  <c:v>44099.666666666664</c:v>
                </c:pt>
                <c:pt idx="1443">
                  <c:v>44102.666666666664</c:v>
                </c:pt>
                <c:pt idx="1444">
                  <c:v>44103.666666666664</c:v>
                </c:pt>
                <c:pt idx="1445">
                  <c:v>44104.666666666664</c:v>
                </c:pt>
                <c:pt idx="1446">
                  <c:v>44105.666666666664</c:v>
                </c:pt>
                <c:pt idx="1447">
                  <c:v>44106.666666666664</c:v>
                </c:pt>
                <c:pt idx="1448">
                  <c:v>44109.666666666664</c:v>
                </c:pt>
                <c:pt idx="1449">
                  <c:v>44110.666666666664</c:v>
                </c:pt>
                <c:pt idx="1450">
                  <c:v>44111.666666666664</c:v>
                </c:pt>
                <c:pt idx="1451">
                  <c:v>44112.666666666664</c:v>
                </c:pt>
                <c:pt idx="1452">
                  <c:v>44113.666666666664</c:v>
                </c:pt>
                <c:pt idx="1453">
                  <c:v>44116.666666666664</c:v>
                </c:pt>
                <c:pt idx="1454">
                  <c:v>44117.666666666664</c:v>
                </c:pt>
                <c:pt idx="1455">
                  <c:v>44118.666666666664</c:v>
                </c:pt>
                <c:pt idx="1456">
                  <c:v>44119.666666666664</c:v>
                </c:pt>
                <c:pt idx="1457">
                  <c:v>44120.666666666664</c:v>
                </c:pt>
                <c:pt idx="1458">
                  <c:v>44123.666666666664</c:v>
                </c:pt>
                <c:pt idx="1459">
                  <c:v>44124.666666666664</c:v>
                </c:pt>
                <c:pt idx="1460">
                  <c:v>44125.666666666664</c:v>
                </c:pt>
                <c:pt idx="1461">
                  <c:v>44126.666666666664</c:v>
                </c:pt>
                <c:pt idx="1462">
                  <c:v>44127.666666666664</c:v>
                </c:pt>
                <c:pt idx="1463">
                  <c:v>44130.666666666664</c:v>
                </c:pt>
                <c:pt idx="1464">
                  <c:v>44131.666666666664</c:v>
                </c:pt>
                <c:pt idx="1465">
                  <c:v>44132.666666666664</c:v>
                </c:pt>
                <c:pt idx="1466">
                  <c:v>44133.666666666664</c:v>
                </c:pt>
                <c:pt idx="1467">
                  <c:v>44134.666666666664</c:v>
                </c:pt>
                <c:pt idx="1468">
                  <c:v>44137.666666666664</c:v>
                </c:pt>
                <c:pt idx="1469">
                  <c:v>44138.666666666664</c:v>
                </c:pt>
                <c:pt idx="1470">
                  <c:v>44139.666666666664</c:v>
                </c:pt>
                <c:pt idx="1471">
                  <c:v>44140.666666666664</c:v>
                </c:pt>
                <c:pt idx="1472">
                  <c:v>44141.666666666664</c:v>
                </c:pt>
                <c:pt idx="1473">
                  <c:v>44144.666666666664</c:v>
                </c:pt>
                <c:pt idx="1474">
                  <c:v>44145.666666666664</c:v>
                </c:pt>
                <c:pt idx="1475">
                  <c:v>44146.666666666664</c:v>
                </c:pt>
                <c:pt idx="1476">
                  <c:v>44147.666666666664</c:v>
                </c:pt>
                <c:pt idx="1477">
                  <c:v>44148.666666666664</c:v>
                </c:pt>
                <c:pt idx="1478">
                  <c:v>44151.666666666664</c:v>
                </c:pt>
                <c:pt idx="1479">
                  <c:v>44152.666666666664</c:v>
                </c:pt>
                <c:pt idx="1480">
                  <c:v>44153.666666666664</c:v>
                </c:pt>
                <c:pt idx="1481">
                  <c:v>44154.666666666664</c:v>
                </c:pt>
                <c:pt idx="1482">
                  <c:v>44155.666666666664</c:v>
                </c:pt>
                <c:pt idx="1483">
                  <c:v>44158.666666666664</c:v>
                </c:pt>
                <c:pt idx="1484">
                  <c:v>44159.666666666664</c:v>
                </c:pt>
                <c:pt idx="1485">
                  <c:v>44160.666666666664</c:v>
                </c:pt>
                <c:pt idx="1486">
                  <c:v>44162.541666666664</c:v>
                </c:pt>
                <c:pt idx="1487">
                  <c:v>44165.666666666664</c:v>
                </c:pt>
                <c:pt idx="1488">
                  <c:v>44166.666666666664</c:v>
                </c:pt>
                <c:pt idx="1489">
                  <c:v>44167.666666666664</c:v>
                </c:pt>
                <c:pt idx="1490">
                  <c:v>44168.666666666664</c:v>
                </c:pt>
                <c:pt idx="1491">
                  <c:v>44169.666666666664</c:v>
                </c:pt>
                <c:pt idx="1492">
                  <c:v>44172.666666666664</c:v>
                </c:pt>
                <c:pt idx="1493">
                  <c:v>44173.666666666664</c:v>
                </c:pt>
                <c:pt idx="1494">
                  <c:v>44174.666666666664</c:v>
                </c:pt>
                <c:pt idx="1495">
                  <c:v>44175.666666666664</c:v>
                </c:pt>
                <c:pt idx="1496">
                  <c:v>44176.666666666664</c:v>
                </c:pt>
                <c:pt idx="1497">
                  <c:v>44179.666666666664</c:v>
                </c:pt>
                <c:pt idx="1498">
                  <c:v>44180.666666666664</c:v>
                </c:pt>
                <c:pt idx="1499">
                  <c:v>44181.666666666664</c:v>
                </c:pt>
                <c:pt idx="1500">
                  <c:v>44182.666666666664</c:v>
                </c:pt>
                <c:pt idx="1501">
                  <c:v>44183.666666666664</c:v>
                </c:pt>
                <c:pt idx="1502">
                  <c:v>44186.666666666664</c:v>
                </c:pt>
                <c:pt idx="1503">
                  <c:v>44187.666666666664</c:v>
                </c:pt>
                <c:pt idx="1504">
                  <c:v>44188.666666666664</c:v>
                </c:pt>
                <c:pt idx="1505">
                  <c:v>44189.541666666664</c:v>
                </c:pt>
                <c:pt idx="1506">
                  <c:v>44193.666666666664</c:v>
                </c:pt>
                <c:pt idx="1507">
                  <c:v>44194.666666666664</c:v>
                </c:pt>
                <c:pt idx="1508">
                  <c:v>44195.666666666664</c:v>
                </c:pt>
                <c:pt idx="1509">
                  <c:v>44196.666666666664</c:v>
                </c:pt>
                <c:pt idx="1510">
                  <c:v>44200.666666666664</c:v>
                </c:pt>
                <c:pt idx="1511">
                  <c:v>44201.666666666664</c:v>
                </c:pt>
                <c:pt idx="1512">
                  <c:v>44202.666666666664</c:v>
                </c:pt>
                <c:pt idx="1513">
                  <c:v>44203.666666666664</c:v>
                </c:pt>
                <c:pt idx="1514">
                  <c:v>44204.666666666664</c:v>
                </c:pt>
                <c:pt idx="1515">
                  <c:v>44207.666666666664</c:v>
                </c:pt>
                <c:pt idx="1516">
                  <c:v>44208.666666666664</c:v>
                </c:pt>
                <c:pt idx="1517">
                  <c:v>44209.666666666664</c:v>
                </c:pt>
                <c:pt idx="1518">
                  <c:v>44210.666666666664</c:v>
                </c:pt>
                <c:pt idx="1519">
                  <c:v>44211.666666666664</c:v>
                </c:pt>
                <c:pt idx="1520">
                  <c:v>44215.666666666664</c:v>
                </c:pt>
                <c:pt idx="1521">
                  <c:v>44216.666666666664</c:v>
                </c:pt>
                <c:pt idx="1522">
                  <c:v>44217.666666666664</c:v>
                </c:pt>
                <c:pt idx="1523">
                  <c:v>44218.666666666664</c:v>
                </c:pt>
                <c:pt idx="1524">
                  <c:v>44221.666666666664</c:v>
                </c:pt>
                <c:pt idx="1525">
                  <c:v>44222.666666666664</c:v>
                </c:pt>
                <c:pt idx="1526">
                  <c:v>44223.666666666664</c:v>
                </c:pt>
                <c:pt idx="1527">
                  <c:v>44224.666666666664</c:v>
                </c:pt>
                <c:pt idx="1528">
                  <c:v>44225.666666666664</c:v>
                </c:pt>
                <c:pt idx="1529">
                  <c:v>44228.666666666664</c:v>
                </c:pt>
                <c:pt idx="1530">
                  <c:v>44229.666666666664</c:v>
                </c:pt>
                <c:pt idx="1531">
                  <c:v>44230.666666666664</c:v>
                </c:pt>
                <c:pt idx="1532">
                  <c:v>44231.666666666664</c:v>
                </c:pt>
                <c:pt idx="1533">
                  <c:v>44232.666666666664</c:v>
                </c:pt>
                <c:pt idx="1534">
                  <c:v>44235.666666666664</c:v>
                </c:pt>
                <c:pt idx="1535">
                  <c:v>44236.666666666664</c:v>
                </c:pt>
                <c:pt idx="1536">
                  <c:v>44237.666666666664</c:v>
                </c:pt>
                <c:pt idx="1537">
                  <c:v>44238.666666666664</c:v>
                </c:pt>
                <c:pt idx="1538">
                  <c:v>44239.666666666664</c:v>
                </c:pt>
                <c:pt idx="1539">
                  <c:v>44243.666666666664</c:v>
                </c:pt>
                <c:pt idx="1540">
                  <c:v>44244.666666666664</c:v>
                </c:pt>
                <c:pt idx="1541">
                  <c:v>44245.666666666664</c:v>
                </c:pt>
                <c:pt idx="1542">
                  <c:v>44246.666666666664</c:v>
                </c:pt>
                <c:pt idx="1543">
                  <c:v>44249.666666666664</c:v>
                </c:pt>
                <c:pt idx="1544">
                  <c:v>44250.666666666664</c:v>
                </c:pt>
                <c:pt idx="1545">
                  <c:v>44251.666666666664</c:v>
                </c:pt>
                <c:pt idx="1546">
                  <c:v>44252.666666666664</c:v>
                </c:pt>
                <c:pt idx="1547">
                  <c:v>44253.666666666664</c:v>
                </c:pt>
                <c:pt idx="1548">
                  <c:v>44256.666666666664</c:v>
                </c:pt>
                <c:pt idx="1549">
                  <c:v>44257.666666666664</c:v>
                </c:pt>
                <c:pt idx="1550">
                  <c:v>44258.666666666664</c:v>
                </c:pt>
                <c:pt idx="1551">
                  <c:v>44259.666666666664</c:v>
                </c:pt>
                <c:pt idx="1552">
                  <c:v>44260.666666666664</c:v>
                </c:pt>
                <c:pt idx="1553">
                  <c:v>44263.666666666664</c:v>
                </c:pt>
                <c:pt idx="1554">
                  <c:v>44264.666666666664</c:v>
                </c:pt>
                <c:pt idx="1555">
                  <c:v>44265.666666666664</c:v>
                </c:pt>
                <c:pt idx="1556">
                  <c:v>44266.666666666664</c:v>
                </c:pt>
                <c:pt idx="1557">
                  <c:v>44267.666666666664</c:v>
                </c:pt>
                <c:pt idx="1558">
                  <c:v>44270.666666666664</c:v>
                </c:pt>
                <c:pt idx="1559">
                  <c:v>44271.666666666664</c:v>
                </c:pt>
                <c:pt idx="1560">
                  <c:v>44272.666666666664</c:v>
                </c:pt>
                <c:pt idx="1561">
                  <c:v>44273.666666666664</c:v>
                </c:pt>
                <c:pt idx="1562">
                  <c:v>44274.666666666664</c:v>
                </c:pt>
                <c:pt idx="1563">
                  <c:v>44277.666666666664</c:v>
                </c:pt>
                <c:pt idx="1564">
                  <c:v>44278.666666666664</c:v>
                </c:pt>
                <c:pt idx="1565">
                  <c:v>44279.666666666664</c:v>
                </c:pt>
                <c:pt idx="1566">
                  <c:v>44280.666666666664</c:v>
                </c:pt>
                <c:pt idx="1567">
                  <c:v>44281.666666666664</c:v>
                </c:pt>
                <c:pt idx="1568">
                  <c:v>44284.666666666664</c:v>
                </c:pt>
                <c:pt idx="1569">
                  <c:v>44285.666666666664</c:v>
                </c:pt>
                <c:pt idx="1570">
                  <c:v>44286.666666666664</c:v>
                </c:pt>
                <c:pt idx="1571">
                  <c:v>44287.666666666664</c:v>
                </c:pt>
                <c:pt idx="1572">
                  <c:v>44291.666666666664</c:v>
                </c:pt>
                <c:pt idx="1573">
                  <c:v>44292.666666666664</c:v>
                </c:pt>
                <c:pt idx="1574">
                  <c:v>44293.666666666664</c:v>
                </c:pt>
                <c:pt idx="1575">
                  <c:v>44294.666666666664</c:v>
                </c:pt>
                <c:pt idx="1576">
                  <c:v>44295.666666666664</c:v>
                </c:pt>
                <c:pt idx="1577">
                  <c:v>44298.666666666664</c:v>
                </c:pt>
                <c:pt idx="1578">
                  <c:v>44299.666666666664</c:v>
                </c:pt>
                <c:pt idx="1579">
                  <c:v>44300.666666666664</c:v>
                </c:pt>
                <c:pt idx="1580">
                  <c:v>44301.666666666664</c:v>
                </c:pt>
                <c:pt idx="1581">
                  <c:v>44302.666666666664</c:v>
                </c:pt>
                <c:pt idx="1582">
                  <c:v>44305.666666666664</c:v>
                </c:pt>
                <c:pt idx="1583">
                  <c:v>44306.666666666664</c:v>
                </c:pt>
                <c:pt idx="1584">
                  <c:v>44307.666666666664</c:v>
                </c:pt>
                <c:pt idx="1585">
                  <c:v>44308.666666666664</c:v>
                </c:pt>
                <c:pt idx="1586">
                  <c:v>44309.666666666664</c:v>
                </c:pt>
                <c:pt idx="1587">
                  <c:v>44312.666666666664</c:v>
                </c:pt>
                <c:pt idx="1588">
                  <c:v>44313.666666666664</c:v>
                </c:pt>
                <c:pt idx="1589">
                  <c:v>44314.666666666664</c:v>
                </c:pt>
                <c:pt idx="1590">
                  <c:v>44315.666666666664</c:v>
                </c:pt>
                <c:pt idx="1591">
                  <c:v>44316.666666666664</c:v>
                </c:pt>
                <c:pt idx="1592">
                  <c:v>44319.666666666664</c:v>
                </c:pt>
                <c:pt idx="1593">
                  <c:v>44320.666666666664</c:v>
                </c:pt>
                <c:pt idx="1594">
                  <c:v>44321.666666666664</c:v>
                </c:pt>
                <c:pt idx="1595">
                  <c:v>44322.666666666664</c:v>
                </c:pt>
                <c:pt idx="1596">
                  <c:v>44323.666666666664</c:v>
                </c:pt>
                <c:pt idx="1597">
                  <c:v>44326.666666666664</c:v>
                </c:pt>
                <c:pt idx="1598">
                  <c:v>44327.666666666664</c:v>
                </c:pt>
                <c:pt idx="1599">
                  <c:v>44328.666666666664</c:v>
                </c:pt>
                <c:pt idx="1600">
                  <c:v>44329.666666666664</c:v>
                </c:pt>
                <c:pt idx="1601">
                  <c:v>44330.666666666664</c:v>
                </c:pt>
                <c:pt idx="1602">
                  <c:v>44333.666666666664</c:v>
                </c:pt>
                <c:pt idx="1603">
                  <c:v>44334.666666666664</c:v>
                </c:pt>
                <c:pt idx="1604">
                  <c:v>44335.666666666664</c:v>
                </c:pt>
                <c:pt idx="1605">
                  <c:v>44336.666666666664</c:v>
                </c:pt>
                <c:pt idx="1606">
                  <c:v>44337.666666666664</c:v>
                </c:pt>
                <c:pt idx="1607">
                  <c:v>44340.666666666664</c:v>
                </c:pt>
                <c:pt idx="1608">
                  <c:v>44341.666666666664</c:v>
                </c:pt>
                <c:pt idx="1609">
                  <c:v>44342.666666666664</c:v>
                </c:pt>
                <c:pt idx="1610">
                  <c:v>44343.666666666664</c:v>
                </c:pt>
                <c:pt idx="1611">
                  <c:v>44344.666666666664</c:v>
                </c:pt>
                <c:pt idx="1612">
                  <c:v>44348.666666666664</c:v>
                </c:pt>
                <c:pt idx="1613">
                  <c:v>44349.666666666664</c:v>
                </c:pt>
                <c:pt idx="1614">
                  <c:v>44350.666666666664</c:v>
                </c:pt>
                <c:pt idx="1615">
                  <c:v>44351.666666666664</c:v>
                </c:pt>
                <c:pt idx="1616">
                  <c:v>44354.666666666664</c:v>
                </c:pt>
                <c:pt idx="1617">
                  <c:v>44355.666666666664</c:v>
                </c:pt>
                <c:pt idx="1618">
                  <c:v>44356.666666666664</c:v>
                </c:pt>
                <c:pt idx="1619">
                  <c:v>44357.666666666664</c:v>
                </c:pt>
                <c:pt idx="1620">
                  <c:v>44358.666666666664</c:v>
                </c:pt>
                <c:pt idx="1621">
                  <c:v>44361.666666666664</c:v>
                </c:pt>
                <c:pt idx="1622">
                  <c:v>44362.666666666664</c:v>
                </c:pt>
                <c:pt idx="1623">
                  <c:v>44363.666666666664</c:v>
                </c:pt>
                <c:pt idx="1624">
                  <c:v>44364.666666666664</c:v>
                </c:pt>
                <c:pt idx="1625">
                  <c:v>44365.666666666664</c:v>
                </c:pt>
                <c:pt idx="1626">
                  <c:v>44368.666666666664</c:v>
                </c:pt>
                <c:pt idx="1627">
                  <c:v>44369.666666666664</c:v>
                </c:pt>
                <c:pt idx="1628">
                  <c:v>44370.666666666664</c:v>
                </c:pt>
                <c:pt idx="1629">
                  <c:v>44371.666666666664</c:v>
                </c:pt>
                <c:pt idx="1630">
                  <c:v>44372.666666666664</c:v>
                </c:pt>
                <c:pt idx="1631">
                  <c:v>44375.666666666664</c:v>
                </c:pt>
                <c:pt idx="1632">
                  <c:v>44376.666666666664</c:v>
                </c:pt>
                <c:pt idx="1633">
                  <c:v>44377.666666666664</c:v>
                </c:pt>
                <c:pt idx="1634">
                  <c:v>44378.666666666664</c:v>
                </c:pt>
                <c:pt idx="1635">
                  <c:v>44379.666666666664</c:v>
                </c:pt>
                <c:pt idx="1636">
                  <c:v>44383.666666666664</c:v>
                </c:pt>
                <c:pt idx="1637">
                  <c:v>44384.666666666664</c:v>
                </c:pt>
                <c:pt idx="1638">
                  <c:v>44385.666666666664</c:v>
                </c:pt>
                <c:pt idx="1639">
                  <c:v>44386.666666666664</c:v>
                </c:pt>
                <c:pt idx="1640">
                  <c:v>44389.666666666664</c:v>
                </c:pt>
                <c:pt idx="1641">
                  <c:v>44390.666666666664</c:v>
                </c:pt>
                <c:pt idx="1642">
                  <c:v>44391.666666666664</c:v>
                </c:pt>
                <c:pt idx="1643">
                  <c:v>44392.666666666664</c:v>
                </c:pt>
                <c:pt idx="1644">
                  <c:v>44393.666666666664</c:v>
                </c:pt>
                <c:pt idx="1645">
                  <c:v>44396.666666666664</c:v>
                </c:pt>
                <c:pt idx="1646">
                  <c:v>44397.666666666664</c:v>
                </c:pt>
                <c:pt idx="1647">
                  <c:v>44398.666666666664</c:v>
                </c:pt>
                <c:pt idx="1648">
                  <c:v>44399.666666666664</c:v>
                </c:pt>
                <c:pt idx="1649">
                  <c:v>44400.666666666664</c:v>
                </c:pt>
                <c:pt idx="1650">
                  <c:v>44403.666666666664</c:v>
                </c:pt>
                <c:pt idx="1651">
                  <c:v>44404.666666666664</c:v>
                </c:pt>
                <c:pt idx="1652">
                  <c:v>44405.666666666664</c:v>
                </c:pt>
                <c:pt idx="1653">
                  <c:v>44406.666666666664</c:v>
                </c:pt>
                <c:pt idx="1654">
                  <c:v>44407.666666666664</c:v>
                </c:pt>
                <c:pt idx="1655">
                  <c:v>44410.666666666664</c:v>
                </c:pt>
                <c:pt idx="1656">
                  <c:v>44411.666666666664</c:v>
                </c:pt>
                <c:pt idx="1657">
                  <c:v>44412.666666666664</c:v>
                </c:pt>
                <c:pt idx="1658">
                  <c:v>44413.666666666664</c:v>
                </c:pt>
                <c:pt idx="1659">
                  <c:v>44414.666666666664</c:v>
                </c:pt>
                <c:pt idx="1660">
                  <c:v>44417.666666666664</c:v>
                </c:pt>
                <c:pt idx="1661">
                  <c:v>44418.666666666664</c:v>
                </c:pt>
                <c:pt idx="1662">
                  <c:v>44419.666666666664</c:v>
                </c:pt>
                <c:pt idx="1663">
                  <c:v>44420.666666666664</c:v>
                </c:pt>
                <c:pt idx="1664">
                  <c:v>44421.666666666664</c:v>
                </c:pt>
                <c:pt idx="1665">
                  <c:v>44424.666666666664</c:v>
                </c:pt>
                <c:pt idx="1666">
                  <c:v>44425.666666666664</c:v>
                </c:pt>
                <c:pt idx="1667">
                  <c:v>44426.666666666664</c:v>
                </c:pt>
                <c:pt idx="1668">
                  <c:v>44427.666666666664</c:v>
                </c:pt>
                <c:pt idx="1669">
                  <c:v>44428.666666666664</c:v>
                </c:pt>
                <c:pt idx="1670">
                  <c:v>44431.666666666664</c:v>
                </c:pt>
                <c:pt idx="1671">
                  <c:v>44432.666666666664</c:v>
                </c:pt>
                <c:pt idx="1672">
                  <c:v>44433.666666666664</c:v>
                </c:pt>
                <c:pt idx="1673">
                  <c:v>44434.666666666664</c:v>
                </c:pt>
                <c:pt idx="1674">
                  <c:v>44435.666666666664</c:v>
                </c:pt>
                <c:pt idx="1675">
                  <c:v>44438.666666666664</c:v>
                </c:pt>
                <c:pt idx="1676">
                  <c:v>44439.666666666664</c:v>
                </c:pt>
                <c:pt idx="1677">
                  <c:v>44440.666666666664</c:v>
                </c:pt>
                <c:pt idx="1678">
                  <c:v>44441.666666666664</c:v>
                </c:pt>
                <c:pt idx="1679">
                  <c:v>44442.666666666664</c:v>
                </c:pt>
                <c:pt idx="1680">
                  <c:v>44446.666666666664</c:v>
                </c:pt>
                <c:pt idx="1681">
                  <c:v>44447.666666666664</c:v>
                </c:pt>
                <c:pt idx="1682">
                  <c:v>44448.666666666664</c:v>
                </c:pt>
                <c:pt idx="1683">
                  <c:v>44449.666666666664</c:v>
                </c:pt>
                <c:pt idx="1684">
                  <c:v>44452.666666666664</c:v>
                </c:pt>
                <c:pt idx="1685">
                  <c:v>44453.666666666664</c:v>
                </c:pt>
                <c:pt idx="1686">
                  <c:v>44454.666666666664</c:v>
                </c:pt>
                <c:pt idx="1687">
                  <c:v>44455.666666666664</c:v>
                </c:pt>
                <c:pt idx="1688">
                  <c:v>44456.666666666664</c:v>
                </c:pt>
                <c:pt idx="1689">
                  <c:v>44459.666666666664</c:v>
                </c:pt>
                <c:pt idx="1690">
                  <c:v>44460.666666666664</c:v>
                </c:pt>
                <c:pt idx="1691">
                  <c:v>44461.666666666664</c:v>
                </c:pt>
                <c:pt idx="1692">
                  <c:v>44462.666666666664</c:v>
                </c:pt>
                <c:pt idx="1693">
                  <c:v>44463.666666666664</c:v>
                </c:pt>
                <c:pt idx="1694">
                  <c:v>44466.666666666664</c:v>
                </c:pt>
                <c:pt idx="1695">
                  <c:v>44467.666666666664</c:v>
                </c:pt>
                <c:pt idx="1696">
                  <c:v>44468.666666666664</c:v>
                </c:pt>
                <c:pt idx="1697">
                  <c:v>44469.666666666664</c:v>
                </c:pt>
                <c:pt idx="1698">
                  <c:v>44470.666666666664</c:v>
                </c:pt>
                <c:pt idx="1699">
                  <c:v>44473.666666666664</c:v>
                </c:pt>
                <c:pt idx="1700">
                  <c:v>44474.666666666664</c:v>
                </c:pt>
                <c:pt idx="1701">
                  <c:v>44475.666666666664</c:v>
                </c:pt>
                <c:pt idx="1702">
                  <c:v>44476.666666666664</c:v>
                </c:pt>
                <c:pt idx="1703">
                  <c:v>44477.666666666664</c:v>
                </c:pt>
                <c:pt idx="1704">
                  <c:v>44480.666666666664</c:v>
                </c:pt>
                <c:pt idx="1705">
                  <c:v>44481.666666666664</c:v>
                </c:pt>
                <c:pt idx="1706">
                  <c:v>44482.666666666664</c:v>
                </c:pt>
                <c:pt idx="1707">
                  <c:v>44483.666666666664</c:v>
                </c:pt>
                <c:pt idx="1708">
                  <c:v>44484.666666666664</c:v>
                </c:pt>
                <c:pt idx="1709">
                  <c:v>44487.666666666664</c:v>
                </c:pt>
                <c:pt idx="1710">
                  <c:v>44488.666666666664</c:v>
                </c:pt>
                <c:pt idx="1711">
                  <c:v>44489.666666666664</c:v>
                </c:pt>
                <c:pt idx="1712">
                  <c:v>44490.666666666664</c:v>
                </c:pt>
                <c:pt idx="1713">
                  <c:v>44491.666666666664</c:v>
                </c:pt>
                <c:pt idx="1714">
                  <c:v>44494.666666666664</c:v>
                </c:pt>
                <c:pt idx="1715">
                  <c:v>44495.666666666664</c:v>
                </c:pt>
                <c:pt idx="1716">
                  <c:v>44496.666666666664</c:v>
                </c:pt>
                <c:pt idx="1717">
                  <c:v>44497.666666666664</c:v>
                </c:pt>
                <c:pt idx="1718">
                  <c:v>44498.666666666664</c:v>
                </c:pt>
                <c:pt idx="1719">
                  <c:v>44501.666666666664</c:v>
                </c:pt>
                <c:pt idx="1720">
                  <c:v>44502.666666666664</c:v>
                </c:pt>
                <c:pt idx="1721">
                  <c:v>44503.666666666664</c:v>
                </c:pt>
                <c:pt idx="1722">
                  <c:v>44504.666666666664</c:v>
                </c:pt>
                <c:pt idx="1723">
                  <c:v>44505.666666666664</c:v>
                </c:pt>
                <c:pt idx="1724">
                  <c:v>44508.666666666664</c:v>
                </c:pt>
                <c:pt idx="1725">
                  <c:v>44509.666666666664</c:v>
                </c:pt>
                <c:pt idx="1726">
                  <c:v>44510.666666666664</c:v>
                </c:pt>
                <c:pt idx="1727">
                  <c:v>44511.666666666664</c:v>
                </c:pt>
                <c:pt idx="1728">
                  <c:v>44512.666666666664</c:v>
                </c:pt>
                <c:pt idx="1729">
                  <c:v>44515.666666666664</c:v>
                </c:pt>
                <c:pt idx="1730">
                  <c:v>44516.666666666664</c:v>
                </c:pt>
                <c:pt idx="1731">
                  <c:v>44517.666666666664</c:v>
                </c:pt>
                <c:pt idx="1732">
                  <c:v>44518.666666666664</c:v>
                </c:pt>
                <c:pt idx="1733">
                  <c:v>44519.666666666664</c:v>
                </c:pt>
                <c:pt idx="1734">
                  <c:v>44522.666666666664</c:v>
                </c:pt>
                <c:pt idx="1735">
                  <c:v>44523.666666666664</c:v>
                </c:pt>
                <c:pt idx="1736">
                  <c:v>44524.666666666664</c:v>
                </c:pt>
                <c:pt idx="1737">
                  <c:v>44526.541666666664</c:v>
                </c:pt>
                <c:pt idx="1738">
                  <c:v>44529.666666666664</c:v>
                </c:pt>
                <c:pt idx="1739">
                  <c:v>44530.666666666664</c:v>
                </c:pt>
                <c:pt idx="1740">
                  <c:v>44531.666666666664</c:v>
                </c:pt>
                <c:pt idx="1741">
                  <c:v>44532.666666666664</c:v>
                </c:pt>
                <c:pt idx="1742">
                  <c:v>44533.666666666664</c:v>
                </c:pt>
                <c:pt idx="1743">
                  <c:v>44536.666666666664</c:v>
                </c:pt>
                <c:pt idx="1744">
                  <c:v>44537.666666666664</c:v>
                </c:pt>
                <c:pt idx="1745">
                  <c:v>44538.666666666664</c:v>
                </c:pt>
                <c:pt idx="1746">
                  <c:v>44539.666666666664</c:v>
                </c:pt>
                <c:pt idx="1747">
                  <c:v>44540.666666666664</c:v>
                </c:pt>
                <c:pt idx="1748">
                  <c:v>44543.666666666664</c:v>
                </c:pt>
                <c:pt idx="1749">
                  <c:v>44544.666666666664</c:v>
                </c:pt>
                <c:pt idx="1750">
                  <c:v>44545.666666666664</c:v>
                </c:pt>
                <c:pt idx="1751">
                  <c:v>44546.666666666664</c:v>
                </c:pt>
                <c:pt idx="1752">
                  <c:v>44547.666666666664</c:v>
                </c:pt>
                <c:pt idx="1753">
                  <c:v>44550.666666666664</c:v>
                </c:pt>
                <c:pt idx="1754">
                  <c:v>44551.666666666664</c:v>
                </c:pt>
                <c:pt idx="1755">
                  <c:v>44552.666666666664</c:v>
                </c:pt>
                <c:pt idx="1756">
                  <c:v>44553.666666666664</c:v>
                </c:pt>
                <c:pt idx="1757">
                  <c:v>44557.666666666664</c:v>
                </c:pt>
                <c:pt idx="1758">
                  <c:v>44558.666666666664</c:v>
                </c:pt>
                <c:pt idx="1759">
                  <c:v>44559.666666666664</c:v>
                </c:pt>
                <c:pt idx="1760">
                  <c:v>44560.666666666664</c:v>
                </c:pt>
                <c:pt idx="1761">
                  <c:v>44561.666666666664</c:v>
                </c:pt>
                <c:pt idx="1762">
                  <c:v>44564.666666666664</c:v>
                </c:pt>
                <c:pt idx="1763">
                  <c:v>44565.666666666664</c:v>
                </c:pt>
                <c:pt idx="1764">
                  <c:v>44566.666666666664</c:v>
                </c:pt>
                <c:pt idx="1765">
                  <c:v>44567.666666666664</c:v>
                </c:pt>
                <c:pt idx="1766">
                  <c:v>44568.666666666664</c:v>
                </c:pt>
                <c:pt idx="1767">
                  <c:v>44571.666666666664</c:v>
                </c:pt>
                <c:pt idx="1768">
                  <c:v>44572.666666666664</c:v>
                </c:pt>
                <c:pt idx="1769">
                  <c:v>44573.666666666664</c:v>
                </c:pt>
                <c:pt idx="1770">
                  <c:v>44574.666666666664</c:v>
                </c:pt>
                <c:pt idx="1771">
                  <c:v>44575.666666666664</c:v>
                </c:pt>
                <c:pt idx="1772">
                  <c:v>44579.666666666664</c:v>
                </c:pt>
                <c:pt idx="1773">
                  <c:v>44580.666666666664</c:v>
                </c:pt>
                <c:pt idx="1774">
                  <c:v>44581.666666666664</c:v>
                </c:pt>
                <c:pt idx="1775">
                  <c:v>44582.666666666664</c:v>
                </c:pt>
                <c:pt idx="1776">
                  <c:v>44585.666666666664</c:v>
                </c:pt>
                <c:pt idx="1777">
                  <c:v>44586.666666666664</c:v>
                </c:pt>
                <c:pt idx="1778">
                  <c:v>44587.666666666664</c:v>
                </c:pt>
                <c:pt idx="1779">
                  <c:v>44588.666666666664</c:v>
                </c:pt>
                <c:pt idx="1780">
                  <c:v>44589.666666666664</c:v>
                </c:pt>
                <c:pt idx="1781">
                  <c:v>44592.666666666664</c:v>
                </c:pt>
                <c:pt idx="1782">
                  <c:v>44593.666666666664</c:v>
                </c:pt>
                <c:pt idx="1783">
                  <c:v>44594.666666666664</c:v>
                </c:pt>
                <c:pt idx="1784">
                  <c:v>44595.666666666664</c:v>
                </c:pt>
                <c:pt idx="1785">
                  <c:v>44596.666666666664</c:v>
                </c:pt>
                <c:pt idx="1786">
                  <c:v>44599.666666666664</c:v>
                </c:pt>
                <c:pt idx="1787">
                  <c:v>44600.666666666664</c:v>
                </c:pt>
                <c:pt idx="1788">
                  <c:v>44601.666666666664</c:v>
                </c:pt>
                <c:pt idx="1789">
                  <c:v>44602.666666666664</c:v>
                </c:pt>
                <c:pt idx="1790">
                  <c:v>44603.666666666664</c:v>
                </c:pt>
                <c:pt idx="1791">
                  <c:v>44606.666666666664</c:v>
                </c:pt>
                <c:pt idx="1792">
                  <c:v>44607.666666666664</c:v>
                </c:pt>
                <c:pt idx="1793">
                  <c:v>44608.666666666664</c:v>
                </c:pt>
                <c:pt idx="1794">
                  <c:v>44609.666666666664</c:v>
                </c:pt>
                <c:pt idx="1795">
                  <c:v>44610.666666666664</c:v>
                </c:pt>
                <c:pt idx="1796">
                  <c:v>44614.666666666664</c:v>
                </c:pt>
                <c:pt idx="1797">
                  <c:v>44615.666666666664</c:v>
                </c:pt>
                <c:pt idx="1798">
                  <c:v>44616.666666666664</c:v>
                </c:pt>
                <c:pt idx="1799">
                  <c:v>44617.666666666664</c:v>
                </c:pt>
                <c:pt idx="1800">
                  <c:v>44620.666666666664</c:v>
                </c:pt>
                <c:pt idx="1801">
                  <c:v>44621.666666666664</c:v>
                </c:pt>
                <c:pt idx="1802">
                  <c:v>44622.666666666664</c:v>
                </c:pt>
                <c:pt idx="1803">
                  <c:v>44623.666666666664</c:v>
                </c:pt>
                <c:pt idx="1804">
                  <c:v>44624.666666666664</c:v>
                </c:pt>
                <c:pt idx="1805">
                  <c:v>44627.666666666664</c:v>
                </c:pt>
                <c:pt idx="1806">
                  <c:v>44628.666666666664</c:v>
                </c:pt>
                <c:pt idx="1807">
                  <c:v>44629.666666666664</c:v>
                </c:pt>
                <c:pt idx="1808">
                  <c:v>44630.666666666664</c:v>
                </c:pt>
                <c:pt idx="1809">
                  <c:v>44631.666666666664</c:v>
                </c:pt>
                <c:pt idx="1810">
                  <c:v>44634.666666666664</c:v>
                </c:pt>
                <c:pt idx="1811">
                  <c:v>44635.666666666664</c:v>
                </c:pt>
                <c:pt idx="1812">
                  <c:v>44636.666666666664</c:v>
                </c:pt>
                <c:pt idx="1813">
                  <c:v>44637.666666666664</c:v>
                </c:pt>
                <c:pt idx="1814">
                  <c:v>44638.666666666664</c:v>
                </c:pt>
                <c:pt idx="1815">
                  <c:v>44641.666666666664</c:v>
                </c:pt>
                <c:pt idx="1816">
                  <c:v>44642.666666666664</c:v>
                </c:pt>
                <c:pt idx="1817">
                  <c:v>44643.666666666664</c:v>
                </c:pt>
                <c:pt idx="1818">
                  <c:v>44644.666666666664</c:v>
                </c:pt>
                <c:pt idx="1819">
                  <c:v>44645.666666666664</c:v>
                </c:pt>
                <c:pt idx="1820">
                  <c:v>44648.666666666664</c:v>
                </c:pt>
                <c:pt idx="1821">
                  <c:v>44649.666666666664</c:v>
                </c:pt>
                <c:pt idx="1822">
                  <c:v>44650.666666666664</c:v>
                </c:pt>
                <c:pt idx="1823">
                  <c:v>44651.666666666664</c:v>
                </c:pt>
                <c:pt idx="1824">
                  <c:v>44652.666666666664</c:v>
                </c:pt>
                <c:pt idx="1825">
                  <c:v>44655.666666666664</c:v>
                </c:pt>
                <c:pt idx="1826">
                  <c:v>44656.666666666664</c:v>
                </c:pt>
                <c:pt idx="1827">
                  <c:v>44657.666666666664</c:v>
                </c:pt>
                <c:pt idx="1828">
                  <c:v>44658.666666666664</c:v>
                </c:pt>
                <c:pt idx="1829">
                  <c:v>44659.666666666664</c:v>
                </c:pt>
                <c:pt idx="1830">
                  <c:v>44662.666666666664</c:v>
                </c:pt>
                <c:pt idx="1831">
                  <c:v>44663.666666666664</c:v>
                </c:pt>
                <c:pt idx="1832">
                  <c:v>44664.666666666664</c:v>
                </c:pt>
                <c:pt idx="1833">
                  <c:v>44665.666666666664</c:v>
                </c:pt>
                <c:pt idx="1834">
                  <c:v>44669.666666666664</c:v>
                </c:pt>
                <c:pt idx="1835">
                  <c:v>44670.666666666664</c:v>
                </c:pt>
                <c:pt idx="1836">
                  <c:v>44671.666666666664</c:v>
                </c:pt>
                <c:pt idx="1837">
                  <c:v>44672.666666666664</c:v>
                </c:pt>
                <c:pt idx="1838">
                  <c:v>44673.666666666664</c:v>
                </c:pt>
                <c:pt idx="1839">
                  <c:v>44676.666666666664</c:v>
                </c:pt>
                <c:pt idx="1840">
                  <c:v>44677.666666666664</c:v>
                </c:pt>
                <c:pt idx="1841">
                  <c:v>44678.666666666664</c:v>
                </c:pt>
                <c:pt idx="1842">
                  <c:v>44679.666666666664</c:v>
                </c:pt>
                <c:pt idx="1843">
                  <c:v>44680.666666666664</c:v>
                </c:pt>
                <c:pt idx="1844">
                  <c:v>44683.666666666664</c:v>
                </c:pt>
                <c:pt idx="1845">
                  <c:v>44684.666666666664</c:v>
                </c:pt>
                <c:pt idx="1846">
                  <c:v>44685.666666666664</c:v>
                </c:pt>
                <c:pt idx="1847">
                  <c:v>44686.666666666664</c:v>
                </c:pt>
                <c:pt idx="1848">
                  <c:v>44687.666666666664</c:v>
                </c:pt>
                <c:pt idx="1849">
                  <c:v>44690.666666666664</c:v>
                </c:pt>
                <c:pt idx="1850">
                  <c:v>44691.666666666664</c:v>
                </c:pt>
                <c:pt idx="1851">
                  <c:v>44692.666666666664</c:v>
                </c:pt>
                <c:pt idx="1852">
                  <c:v>44693.666666666664</c:v>
                </c:pt>
                <c:pt idx="1853">
                  <c:v>44694.666666666664</c:v>
                </c:pt>
                <c:pt idx="1854">
                  <c:v>44697.666666666664</c:v>
                </c:pt>
                <c:pt idx="1855">
                  <c:v>44698.666666666664</c:v>
                </c:pt>
                <c:pt idx="1856">
                  <c:v>44699.666666666664</c:v>
                </c:pt>
                <c:pt idx="1857">
                  <c:v>44700.666666666664</c:v>
                </c:pt>
                <c:pt idx="1858">
                  <c:v>44701.666666666664</c:v>
                </c:pt>
                <c:pt idx="1859">
                  <c:v>44704.666666666664</c:v>
                </c:pt>
                <c:pt idx="1860">
                  <c:v>44705.666666666664</c:v>
                </c:pt>
                <c:pt idx="1861">
                  <c:v>44706.666666666664</c:v>
                </c:pt>
                <c:pt idx="1862">
                  <c:v>44707.666666666664</c:v>
                </c:pt>
                <c:pt idx="1863">
                  <c:v>44708.666666666664</c:v>
                </c:pt>
                <c:pt idx="1864">
                  <c:v>44712.666666666664</c:v>
                </c:pt>
                <c:pt idx="1865">
                  <c:v>44713.666666666664</c:v>
                </c:pt>
                <c:pt idx="1866">
                  <c:v>44714.666666666664</c:v>
                </c:pt>
                <c:pt idx="1867">
                  <c:v>44715.666666666664</c:v>
                </c:pt>
                <c:pt idx="1868">
                  <c:v>44718.666666666664</c:v>
                </c:pt>
                <c:pt idx="1869">
                  <c:v>44719.666666666664</c:v>
                </c:pt>
                <c:pt idx="1870">
                  <c:v>44720.666666666664</c:v>
                </c:pt>
                <c:pt idx="1871">
                  <c:v>44721.666666666664</c:v>
                </c:pt>
                <c:pt idx="1872">
                  <c:v>44722.666666666664</c:v>
                </c:pt>
                <c:pt idx="1873">
                  <c:v>44725.666666666664</c:v>
                </c:pt>
                <c:pt idx="1874">
                  <c:v>44726.666666666664</c:v>
                </c:pt>
                <c:pt idx="1875">
                  <c:v>44727.666666666664</c:v>
                </c:pt>
                <c:pt idx="1876">
                  <c:v>44728.666666666664</c:v>
                </c:pt>
                <c:pt idx="1877">
                  <c:v>44729.666666666664</c:v>
                </c:pt>
                <c:pt idx="1878">
                  <c:v>44733.666666666664</c:v>
                </c:pt>
                <c:pt idx="1879">
                  <c:v>44734.666666666664</c:v>
                </c:pt>
                <c:pt idx="1880">
                  <c:v>44735.666666666664</c:v>
                </c:pt>
                <c:pt idx="1881">
                  <c:v>44736.666666666664</c:v>
                </c:pt>
                <c:pt idx="1882">
                  <c:v>44739.666666666664</c:v>
                </c:pt>
                <c:pt idx="1883">
                  <c:v>44740.666666666664</c:v>
                </c:pt>
                <c:pt idx="1884">
                  <c:v>44741.666666666664</c:v>
                </c:pt>
                <c:pt idx="1885">
                  <c:v>44742.666666666664</c:v>
                </c:pt>
                <c:pt idx="1886">
                  <c:v>44743.666666666664</c:v>
                </c:pt>
                <c:pt idx="1887">
                  <c:v>44747.666666666664</c:v>
                </c:pt>
                <c:pt idx="1888">
                  <c:v>44748.666666666664</c:v>
                </c:pt>
                <c:pt idx="1889">
                  <c:v>44749.666666666664</c:v>
                </c:pt>
                <c:pt idx="1890">
                  <c:v>44750.666666666664</c:v>
                </c:pt>
                <c:pt idx="1891">
                  <c:v>44753.666666666664</c:v>
                </c:pt>
                <c:pt idx="1892">
                  <c:v>44754.666666666664</c:v>
                </c:pt>
                <c:pt idx="1893">
                  <c:v>44755.666666666664</c:v>
                </c:pt>
                <c:pt idx="1894">
                  <c:v>44756.666666666664</c:v>
                </c:pt>
                <c:pt idx="1895">
                  <c:v>44757.666666666664</c:v>
                </c:pt>
                <c:pt idx="1896">
                  <c:v>44760.666666666664</c:v>
                </c:pt>
                <c:pt idx="1897">
                  <c:v>44761.666666666664</c:v>
                </c:pt>
                <c:pt idx="1898">
                  <c:v>44762.666666666664</c:v>
                </c:pt>
                <c:pt idx="1899">
                  <c:v>44763.666666666664</c:v>
                </c:pt>
                <c:pt idx="1900">
                  <c:v>44764.666666666664</c:v>
                </c:pt>
                <c:pt idx="1901">
                  <c:v>44767.666666666664</c:v>
                </c:pt>
                <c:pt idx="1902">
                  <c:v>44768.666666666664</c:v>
                </c:pt>
                <c:pt idx="1903">
                  <c:v>44769.666666666664</c:v>
                </c:pt>
                <c:pt idx="1904">
                  <c:v>44770.666666666664</c:v>
                </c:pt>
                <c:pt idx="1905">
                  <c:v>44771.666666666664</c:v>
                </c:pt>
                <c:pt idx="1906">
                  <c:v>44774.666666666664</c:v>
                </c:pt>
                <c:pt idx="1907">
                  <c:v>44775.666666666664</c:v>
                </c:pt>
                <c:pt idx="1908">
                  <c:v>44776.666666666664</c:v>
                </c:pt>
                <c:pt idx="1909">
                  <c:v>44777.666666666664</c:v>
                </c:pt>
                <c:pt idx="1910">
                  <c:v>44778.666666666664</c:v>
                </c:pt>
                <c:pt idx="1911">
                  <c:v>44781.666666666664</c:v>
                </c:pt>
                <c:pt idx="1912">
                  <c:v>44782.666666666664</c:v>
                </c:pt>
                <c:pt idx="1913">
                  <c:v>44783.666666666664</c:v>
                </c:pt>
                <c:pt idx="1914">
                  <c:v>44784.666666666664</c:v>
                </c:pt>
                <c:pt idx="1915">
                  <c:v>44785.666666666664</c:v>
                </c:pt>
                <c:pt idx="1916">
                  <c:v>44788.666666666664</c:v>
                </c:pt>
                <c:pt idx="1917">
                  <c:v>44789.666666666664</c:v>
                </c:pt>
                <c:pt idx="1918">
                  <c:v>44790.666666666664</c:v>
                </c:pt>
                <c:pt idx="1919">
                  <c:v>44791.666666666664</c:v>
                </c:pt>
                <c:pt idx="1920">
                  <c:v>44792.666666666664</c:v>
                </c:pt>
                <c:pt idx="1921">
                  <c:v>44795.666666666664</c:v>
                </c:pt>
                <c:pt idx="1922">
                  <c:v>44796.666666666664</c:v>
                </c:pt>
                <c:pt idx="1923">
                  <c:v>44797.666666666664</c:v>
                </c:pt>
                <c:pt idx="1924">
                  <c:v>44798.666666666664</c:v>
                </c:pt>
                <c:pt idx="1925">
                  <c:v>44799.666666666664</c:v>
                </c:pt>
                <c:pt idx="1926">
                  <c:v>44802.666666666664</c:v>
                </c:pt>
                <c:pt idx="1927">
                  <c:v>44803.666666666664</c:v>
                </c:pt>
                <c:pt idx="1928">
                  <c:v>44804.666666666664</c:v>
                </c:pt>
                <c:pt idx="1929">
                  <c:v>44805.666666666664</c:v>
                </c:pt>
                <c:pt idx="1930">
                  <c:v>44806.666666666664</c:v>
                </c:pt>
                <c:pt idx="1931">
                  <c:v>44810.666666666664</c:v>
                </c:pt>
                <c:pt idx="1932">
                  <c:v>44811.666666666664</c:v>
                </c:pt>
                <c:pt idx="1933">
                  <c:v>44812.666666666664</c:v>
                </c:pt>
                <c:pt idx="1934">
                  <c:v>44813.666666666664</c:v>
                </c:pt>
                <c:pt idx="1935">
                  <c:v>44816.666666666664</c:v>
                </c:pt>
                <c:pt idx="1936">
                  <c:v>44817.666666666664</c:v>
                </c:pt>
                <c:pt idx="1937">
                  <c:v>44818.666666666664</c:v>
                </c:pt>
                <c:pt idx="1938">
                  <c:v>44819.666666666664</c:v>
                </c:pt>
                <c:pt idx="1939">
                  <c:v>44820.666666666664</c:v>
                </c:pt>
                <c:pt idx="1940">
                  <c:v>44823.666666666664</c:v>
                </c:pt>
                <c:pt idx="1941">
                  <c:v>44824.666666666664</c:v>
                </c:pt>
                <c:pt idx="1942">
                  <c:v>44825.666666666664</c:v>
                </c:pt>
                <c:pt idx="1943">
                  <c:v>44826.666666666664</c:v>
                </c:pt>
                <c:pt idx="1944">
                  <c:v>44827.666666666664</c:v>
                </c:pt>
                <c:pt idx="1945">
                  <c:v>44830.666666666664</c:v>
                </c:pt>
                <c:pt idx="1946">
                  <c:v>44831.666666666664</c:v>
                </c:pt>
                <c:pt idx="1947">
                  <c:v>44832.666666666664</c:v>
                </c:pt>
                <c:pt idx="1948">
                  <c:v>44833.666666666664</c:v>
                </c:pt>
                <c:pt idx="1949">
                  <c:v>44834.666666666664</c:v>
                </c:pt>
                <c:pt idx="1950">
                  <c:v>44837.666666666664</c:v>
                </c:pt>
                <c:pt idx="1951">
                  <c:v>44838.666666666664</c:v>
                </c:pt>
                <c:pt idx="1952">
                  <c:v>44839.666666666664</c:v>
                </c:pt>
                <c:pt idx="1953">
                  <c:v>44840.666666666664</c:v>
                </c:pt>
                <c:pt idx="1954">
                  <c:v>44841.666666666664</c:v>
                </c:pt>
                <c:pt idx="1955">
                  <c:v>44844.666666666664</c:v>
                </c:pt>
                <c:pt idx="1956">
                  <c:v>44845.666666666664</c:v>
                </c:pt>
                <c:pt idx="1957">
                  <c:v>44846.666666666664</c:v>
                </c:pt>
                <c:pt idx="1958">
                  <c:v>44847.666666666664</c:v>
                </c:pt>
                <c:pt idx="1959">
                  <c:v>44848.666666666664</c:v>
                </c:pt>
                <c:pt idx="1960">
                  <c:v>44851.666666666664</c:v>
                </c:pt>
                <c:pt idx="1961">
                  <c:v>44852.666666666664</c:v>
                </c:pt>
                <c:pt idx="1962">
                  <c:v>44853.666666666664</c:v>
                </c:pt>
                <c:pt idx="1963">
                  <c:v>44854.666666666664</c:v>
                </c:pt>
                <c:pt idx="1964">
                  <c:v>44855.666666666664</c:v>
                </c:pt>
                <c:pt idx="1965">
                  <c:v>44858.666666666664</c:v>
                </c:pt>
                <c:pt idx="1966">
                  <c:v>44859.666666666664</c:v>
                </c:pt>
                <c:pt idx="1967">
                  <c:v>44860.666666666664</c:v>
                </c:pt>
                <c:pt idx="1968">
                  <c:v>44861.666666666664</c:v>
                </c:pt>
                <c:pt idx="1969">
                  <c:v>44862.666666666664</c:v>
                </c:pt>
                <c:pt idx="1970">
                  <c:v>44865.666666666664</c:v>
                </c:pt>
                <c:pt idx="1971">
                  <c:v>44866.666666666664</c:v>
                </c:pt>
                <c:pt idx="1972">
                  <c:v>44867.666666666664</c:v>
                </c:pt>
                <c:pt idx="1973">
                  <c:v>44868.666666666664</c:v>
                </c:pt>
                <c:pt idx="1974">
                  <c:v>44869.666666666664</c:v>
                </c:pt>
                <c:pt idx="1975">
                  <c:v>44872.666666666664</c:v>
                </c:pt>
                <c:pt idx="1976">
                  <c:v>44873.666666666664</c:v>
                </c:pt>
                <c:pt idx="1977">
                  <c:v>44874.666666666664</c:v>
                </c:pt>
                <c:pt idx="1978">
                  <c:v>44875.666666666664</c:v>
                </c:pt>
                <c:pt idx="1979">
                  <c:v>44876.666666666664</c:v>
                </c:pt>
                <c:pt idx="1980">
                  <c:v>44879.666666666664</c:v>
                </c:pt>
                <c:pt idx="1981">
                  <c:v>44880.666666666664</c:v>
                </c:pt>
                <c:pt idx="1982">
                  <c:v>44881.666666666664</c:v>
                </c:pt>
                <c:pt idx="1983">
                  <c:v>44882.666666666664</c:v>
                </c:pt>
                <c:pt idx="1984">
                  <c:v>44883.666666666664</c:v>
                </c:pt>
                <c:pt idx="1985">
                  <c:v>44886.666666666664</c:v>
                </c:pt>
                <c:pt idx="1986">
                  <c:v>44887.666666666664</c:v>
                </c:pt>
                <c:pt idx="1987">
                  <c:v>44888.666666666664</c:v>
                </c:pt>
                <c:pt idx="1988">
                  <c:v>44890.545138888891</c:v>
                </c:pt>
                <c:pt idx="1989">
                  <c:v>44893.666666666664</c:v>
                </c:pt>
                <c:pt idx="1990">
                  <c:v>44894.666666666664</c:v>
                </c:pt>
                <c:pt idx="1991">
                  <c:v>44895.666666666664</c:v>
                </c:pt>
                <c:pt idx="1992">
                  <c:v>44896.666666666664</c:v>
                </c:pt>
                <c:pt idx="1993">
                  <c:v>44897.666666666664</c:v>
                </c:pt>
                <c:pt idx="1994">
                  <c:v>44900.666666666664</c:v>
                </c:pt>
                <c:pt idx="1995">
                  <c:v>44901.666666666664</c:v>
                </c:pt>
                <c:pt idx="1996">
                  <c:v>44902.666666666664</c:v>
                </c:pt>
                <c:pt idx="1997">
                  <c:v>44903.666666666664</c:v>
                </c:pt>
                <c:pt idx="1998">
                  <c:v>44904.666666666664</c:v>
                </c:pt>
                <c:pt idx="1999">
                  <c:v>44907.666666666664</c:v>
                </c:pt>
                <c:pt idx="2000">
                  <c:v>44908.666666666664</c:v>
                </c:pt>
                <c:pt idx="2001">
                  <c:v>44909.666666666664</c:v>
                </c:pt>
                <c:pt idx="2002">
                  <c:v>44910.666666666664</c:v>
                </c:pt>
                <c:pt idx="2003">
                  <c:v>44911.666666666664</c:v>
                </c:pt>
                <c:pt idx="2004">
                  <c:v>44914.666666666664</c:v>
                </c:pt>
                <c:pt idx="2005">
                  <c:v>44915.666666666664</c:v>
                </c:pt>
                <c:pt idx="2006">
                  <c:v>44916.666666666664</c:v>
                </c:pt>
                <c:pt idx="2007">
                  <c:v>44917.666666666664</c:v>
                </c:pt>
                <c:pt idx="2008">
                  <c:v>44918.666666666664</c:v>
                </c:pt>
                <c:pt idx="2009">
                  <c:v>44922.666666666664</c:v>
                </c:pt>
                <c:pt idx="2010">
                  <c:v>44923.666666666664</c:v>
                </c:pt>
                <c:pt idx="2011">
                  <c:v>44924.666666666664</c:v>
                </c:pt>
                <c:pt idx="2012">
                  <c:v>44925.666666666664</c:v>
                </c:pt>
                <c:pt idx="2013">
                  <c:v>44929.666666666664</c:v>
                </c:pt>
                <c:pt idx="2014">
                  <c:v>44930.666666666664</c:v>
                </c:pt>
                <c:pt idx="2015">
                  <c:v>44931.666666666664</c:v>
                </c:pt>
                <c:pt idx="2016">
                  <c:v>44932.666666666664</c:v>
                </c:pt>
                <c:pt idx="2017">
                  <c:v>44935.666666666664</c:v>
                </c:pt>
                <c:pt idx="2018">
                  <c:v>44936.666666666664</c:v>
                </c:pt>
                <c:pt idx="2019">
                  <c:v>44937.666666666664</c:v>
                </c:pt>
                <c:pt idx="2020">
                  <c:v>44938.666666666664</c:v>
                </c:pt>
                <c:pt idx="2021">
                  <c:v>44939.666666666664</c:v>
                </c:pt>
                <c:pt idx="2022">
                  <c:v>44943.666666666664</c:v>
                </c:pt>
                <c:pt idx="2023">
                  <c:v>44944.666666666664</c:v>
                </c:pt>
                <c:pt idx="2024">
                  <c:v>44945.666666666664</c:v>
                </c:pt>
                <c:pt idx="2025">
                  <c:v>44946.666666666664</c:v>
                </c:pt>
                <c:pt idx="2026">
                  <c:v>44949.666666666664</c:v>
                </c:pt>
                <c:pt idx="2027">
                  <c:v>44950.666666666664</c:v>
                </c:pt>
                <c:pt idx="2028">
                  <c:v>44951.666666666664</c:v>
                </c:pt>
                <c:pt idx="2029">
                  <c:v>44952.666666666664</c:v>
                </c:pt>
                <c:pt idx="2030">
                  <c:v>44953.666666666664</c:v>
                </c:pt>
                <c:pt idx="2031">
                  <c:v>44956.666666666664</c:v>
                </c:pt>
                <c:pt idx="2032">
                  <c:v>44957.666666666664</c:v>
                </c:pt>
                <c:pt idx="2033">
                  <c:v>44958.666666666664</c:v>
                </c:pt>
              </c:numCache>
            </c:numRef>
          </c:cat>
          <c:val>
            <c:numRef>
              <c:f>Google!$B$4:$B$2037</c:f>
              <c:numCache>
                <c:formatCode>General</c:formatCode>
                <c:ptCount val="2034"/>
                <c:pt idx="0">
                  <c:v>25.97</c:v>
                </c:pt>
                <c:pt idx="1">
                  <c:v>25.33</c:v>
                </c:pt>
                <c:pt idx="2">
                  <c:v>25.26</c:v>
                </c:pt>
                <c:pt idx="3">
                  <c:v>25.35</c:v>
                </c:pt>
                <c:pt idx="4">
                  <c:v>25.04</c:v>
                </c:pt>
                <c:pt idx="5">
                  <c:v>24.85</c:v>
                </c:pt>
                <c:pt idx="6">
                  <c:v>25.09</c:v>
                </c:pt>
                <c:pt idx="7">
                  <c:v>25.3</c:v>
                </c:pt>
                <c:pt idx="8">
                  <c:v>25.2</c:v>
                </c:pt>
                <c:pt idx="9">
                  <c:v>25.52</c:v>
                </c:pt>
                <c:pt idx="10">
                  <c:v>25.5</c:v>
                </c:pt>
                <c:pt idx="11">
                  <c:v>26.02</c:v>
                </c:pt>
                <c:pt idx="12">
                  <c:v>26.87</c:v>
                </c:pt>
                <c:pt idx="13">
                  <c:v>27.1</c:v>
                </c:pt>
                <c:pt idx="14">
                  <c:v>26.84</c:v>
                </c:pt>
                <c:pt idx="15">
                  <c:v>26.06</c:v>
                </c:pt>
                <c:pt idx="16">
                  <c:v>25.62</c:v>
                </c:pt>
                <c:pt idx="17">
                  <c:v>25.66</c:v>
                </c:pt>
                <c:pt idx="18">
                  <c:v>26.88</c:v>
                </c:pt>
                <c:pt idx="19">
                  <c:v>26.61</c:v>
                </c:pt>
                <c:pt idx="20">
                  <c:v>26.67</c:v>
                </c:pt>
                <c:pt idx="21">
                  <c:v>26.31</c:v>
                </c:pt>
                <c:pt idx="22">
                  <c:v>26.49</c:v>
                </c:pt>
                <c:pt idx="23">
                  <c:v>26.69</c:v>
                </c:pt>
                <c:pt idx="24">
                  <c:v>26.46</c:v>
                </c:pt>
                <c:pt idx="25">
                  <c:v>27.01</c:v>
                </c:pt>
                <c:pt idx="26">
                  <c:v>26.9</c:v>
                </c:pt>
                <c:pt idx="27">
                  <c:v>27.3</c:v>
                </c:pt>
                <c:pt idx="28">
                  <c:v>27.56</c:v>
                </c:pt>
                <c:pt idx="29">
                  <c:v>27.25</c:v>
                </c:pt>
                <c:pt idx="30">
                  <c:v>27.13</c:v>
                </c:pt>
                <c:pt idx="31">
                  <c:v>27.32</c:v>
                </c:pt>
                <c:pt idx="32">
                  <c:v>27.09</c:v>
                </c:pt>
                <c:pt idx="33">
                  <c:v>26.75</c:v>
                </c:pt>
                <c:pt idx="34">
                  <c:v>26.93</c:v>
                </c:pt>
                <c:pt idx="35">
                  <c:v>27.37</c:v>
                </c:pt>
                <c:pt idx="36">
                  <c:v>27.96</c:v>
                </c:pt>
                <c:pt idx="37">
                  <c:v>28.13</c:v>
                </c:pt>
                <c:pt idx="38">
                  <c:v>28.75</c:v>
                </c:pt>
                <c:pt idx="39">
                  <c:v>28.94</c:v>
                </c:pt>
                <c:pt idx="40">
                  <c:v>28.92</c:v>
                </c:pt>
                <c:pt idx="41">
                  <c:v>29.07</c:v>
                </c:pt>
                <c:pt idx="42">
                  <c:v>28.65</c:v>
                </c:pt>
                <c:pt idx="43">
                  <c:v>28.71</c:v>
                </c:pt>
                <c:pt idx="44">
                  <c:v>27.99</c:v>
                </c:pt>
                <c:pt idx="45">
                  <c:v>27.78</c:v>
                </c:pt>
                <c:pt idx="46">
                  <c:v>28.06</c:v>
                </c:pt>
                <c:pt idx="47">
                  <c:v>27.65</c:v>
                </c:pt>
                <c:pt idx="48">
                  <c:v>28.08</c:v>
                </c:pt>
                <c:pt idx="49">
                  <c:v>27.88</c:v>
                </c:pt>
                <c:pt idx="50">
                  <c:v>28.31</c:v>
                </c:pt>
                <c:pt idx="51">
                  <c:v>28.18</c:v>
                </c:pt>
                <c:pt idx="52">
                  <c:v>28.25</c:v>
                </c:pt>
                <c:pt idx="53">
                  <c:v>28.27</c:v>
                </c:pt>
                <c:pt idx="54">
                  <c:v>28.88</c:v>
                </c:pt>
                <c:pt idx="55">
                  <c:v>28.35</c:v>
                </c:pt>
                <c:pt idx="56">
                  <c:v>28.18</c:v>
                </c:pt>
                <c:pt idx="57">
                  <c:v>27.88</c:v>
                </c:pt>
                <c:pt idx="58">
                  <c:v>28.06</c:v>
                </c:pt>
                <c:pt idx="59">
                  <c:v>27.74</c:v>
                </c:pt>
                <c:pt idx="60">
                  <c:v>27.47</c:v>
                </c:pt>
                <c:pt idx="61">
                  <c:v>27.07</c:v>
                </c:pt>
                <c:pt idx="62">
                  <c:v>27.2</c:v>
                </c:pt>
                <c:pt idx="63">
                  <c:v>27.24</c:v>
                </c:pt>
                <c:pt idx="64">
                  <c:v>27.44</c:v>
                </c:pt>
                <c:pt idx="65">
                  <c:v>27.4</c:v>
                </c:pt>
                <c:pt idx="66">
                  <c:v>27.43</c:v>
                </c:pt>
                <c:pt idx="67">
                  <c:v>27.43</c:v>
                </c:pt>
                <c:pt idx="68">
                  <c:v>26.99</c:v>
                </c:pt>
                <c:pt idx="69">
                  <c:v>27.05</c:v>
                </c:pt>
                <c:pt idx="70">
                  <c:v>27.18</c:v>
                </c:pt>
                <c:pt idx="71">
                  <c:v>26.64</c:v>
                </c:pt>
                <c:pt idx="72">
                  <c:v>27.23</c:v>
                </c:pt>
                <c:pt idx="73">
                  <c:v>27.15</c:v>
                </c:pt>
                <c:pt idx="74">
                  <c:v>27.46</c:v>
                </c:pt>
                <c:pt idx="75">
                  <c:v>27.87</c:v>
                </c:pt>
                <c:pt idx="76">
                  <c:v>28.68</c:v>
                </c:pt>
                <c:pt idx="77">
                  <c:v>28.31</c:v>
                </c:pt>
                <c:pt idx="78">
                  <c:v>28.22</c:v>
                </c:pt>
                <c:pt idx="79">
                  <c:v>28.07</c:v>
                </c:pt>
                <c:pt idx="80">
                  <c:v>27.44</c:v>
                </c:pt>
                <c:pt idx="81">
                  <c:v>27.56</c:v>
                </c:pt>
                <c:pt idx="82">
                  <c:v>27.64</c:v>
                </c:pt>
                <c:pt idx="83">
                  <c:v>27.15</c:v>
                </c:pt>
                <c:pt idx="84">
                  <c:v>26.75</c:v>
                </c:pt>
                <c:pt idx="85">
                  <c:v>27.1</c:v>
                </c:pt>
                <c:pt idx="86">
                  <c:v>27.45</c:v>
                </c:pt>
                <c:pt idx="87">
                  <c:v>27.29</c:v>
                </c:pt>
                <c:pt idx="88">
                  <c:v>26.94</c:v>
                </c:pt>
                <c:pt idx="89">
                  <c:v>26.97</c:v>
                </c:pt>
                <c:pt idx="90">
                  <c:v>27.46</c:v>
                </c:pt>
                <c:pt idx="91">
                  <c:v>27.32</c:v>
                </c:pt>
                <c:pt idx="92">
                  <c:v>27.33</c:v>
                </c:pt>
                <c:pt idx="93">
                  <c:v>27.46</c:v>
                </c:pt>
                <c:pt idx="94">
                  <c:v>27.63</c:v>
                </c:pt>
                <c:pt idx="95">
                  <c:v>27.84</c:v>
                </c:pt>
                <c:pt idx="96">
                  <c:v>27.73</c:v>
                </c:pt>
                <c:pt idx="97">
                  <c:v>27.36</c:v>
                </c:pt>
                <c:pt idx="98">
                  <c:v>27.71</c:v>
                </c:pt>
                <c:pt idx="99">
                  <c:v>27.71</c:v>
                </c:pt>
                <c:pt idx="100">
                  <c:v>27.27</c:v>
                </c:pt>
                <c:pt idx="101">
                  <c:v>27.46</c:v>
                </c:pt>
                <c:pt idx="102">
                  <c:v>27.7</c:v>
                </c:pt>
                <c:pt idx="103">
                  <c:v>27.76</c:v>
                </c:pt>
                <c:pt idx="104">
                  <c:v>27.58</c:v>
                </c:pt>
                <c:pt idx="105">
                  <c:v>27.48</c:v>
                </c:pt>
                <c:pt idx="106">
                  <c:v>27.17</c:v>
                </c:pt>
                <c:pt idx="107">
                  <c:v>27.11</c:v>
                </c:pt>
                <c:pt idx="108">
                  <c:v>27.63</c:v>
                </c:pt>
                <c:pt idx="109">
                  <c:v>27.5</c:v>
                </c:pt>
                <c:pt idx="110">
                  <c:v>27.37</c:v>
                </c:pt>
                <c:pt idx="111">
                  <c:v>27.15</c:v>
                </c:pt>
                <c:pt idx="112">
                  <c:v>27.24</c:v>
                </c:pt>
                <c:pt idx="113">
                  <c:v>27.33</c:v>
                </c:pt>
                <c:pt idx="114">
                  <c:v>27.81</c:v>
                </c:pt>
                <c:pt idx="115">
                  <c:v>27.88</c:v>
                </c:pt>
                <c:pt idx="116">
                  <c:v>27.98</c:v>
                </c:pt>
                <c:pt idx="117">
                  <c:v>28.17</c:v>
                </c:pt>
                <c:pt idx="118">
                  <c:v>27.93</c:v>
                </c:pt>
                <c:pt idx="119">
                  <c:v>27.9</c:v>
                </c:pt>
                <c:pt idx="120">
                  <c:v>27.65</c:v>
                </c:pt>
                <c:pt idx="121">
                  <c:v>27.06</c:v>
                </c:pt>
                <c:pt idx="122">
                  <c:v>27</c:v>
                </c:pt>
                <c:pt idx="123">
                  <c:v>27.17</c:v>
                </c:pt>
                <c:pt idx="124">
                  <c:v>27.37</c:v>
                </c:pt>
                <c:pt idx="125">
                  <c:v>27.28</c:v>
                </c:pt>
                <c:pt idx="126">
                  <c:v>27.5</c:v>
                </c:pt>
                <c:pt idx="127">
                  <c:v>27.09</c:v>
                </c:pt>
                <c:pt idx="128">
                  <c:v>27.23</c:v>
                </c:pt>
                <c:pt idx="129">
                  <c:v>27.81</c:v>
                </c:pt>
                <c:pt idx="130">
                  <c:v>28.59</c:v>
                </c:pt>
                <c:pt idx="131">
                  <c:v>29.21</c:v>
                </c:pt>
                <c:pt idx="132">
                  <c:v>29.2</c:v>
                </c:pt>
                <c:pt idx="133">
                  <c:v>30.09</c:v>
                </c:pt>
                <c:pt idx="134">
                  <c:v>34.979999999999997</c:v>
                </c:pt>
                <c:pt idx="135">
                  <c:v>34.64</c:v>
                </c:pt>
                <c:pt idx="136">
                  <c:v>34.770000000000003</c:v>
                </c:pt>
                <c:pt idx="137">
                  <c:v>34.76</c:v>
                </c:pt>
                <c:pt idx="138">
                  <c:v>33.74</c:v>
                </c:pt>
                <c:pt idx="139">
                  <c:v>32.74</c:v>
                </c:pt>
                <c:pt idx="140">
                  <c:v>32.909999999999997</c:v>
                </c:pt>
                <c:pt idx="141">
                  <c:v>32.979999999999997</c:v>
                </c:pt>
                <c:pt idx="142">
                  <c:v>33.07</c:v>
                </c:pt>
                <c:pt idx="143">
                  <c:v>33.229999999999997</c:v>
                </c:pt>
                <c:pt idx="144">
                  <c:v>32.880000000000003</c:v>
                </c:pt>
                <c:pt idx="145">
                  <c:v>33.24</c:v>
                </c:pt>
                <c:pt idx="146">
                  <c:v>33.06</c:v>
                </c:pt>
                <c:pt idx="147">
                  <c:v>33.659999999999997</c:v>
                </c:pt>
                <c:pt idx="148">
                  <c:v>33.51</c:v>
                </c:pt>
                <c:pt idx="149">
                  <c:v>33.22</c:v>
                </c:pt>
                <c:pt idx="150">
                  <c:v>33.159999999999997</c:v>
                </c:pt>
                <c:pt idx="151">
                  <c:v>34.520000000000003</c:v>
                </c:pt>
                <c:pt idx="152">
                  <c:v>34.57</c:v>
                </c:pt>
                <c:pt idx="153">
                  <c:v>34.33</c:v>
                </c:pt>
                <c:pt idx="154">
                  <c:v>34.47</c:v>
                </c:pt>
                <c:pt idx="155">
                  <c:v>34.71</c:v>
                </c:pt>
                <c:pt idx="156">
                  <c:v>34.44</c:v>
                </c:pt>
                <c:pt idx="157">
                  <c:v>34.700000000000003</c:v>
                </c:pt>
                <c:pt idx="158">
                  <c:v>33.97</c:v>
                </c:pt>
                <c:pt idx="159">
                  <c:v>32.200000000000003</c:v>
                </c:pt>
                <c:pt idx="160">
                  <c:v>30.91</c:v>
                </c:pt>
                <c:pt idx="161">
                  <c:v>30.62</c:v>
                </c:pt>
                <c:pt idx="162">
                  <c:v>32.99</c:v>
                </c:pt>
                <c:pt idx="163">
                  <c:v>33.4</c:v>
                </c:pt>
                <c:pt idx="164">
                  <c:v>32.979999999999997</c:v>
                </c:pt>
                <c:pt idx="165">
                  <c:v>32.39</c:v>
                </c:pt>
                <c:pt idx="166">
                  <c:v>31.48</c:v>
                </c:pt>
                <c:pt idx="167">
                  <c:v>32.25</c:v>
                </c:pt>
                <c:pt idx="168">
                  <c:v>31.85</c:v>
                </c:pt>
                <c:pt idx="169">
                  <c:v>31.45</c:v>
                </c:pt>
                <c:pt idx="170">
                  <c:v>32.19</c:v>
                </c:pt>
                <c:pt idx="171">
                  <c:v>32.17</c:v>
                </c:pt>
                <c:pt idx="172">
                  <c:v>32.549999999999997</c:v>
                </c:pt>
                <c:pt idx="173">
                  <c:v>32.770000000000003</c:v>
                </c:pt>
                <c:pt idx="174">
                  <c:v>32.619999999999997</c:v>
                </c:pt>
                <c:pt idx="175">
                  <c:v>33.25</c:v>
                </c:pt>
                <c:pt idx="176">
                  <c:v>33.28</c:v>
                </c:pt>
                <c:pt idx="177">
                  <c:v>33.58</c:v>
                </c:pt>
                <c:pt idx="178">
                  <c:v>33.049999999999997</c:v>
                </c:pt>
                <c:pt idx="179">
                  <c:v>33.35</c:v>
                </c:pt>
                <c:pt idx="180">
                  <c:v>32.659999999999997</c:v>
                </c:pt>
                <c:pt idx="181">
                  <c:v>32.659999999999997</c:v>
                </c:pt>
                <c:pt idx="182">
                  <c:v>32.75</c:v>
                </c:pt>
                <c:pt idx="183">
                  <c:v>32.01</c:v>
                </c:pt>
                <c:pt idx="184">
                  <c:v>31.21</c:v>
                </c:pt>
                <c:pt idx="185">
                  <c:v>31.13</c:v>
                </c:pt>
                <c:pt idx="186">
                  <c:v>31.92</c:v>
                </c:pt>
                <c:pt idx="187">
                  <c:v>32.1</c:v>
                </c:pt>
                <c:pt idx="188">
                  <c:v>32.85</c:v>
                </c:pt>
                <c:pt idx="189">
                  <c:v>33.58</c:v>
                </c:pt>
                <c:pt idx="190">
                  <c:v>33.58</c:v>
                </c:pt>
                <c:pt idx="191">
                  <c:v>33.5</c:v>
                </c:pt>
                <c:pt idx="192">
                  <c:v>33.35</c:v>
                </c:pt>
                <c:pt idx="193">
                  <c:v>33.56</c:v>
                </c:pt>
                <c:pt idx="194">
                  <c:v>33.82</c:v>
                </c:pt>
                <c:pt idx="195">
                  <c:v>34.159999999999997</c:v>
                </c:pt>
                <c:pt idx="196">
                  <c:v>34.020000000000003</c:v>
                </c:pt>
                <c:pt idx="197">
                  <c:v>34.65</c:v>
                </c:pt>
                <c:pt idx="198">
                  <c:v>34.770000000000003</c:v>
                </c:pt>
                <c:pt idx="199">
                  <c:v>35</c:v>
                </c:pt>
                <c:pt idx="200">
                  <c:v>34</c:v>
                </c:pt>
                <c:pt idx="201">
                  <c:v>33.590000000000003</c:v>
                </c:pt>
                <c:pt idx="202">
                  <c:v>34.06</c:v>
                </c:pt>
                <c:pt idx="203">
                  <c:v>35.97</c:v>
                </c:pt>
                <c:pt idx="204">
                  <c:v>36.56</c:v>
                </c:pt>
                <c:pt idx="205">
                  <c:v>36.64</c:v>
                </c:pt>
                <c:pt idx="206">
                  <c:v>36.85</c:v>
                </c:pt>
                <c:pt idx="207">
                  <c:v>37.24</c:v>
                </c:pt>
                <c:pt idx="208">
                  <c:v>36.869999999999997</c:v>
                </c:pt>
                <c:pt idx="209">
                  <c:v>37.39</c:v>
                </c:pt>
                <c:pt idx="210">
                  <c:v>37.44</c:v>
                </c:pt>
                <c:pt idx="211">
                  <c:v>37.770000000000003</c:v>
                </c:pt>
                <c:pt idx="212">
                  <c:v>38.03</c:v>
                </c:pt>
                <c:pt idx="213">
                  <c:v>38.08</c:v>
                </c:pt>
                <c:pt idx="214">
                  <c:v>37.74</c:v>
                </c:pt>
                <c:pt idx="215">
                  <c:v>37.909999999999997</c:v>
                </c:pt>
                <c:pt idx="216">
                  <c:v>38.26</c:v>
                </c:pt>
                <c:pt idx="217">
                  <c:v>37.83</c:v>
                </c:pt>
                <c:pt idx="218">
                  <c:v>37</c:v>
                </c:pt>
                <c:pt idx="219">
                  <c:v>37.520000000000003</c:v>
                </c:pt>
                <c:pt idx="220">
                  <c:v>37.299999999999997</c:v>
                </c:pt>
                <c:pt idx="221">
                  <c:v>38</c:v>
                </c:pt>
                <c:pt idx="222">
                  <c:v>38</c:v>
                </c:pt>
                <c:pt idx="223">
                  <c:v>38.85</c:v>
                </c:pt>
                <c:pt idx="224">
                  <c:v>38.840000000000003</c:v>
                </c:pt>
                <c:pt idx="225">
                  <c:v>38.479999999999997</c:v>
                </c:pt>
                <c:pt idx="226">
                  <c:v>38.46</c:v>
                </c:pt>
                <c:pt idx="227">
                  <c:v>38.6</c:v>
                </c:pt>
                <c:pt idx="228">
                  <c:v>38.14</c:v>
                </c:pt>
                <c:pt idx="229">
                  <c:v>39.19</c:v>
                </c:pt>
                <c:pt idx="230">
                  <c:v>38.89</c:v>
                </c:pt>
                <c:pt idx="231">
                  <c:v>38.409999999999997</c:v>
                </c:pt>
                <c:pt idx="232">
                  <c:v>38.96</c:v>
                </c:pt>
                <c:pt idx="233">
                  <c:v>38.65</c:v>
                </c:pt>
                <c:pt idx="234">
                  <c:v>38.76</c:v>
                </c:pt>
                <c:pt idx="235">
                  <c:v>38.130000000000003</c:v>
                </c:pt>
                <c:pt idx="236">
                  <c:v>38</c:v>
                </c:pt>
                <c:pt idx="237">
                  <c:v>37.520000000000003</c:v>
                </c:pt>
                <c:pt idx="238">
                  <c:v>38.130000000000003</c:v>
                </c:pt>
                <c:pt idx="239">
                  <c:v>38</c:v>
                </c:pt>
                <c:pt idx="240">
                  <c:v>38.83</c:v>
                </c:pt>
                <c:pt idx="241">
                  <c:v>38.49</c:v>
                </c:pt>
                <c:pt idx="242">
                  <c:v>37.840000000000003</c:v>
                </c:pt>
                <c:pt idx="243">
                  <c:v>38.04</c:v>
                </c:pt>
                <c:pt idx="244">
                  <c:v>38.36</c:v>
                </c:pt>
                <c:pt idx="245">
                  <c:v>38.43</c:v>
                </c:pt>
                <c:pt idx="246">
                  <c:v>38.29</c:v>
                </c:pt>
                <c:pt idx="247">
                  <c:v>39.11</c:v>
                </c:pt>
                <c:pt idx="248">
                  <c:v>39.700000000000003</c:v>
                </c:pt>
                <c:pt idx="249">
                  <c:v>39.520000000000003</c:v>
                </c:pt>
                <c:pt idx="250">
                  <c:v>38.9</c:v>
                </c:pt>
                <c:pt idx="251">
                  <c:v>37.97</c:v>
                </c:pt>
                <c:pt idx="252">
                  <c:v>38.08</c:v>
                </c:pt>
                <c:pt idx="253">
                  <c:v>37.97</c:v>
                </c:pt>
                <c:pt idx="254">
                  <c:v>37.049999999999997</c:v>
                </c:pt>
                <c:pt idx="255">
                  <c:v>36.549999999999997</c:v>
                </c:pt>
                <c:pt idx="256">
                  <c:v>36.65</c:v>
                </c:pt>
                <c:pt idx="257">
                  <c:v>37.270000000000003</c:v>
                </c:pt>
                <c:pt idx="258">
                  <c:v>35.979999999999997</c:v>
                </c:pt>
                <c:pt idx="259">
                  <c:v>36.57</c:v>
                </c:pt>
                <c:pt idx="260">
                  <c:v>35.520000000000003</c:v>
                </c:pt>
                <c:pt idx="261">
                  <c:v>35.950000000000003</c:v>
                </c:pt>
                <c:pt idx="262">
                  <c:v>35.93</c:v>
                </c:pt>
                <c:pt idx="263">
                  <c:v>36.33</c:v>
                </c:pt>
                <c:pt idx="264">
                  <c:v>37.270000000000003</c:v>
                </c:pt>
                <c:pt idx="265">
                  <c:v>36.68</c:v>
                </c:pt>
                <c:pt idx="266">
                  <c:v>36.69</c:v>
                </c:pt>
                <c:pt idx="267">
                  <c:v>35.880000000000003</c:v>
                </c:pt>
                <c:pt idx="268">
                  <c:v>37.42</c:v>
                </c:pt>
                <c:pt idx="269">
                  <c:v>38.07</c:v>
                </c:pt>
                <c:pt idx="270">
                  <c:v>38.54</c:v>
                </c:pt>
                <c:pt idx="271">
                  <c:v>39.049999999999997</c:v>
                </c:pt>
                <c:pt idx="272">
                  <c:v>37.47</c:v>
                </c:pt>
                <c:pt idx="273">
                  <c:v>36.5</c:v>
                </c:pt>
                <c:pt idx="274">
                  <c:v>35.19</c:v>
                </c:pt>
                <c:pt idx="275">
                  <c:v>35.21</c:v>
                </c:pt>
                <c:pt idx="276">
                  <c:v>35.049999999999997</c:v>
                </c:pt>
                <c:pt idx="277">
                  <c:v>35.340000000000003</c:v>
                </c:pt>
                <c:pt idx="278">
                  <c:v>35.32</c:v>
                </c:pt>
                <c:pt idx="279">
                  <c:v>35.340000000000003</c:v>
                </c:pt>
                <c:pt idx="280">
                  <c:v>35.880000000000003</c:v>
                </c:pt>
                <c:pt idx="281">
                  <c:v>36.6</c:v>
                </c:pt>
                <c:pt idx="282">
                  <c:v>35.880000000000003</c:v>
                </c:pt>
                <c:pt idx="283">
                  <c:v>36.11</c:v>
                </c:pt>
                <c:pt idx="284">
                  <c:v>36.450000000000003</c:v>
                </c:pt>
                <c:pt idx="285">
                  <c:v>35.86</c:v>
                </c:pt>
                <c:pt idx="286">
                  <c:v>36.049999999999997</c:v>
                </c:pt>
                <c:pt idx="287">
                  <c:v>36.46</c:v>
                </c:pt>
                <c:pt idx="288">
                  <c:v>36.24</c:v>
                </c:pt>
                <c:pt idx="289">
                  <c:v>35.86</c:v>
                </c:pt>
                <c:pt idx="290">
                  <c:v>37.11</c:v>
                </c:pt>
                <c:pt idx="291">
                  <c:v>36.97</c:v>
                </c:pt>
                <c:pt idx="292">
                  <c:v>36.58</c:v>
                </c:pt>
                <c:pt idx="293">
                  <c:v>36.51</c:v>
                </c:pt>
                <c:pt idx="294">
                  <c:v>35.64</c:v>
                </c:pt>
                <c:pt idx="295">
                  <c:v>35.68</c:v>
                </c:pt>
                <c:pt idx="296">
                  <c:v>36.270000000000003</c:v>
                </c:pt>
                <c:pt idx="297">
                  <c:v>36.61</c:v>
                </c:pt>
                <c:pt idx="298">
                  <c:v>37.24</c:v>
                </c:pt>
                <c:pt idx="299">
                  <c:v>37.51</c:v>
                </c:pt>
                <c:pt idx="300">
                  <c:v>37.53</c:v>
                </c:pt>
                <c:pt idx="301">
                  <c:v>37.869999999999997</c:v>
                </c:pt>
                <c:pt idx="302">
                  <c:v>37.92</c:v>
                </c:pt>
                <c:pt idx="303">
                  <c:v>37.770000000000003</c:v>
                </c:pt>
                <c:pt idx="304">
                  <c:v>38.11</c:v>
                </c:pt>
                <c:pt idx="305">
                  <c:v>38</c:v>
                </c:pt>
                <c:pt idx="306">
                  <c:v>37.880000000000003</c:v>
                </c:pt>
                <c:pt idx="307">
                  <c:v>37.74</c:v>
                </c:pt>
                <c:pt idx="308">
                  <c:v>37.659999999999997</c:v>
                </c:pt>
                <c:pt idx="309">
                  <c:v>38.29</c:v>
                </c:pt>
                <c:pt idx="310">
                  <c:v>38.42</c:v>
                </c:pt>
                <c:pt idx="311">
                  <c:v>38.15</c:v>
                </c:pt>
                <c:pt idx="312">
                  <c:v>38.479999999999997</c:v>
                </c:pt>
                <c:pt idx="313">
                  <c:v>38.26</c:v>
                </c:pt>
                <c:pt idx="314">
                  <c:v>37.93</c:v>
                </c:pt>
                <c:pt idx="315">
                  <c:v>38.4</c:v>
                </c:pt>
                <c:pt idx="316">
                  <c:v>38.01</c:v>
                </c:pt>
                <c:pt idx="317">
                  <c:v>37.97</c:v>
                </c:pt>
                <c:pt idx="318">
                  <c:v>37.880000000000003</c:v>
                </c:pt>
                <c:pt idx="319">
                  <c:v>38.22</c:v>
                </c:pt>
                <c:pt idx="320">
                  <c:v>38.6</c:v>
                </c:pt>
                <c:pt idx="321">
                  <c:v>38.770000000000003</c:v>
                </c:pt>
                <c:pt idx="322">
                  <c:v>39</c:v>
                </c:pt>
                <c:pt idx="323">
                  <c:v>39.380000000000003</c:v>
                </c:pt>
                <c:pt idx="324">
                  <c:v>38.81</c:v>
                </c:pt>
                <c:pt idx="325">
                  <c:v>38.75</c:v>
                </c:pt>
                <c:pt idx="326">
                  <c:v>39</c:v>
                </c:pt>
                <c:pt idx="327">
                  <c:v>36.89</c:v>
                </c:pt>
                <c:pt idx="328">
                  <c:v>37.11</c:v>
                </c:pt>
                <c:pt idx="329">
                  <c:v>36.270000000000003</c:v>
                </c:pt>
                <c:pt idx="330">
                  <c:v>36.07</c:v>
                </c:pt>
                <c:pt idx="331">
                  <c:v>35.25</c:v>
                </c:pt>
                <c:pt idx="332">
                  <c:v>35.39</c:v>
                </c:pt>
                <c:pt idx="333">
                  <c:v>35.72</c:v>
                </c:pt>
                <c:pt idx="334">
                  <c:v>35.42</c:v>
                </c:pt>
                <c:pt idx="335">
                  <c:v>35.57</c:v>
                </c:pt>
                <c:pt idx="336">
                  <c:v>35.74</c:v>
                </c:pt>
                <c:pt idx="337">
                  <c:v>36.26</c:v>
                </c:pt>
                <c:pt idx="338">
                  <c:v>36.46</c:v>
                </c:pt>
                <c:pt idx="339">
                  <c:v>36.97</c:v>
                </c:pt>
                <c:pt idx="340">
                  <c:v>36.53</c:v>
                </c:pt>
                <c:pt idx="341">
                  <c:v>36.4</c:v>
                </c:pt>
                <c:pt idx="342">
                  <c:v>36.24</c:v>
                </c:pt>
                <c:pt idx="343">
                  <c:v>36.520000000000003</c:v>
                </c:pt>
                <c:pt idx="344">
                  <c:v>36.01</c:v>
                </c:pt>
                <c:pt idx="345">
                  <c:v>36.090000000000003</c:v>
                </c:pt>
                <c:pt idx="346">
                  <c:v>35.770000000000003</c:v>
                </c:pt>
                <c:pt idx="347">
                  <c:v>36.090000000000003</c:v>
                </c:pt>
                <c:pt idx="348">
                  <c:v>35.86</c:v>
                </c:pt>
                <c:pt idx="349">
                  <c:v>36.65</c:v>
                </c:pt>
                <c:pt idx="350">
                  <c:v>36.909999999999997</c:v>
                </c:pt>
                <c:pt idx="351">
                  <c:v>36.85</c:v>
                </c:pt>
                <c:pt idx="352">
                  <c:v>37.380000000000003</c:v>
                </c:pt>
                <c:pt idx="353">
                  <c:v>37.44</c:v>
                </c:pt>
                <c:pt idx="354">
                  <c:v>37.42</c:v>
                </c:pt>
                <c:pt idx="355">
                  <c:v>37.21</c:v>
                </c:pt>
                <c:pt idx="356">
                  <c:v>36.79</c:v>
                </c:pt>
                <c:pt idx="357">
                  <c:v>36.5</c:v>
                </c:pt>
                <c:pt idx="358">
                  <c:v>36.549999999999997</c:v>
                </c:pt>
                <c:pt idx="359">
                  <c:v>37.15</c:v>
                </c:pt>
                <c:pt idx="360">
                  <c:v>37.130000000000003</c:v>
                </c:pt>
                <c:pt idx="361">
                  <c:v>36.659999999999997</c:v>
                </c:pt>
                <c:pt idx="362">
                  <c:v>36.590000000000003</c:v>
                </c:pt>
                <c:pt idx="363">
                  <c:v>36.659999999999997</c:v>
                </c:pt>
                <c:pt idx="364">
                  <c:v>36.61</c:v>
                </c:pt>
                <c:pt idx="365">
                  <c:v>36.21</c:v>
                </c:pt>
                <c:pt idx="366">
                  <c:v>35.21</c:v>
                </c:pt>
                <c:pt idx="367">
                  <c:v>35.31</c:v>
                </c:pt>
                <c:pt idx="368">
                  <c:v>35.44</c:v>
                </c:pt>
                <c:pt idx="369">
                  <c:v>35.520000000000003</c:v>
                </c:pt>
                <c:pt idx="370">
                  <c:v>35.74</c:v>
                </c:pt>
                <c:pt idx="371">
                  <c:v>34.26</c:v>
                </c:pt>
                <c:pt idx="372">
                  <c:v>34.06</c:v>
                </c:pt>
                <c:pt idx="373">
                  <c:v>34.56</c:v>
                </c:pt>
                <c:pt idx="374">
                  <c:v>34.76</c:v>
                </c:pt>
                <c:pt idx="375">
                  <c:v>35.18</c:v>
                </c:pt>
                <c:pt idx="376">
                  <c:v>35.51</c:v>
                </c:pt>
                <c:pt idx="377">
                  <c:v>35.24</c:v>
                </c:pt>
                <c:pt idx="378">
                  <c:v>35.450000000000003</c:v>
                </c:pt>
                <c:pt idx="379">
                  <c:v>35.36</c:v>
                </c:pt>
                <c:pt idx="380">
                  <c:v>35.89</c:v>
                </c:pt>
                <c:pt idx="381">
                  <c:v>36.36</c:v>
                </c:pt>
                <c:pt idx="382">
                  <c:v>36.630000000000003</c:v>
                </c:pt>
                <c:pt idx="383">
                  <c:v>36.47</c:v>
                </c:pt>
                <c:pt idx="384">
                  <c:v>36.79</c:v>
                </c:pt>
                <c:pt idx="385">
                  <c:v>36.78</c:v>
                </c:pt>
                <c:pt idx="386">
                  <c:v>37.659999999999997</c:v>
                </c:pt>
                <c:pt idx="387">
                  <c:v>37.67</c:v>
                </c:pt>
                <c:pt idx="388">
                  <c:v>37.85</c:v>
                </c:pt>
                <c:pt idx="389">
                  <c:v>37.72</c:v>
                </c:pt>
                <c:pt idx="390">
                  <c:v>37.96</c:v>
                </c:pt>
                <c:pt idx="391">
                  <c:v>37.880000000000003</c:v>
                </c:pt>
                <c:pt idx="392">
                  <c:v>37.880000000000003</c:v>
                </c:pt>
                <c:pt idx="393">
                  <c:v>38.1</c:v>
                </c:pt>
                <c:pt idx="394">
                  <c:v>38.29</c:v>
                </c:pt>
                <c:pt idx="395">
                  <c:v>39.57</c:v>
                </c:pt>
                <c:pt idx="396">
                  <c:v>40.049999999999997</c:v>
                </c:pt>
                <c:pt idx="397">
                  <c:v>40.01</c:v>
                </c:pt>
                <c:pt idx="398">
                  <c:v>39.950000000000003</c:v>
                </c:pt>
                <c:pt idx="399">
                  <c:v>39.86</c:v>
                </c:pt>
                <c:pt idx="400">
                  <c:v>40.35</c:v>
                </c:pt>
                <c:pt idx="401">
                  <c:v>40.26</c:v>
                </c:pt>
                <c:pt idx="402">
                  <c:v>40.369999999999997</c:v>
                </c:pt>
                <c:pt idx="403">
                  <c:v>40.42</c:v>
                </c:pt>
                <c:pt idx="404">
                  <c:v>40.409999999999997</c:v>
                </c:pt>
                <c:pt idx="405">
                  <c:v>40.35</c:v>
                </c:pt>
                <c:pt idx="406">
                  <c:v>40.299999999999997</c:v>
                </c:pt>
                <c:pt idx="407">
                  <c:v>40.06</c:v>
                </c:pt>
                <c:pt idx="408">
                  <c:v>40.270000000000003</c:v>
                </c:pt>
                <c:pt idx="409">
                  <c:v>40.14</c:v>
                </c:pt>
                <c:pt idx="410">
                  <c:v>39.979999999999997</c:v>
                </c:pt>
                <c:pt idx="411">
                  <c:v>39.85</c:v>
                </c:pt>
                <c:pt idx="412">
                  <c:v>39.83</c:v>
                </c:pt>
                <c:pt idx="413">
                  <c:v>39.68</c:v>
                </c:pt>
                <c:pt idx="414">
                  <c:v>39.57</c:v>
                </c:pt>
                <c:pt idx="415">
                  <c:v>39.659999999999997</c:v>
                </c:pt>
                <c:pt idx="416">
                  <c:v>39.79</c:v>
                </c:pt>
                <c:pt idx="417">
                  <c:v>39.6</c:v>
                </c:pt>
                <c:pt idx="418">
                  <c:v>39.49</c:v>
                </c:pt>
                <c:pt idx="419">
                  <c:v>39.57</c:v>
                </c:pt>
                <c:pt idx="420">
                  <c:v>39.840000000000003</c:v>
                </c:pt>
                <c:pt idx="421">
                  <c:v>40.4</c:v>
                </c:pt>
                <c:pt idx="422">
                  <c:v>40.4</c:v>
                </c:pt>
                <c:pt idx="423">
                  <c:v>40.14</c:v>
                </c:pt>
                <c:pt idx="424">
                  <c:v>39.42</c:v>
                </c:pt>
                <c:pt idx="425">
                  <c:v>39.94</c:v>
                </c:pt>
                <c:pt idx="426">
                  <c:v>39.44</c:v>
                </c:pt>
                <c:pt idx="427">
                  <c:v>39.520000000000003</c:v>
                </c:pt>
                <c:pt idx="428">
                  <c:v>40.06</c:v>
                </c:pt>
                <c:pt idx="429">
                  <c:v>39.9</c:v>
                </c:pt>
                <c:pt idx="430">
                  <c:v>39.770000000000003</c:v>
                </c:pt>
                <c:pt idx="431">
                  <c:v>39.99</c:v>
                </c:pt>
                <c:pt idx="432">
                  <c:v>40.25</c:v>
                </c:pt>
                <c:pt idx="433">
                  <c:v>40.799999999999997</c:v>
                </c:pt>
                <c:pt idx="434">
                  <c:v>40.75</c:v>
                </c:pt>
                <c:pt idx="435">
                  <c:v>40.130000000000003</c:v>
                </c:pt>
                <c:pt idx="436">
                  <c:v>40.54</c:v>
                </c:pt>
                <c:pt idx="437">
                  <c:v>40.5</c:v>
                </c:pt>
                <c:pt idx="438">
                  <c:v>40.130000000000003</c:v>
                </c:pt>
                <c:pt idx="439">
                  <c:v>40.200000000000003</c:v>
                </c:pt>
                <c:pt idx="440">
                  <c:v>40.020000000000003</c:v>
                </c:pt>
                <c:pt idx="441">
                  <c:v>40.14</c:v>
                </c:pt>
                <c:pt idx="442">
                  <c:v>40.06</c:v>
                </c:pt>
                <c:pt idx="443">
                  <c:v>40.15</c:v>
                </c:pt>
                <c:pt idx="444">
                  <c:v>40.04</c:v>
                </c:pt>
                <c:pt idx="445">
                  <c:v>40.71</c:v>
                </c:pt>
                <c:pt idx="446">
                  <c:v>40.479999999999997</c:v>
                </c:pt>
                <c:pt idx="447">
                  <c:v>40.590000000000003</c:v>
                </c:pt>
                <c:pt idx="448">
                  <c:v>40.200000000000003</c:v>
                </c:pt>
                <c:pt idx="449">
                  <c:v>40.229999999999997</c:v>
                </c:pt>
                <c:pt idx="450">
                  <c:v>40.340000000000003</c:v>
                </c:pt>
                <c:pt idx="451">
                  <c:v>41.07</c:v>
                </c:pt>
                <c:pt idx="452">
                  <c:v>41.35</c:v>
                </c:pt>
                <c:pt idx="453">
                  <c:v>41.08</c:v>
                </c:pt>
                <c:pt idx="454">
                  <c:v>41.2</c:v>
                </c:pt>
                <c:pt idx="455">
                  <c:v>41.79</c:v>
                </c:pt>
                <c:pt idx="456">
                  <c:v>41.43</c:v>
                </c:pt>
                <c:pt idx="457">
                  <c:v>41.11</c:v>
                </c:pt>
                <c:pt idx="458">
                  <c:v>40.869999999999997</c:v>
                </c:pt>
                <c:pt idx="459">
                  <c:v>40.98</c:v>
                </c:pt>
                <c:pt idx="460">
                  <c:v>40.49</c:v>
                </c:pt>
                <c:pt idx="461">
                  <c:v>40.270000000000003</c:v>
                </c:pt>
                <c:pt idx="462">
                  <c:v>39.42</c:v>
                </c:pt>
                <c:pt idx="463">
                  <c:v>39.11</c:v>
                </c:pt>
                <c:pt idx="464">
                  <c:v>39.06</c:v>
                </c:pt>
                <c:pt idx="465">
                  <c:v>40.1</c:v>
                </c:pt>
                <c:pt idx="466">
                  <c:v>40.6</c:v>
                </c:pt>
                <c:pt idx="467">
                  <c:v>40.28</c:v>
                </c:pt>
                <c:pt idx="468">
                  <c:v>39.01</c:v>
                </c:pt>
                <c:pt idx="469">
                  <c:v>38.590000000000003</c:v>
                </c:pt>
                <c:pt idx="470">
                  <c:v>37.659999999999997</c:v>
                </c:pt>
                <c:pt idx="471">
                  <c:v>38.76</c:v>
                </c:pt>
                <c:pt idx="472">
                  <c:v>39</c:v>
                </c:pt>
                <c:pt idx="473">
                  <c:v>39.31</c:v>
                </c:pt>
                <c:pt idx="474">
                  <c:v>38.799999999999997</c:v>
                </c:pt>
                <c:pt idx="475">
                  <c:v>39.24</c:v>
                </c:pt>
                <c:pt idx="476">
                  <c:v>39.25</c:v>
                </c:pt>
                <c:pt idx="477">
                  <c:v>38.950000000000003</c:v>
                </c:pt>
                <c:pt idx="478">
                  <c:v>39.01</c:v>
                </c:pt>
                <c:pt idx="479">
                  <c:v>39.29</c:v>
                </c:pt>
                <c:pt idx="480">
                  <c:v>39.47</c:v>
                </c:pt>
                <c:pt idx="481">
                  <c:v>38.79</c:v>
                </c:pt>
                <c:pt idx="482">
                  <c:v>38.22</c:v>
                </c:pt>
                <c:pt idx="483">
                  <c:v>38.22</c:v>
                </c:pt>
                <c:pt idx="484">
                  <c:v>38.909999999999997</c:v>
                </c:pt>
                <c:pt idx="485">
                  <c:v>38.81</c:v>
                </c:pt>
                <c:pt idx="486">
                  <c:v>39.57</c:v>
                </c:pt>
                <c:pt idx="487">
                  <c:v>39.76</c:v>
                </c:pt>
                <c:pt idx="488">
                  <c:v>40.47</c:v>
                </c:pt>
                <c:pt idx="489">
                  <c:v>40.4</c:v>
                </c:pt>
                <c:pt idx="490">
                  <c:v>40.770000000000003</c:v>
                </c:pt>
                <c:pt idx="491">
                  <c:v>40.89</c:v>
                </c:pt>
                <c:pt idx="492">
                  <c:v>40.78</c:v>
                </c:pt>
                <c:pt idx="493">
                  <c:v>40.49</c:v>
                </c:pt>
                <c:pt idx="494">
                  <c:v>40.630000000000003</c:v>
                </c:pt>
                <c:pt idx="495">
                  <c:v>40.76</c:v>
                </c:pt>
                <c:pt idx="496">
                  <c:v>40.61</c:v>
                </c:pt>
                <c:pt idx="497">
                  <c:v>40.479999999999997</c:v>
                </c:pt>
                <c:pt idx="498">
                  <c:v>40.39</c:v>
                </c:pt>
                <c:pt idx="499">
                  <c:v>40.5</c:v>
                </c:pt>
                <c:pt idx="500">
                  <c:v>40.229999999999997</c:v>
                </c:pt>
                <c:pt idx="501">
                  <c:v>40.14</c:v>
                </c:pt>
                <c:pt idx="502">
                  <c:v>39.619999999999997</c:v>
                </c:pt>
                <c:pt idx="503">
                  <c:v>40.4</c:v>
                </c:pt>
                <c:pt idx="504">
                  <c:v>40.39</c:v>
                </c:pt>
                <c:pt idx="505">
                  <c:v>40.65</c:v>
                </c:pt>
                <c:pt idx="506">
                  <c:v>41.26</c:v>
                </c:pt>
                <c:pt idx="507">
                  <c:v>41.36</c:v>
                </c:pt>
                <c:pt idx="508">
                  <c:v>41.3</c:v>
                </c:pt>
                <c:pt idx="509">
                  <c:v>41.49</c:v>
                </c:pt>
                <c:pt idx="510">
                  <c:v>41.48</c:v>
                </c:pt>
                <c:pt idx="511">
                  <c:v>41.55</c:v>
                </c:pt>
                <c:pt idx="512">
                  <c:v>41.37</c:v>
                </c:pt>
                <c:pt idx="513">
                  <c:v>41.45</c:v>
                </c:pt>
                <c:pt idx="514">
                  <c:v>41.22</c:v>
                </c:pt>
                <c:pt idx="515">
                  <c:v>41.41</c:v>
                </c:pt>
                <c:pt idx="516">
                  <c:v>42.22</c:v>
                </c:pt>
                <c:pt idx="517">
                  <c:v>42.48</c:v>
                </c:pt>
                <c:pt idx="518">
                  <c:v>42.92</c:v>
                </c:pt>
                <c:pt idx="519">
                  <c:v>42.85</c:v>
                </c:pt>
                <c:pt idx="520">
                  <c:v>42.25</c:v>
                </c:pt>
                <c:pt idx="521">
                  <c:v>41.19</c:v>
                </c:pt>
                <c:pt idx="522">
                  <c:v>41.01</c:v>
                </c:pt>
                <c:pt idx="523">
                  <c:v>40.76</c:v>
                </c:pt>
                <c:pt idx="524">
                  <c:v>40.909999999999997</c:v>
                </c:pt>
                <c:pt idx="525">
                  <c:v>41.01</c:v>
                </c:pt>
                <c:pt idx="526">
                  <c:v>41.08</c:v>
                </c:pt>
                <c:pt idx="527">
                  <c:v>41.46</c:v>
                </c:pt>
                <c:pt idx="528">
                  <c:v>41.49</c:v>
                </c:pt>
                <c:pt idx="529">
                  <c:v>41.5</c:v>
                </c:pt>
                <c:pt idx="530">
                  <c:v>41.74</c:v>
                </c:pt>
                <c:pt idx="531">
                  <c:v>41.95</c:v>
                </c:pt>
                <c:pt idx="532">
                  <c:v>42</c:v>
                </c:pt>
                <c:pt idx="533">
                  <c:v>41.87</c:v>
                </c:pt>
                <c:pt idx="534">
                  <c:v>42.11</c:v>
                </c:pt>
                <c:pt idx="535">
                  <c:v>42.33</c:v>
                </c:pt>
                <c:pt idx="536">
                  <c:v>42.46</c:v>
                </c:pt>
                <c:pt idx="537">
                  <c:v>42.57</c:v>
                </c:pt>
                <c:pt idx="538">
                  <c:v>42.55</c:v>
                </c:pt>
                <c:pt idx="539">
                  <c:v>42.39</c:v>
                </c:pt>
                <c:pt idx="540">
                  <c:v>42.48</c:v>
                </c:pt>
                <c:pt idx="541">
                  <c:v>42.25</c:v>
                </c:pt>
                <c:pt idx="542">
                  <c:v>42.84</c:v>
                </c:pt>
                <c:pt idx="543">
                  <c:v>42.49</c:v>
                </c:pt>
                <c:pt idx="544">
                  <c:v>42.45</c:v>
                </c:pt>
                <c:pt idx="545">
                  <c:v>42.36</c:v>
                </c:pt>
                <c:pt idx="546">
                  <c:v>42.56</c:v>
                </c:pt>
                <c:pt idx="547">
                  <c:v>42.68</c:v>
                </c:pt>
                <c:pt idx="548">
                  <c:v>42.89</c:v>
                </c:pt>
                <c:pt idx="549">
                  <c:v>43.07</c:v>
                </c:pt>
                <c:pt idx="550">
                  <c:v>43.23</c:v>
                </c:pt>
                <c:pt idx="551">
                  <c:v>43.3</c:v>
                </c:pt>
                <c:pt idx="552">
                  <c:v>43.42</c:v>
                </c:pt>
                <c:pt idx="553">
                  <c:v>43.5</c:v>
                </c:pt>
                <c:pt idx="554">
                  <c:v>43.62</c:v>
                </c:pt>
                <c:pt idx="555">
                  <c:v>43.4</c:v>
                </c:pt>
                <c:pt idx="556">
                  <c:v>42.51</c:v>
                </c:pt>
                <c:pt idx="557">
                  <c:v>42.49</c:v>
                </c:pt>
                <c:pt idx="558">
                  <c:v>41.98</c:v>
                </c:pt>
                <c:pt idx="559">
                  <c:v>41.76</c:v>
                </c:pt>
                <c:pt idx="560">
                  <c:v>41.93</c:v>
                </c:pt>
                <c:pt idx="561">
                  <c:v>42.03</c:v>
                </c:pt>
                <c:pt idx="562">
                  <c:v>42.49</c:v>
                </c:pt>
                <c:pt idx="563">
                  <c:v>42.47</c:v>
                </c:pt>
                <c:pt idx="564">
                  <c:v>42.39</c:v>
                </c:pt>
                <c:pt idx="565">
                  <c:v>42.84</c:v>
                </c:pt>
                <c:pt idx="566">
                  <c:v>42.63</c:v>
                </c:pt>
                <c:pt idx="567">
                  <c:v>42.45</c:v>
                </c:pt>
                <c:pt idx="568">
                  <c:v>42.25</c:v>
                </c:pt>
                <c:pt idx="569">
                  <c:v>42.11</c:v>
                </c:pt>
                <c:pt idx="570">
                  <c:v>42.09</c:v>
                </c:pt>
                <c:pt idx="571">
                  <c:v>41.99</c:v>
                </c:pt>
                <c:pt idx="572">
                  <c:v>42.07</c:v>
                </c:pt>
                <c:pt idx="573">
                  <c:v>42.01</c:v>
                </c:pt>
                <c:pt idx="574">
                  <c:v>42.76</c:v>
                </c:pt>
                <c:pt idx="575">
                  <c:v>42.7</c:v>
                </c:pt>
                <c:pt idx="576">
                  <c:v>42.83</c:v>
                </c:pt>
                <c:pt idx="577">
                  <c:v>43</c:v>
                </c:pt>
                <c:pt idx="578">
                  <c:v>42.95</c:v>
                </c:pt>
                <c:pt idx="579">
                  <c:v>43.95</c:v>
                </c:pt>
                <c:pt idx="580">
                  <c:v>44.44</c:v>
                </c:pt>
                <c:pt idx="581">
                  <c:v>44.46</c:v>
                </c:pt>
                <c:pt idx="582">
                  <c:v>44.57</c:v>
                </c:pt>
                <c:pt idx="583">
                  <c:v>46.23</c:v>
                </c:pt>
                <c:pt idx="584">
                  <c:v>46.64</c:v>
                </c:pt>
                <c:pt idx="585">
                  <c:v>46.85</c:v>
                </c:pt>
                <c:pt idx="586">
                  <c:v>47.42</c:v>
                </c:pt>
                <c:pt idx="587">
                  <c:v>47.74</c:v>
                </c:pt>
                <c:pt idx="588">
                  <c:v>47.51</c:v>
                </c:pt>
                <c:pt idx="589">
                  <c:v>47.93</c:v>
                </c:pt>
                <c:pt idx="590">
                  <c:v>47.84</c:v>
                </c:pt>
                <c:pt idx="591">
                  <c:v>47.74</c:v>
                </c:pt>
                <c:pt idx="592">
                  <c:v>47.79</c:v>
                </c:pt>
                <c:pt idx="593">
                  <c:v>47.76</c:v>
                </c:pt>
                <c:pt idx="594">
                  <c:v>47.96</c:v>
                </c:pt>
                <c:pt idx="595">
                  <c:v>48.23</c:v>
                </c:pt>
                <c:pt idx="596">
                  <c:v>47.11</c:v>
                </c:pt>
                <c:pt idx="597">
                  <c:v>47.53</c:v>
                </c:pt>
                <c:pt idx="598">
                  <c:v>47.73</c:v>
                </c:pt>
                <c:pt idx="599">
                  <c:v>48.2</c:v>
                </c:pt>
                <c:pt idx="600">
                  <c:v>48.53</c:v>
                </c:pt>
                <c:pt idx="601">
                  <c:v>48.88</c:v>
                </c:pt>
                <c:pt idx="602">
                  <c:v>49.59</c:v>
                </c:pt>
                <c:pt idx="603">
                  <c:v>49.66</c:v>
                </c:pt>
                <c:pt idx="604">
                  <c:v>49.81</c:v>
                </c:pt>
                <c:pt idx="605">
                  <c:v>49.35</c:v>
                </c:pt>
                <c:pt idx="606">
                  <c:v>49.41</c:v>
                </c:pt>
                <c:pt idx="607">
                  <c:v>49.81</c:v>
                </c:pt>
                <c:pt idx="608">
                  <c:v>50.19</c:v>
                </c:pt>
                <c:pt idx="609">
                  <c:v>49.83</c:v>
                </c:pt>
                <c:pt idx="610">
                  <c:v>50.08</c:v>
                </c:pt>
                <c:pt idx="611">
                  <c:v>50.21</c:v>
                </c:pt>
                <c:pt idx="612">
                  <c:v>48.51</c:v>
                </c:pt>
                <c:pt idx="613">
                  <c:v>48.09</c:v>
                </c:pt>
                <c:pt idx="614">
                  <c:v>48.53</c:v>
                </c:pt>
                <c:pt idx="615">
                  <c:v>48.4</c:v>
                </c:pt>
                <c:pt idx="616">
                  <c:v>48.01</c:v>
                </c:pt>
                <c:pt idx="617">
                  <c:v>47.93</c:v>
                </c:pt>
                <c:pt idx="618">
                  <c:v>48.76</c:v>
                </c:pt>
                <c:pt idx="619">
                  <c:v>48.45</c:v>
                </c:pt>
                <c:pt idx="620">
                  <c:v>48.93</c:v>
                </c:pt>
                <c:pt idx="621">
                  <c:v>48.83</c:v>
                </c:pt>
                <c:pt idx="622">
                  <c:v>49.3</c:v>
                </c:pt>
                <c:pt idx="623">
                  <c:v>48.6</c:v>
                </c:pt>
                <c:pt idx="624">
                  <c:v>47.4</c:v>
                </c:pt>
                <c:pt idx="625">
                  <c:v>48.05</c:v>
                </c:pt>
                <c:pt idx="626">
                  <c:v>46.89</c:v>
                </c:pt>
                <c:pt idx="627">
                  <c:v>46.48</c:v>
                </c:pt>
                <c:pt idx="628">
                  <c:v>45.97</c:v>
                </c:pt>
                <c:pt idx="629">
                  <c:v>46.61</c:v>
                </c:pt>
                <c:pt idx="630">
                  <c:v>46.38</c:v>
                </c:pt>
                <c:pt idx="631">
                  <c:v>47.04</c:v>
                </c:pt>
                <c:pt idx="632">
                  <c:v>47.55</c:v>
                </c:pt>
                <c:pt idx="633">
                  <c:v>47.68</c:v>
                </c:pt>
                <c:pt idx="634">
                  <c:v>48.38</c:v>
                </c:pt>
                <c:pt idx="635">
                  <c:v>48.44</c:v>
                </c:pt>
                <c:pt idx="636">
                  <c:v>48.85</c:v>
                </c:pt>
                <c:pt idx="637">
                  <c:v>48.8</c:v>
                </c:pt>
                <c:pt idx="638">
                  <c:v>49.35</c:v>
                </c:pt>
                <c:pt idx="639">
                  <c:v>49.64</c:v>
                </c:pt>
                <c:pt idx="640">
                  <c:v>49.61</c:v>
                </c:pt>
                <c:pt idx="641">
                  <c:v>49.69</c:v>
                </c:pt>
                <c:pt idx="642">
                  <c:v>49.92</c:v>
                </c:pt>
                <c:pt idx="643">
                  <c:v>48.45</c:v>
                </c:pt>
                <c:pt idx="644">
                  <c:v>48.27</c:v>
                </c:pt>
                <c:pt idx="645">
                  <c:v>47.63</c:v>
                </c:pt>
                <c:pt idx="646">
                  <c:v>47.92</c:v>
                </c:pt>
                <c:pt idx="647">
                  <c:v>47.28</c:v>
                </c:pt>
                <c:pt idx="648">
                  <c:v>47.33</c:v>
                </c:pt>
                <c:pt idx="649">
                  <c:v>47.38</c:v>
                </c:pt>
                <c:pt idx="650">
                  <c:v>47.02</c:v>
                </c:pt>
                <c:pt idx="651">
                  <c:v>47.29</c:v>
                </c:pt>
                <c:pt idx="652">
                  <c:v>47.29</c:v>
                </c:pt>
                <c:pt idx="653">
                  <c:v>47.21</c:v>
                </c:pt>
                <c:pt idx="654">
                  <c:v>47</c:v>
                </c:pt>
                <c:pt idx="655">
                  <c:v>46.18</c:v>
                </c:pt>
                <c:pt idx="656">
                  <c:v>46.5</c:v>
                </c:pt>
                <c:pt idx="657">
                  <c:v>46.95</c:v>
                </c:pt>
                <c:pt idx="658">
                  <c:v>46.9</c:v>
                </c:pt>
                <c:pt idx="659">
                  <c:v>47.21</c:v>
                </c:pt>
                <c:pt idx="660">
                  <c:v>46.38</c:v>
                </c:pt>
                <c:pt idx="661">
                  <c:v>46.31</c:v>
                </c:pt>
                <c:pt idx="662">
                  <c:v>46.04</c:v>
                </c:pt>
                <c:pt idx="663">
                  <c:v>47.02</c:v>
                </c:pt>
                <c:pt idx="664">
                  <c:v>47.13</c:v>
                </c:pt>
                <c:pt idx="665">
                  <c:v>46.84</c:v>
                </c:pt>
                <c:pt idx="666">
                  <c:v>46.53</c:v>
                </c:pt>
                <c:pt idx="667">
                  <c:v>46.41</c:v>
                </c:pt>
                <c:pt idx="668">
                  <c:v>46.79</c:v>
                </c:pt>
                <c:pt idx="669">
                  <c:v>47.18</c:v>
                </c:pt>
                <c:pt idx="670">
                  <c:v>47.76</c:v>
                </c:pt>
                <c:pt idx="671">
                  <c:v>47.6</c:v>
                </c:pt>
                <c:pt idx="672">
                  <c:v>47.07</c:v>
                </c:pt>
                <c:pt idx="673">
                  <c:v>47.1</c:v>
                </c:pt>
                <c:pt idx="674">
                  <c:v>47.49</c:v>
                </c:pt>
                <c:pt idx="675">
                  <c:v>47.07</c:v>
                </c:pt>
                <c:pt idx="676">
                  <c:v>47.16</c:v>
                </c:pt>
                <c:pt idx="677">
                  <c:v>47.33</c:v>
                </c:pt>
                <c:pt idx="678">
                  <c:v>47.52</c:v>
                </c:pt>
                <c:pt idx="679">
                  <c:v>47.01</c:v>
                </c:pt>
                <c:pt idx="680">
                  <c:v>46.76</c:v>
                </c:pt>
                <c:pt idx="681">
                  <c:v>46.49</c:v>
                </c:pt>
                <c:pt idx="682">
                  <c:v>46.84</c:v>
                </c:pt>
                <c:pt idx="683">
                  <c:v>47.38</c:v>
                </c:pt>
                <c:pt idx="684">
                  <c:v>47.38</c:v>
                </c:pt>
                <c:pt idx="685">
                  <c:v>47.16</c:v>
                </c:pt>
                <c:pt idx="686">
                  <c:v>46.71</c:v>
                </c:pt>
                <c:pt idx="687">
                  <c:v>46.87</c:v>
                </c:pt>
                <c:pt idx="688">
                  <c:v>48</c:v>
                </c:pt>
                <c:pt idx="689">
                  <c:v>48.24</c:v>
                </c:pt>
                <c:pt idx="690">
                  <c:v>48.69</c:v>
                </c:pt>
                <c:pt idx="691">
                  <c:v>48.37</c:v>
                </c:pt>
                <c:pt idx="692">
                  <c:v>48.6</c:v>
                </c:pt>
                <c:pt idx="693">
                  <c:v>48.34</c:v>
                </c:pt>
                <c:pt idx="694">
                  <c:v>49.26</c:v>
                </c:pt>
                <c:pt idx="695">
                  <c:v>49.68</c:v>
                </c:pt>
                <c:pt idx="696">
                  <c:v>49.62</c:v>
                </c:pt>
                <c:pt idx="697">
                  <c:v>49.39</c:v>
                </c:pt>
                <c:pt idx="698">
                  <c:v>50.28</c:v>
                </c:pt>
                <c:pt idx="699">
                  <c:v>50.28</c:v>
                </c:pt>
                <c:pt idx="700">
                  <c:v>50.39</c:v>
                </c:pt>
                <c:pt idx="701">
                  <c:v>50.47</c:v>
                </c:pt>
                <c:pt idx="702">
                  <c:v>50.55</c:v>
                </c:pt>
                <c:pt idx="703">
                  <c:v>50.64</c:v>
                </c:pt>
                <c:pt idx="704">
                  <c:v>50.09</c:v>
                </c:pt>
                <c:pt idx="705">
                  <c:v>50.25</c:v>
                </c:pt>
                <c:pt idx="706">
                  <c:v>49.28</c:v>
                </c:pt>
                <c:pt idx="707">
                  <c:v>49.42</c:v>
                </c:pt>
                <c:pt idx="708">
                  <c:v>49.57</c:v>
                </c:pt>
                <c:pt idx="709">
                  <c:v>49.57</c:v>
                </c:pt>
                <c:pt idx="710">
                  <c:v>51.68</c:v>
                </c:pt>
                <c:pt idx="711">
                  <c:v>51.66</c:v>
                </c:pt>
                <c:pt idx="712">
                  <c:v>51.65</c:v>
                </c:pt>
                <c:pt idx="713">
                  <c:v>52.13</c:v>
                </c:pt>
                <c:pt idx="714">
                  <c:v>52.15</c:v>
                </c:pt>
                <c:pt idx="715">
                  <c:v>52.5</c:v>
                </c:pt>
                <c:pt idx="716">
                  <c:v>52.13</c:v>
                </c:pt>
                <c:pt idx="717">
                  <c:v>52.62</c:v>
                </c:pt>
                <c:pt idx="718">
                  <c:v>52.91</c:v>
                </c:pt>
                <c:pt idx="719">
                  <c:v>52.39</c:v>
                </c:pt>
                <c:pt idx="720">
                  <c:v>52.21</c:v>
                </c:pt>
                <c:pt idx="721">
                  <c:v>52.06</c:v>
                </c:pt>
                <c:pt idx="722">
                  <c:v>52.08</c:v>
                </c:pt>
                <c:pt idx="723">
                  <c:v>51.82</c:v>
                </c:pt>
                <c:pt idx="724">
                  <c:v>52.42</c:v>
                </c:pt>
                <c:pt idx="725">
                  <c:v>51.79</c:v>
                </c:pt>
                <c:pt idx="726">
                  <c:v>51.73</c:v>
                </c:pt>
                <c:pt idx="727">
                  <c:v>52.52</c:v>
                </c:pt>
                <c:pt idx="728">
                  <c:v>52.6</c:v>
                </c:pt>
                <c:pt idx="729">
                  <c:v>52.83</c:v>
                </c:pt>
                <c:pt idx="730">
                  <c:v>53.6</c:v>
                </c:pt>
                <c:pt idx="731">
                  <c:v>53.16</c:v>
                </c:pt>
                <c:pt idx="732">
                  <c:v>51.87</c:v>
                </c:pt>
                <c:pt idx="733">
                  <c:v>51.81</c:v>
                </c:pt>
                <c:pt idx="734">
                  <c:v>51.25</c:v>
                </c:pt>
                <c:pt idx="735">
                  <c:v>50.59</c:v>
                </c:pt>
                <c:pt idx="736">
                  <c:v>50.98</c:v>
                </c:pt>
                <c:pt idx="737">
                  <c:v>51.64</c:v>
                </c:pt>
                <c:pt idx="738">
                  <c:v>52.23</c:v>
                </c:pt>
                <c:pt idx="739">
                  <c:v>52.47</c:v>
                </c:pt>
                <c:pt idx="740">
                  <c:v>52.6</c:v>
                </c:pt>
                <c:pt idx="741">
                  <c:v>52.44</c:v>
                </c:pt>
                <c:pt idx="742">
                  <c:v>52.57</c:v>
                </c:pt>
                <c:pt idx="743">
                  <c:v>52.87</c:v>
                </c:pt>
                <c:pt idx="744">
                  <c:v>53.6</c:v>
                </c:pt>
                <c:pt idx="745">
                  <c:v>54.25</c:v>
                </c:pt>
                <c:pt idx="746">
                  <c:v>53.99</c:v>
                </c:pt>
                <c:pt idx="747">
                  <c:v>53.68</c:v>
                </c:pt>
                <c:pt idx="748">
                  <c:v>53.54</c:v>
                </c:pt>
                <c:pt idx="749">
                  <c:v>53.44</c:v>
                </c:pt>
                <c:pt idx="750">
                  <c:v>53.29</c:v>
                </c:pt>
                <c:pt idx="751">
                  <c:v>53.01</c:v>
                </c:pt>
                <c:pt idx="752">
                  <c:v>52.8</c:v>
                </c:pt>
                <c:pt idx="753">
                  <c:v>52.67</c:v>
                </c:pt>
                <c:pt idx="754">
                  <c:v>53.66</c:v>
                </c:pt>
                <c:pt idx="755">
                  <c:v>54.58</c:v>
                </c:pt>
                <c:pt idx="756">
                  <c:v>54.79</c:v>
                </c:pt>
                <c:pt idx="757">
                  <c:v>55.51</c:v>
                </c:pt>
                <c:pt idx="758">
                  <c:v>55.71</c:v>
                </c:pt>
                <c:pt idx="759">
                  <c:v>55.64</c:v>
                </c:pt>
                <c:pt idx="760">
                  <c:v>55.51</c:v>
                </c:pt>
                <c:pt idx="761">
                  <c:v>55.6</c:v>
                </c:pt>
                <c:pt idx="762">
                  <c:v>56.53</c:v>
                </c:pt>
                <c:pt idx="763">
                  <c:v>56.54</c:v>
                </c:pt>
                <c:pt idx="764">
                  <c:v>56.96</c:v>
                </c:pt>
                <c:pt idx="765">
                  <c:v>56.8</c:v>
                </c:pt>
                <c:pt idx="766">
                  <c:v>57.18</c:v>
                </c:pt>
                <c:pt idx="767">
                  <c:v>58.21</c:v>
                </c:pt>
                <c:pt idx="768">
                  <c:v>58.81</c:v>
                </c:pt>
                <c:pt idx="769">
                  <c:v>58.56</c:v>
                </c:pt>
                <c:pt idx="770">
                  <c:v>59.11</c:v>
                </c:pt>
                <c:pt idx="771">
                  <c:v>59.38</c:v>
                </c:pt>
                <c:pt idx="772">
                  <c:v>59.32</c:v>
                </c:pt>
                <c:pt idx="773">
                  <c:v>58.87</c:v>
                </c:pt>
                <c:pt idx="774">
                  <c:v>59.11</c:v>
                </c:pt>
                <c:pt idx="775">
                  <c:v>59.08</c:v>
                </c:pt>
                <c:pt idx="776">
                  <c:v>55.96</c:v>
                </c:pt>
                <c:pt idx="777">
                  <c:v>53.12</c:v>
                </c:pt>
                <c:pt idx="778">
                  <c:v>54.22</c:v>
                </c:pt>
                <c:pt idx="779">
                  <c:v>52.77</c:v>
                </c:pt>
                <c:pt idx="780">
                  <c:v>50.39</c:v>
                </c:pt>
                <c:pt idx="781">
                  <c:v>52.31</c:v>
                </c:pt>
                <c:pt idx="782">
                  <c:v>52.73</c:v>
                </c:pt>
                <c:pt idx="783">
                  <c:v>52.71</c:v>
                </c:pt>
                <c:pt idx="784">
                  <c:v>53.64</c:v>
                </c:pt>
                <c:pt idx="785">
                  <c:v>54.57</c:v>
                </c:pt>
                <c:pt idx="786">
                  <c:v>54.78</c:v>
                </c:pt>
                <c:pt idx="787">
                  <c:v>55.18</c:v>
                </c:pt>
                <c:pt idx="788">
                  <c:v>55.69</c:v>
                </c:pt>
                <c:pt idx="789">
                  <c:v>55.5</c:v>
                </c:pt>
                <c:pt idx="790">
                  <c:v>56.4</c:v>
                </c:pt>
                <c:pt idx="791">
                  <c:v>57.19</c:v>
                </c:pt>
                <c:pt idx="792">
                  <c:v>55.88</c:v>
                </c:pt>
                <c:pt idx="793">
                  <c:v>55.2</c:v>
                </c:pt>
                <c:pt idx="794">
                  <c:v>53.57</c:v>
                </c:pt>
                <c:pt idx="795">
                  <c:v>54.21</c:v>
                </c:pt>
                <c:pt idx="796">
                  <c:v>54.74</c:v>
                </c:pt>
                <c:pt idx="797">
                  <c:v>55.05</c:v>
                </c:pt>
                <c:pt idx="798">
                  <c:v>55.75</c:v>
                </c:pt>
                <c:pt idx="799">
                  <c:v>56.47</c:v>
                </c:pt>
                <c:pt idx="800">
                  <c:v>58.04</c:v>
                </c:pt>
                <c:pt idx="801">
                  <c:v>58.3</c:v>
                </c:pt>
                <c:pt idx="802">
                  <c:v>57</c:v>
                </c:pt>
                <c:pt idx="803">
                  <c:v>57.44</c:v>
                </c:pt>
                <c:pt idx="804">
                  <c:v>57.53</c:v>
                </c:pt>
                <c:pt idx="805">
                  <c:v>56.72</c:v>
                </c:pt>
                <c:pt idx="806">
                  <c:v>55</c:v>
                </c:pt>
                <c:pt idx="807">
                  <c:v>54.79</c:v>
                </c:pt>
                <c:pt idx="808">
                  <c:v>54.7</c:v>
                </c:pt>
                <c:pt idx="809">
                  <c:v>52.66</c:v>
                </c:pt>
                <c:pt idx="810">
                  <c:v>51.33</c:v>
                </c:pt>
                <c:pt idx="811">
                  <c:v>52.7</c:v>
                </c:pt>
                <c:pt idx="812">
                  <c:v>50.35</c:v>
                </c:pt>
                <c:pt idx="813">
                  <c:v>50.26</c:v>
                </c:pt>
                <c:pt idx="814">
                  <c:v>51.86</c:v>
                </c:pt>
                <c:pt idx="815">
                  <c:v>50.63</c:v>
                </c:pt>
                <c:pt idx="816">
                  <c:v>50.93</c:v>
                </c:pt>
                <c:pt idx="817">
                  <c:v>51.49</c:v>
                </c:pt>
                <c:pt idx="818">
                  <c:v>51.63</c:v>
                </c:pt>
                <c:pt idx="819">
                  <c:v>50.5</c:v>
                </c:pt>
                <c:pt idx="820">
                  <c:v>51</c:v>
                </c:pt>
                <c:pt idx="821">
                  <c:v>51.83</c:v>
                </c:pt>
                <c:pt idx="822">
                  <c:v>51.25</c:v>
                </c:pt>
                <c:pt idx="823">
                  <c:v>51.86</c:v>
                </c:pt>
                <c:pt idx="824">
                  <c:v>51.8</c:v>
                </c:pt>
                <c:pt idx="825">
                  <c:v>52.31</c:v>
                </c:pt>
                <c:pt idx="826">
                  <c:v>53.97</c:v>
                </c:pt>
                <c:pt idx="827">
                  <c:v>53.77</c:v>
                </c:pt>
                <c:pt idx="828">
                  <c:v>54.47</c:v>
                </c:pt>
                <c:pt idx="829">
                  <c:v>53.87</c:v>
                </c:pt>
                <c:pt idx="830">
                  <c:v>53.69</c:v>
                </c:pt>
                <c:pt idx="831">
                  <c:v>51.13</c:v>
                </c:pt>
                <c:pt idx="832">
                  <c:v>51.15</c:v>
                </c:pt>
                <c:pt idx="833">
                  <c:v>52.17</c:v>
                </c:pt>
                <c:pt idx="834">
                  <c:v>51.57</c:v>
                </c:pt>
                <c:pt idx="835">
                  <c:v>50.93</c:v>
                </c:pt>
                <c:pt idx="836">
                  <c:v>52.04</c:v>
                </c:pt>
                <c:pt idx="837">
                  <c:v>51.3</c:v>
                </c:pt>
                <c:pt idx="838">
                  <c:v>51.32</c:v>
                </c:pt>
                <c:pt idx="839">
                  <c:v>52.55</c:v>
                </c:pt>
                <c:pt idx="840">
                  <c:v>52.97</c:v>
                </c:pt>
                <c:pt idx="841">
                  <c:v>52.93</c:v>
                </c:pt>
                <c:pt idx="842">
                  <c:v>54.45</c:v>
                </c:pt>
                <c:pt idx="843">
                  <c:v>55.27</c:v>
                </c:pt>
                <c:pt idx="844">
                  <c:v>55.17</c:v>
                </c:pt>
                <c:pt idx="845">
                  <c:v>55.33</c:v>
                </c:pt>
                <c:pt idx="846">
                  <c:v>54.24</c:v>
                </c:pt>
                <c:pt idx="847">
                  <c:v>54.2</c:v>
                </c:pt>
                <c:pt idx="848">
                  <c:v>54.06</c:v>
                </c:pt>
                <c:pt idx="849">
                  <c:v>53.48</c:v>
                </c:pt>
                <c:pt idx="850">
                  <c:v>54.2</c:v>
                </c:pt>
                <c:pt idx="851">
                  <c:v>53.77</c:v>
                </c:pt>
                <c:pt idx="852">
                  <c:v>54.3</c:v>
                </c:pt>
                <c:pt idx="853">
                  <c:v>54.27</c:v>
                </c:pt>
                <c:pt idx="854">
                  <c:v>54.2</c:v>
                </c:pt>
                <c:pt idx="855">
                  <c:v>53.4</c:v>
                </c:pt>
                <c:pt idx="856">
                  <c:v>53.87</c:v>
                </c:pt>
                <c:pt idx="857">
                  <c:v>55</c:v>
                </c:pt>
                <c:pt idx="858">
                  <c:v>56.75</c:v>
                </c:pt>
                <c:pt idx="859">
                  <c:v>57.65</c:v>
                </c:pt>
                <c:pt idx="860">
                  <c:v>57.55</c:v>
                </c:pt>
                <c:pt idx="861">
                  <c:v>57.35</c:v>
                </c:pt>
                <c:pt idx="862">
                  <c:v>56.72</c:v>
                </c:pt>
                <c:pt idx="863">
                  <c:v>56.64</c:v>
                </c:pt>
                <c:pt idx="864">
                  <c:v>57.05</c:v>
                </c:pt>
                <c:pt idx="865">
                  <c:v>57.41</c:v>
                </c:pt>
                <c:pt idx="866">
                  <c:v>57.21</c:v>
                </c:pt>
                <c:pt idx="867">
                  <c:v>58.01</c:v>
                </c:pt>
                <c:pt idx="868">
                  <c:v>57.96</c:v>
                </c:pt>
                <c:pt idx="869">
                  <c:v>59.18</c:v>
                </c:pt>
                <c:pt idx="870">
                  <c:v>58.93</c:v>
                </c:pt>
                <c:pt idx="871">
                  <c:v>59.2</c:v>
                </c:pt>
                <c:pt idx="872">
                  <c:v>58.47</c:v>
                </c:pt>
                <c:pt idx="873">
                  <c:v>58.46</c:v>
                </c:pt>
                <c:pt idx="874">
                  <c:v>56.96</c:v>
                </c:pt>
                <c:pt idx="875">
                  <c:v>56.63</c:v>
                </c:pt>
                <c:pt idx="876">
                  <c:v>55.85</c:v>
                </c:pt>
                <c:pt idx="877">
                  <c:v>56.34</c:v>
                </c:pt>
                <c:pt idx="878">
                  <c:v>56.46</c:v>
                </c:pt>
                <c:pt idx="879">
                  <c:v>57.11</c:v>
                </c:pt>
                <c:pt idx="880">
                  <c:v>55.81</c:v>
                </c:pt>
                <c:pt idx="881">
                  <c:v>57.06</c:v>
                </c:pt>
                <c:pt idx="882">
                  <c:v>57.75</c:v>
                </c:pt>
                <c:pt idx="883">
                  <c:v>58.36</c:v>
                </c:pt>
                <c:pt idx="884">
                  <c:v>58.36</c:v>
                </c:pt>
                <c:pt idx="885">
                  <c:v>58.57</c:v>
                </c:pt>
                <c:pt idx="886">
                  <c:v>60.06</c:v>
                </c:pt>
                <c:pt idx="887">
                  <c:v>60.22</c:v>
                </c:pt>
                <c:pt idx="888">
                  <c:v>59.83</c:v>
                </c:pt>
                <c:pt idx="889">
                  <c:v>60.65</c:v>
                </c:pt>
                <c:pt idx="890">
                  <c:v>60.65</c:v>
                </c:pt>
                <c:pt idx="891">
                  <c:v>59.96</c:v>
                </c:pt>
                <c:pt idx="892">
                  <c:v>59.89</c:v>
                </c:pt>
                <c:pt idx="893">
                  <c:v>60.55</c:v>
                </c:pt>
                <c:pt idx="894">
                  <c:v>62.91</c:v>
                </c:pt>
                <c:pt idx="895">
                  <c:v>63.8</c:v>
                </c:pt>
                <c:pt idx="896">
                  <c:v>64.28</c:v>
                </c:pt>
                <c:pt idx="897">
                  <c:v>62.64</c:v>
                </c:pt>
                <c:pt idx="898">
                  <c:v>61.5</c:v>
                </c:pt>
                <c:pt idx="899">
                  <c:v>61.36</c:v>
                </c:pt>
                <c:pt idx="900">
                  <c:v>61.65</c:v>
                </c:pt>
                <c:pt idx="901">
                  <c:v>62.06</c:v>
                </c:pt>
                <c:pt idx="902">
                  <c:v>61.91</c:v>
                </c:pt>
                <c:pt idx="903">
                  <c:v>61.88</c:v>
                </c:pt>
                <c:pt idx="904">
                  <c:v>62.79</c:v>
                </c:pt>
                <c:pt idx="905">
                  <c:v>63.07</c:v>
                </c:pt>
                <c:pt idx="906">
                  <c:v>63.22</c:v>
                </c:pt>
                <c:pt idx="907">
                  <c:v>62.63</c:v>
                </c:pt>
                <c:pt idx="908">
                  <c:v>62.43</c:v>
                </c:pt>
                <c:pt idx="909">
                  <c:v>62.91</c:v>
                </c:pt>
                <c:pt idx="910">
                  <c:v>61.61</c:v>
                </c:pt>
                <c:pt idx="911">
                  <c:v>61.2</c:v>
                </c:pt>
                <c:pt idx="912">
                  <c:v>60.79</c:v>
                </c:pt>
                <c:pt idx="913">
                  <c:v>61.1</c:v>
                </c:pt>
                <c:pt idx="914">
                  <c:v>60.87</c:v>
                </c:pt>
                <c:pt idx="915">
                  <c:v>61.09</c:v>
                </c:pt>
                <c:pt idx="916">
                  <c:v>61.06</c:v>
                </c:pt>
                <c:pt idx="917">
                  <c:v>61.84</c:v>
                </c:pt>
                <c:pt idx="918">
                  <c:v>62.81</c:v>
                </c:pt>
                <c:pt idx="919">
                  <c:v>62.29</c:v>
                </c:pt>
                <c:pt idx="920">
                  <c:v>63.23</c:v>
                </c:pt>
                <c:pt idx="921">
                  <c:v>62.72</c:v>
                </c:pt>
                <c:pt idx="922">
                  <c:v>61.59</c:v>
                </c:pt>
                <c:pt idx="923">
                  <c:v>60.57</c:v>
                </c:pt>
                <c:pt idx="924">
                  <c:v>59.96</c:v>
                </c:pt>
                <c:pt idx="925">
                  <c:v>59.2</c:v>
                </c:pt>
                <c:pt idx="926">
                  <c:v>58.88</c:v>
                </c:pt>
                <c:pt idx="927">
                  <c:v>58.75</c:v>
                </c:pt>
                <c:pt idx="928">
                  <c:v>59.5</c:v>
                </c:pt>
                <c:pt idx="929">
                  <c:v>58.58</c:v>
                </c:pt>
                <c:pt idx="930">
                  <c:v>59.11</c:v>
                </c:pt>
                <c:pt idx="931">
                  <c:v>58.9</c:v>
                </c:pt>
                <c:pt idx="932">
                  <c:v>57.99</c:v>
                </c:pt>
                <c:pt idx="933">
                  <c:v>58.36</c:v>
                </c:pt>
                <c:pt idx="934">
                  <c:v>58.71</c:v>
                </c:pt>
                <c:pt idx="935">
                  <c:v>59.58</c:v>
                </c:pt>
                <c:pt idx="936">
                  <c:v>58.61</c:v>
                </c:pt>
                <c:pt idx="937">
                  <c:v>58.98</c:v>
                </c:pt>
                <c:pt idx="938">
                  <c:v>59.69</c:v>
                </c:pt>
                <c:pt idx="939">
                  <c:v>59.7</c:v>
                </c:pt>
                <c:pt idx="940">
                  <c:v>60.37</c:v>
                </c:pt>
                <c:pt idx="941">
                  <c:v>60.35</c:v>
                </c:pt>
                <c:pt idx="942">
                  <c:v>60.43</c:v>
                </c:pt>
                <c:pt idx="943">
                  <c:v>60.38</c:v>
                </c:pt>
                <c:pt idx="944">
                  <c:v>60.58</c:v>
                </c:pt>
                <c:pt idx="945">
                  <c:v>58.85</c:v>
                </c:pt>
                <c:pt idx="946">
                  <c:v>58.39</c:v>
                </c:pt>
                <c:pt idx="947">
                  <c:v>57.8</c:v>
                </c:pt>
                <c:pt idx="948">
                  <c:v>57.26</c:v>
                </c:pt>
                <c:pt idx="949">
                  <c:v>54.61</c:v>
                </c:pt>
                <c:pt idx="950">
                  <c:v>54.54</c:v>
                </c:pt>
                <c:pt idx="951">
                  <c:v>56.03</c:v>
                </c:pt>
                <c:pt idx="952">
                  <c:v>55.12</c:v>
                </c:pt>
                <c:pt idx="953">
                  <c:v>56.65</c:v>
                </c:pt>
                <c:pt idx="954">
                  <c:v>56.38</c:v>
                </c:pt>
                <c:pt idx="955">
                  <c:v>54.9</c:v>
                </c:pt>
                <c:pt idx="956">
                  <c:v>55.26</c:v>
                </c:pt>
                <c:pt idx="957">
                  <c:v>55.57</c:v>
                </c:pt>
                <c:pt idx="958">
                  <c:v>55.75</c:v>
                </c:pt>
                <c:pt idx="959">
                  <c:v>52.86</c:v>
                </c:pt>
                <c:pt idx="960">
                  <c:v>55.18</c:v>
                </c:pt>
                <c:pt idx="961">
                  <c:v>54.19</c:v>
                </c:pt>
                <c:pt idx="962">
                  <c:v>51.74</c:v>
                </c:pt>
                <c:pt idx="963">
                  <c:v>52.48</c:v>
                </c:pt>
                <c:pt idx="964">
                  <c:v>54.53</c:v>
                </c:pt>
                <c:pt idx="965">
                  <c:v>54.3</c:v>
                </c:pt>
                <c:pt idx="966">
                  <c:v>53.57</c:v>
                </c:pt>
                <c:pt idx="967">
                  <c:v>52.79</c:v>
                </c:pt>
                <c:pt idx="968">
                  <c:v>53.48</c:v>
                </c:pt>
                <c:pt idx="969">
                  <c:v>55.41</c:v>
                </c:pt>
                <c:pt idx="970">
                  <c:v>54.73</c:v>
                </c:pt>
                <c:pt idx="971">
                  <c:v>53.85</c:v>
                </c:pt>
                <c:pt idx="972">
                  <c:v>52.47</c:v>
                </c:pt>
                <c:pt idx="973">
                  <c:v>52.4</c:v>
                </c:pt>
                <c:pt idx="974">
                  <c:v>52.73</c:v>
                </c:pt>
                <c:pt idx="975">
                  <c:v>53.55</c:v>
                </c:pt>
                <c:pt idx="976">
                  <c:v>53.41</c:v>
                </c:pt>
                <c:pt idx="977">
                  <c:v>51.37</c:v>
                </c:pt>
                <c:pt idx="978">
                  <c:v>51.52</c:v>
                </c:pt>
                <c:pt idx="979">
                  <c:v>52.17</c:v>
                </c:pt>
                <c:pt idx="980">
                  <c:v>51.51</c:v>
                </c:pt>
                <c:pt idx="981">
                  <c:v>52.8</c:v>
                </c:pt>
                <c:pt idx="982">
                  <c:v>52.61</c:v>
                </c:pt>
                <c:pt idx="983">
                  <c:v>54.59</c:v>
                </c:pt>
                <c:pt idx="984">
                  <c:v>54.73</c:v>
                </c:pt>
                <c:pt idx="985">
                  <c:v>55.48</c:v>
                </c:pt>
                <c:pt idx="986">
                  <c:v>55.82</c:v>
                </c:pt>
                <c:pt idx="987">
                  <c:v>53.12</c:v>
                </c:pt>
                <c:pt idx="988">
                  <c:v>53.9</c:v>
                </c:pt>
                <c:pt idx="989">
                  <c:v>52.33</c:v>
                </c:pt>
                <c:pt idx="990">
                  <c:v>52.66</c:v>
                </c:pt>
                <c:pt idx="991">
                  <c:v>53.08</c:v>
                </c:pt>
                <c:pt idx="992">
                  <c:v>53.69</c:v>
                </c:pt>
                <c:pt idx="993">
                  <c:v>53.68</c:v>
                </c:pt>
                <c:pt idx="994">
                  <c:v>52.59</c:v>
                </c:pt>
                <c:pt idx="995">
                  <c:v>51.28</c:v>
                </c:pt>
                <c:pt idx="996">
                  <c:v>52.17</c:v>
                </c:pt>
                <c:pt idx="997">
                  <c:v>51.77</c:v>
                </c:pt>
                <c:pt idx="998">
                  <c:v>51.18</c:v>
                </c:pt>
                <c:pt idx="999">
                  <c:v>49.56</c:v>
                </c:pt>
                <c:pt idx="1000">
                  <c:v>49.23</c:v>
                </c:pt>
                <c:pt idx="1001">
                  <c:v>52.39</c:v>
                </c:pt>
                <c:pt idx="1002">
                  <c:v>52.65</c:v>
                </c:pt>
                <c:pt idx="1003">
                  <c:v>52.33</c:v>
                </c:pt>
                <c:pt idx="1004">
                  <c:v>52.25</c:v>
                </c:pt>
                <c:pt idx="1005">
                  <c:v>52.73</c:v>
                </c:pt>
                <c:pt idx="1006">
                  <c:v>51.27</c:v>
                </c:pt>
                <c:pt idx="1007">
                  <c:v>53.9</c:v>
                </c:pt>
                <c:pt idx="1008">
                  <c:v>53.8</c:v>
                </c:pt>
                <c:pt idx="1009">
                  <c:v>54.27</c:v>
                </c:pt>
                <c:pt idx="1010">
                  <c:v>54.08</c:v>
                </c:pt>
                <c:pt idx="1011">
                  <c:v>53.94</c:v>
                </c:pt>
                <c:pt idx="1012">
                  <c:v>53.22</c:v>
                </c:pt>
                <c:pt idx="1013">
                  <c:v>52.58</c:v>
                </c:pt>
                <c:pt idx="1014">
                  <c:v>54.33</c:v>
                </c:pt>
                <c:pt idx="1015">
                  <c:v>54.48</c:v>
                </c:pt>
                <c:pt idx="1016">
                  <c:v>54.96</c:v>
                </c:pt>
                <c:pt idx="1017">
                  <c:v>55.37</c:v>
                </c:pt>
                <c:pt idx="1018">
                  <c:v>53.93</c:v>
                </c:pt>
                <c:pt idx="1019">
                  <c:v>54.22</c:v>
                </c:pt>
                <c:pt idx="1020">
                  <c:v>54.2</c:v>
                </c:pt>
                <c:pt idx="1021">
                  <c:v>55.08</c:v>
                </c:pt>
                <c:pt idx="1022">
                  <c:v>53.99</c:v>
                </c:pt>
                <c:pt idx="1023">
                  <c:v>53.5</c:v>
                </c:pt>
                <c:pt idx="1024">
                  <c:v>54.9</c:v>
                </c:pt>
                <c:pt idx="1025">
                  <c:v>56.29</c:v>
                </c:pt>
                <c:pt idx="1026">
                  <c:v>55.93</c:v>
                </c:pt>
                <c:pt idx="1027">
                  <c:v>57.07</c:v>
                </c:pt>
                <c:pt idx="1028">
                  <c:v>57.59</c:v>
                </c:pt>
                <c:pt idx="1029">
                  <c:v>56.14</c:v>
                </c:pt>
                <c:pt idx="1030">
                  <c:v>55.3</c:v>
                </c:pt>
                <c:pt idx="1031">
                  <c:v>55.12</c:v>
                </c:pt>
                <c:pt idx="1032">
                  <c:v>55.11</c:v>
                </c:pt>
                <c:pt idx="1033">
                  <c:v>56.38</c:v>
                </c:pt>
                <c:pt idx="1034">
                  <c:v>56.43</c:v>
                </c:pt>
                <c:pt idx="1035">
                  <c:v>56.46</c:v>
                </c:pt>
                <c:pt idx="1036">
                  <c:v>55.98</c:v>
                </c:pt>
                <c:pt idx="1037">
                  <c:v>56.33</c:v>
                </c:pt>
                <c:pt idx="1038">
                  <c:v>56.03</c:v>
                </c:pt>
                <c:pt idx="1039">
                  <c:v>55.21</c:v>
                </c:pt>
                <c:pt idx="1040">
                  <c:v>55.83</c:v>
                </c:pt>
                <c:pt idx="1041">
                  <c:v>55.87</c:v>
                </c:pt>
                <c:pt idx="1042">
                  <c:v>56.1</c:v>
                </c:pt>
                <c:pt idx="1043">
                  <c:v>56.14</c:v>
                </c:pt>
                <c:pt idx="1044">
                  <c:v>56.33</c:v>
                </c:pt>
                <c:pt idx="1045">
                  <c:v>57.43</c:v>
                </c:pt>
                <c:pt idx="1046">
                  <c:v>57.67</c:v>
                </c:pt>
                <c:pt idx="1047">
                  <c:v>58.46</c:v>
                </c:pt>
                <c:pt idx="1048">
                  <c:v>58.25</c:v>
                </c:pt>
                <c:pt idx="1049">
                  <c:v>57.54</c:v>
                </c:pt>
                <c:pt idx="1050">
                  <c:v>57.5</c:v>
                </c:pt>
                <c:pt idx="1051">
                  <c:v>58.96</c:v>
                </c:pt>
                <c:pt idx="1052">
                  <c:v>59.86</c:v>
                </c:pt>
                <c:pt idx="1053">
                  <c:v>59.95</c:v>
                </c:pt>
                <c:pt idx="1054">
                  <c:v>59.63</c:v>
                </c:pt>
                <c:pt idx="1055">
                  <c:v>59.52</c:v>
                </c:pt>
                <c:pt idx="1056">
                  <c:v>59.43</c:v>
                </c:pt>
                <c:pt idx="1057">
                  <c:v>60.12</c:v>
                </c:pt>
                <c:pt idx="1058">
                  <c:v>61.32</c:v>
                </c:pt>
                <c:pt idx="1059">
                  <c:v>61.81</c:v>
                </c:pt>
                <c:pt idx="1060">
                  <c:v>60.38</c:v>
                </c:pt>
                <c:pt idx="1061">
                  <c:v>59.87</c:v>
                </c:pt>
                <c:pt idx="1062">
                  <c:v>59.49</c:v>
                </c:pt>
                <c:pt idx="1063">
                  <c:v>58.9</c:v>
                </c:pt>
                <c:pt idx="1064">
                  <c:v>58.61</c:v>
                </c:pt>
                <c:pt idx="1065">
                  <c:v>58.84</c:v>
                </c:pt>
                <c:pt idx="1066">
                  <c:v>59.95</c:v>
                </c:pt>
                <c:pt idx="1067">
                  <c:v>60.28</c:v>
                </c:pt>
                <c:pt idx="1068">
                  <c:v>60.54</c:v>
                </c:pt>
                <c:pt idx="1069">
                  <c:v>60.97</c:v>
                </c:pt>
                <c:pt idx="1070">
                  <c:v>60.57</c:v>
                </c:pt>
                <c:pt idx="1071">
                  <c:v>60.41</c:v>
                </c:pt>
                <c:pt idx="1072">
                  <c:v>60.13</c:v>
                </c:pt>
                <c:pt idx="1073">
                  <c:v>60.32</c:v>
                </c:pt>
                <c:pt idx="1074">
                  <c:v>60.48</c:v>
                </c:pt>
                <c:pt idx="1075">
                  <c:v>61.14</c:v>
                </c:pt>
                <c:pt idx="1076">
                  <c:v>61.33</c:v>
                </c:pt>
                <c:pt idx="1077">
                  <c:v>61.6</c:v>
                </c:pt>
                <c:pt idx="1078">
                  <c:v>62.01</c:v>
                </c:pt>
                <c:pt idx="1079">
                  <c:v>62.07</c:v>
                </c:pt>
                <c:pt idx="1080">
                  <c:v>62.69</c:v>
                </c:pt>
                <c:pt idx="1081">
                  <c:v>63.53</c:v>
                </c:pt>
                <c:pt idx="1082">
                  <c:v>63</c:v>
                </c:pt>
                <c:pt idx="1083">
                  <c:v>63.37</c:v>
                </c:pt>
                <c:pt idx="1084">
                  <c:v>63.87</c:v>
                </c:pt>
                <c:pt idx="1085">
                  <c:v>64.81</c:v>
                </c:pt>
                <c:pt idx="1086">
                  <c:v>59.95</c:v>
                </c:pt>
                <c:pt idx="1087">
                  <c:v>58.67</c:v>
                </c:pt>
                <c:pt idx="1088">
                  <c:v>58.33</c:v>
                </c:pt>
                <c:pt idx="1089">
                  <c:v>59.48</c:v>
                </c:pt>
                <c:pt idx="1090">
                  <c:v>59.67</c:v>
                </c:pt>
                <c:pt idx="1091">
                  <c:v>58.94</c:v>
                </c:pt>
                <c:pt idx="1092">
                  <c:v>58.54</c:v>
                </c:pt>
                <c:pt idx="1093">
                  <c:v>58.4</c:v>
                </c:pt>
                <c:pt idx="1094">
                  <c:v>58.38</c:v>
                </c:pt>
                <c:pt idx="1095">
                  <c:v>56.83</c:v>
                </c:pt>
                <c:pt idx="1096">
                  <c:v>56.24</c:v>
                </c:pt>
                <c:pt idx="1097">
                  <c:v>58.54</c:v>
                </c:pt>
                <c:pt idx="1098">
                  <c:v>59.23</c:v>
                </c:pt>
                <c:pt idx="1099">
                  <c:v>58.44</c:v>
                </c:pt>
                <c:pt idx="1100">
                  <c:v>57.23</c:v>
                </c:pt>
                <c:pt idx="1101">
                  <c:v>57.72</c:v>
                </c:pt>
                <c:pt idx="1102">
                  <c:v>57.79</c:v>
                </c:pt>
                <c:pt idx="1103">
                  <c:v>57.27</c:v>
                </c:pt>
                <c:pt idx="1104">
                  <c:v>56.93</c:v>
                </c:pt>
                <c:pt idx="1105">
                  <c:v>56.98</c:v>
                </c:pt>
                <c:pt idx="1106">
                  <c:v>56</c:v>
                </c:pt>
                <c:pt idx="1107">
                  <c:v>56.07</c:v>
                </c:pt>
                <c:pt idx="1108">
                  <c:v>55.33</c:v>
                </c:pt>
                <c:pt idx="1109">
                  <c:v>51.94</c:v>
                </c:pt>
                <c:pt idx="1110">
                  <c:v>52.72</c:v>
                </c:pt>
                <c:pt idx="1111">
                  <c:v>52.23</c:v>
                </c:pt>
                <c:pt idx="1112">
                  <c:v>52.39</c:v>
                </c:pt>
                <c:pt idx="1113">
                  <c:v>53.42</c:v>
                </c:pt>
                <c:pt idx="1114">
                  <c:v>54.14</c:v>
                </c:pt>
                <c:pt idx="1115">
                  <c:v>54.05</c:v>
                </c:pt>
                <c:pt idx="1116">
                  <c:v>53.96</c:v>
                </c:pt>
                <c:pt idx="1117">
                  <c:v>54.55</c:v>
                </c:pt>
                <c:pt idx="1118">
                  <c:v>54.32</c:v>
                </c:pt>
                <c:pt idx="1119">
                  <c:v>54.69</c:v>
                </c:pt>
                <c:pt idx="1120">
                  <c:v>55.26</c:v>
                </c:pt>
                <c:pt idx="1121">
                  <c:v>55.23</c:v>
                </c:pt>
                <c:pt idx="1122">
                  <c:v>55.66</c:v>
                </c:pt>
                <c:pt idx="1123">
                  <c:v>56.27</c:v>
                </c:pt>
                <c:pt idx="1124">
                  <c:v>55.84</c:v>
                </c:pt>
                <c:pt idx="1125">
                  <c:v>54.38</c:v>
                </c:pt>
                <c:pt idx="1126">
                  <c:v>54.02</c:v>
                </c:pt>
                <c:pt idx="1127">
                  <c:v>53.83</c:v>
                </c:pt>
                <c:pt idx="1128">
                  <c:v>54.14</c:v>
                </c:pt>
                <c:pt idx="1129">
                  <c:v>55</c:v>
                </c:pt>
                <c:pt idx="1130">
                  <c:v>55.63</c:v>
                </c:pt>
                <c:pt idx="1131">
                  <c:v>56.15</c:v>
                </c:pt>
                <c:pt idx="1132">
                  <c:v>56.63</c:v>
                </c:pt>
                <c:pt idx="1133">
                  <c:v>55.84</c:v>
                </c:pt>
                <c:pt idx="1134">
                  <c:v>56.21</c:v>
                </c:pt>
                <c:pt idx="1135">
                  <c:v>57.05</c:v>
                </c:pt>
                <c:pt idx="1136">
                  <c:v>57.2</c:v>
                </c:pt>
                <c:pt idx="1137">
                  <c:v>57.27</c:v>
                </c:pt>
                <c:pt idx="1138">
                  <c:v>57.53</c:v>
                </c:pt>
                <c:pt idx="1139">
                  <c:v>57.67</c:v>
                </c:pt>
                <c:pt idx="1140">
                  <c:v>57.34</c:v>
                </c:pt>
                <c:pt idx="1141">
                  <c:v>57.36</c:v>
                </c:pt>
                <c:pt idx="1142">
                  <c:v>56.58</c:v>
                </c:pt>
                <c:pt idx="1143">
                  <c:v>56.96</c:v>
                </c:pt>
                <c:pt idx="1144">
                  <c:v>57.4</c:v>
                </c:pt>
                <c:pt idx="1145">
                  <c:v>56.99</c:v>
                </c:pt>
                <c:pt idx="1146">
                  <c:v>56.8</c:v>
                </c:pt>
                <c:pt idx="1147">
                  <c:v>62.26</c:v>
                </c:pt>
                <c:pt idx="1148">
                  <c:v>62.09</c:v>
                </c:pt>
                <c:pt idx="1149">
                  <c:v>61.4</c:v>
                </c:pt>
                <c:pt idx="1150">
                  <c:v>60.91</c:v>
                </c:pt>
                <c:pt idx="1151">
                  <c:v>60.59</c:v>
                </c:pt>
                <c:pt idx="1152">
                  <c:v>59.82</c:v>
                </c:pt>
                <c:pt idx="1153">
                  <c:v>57.74</c:v>
                </c:pt>
                <c:pt idx="1154">
                  <c:v>58.55</c:v>
                </c:pt>
                <c:pt idx="1155">
                  <c:v>58.8</c:v>
                </c:pt>
                <c:pt idx="1156">
                  <c:v>60.31</c:v>
                </c:pt>
                <c:pt idx="1157">
                  <c:v>59.45</c:v>
                </c:pt>
                <c:pt idx="1158">
                  <c:v>58.73</c:v>
                </c:pt>
                <c:pt idx="1159">
                  <c:v>59.84</c:v>
                </c:pt>
                <c:pt idx="1160">
                  <c:v>58.21</c:v>
                </c:pt>
                <c:pt idx="1161">
                  <c:v>58.47</c:v>
                </c:pt>
                <c:pt idx="1162">
                  <c:v>58.96</c:v>
                </c:pt>
                <c:pt idx="1163">
                  <c:v>60.02</c:v>
                </c:pt>
                <c:pt idx="1164">
                  <c:v>59.18</c:v>
                </c:pt>
                <c:pt idx="1165">
                  <c:v>59.58</c:v>
                </c:pt>
                <c:pt idx="1166">
                  <c:v>59.58</c:v>
                </c:pt>
                <c:pt idx="1167">
                  <c:v>57.68</c:v>
                </c:pt>
                <c:pt idx="1168">
                  <c:v>58.56</c:v>
                </c:pt>
                <c:pt idx="1169">
                  <c:v>58.54</c:v>
                </c:pt>
                <c:pt idx="1170">
                  <c:v>58.69</c:v>
                </c:pt>
                <c:pt idx="1171">
                  <c:v>59.71</c:v>
                </c:pt>
                <c:pt idx="1172">
                  <c:v>59.53</c:v>
                </c:pt>
                <c:pt idx="1173">
                  <c:v>58.48</c:v>
                </c:pt>
                <c:pt idx="1174">
                  <c:v>59.11</c:v>
                </c:pt>
                <c:pt idx="1175">
                  <c:v>60.61</c:v>
                </c:pt>
                <c:pt idx="1176">
                  <c:v>60.32</c:v>
                </c:pt>
                <c:pt idx="1177">
                  <c:v>60.26</c:v>
                </c:pt>
                <c:pt idx="1178">
                  <c:v>60.29</c:v>
                </c:pt>
                <c:pt idx="1179">
                  <c:v>61</c:v>
                </c:pt>
                <c:pt idx="1180">
                  <c:v>61.75</c:v>
                </c:pt>
                <c:pt idx="1181">
                  <c:v>62</c:v>
                </c:pt>
                <c:pt idx="1182">
                  <c:v>61.58</c:v>
                </c:pt>
                <c:pt idx="1183">
                  <c:v>61.49</c:v>
                </c:pt>
                <c:pt idx="1184">
                  <c:v>61.63</c:v>
                </c:pt>
                <c:pt idx="1185">
                  <c:v>61.94</c:v>
                </c:pt>
                <c:pt idx="1186">
                  <c:v>61.49</c:v>
                </c:pt>
                <c:pt idx="1187">
                  <c:v>61.73</c:v>
                </c:pt>
                <c:pt idx="1188">
                  <c:v>60.92</c:v>
                </c:pt>
                <c:pt idx="1189">
                  <c:v>62.3</c:v>
                </c:pt>
                <c:pt idx="1190">
                  <c:v>62.11</c:v>
                </c:pt>
                <c:pt idx="1191">
                  <c:v>61.3</c:v>
                </c:pt>
                <c:pt idx="1192">
                  <c:v>61.06</c:v>
                </c:pt>
                <c:pt idx="1193">
                  <c:v>60.3</c:v>
                </c:pt>
                <c:pt idx="1194">
                  <c:v>58.9</c:v>
                </c:pt>
                <c:pt idx="1195">
                  <c:v>59.47</c:v>
                </c:pt>
                <c:pt idx="1196">
                  <c:v>60.55</c:v>
                </c:pt>
                <c:pt idx="1197">
                  <c:v>60.41</c:v>
                </c:pt>
                <c:pt idx="1198">
                  <c:v>59.51</c:v>
                </c:pt>
                <c:pt idx="1199">
                  <c:v>60.12</c:v>
                </c:pt>
                <c:pt idx="1200">
                  <c:v>60.47</c:v>
                </c:pt>
                <c:pt idx="1201">
                  <c:v>60.79</c:v>
                </c:pt>
                <c:pt idx="1202">
                  <c:v>60.89</c:v>
                </c:pt>
                <c:pt idx="1203">
                  <c:v>62.11</c:v>
                </c:pt>
                <c:pt idx="1204">
                  <c:v>62.15</c:v>
                </c:pt>
                <c:pt idx="1205">
                  <c:v>62.64</c:v>
                </c:pt>
                <c:pt idx="1206">
                  <c:v>62.22</c:v>
                </c:pt>
                <c:pt idx="1207">
                  <c:v>62.21</c:v>
                </c:pt>
                <c:pt idx="1208">
                  <c:v>62.06</c:v>
                </c:pt>
                <c:pt idx="1209">
                  <c:v>62.88</c:v>
                </c:pt>
                <c:pt idx="1210">
                  <c:v>62.96</c:v>
                </c:pt>
                <c:pt idx="1211">
                  <c:v>63.22</c:v>
                </c:pt>
                <c:pt idx="1212">
                  <c:v>64.45</c:v>
                </c:pt>
                <c:pt idx="1213">
                  <c:v>63.03</c:v>
                </c:pt>
                <c:pt idx="1214">
                  <c:v>63.04</c:v>
                </c:pt>
                <c:pt idx="1215">
                  <c:v>62.94</c:v>
                </c:pt>
                <c:pt idx="1216">
                  <c:v>63.61</c:v>
                </c:pt>
                <c:pt idx="1217">
                  <c:v>64.48</c:v>
                </c:pt>
                <c:pt idx="1218">
                  <c:v>64.569999999999993</c:v>
                </c:pt>
                <c:pt idx="1219">
                  <c:v>64.55</c:v>
                </c:pt>
                <c:pt idx="1220">
                  <c:v>65.349999999999994</c:v>
                </c:pt>
                <c:pt idx="1221">
                  <c:v>65.45</c:v>
                </c:pt>
                <c:pt idx="1222">
                  <c:v>64.91</c:v>
                </c:pt>
                <c:pt idx="1223">
                  <c:v>64.86</c:v>
                </c:pt>
                <c:pt idx="1224">
                  <c:v>64.81</c:v>
                </c:pt>
                <c:pt idx="1225">
                  <c:v>65.459999999999994</c:v>
                </c:pt>
                <c:pt idx="1226">
                  <c:v>66.680000000000007</c:v>
                </c:pt>
                <c:pt idx="1227">
                  <c:v>65.989999999999995</c:v>
                </c:pt>
                <c:pt idx="1228">
                  <c:v>65.63</c:v>
                </c:pt>
                <c:pt idx="1229">
                  <c:v>65.09</c:v>
                </c:pt>
                <c:pt idx="1230">
                  <c:v>65.010000000000005</c:v>
                </c:pt>
                <c:pt idx="1231">
                  <c:v>64.680000000000007</c:v>
                </c:pt>
                <c:pt idx="1232">
                  <c:v>65.28</c:v>
                </c:pt>
                <c:pt idx="1233">
                  <c:v>65.650000000000006</c:v>
                </c:pt>
                <c:pt idx="1234">
                  <c:v>65.61</c:v>
                </c:pt>
                <c:pt idx="1235">
                  <c:v>65.2</c:v>
                </c:pt>
                <c:pt idx="1236">
                  <c:v>64.44</c:v>
                </c:pt>
                <c:pt idx="1237">
                  <c:v>64.739999999999995</c:v>
                </c:pt>
                <c:pt idx="1238">
                  <c:v>65.95</c:v>
                </c:pt>
                <c:pt idx="1239">
                  <c:v>66.349999999999994</c:v>
                </c:pt>
                <c:pt idx="1240">
                  <c:v>66.97</c:v>
                </c:pt>
                <c:pt idx="1241">
                  <c:v>67.150000000000006</c:v>
                </c:pt>
                <c:pt idx="1242">
                  <c:v>67.14</c:v>
                </c:pt>
                <c:pt idx="1243">
                  <c:v>67.209999999999994</c:v>
                </c:pt>
                <c:pt idx="1244">
                  <c:v>67.42</c:v>
                </c:pt>
                <c:pt idx="1245">
                  <c:v>67.34</c:v>
                </c:pt>
                <c:pt idx="1246">
                  <c:v>68.040000000000006</c:v>
                </c:pt>
                <c:pt idx="1247">
                  <c:v>67.739999999999995</c:v>
                </c:pt>
                <c:pt idx="1248">
                  <c:v>67.599999999999994</c:v>
                </c:pt>
                <c:pt idx="1249">
                  <c:v>67.819999999999993</c:v>
                </c:pt>
                <c:pt idx="1250">
                  <c:v>67.56</c:v>
                </c:pt>
                <c:pt idx="1251">
                  <c:v>67.53</c:v>
                </c:pt>
                <c:pt idx="1252">
                  <c:v>67.22</c:v>
                </c:pt>
                <c:pt idx="1253">
                  <c:v>68.12</c:v>
                </c:pt>
                <c:pt idx="1254">
                  <c:v>67.73</c:v>
                </c:pt>
                <c:pt idx="1255">
                  <c:v>66.989999999999995</c:v>
                </c:pt>
                <c:pt idx="1256">
                  <c:v>66.97</c:v>
                </c:pt>
                <c:pt idx="1257">
                  <c:v>68.430000000000007</c:v>
                </c:pt>
                <c:pt idx="1258">
                  <c:v>68.08</c:v>
                </c:pt>
                <c:pt idx="1259">
                  <c:v>69.89</c:v>
                </c:pt>
                <c:pt idx="1260">
                  <c:v>69.760000000000005</c:v>
                </c:pt>
                <c:pt idx="1261">
                  <c:v>70.25</c:v>
                </c:pt>
                <c:pt idx="1262">
                  <c:v>70.989999999999995</c:v>
                </c:pt>
                <c:pt idx="1263">
                  <c:v>71.45</c:v>
                </c:pt>
                <c:pt idx="1264">
                  <c:v>72</c:v>
                </c:pt>
                <c:pt idx="1265">
                  <c:v>71.53</c:v>
                </c:pt>
                <c:pt idx="1266">
                  <c:v>71.959999999999994</c:v>
                </c:pt>
                <c:pt idx="1267">
                  <c:v>72.510000000000005</c:v>
                </c:pt>
                <c:pt idx="1268">
                  <c:v>73.98</c:v>
                </c:pt>
                <c:pt idx="1269">
                  <c:v>74.11</c:v>
                </c:pt>
                <c:pt idx="1270">
                  <c:v>74.209999999999994</c:v>
                </c:pt>
                <c:pt idx="1271">
                  <c:v>74.23</c:v>
                </c:pt>
                <c:pt idx="1272">
                  <c:v>73.31</c:v>
                </c:pt>
                <c:pt idx="1273">
                  <c:v>71.59</c:v>
                </c:pt>
                <c:pt idx="1274">
                  <c:v>72.53</c:v>
                </c:pt>
                <c:pt idx="1275">
                  <c:v>72.83</c:v>
                </c:pt>
                <c:pt idx="1276">
                  <c:v>72.709999999999994</c:v>
                </c:pt>
                <c:pt idx="1277">
                  <c:v>71.64</c:v>
                </c:pt>
                <c:pt idx="1278">
                  <c:v>74.13</c:v>
                </c:pt>
                <c:pt idx="1279">
                  <c:v>72.27</c:v>
                </c:pt>
                <c:pt idx="1280">
                  <c:v>72.3</c:v>
                </c:pt>
                <c:pt idx="1281">
                  <c:v>73.8</c:v>
                </c:pt>
                <c:pt idx="1282">
                  <c:v>73.959999999999994</c:v>
                </c:pt>
                <c:pt idx="1283">
                  <c:v>75.430000000000007</c:v>
                </c:pt>
                <c:pt idx="1284">
                  <c:v>75.5</c:v>
                </c:pt>
                <c:pt idx="1285">
                  <c:v>75.930000000000007</c:v>
                </c:pt>
                <c:pt idx="1286">
                  <c:v>75.67</c:v>
                </c:pt>
                <c:pt idx="1287">
                  <c:v>75.94</c:v>
                </c:pt>
                <c:pt idx="1288">
                  <c:v>75.97</c:v>
                </c:pt>
                <c:pt idx="1289">
                  <c:v>76.239999999999995</c:v>
                </c:pt>
                <c:pt idx="1290">
                  <c:v>75.849999999999994</c:v>
                </c:pt>
                <c:pt idx="1291">
                  <c:v>74.17</c:v>
                </c:pt>
                <c:pt idx="1292">
                  <c:v>70.989999999999995</c:v>
                </c:pt>
                <c:pt idx="1293">
                  <c:v>69.319999999999993</c:v>
                </c:pt>
                <c:pt idx="1294">
                  <c:v>69.52</c:v>
                </c:pt>
                <c:pt idx="1295">
                  <c:v>65.75</c:v>
                </c:pt>
                <c:pt idx="1296">
                  <c:v>66.959999999999994</c:v>
                </c:pt>
                <c:pt idx="1297">
                  <c:v>69.319999999999993</c:v>
                </c:pt>
                <c:pt idx="1298">
                  <c:v>66.89</c:v>
                </c:pt>
                <c:pt idx="1299">
                  <c:v>69.08</c:v>
                </c:pt>
                <c:pt idx="1300">
                  <c:v>65.739999999999995</c:v>
                </c:pt>
                <c:pt idx="1301">
                  <c:v>64.790000000000006</c:v>
                </c:pt>
                <c:pt idx="1302">
                  <c:v>60.79</c:v>
                </c:pt>
                <c:pt idx="1303">
                  <c:v>63.76</c:v>
                </c:pt>
                <c:pt idx="1304">
                  <c:v>60.55</c:v>
                </c:pt>
                <c:pt idx="1305">
                  <c:v>55.58</c:v>
                </c:pt>
                <c:pt idx="1306">
                  <c:v>60.71</c:v>
                </c:pt>
                <c:pt idx="1307">
                  <c:v>53.65</c:v>
                </c:pt>
                <c:pt idx="1308">
                  <c:v>55.9</c:v>
                </c:pt>
                <c:pt idx="1309">
                  <c:v>54.56</c:v>
                </c:pt>
                <c:pt idx="1310">
                  <c:v>55.58</c:v>
                </c:pt>
                <c:pt idx="1311">
                  <c:v>53.41</c:v>
                </c:pt>
                <c:pt idx="1312">
                  <c:v>52.71</c:v>
                </c:pt>
                <c:pt idx="1313">
                  <c:v>56.5</c:v>
                </c:pt>
                <c:pt idx="1314">
                  <c:v>55.08</c:v>
                </c:pt>
                <c:pt idx="1315">
                  <c:v>58.15</c:v>
                </c:pt>
                <c:pt idx="1316">
                  <c:v>55.51</c:v>
                </c:pt>
                <c:pt idx="1317">
                  <c:v>57.32</c:v>
                </c:pt>
                <c:pt idx="1318">
                  <c:v>58.1</c:v>
                </c:pt>
                <c:pt idx="1319">
                  <c:v>55.11</c:v>
                </c:pt>
                <c:pt idx="1320">
                  <c:v>55.85</c:v>
                </c:pt>
                <c:pt idx="1321">
                  <c:v>54.64</c:v>
                </c:pt>
                <c:pt idx="1322">
                  <c:v>59.16</c:v>
                </c:pt>
                <c:pt idx="1323">
                  <c:v>59.13</c:v>
                </c:pt>
                <c:pt idx="1324">
                  <c:v>60.35</c:v>
                </c:pt>
                <c:pt idx="1325">
                  <c:v>60.33</c:v>
                </c:pt>
                <c:pt idx="1326">
                  <c:v>60.52</c:v>
                </c:pt>
                <c:pt idx="1327">
                  <c:v>63.26</c:v>
                </c:pt>
                <c:pt idx="1328">
                  <c:v>62.87</c:v>
                </c:pt>
                <c:pt idx="1329">
                  <c:v>62.87</c:v>
                </c:pt>
                <c:pt idx="1330">
                  <c:v>63.95</c:v>
                </c:pt>
                <c:pt idx="1331">
                  <c:v>63.06</c:v>
                </c:pt>
                <c:pt idx="1332">
                  <c:v>60.61</c:v>
                </c:pt>
                <c:pt idx="1333">
                  <c:v>62.92</c:v>
                </c:pt>
                <c:pt idx="1334">
                  <c:v>63.56</c:v>
                </c:pt>
                <c:pt idx="1335">
                  <c:v>63.83</c:v>
                </c:pt>
                <c:pt idx="1336">
                  <c:v>63.54</c:v>
                </c:pt>
                <c:pt idx="1337">
                  <c:v>61.63</c:v>
                </c:pt>
                <c:pt idx="1338">
                  <c:v>67.11</c:v>
                </c:pt>
                <c:pt idx="1339">
                  <c:v>67.33</c:v>
                </c:pt>
                <c:pt idx="1340">
                  <c:v>65.87</c:v>
                </c:pt>
                <c:pt idx="1341">
                  <c:v>66.150000000000006</c:v>
                </c:pt>
                <c:pt idx="1342">
                  <c:v>67.45</c:v>
                </c:pt>
                <c:pt idx="1343">
                  <c:v>67.27</c:v>
                </c:pt>
                <c:pt idx="1344">
                  <c:v>68.459999999999994</c:v>
                </c:pt>
                <c:pt idx="1345">
                  <c:v>69.22</c:v>
                </c:pt>
                <c:pt idx="1346">
                  <c:v>70.180000000000007</c:v>
                </c:pt>
                <c:pt idx="1347">
                  <c:v>68.760000000000005</c:v>
                </c:pt>
                <c:pt idx="1348">
                  <c:v>67.42</c:v>
                </c:pt>
                <c:pt idx="1349">
                  <c:v>67.84</c:v>
                </c:pt>
                <c:pt idx="1350">
                  <c:v>68.650000000000006</c:v>
                </c:pt>
                <c:pt idx="1351">
                  <c:v>69.260000000000005</c:v>
                </c:pt>
                <c:pt idx="1352">
                  <c:v>68.72</c:v>
                </c:pt>
                <c:pt idx="1353">
                  <c:v>70.459999999999994</c:v>
                </c:pt>
                <c:pt idx="1354">
                  <c:v>70.34</c:v>
                </c:pt>
                <c:pt idx="1355">
                  <c:v>70.66</c:v>
                </c:pt>
                <c:pt idx="1356">
                  <c:v>71.069999999999993</c:v>
                </c:pt>
                <c:pt idx="1357">
                  <c:v>71.010000000000005</c:v>
                </c:pt>
                <c:pt idx="1358">
                  <c:v>70.91</c:v>
                </c:pt>
                <c:pt idx="1359">
                  <c:v>71.680000000000007</c:v>
                </c:pt>
                <c:pt idx="1360">
                  <c:v>71.739999999999995</c:v>
                </c:pt>
                <c:pt idx="1361">
                  <c:v>72.12</c:v>
                </c:pt>
                <c:pt idx="1362">
                  <c:v>71.959999999999994</c:v>
                </c:pt>
                <c:pt idx="1363">
                  <c:v>70.72</c:v>
                </c:pt>
                <c:pt idx="1364">
                  <c:v>72</c:v>
                </c:pt>
                <c:pt idx="1365">
                  <c:v>72.400000000000006</c:v>
                </c:pt>
                <c:pt idx="1366">
                  <c:v>72.599999999999994</c:v>
                </c:pt>
                <c:pt idx="1367">
                  <c:v>73.239999999999995</c:v>
                </c:pt>
                <c:pt idx="1368">
                  <c:v>70.099999999999994</c:v>
                </c:pt>
                <c:pt idx="1369">
                  <c:v>70.650000000000006</c:v>
                </c:pt>
                <c:pt idx="1370">
                  <c:v>71.040000000000006</c:v>
                </c:pt>
                <c:pt idx="1371">
                  <c:v>72.319999999999993</c:v>
                </c:pt>
                <c:pt idx="1372">
                  <c:v>72.63</c:v>
                </c:pt>
                <c:pt idx="1373">
                  <c:v>71.709999999999994</c:v>
                </c:pt>
                <c:pt idx="1374">
                  <c:v>71.23</c:v>
                </c:pt>
                <c:pt idx="1375">
                  <c:v>72.53</c:v>
                </c:pt>
                <c:pt idx="1376">
                  <c:v>73.2</c:v>
                </c:pt>
                <c:pt idx="1377">
                  <c:v>71.64</c:v>
                </c:pt>
                <c:pt idx="1378">
                  <c:v>72.06</c:v>
                </c:pt>
                <c:pt idx="1379">
                  <c:v>68.13</c:v>
                </c:pt>
                <c:pt idx="1380">
                  <c:v>69.86</c:v>
                </c:pt>
                <c:pt idx="1381">
                  <c:v>70.900000000000006</c:v>
                </c:pt>
                <c:pt idx="1382">
                  <c:v>72.099999999999994</c:v>
                </c:pt>
                <c:pt idx="1383">
                  <c:v>73.5</c:v>
                </c:pt>
                <c:pt idx="1384">
                  <c:v>74.98</c:v>
                </c:pt>
                <c:pt idx="1385">
                  <c:v>74.5</c:v>
                </c:pt>
                <c:pt idx="1386">
                  <c:v>75.180000000000007</c:v>
                </c:pt>
                <c:pt idx="1387">
                  <c:v>75.930000000000007</c:v>
                </c:pt>
                <c:pt idx="1388">
                  <c:v>76.95</c:v>
                </c:pt>
                <c:pt idx="1389">
                  <c:v>75.61</c:v>
                </c:pt>
                <c:pt idx="1390">
                  <c:v>76.040000000000006</c:v>
                </c:pt>
                <c:pt idx="1391">
                  <c:v>75.84</c:v>
                </c:pt>
                <c:pt idx="1392">
                  <c:v>75.75</c:v>
                </c:pt>
                <c:pt idx="1393">
                  <c:v>75.84</c:v>
                </c:pt>
                <c:pt idx="1394">
                  <c:v>78.19</c:v>
                </c:pt>
                <c:pt idx="1395">
                  <c:v>77.8</c:v>
                </c:pt>
                <c:pt idx="1396">
                  <c:v>78.239999999999995</c:v>
                </c:pt>
                <c:pt idx="1397">
                  <c:v>75.84</c:v>
                </c:pt>
                <c:pt idx="1398">
                  <c:v>75.41</c:v>
                </c:pt>
                <c:pt idx="1399">
                  <c:v>76.47</c:v>
                </c:pt>
                <c:pt idx="1400">
                  <c:v>75.180000000000007</c:v>
                </c:pt>
                <c:pt idx="1401">
                  <c:v>76.180000000000007</c:v>
                </c:pt>
                <c:pt idx="1402">
                  <c:v>76.92</c:v>
                </c:pt>
                <c:pt idx="1403">
                  <c:v>74.400000000000006</c:v>
                </c:pt>
                <c:pt idx="1404">
                  <c:v>74.14</c:v>
                </c:pt>
                <c:pt idx="1405">
                  <c:v>73.67</c:v>
                </c:pt>
                <c:pt idx="1406">
                  <c:v>73.95</c:v>
                </c:pt>
                <c:pt idx="1407">
                  <c:v>75.25</c:v>
                </c:pt>
                <c:pt idx="1408">
                  <c:v>74.92</c:v>
                </c:pt>
                <c:pt idx="1409">
                  <c:v>74.84</c:v>
                </c:pt>
                <c:pt idx="1410">
                  <c:v>74.03</c:v>
                </c:pt>
                <c:pt idx="1411">
                  <c:v>75.36</c:v>
                </c:pt>
                <c:pt idx="1412">
                  <c:v>75.83</c:v>
                </c:pt>
                <c:pt idx="1413">
                  <c:v>75.23</c:v>
                </c:pt>
                <c:pt idx="1414">
                  <c:v>75.81</c:v>
                </c:pt>
                <c:pt idx="1415">
                  <c:v>77.790000000000006</c:v>
                </c:pt>
                <c:pt idx="1416">
                  <c:v>77.23</c:v>
                </c:pt>
                <c:pt idx="1417">
                  <c:v>78.81</c:v>
                </c:pt>
                <c:pt idx="1418">
                  <c:v>78.78</c:v>
                </c:pt>
                <c:pt idx="1419">
                  <c:v>79.260000000000005</c:v>
                </c:pt>
                <c:pt idx="1420">
                  <c:v>80.290000000000006</c:v>
                </c:pt>
                <c:pt idx="1421">
                  <c:v>82.21</c:v>
                </c:pt>
                <c:pt idx="1422">
                  <c:v>81.430000000000007</c:v>
                </c:pt>
                <c:pt idx="1423">
                  <c:v>81.97</c:v>
                </c:pt>
                <c:pt idx="1424">
                  <c:v>81.48</c:v>
                </c:pt>
                <c:pt idx="1425">
                  <c:v>82.75</c:v>
                </c:pt>
                <c:pt idx="1426">
                  <c:v>85.87</c:v>
                </c:pt>
                <c:pt idx="1427">
                  <c:v>81.48</c:v>
                </c:pt>
                <c:pt idx="1428">
                  <c:v>79.06</c:v>
                </c:pt>
                <c:pt idx="1429">
                  <c:v>76.180000000000007</c:v>
                </c:pt>
                <c:pt idx="1430">
                  <c:v>77.36</c:v>
                </c:pt>
                <c:pt idx="1431">
                  <c:v>76.3</c:v>
                </c:pt>
                <c:pt idx="1432">
                  <c:v>75.790000000000006</c:v>
                </c:pt>
                <c:pt idx="1433">
                  <c:v>75.44</c:v>
                </c:pt>
                <c:pt idx="1434">
                  <c:v>76.760000000000005</c:v>
                </c:pt>
                <c:pt idx="1435">
                  <c:v>75.599999999999994</c:v>
                </c:pt>
                <c:pt idx="1436">
                  <c:v>74.349999999999994</c:v>
                </c:pt>
                <c:pt idx="1437">
                  <c:v>72.55</c:v>
                </c:pt>
                <c:pt idx="1438">
                  <c:v>71.510000000000005</c:v>
                </c:pt>
                <c:pt idx="1439">
                  <c:v>72.989999999999995</c:v>
                </c:pt>
                <c:pt idx="1440">
                  <c:v>70.47</c:v>
                </c:pt>
                <c:pt idx="1441">
                  <c:v>71.14</c:v>
                </c:pt>
                <c:pt idx="1442">
                  <c:v>71.95</c:v>
                </c:pt>
                <c:pt idx="1443">
                  <c:v>72.930000000000007</c:v>
                </c:pt>
                <c:pt idx="1444">
                  <c:v>73.3</c:v>
                </c:pt>
                <c:pt idx="1445">
                  <c:v>73.28</c:v>
                </c:pt>
                <c:pt idx="1446">
                  <c:v>74.400000000000006</c:v>
                </c:pt>
                <c:pt idx="1447">
                  <c:v>72.78</c:v>
                </c:pt>
                <c:pt idx="1448">
                  <c:v>74.14</c:v>
                </c:pt>
                <c:pt idx="1449">
                  <c:v>72.55</c:v>
                </c:pt>
                <c:pt idx="1450">
                  <c:v>72.959999999999994</c:v>
                </c:pt>
                <c:pt idx="1451">
                  <c:v>74.17</c:v>
                </c:pt>
                <c:pt idx="1452">
                  <c:v>75.52</c:v>
                </c:pt>
                <c:pt idx="1453">
                  <c:v>78.23</c:v>
                </c:pt>
                <c:pt idx="1454">
                  <c:v>78.349999999999994</c:v>
                </c:pt>
                <c:pt idx="1455">
                  <c:v>78.17</c:v>
                </c:pt>
                <c:pt idx="1456">
                  <c:v>77.77</c:v>
                </c:pt>
                <c:pt idx="1457">
                  <c:v>78.39</c:v>
                </c:pt>
                <c:pt idx="1458">
                  <c:v>76.5</c:v>
                </c:pt>
                <c:pt idx="1459">
                  <c:v>77.55</c:v>
                </c:pt>
                <c:pt idx="1460">
                  <c:v>79.3</c:v>
                </c:pt>
                <c:pt idx="1461">
                  <c:v>80.33</c:v>
                </c:pt>
                <c:pt idx="1462">
                  <c:v>81.650000000000006</c:v>
                </c:pt>
                <c:pt idx="1463">
                  <c:v>79.209999999999994</c:v>
                </c:pt>
                <c:pt idx="1464">
                  <c:v>79.94</c:v>
                </c:pt>
                <c:pt idx="1465">
                  <c:v>75.540000000000006</c:v>
                </c:pt>
                <c:pt idx="1466">
                  <c:v>77.84</c:v>
                </c:pt>
                <c:pt idx="1467">
                  <c:v>80.81</c:v>
                </c:pt>
                <c:pt idx="1468">
                  <c:v>81.22</c:v>
                </c:pt>
                <c:pt idx="1469">
                  <c:v>82.28</c:v>
                </c:pt>
                <c:pt idx="1470">
                  <c:v>87.29</c:v>
                </c:pt>
                <c:pt idx="1471">
                  <c:v>88.13</c:v>
                </c:pt>
                <c:pt idx="1472">
                  <c:v>87.99</c:v>
                </c:pt>
                <c:pt idx="1473">
                  <c:v>88.07</c:v>
                </c:pt>
                <c:pt idx="1474">
                  <c:v>86.89</c:v>
                </c:pt>
                <c:pt idx="1475">
                  <c:v>87.36</c:v>
                </c:pt>
                <c:pt idx="1476">
                  <c:v>87.14</c:v>
                </c:pt>
                <c:pt idx="1477">
                  <c:v>88.61</c:v>
                </c:pt>
                <c:pt idx="1478">
                  <c:v>88.7</c:v>
                </c:pt>
                <c:pt idx="1479">
                  <c:v>88.08</c:v>
                </c:pt>
                <c:pt idx="1480">
                  <c:v>87.03</c:v>
                </c:pt>
                <c:pt idx="1481">
                  <c:v>87.93</c:v>
                </c:pt>
                <c:pt idx="1482">
                  <c:v>86.82</c:v>
                </c:pt>
                <c:pt idx="1483">
                  <c:v>86.38</c:v>
                </c:pt>
                <c:pt idx="1484">
                  <c:v>88.2</c:v>
                </c:pt>
                <c:pt idx="1485">
                  <c:v>88.21</c:v>
                </c:pt>
                <c:pt idx="1486">
                  <c:v>89.35</c:v>
                </c:pt>
                <c:pt idx="1487">
                  <c:v>87.72</c:v>
                </c:pt>
                <c:pt idx="1488">
                  <c:v>89.77</c:v>
                </c:pt>
                <c:pt idx="1489">
                  <c:v>91.25</c:v>
                </c:pt>
                <c:pt idx="1490">
                  <c:v>91.09</c:v>
                </c:pt>
                <c:pt idx="1491">
                  <c:v>91.19</c:v>
                </c:pt>
                <c:pt idx="1492">
                  <c:v>90.85</c:v>
                </c:pt>
                <c:pt idx="1493">
                  <c:v>90.57</c:v>
                </c:pt>
                <c:pt idx="1494">
                  <c:v>88.89</c:v>
                </c:pt>
                <c:pt idx="1495">
                  <c:v>88.38</c:v>
                </c:pt>
                <c:pt idx="1496">
                  <c:v>88.74</c:v>
                </c:pt>
                <c:pt idx="1497">
                  <c:v>87.61</c:v>
                </c:pt>
                <c:pt idx="1498">
                  <c:v>88.05</c:v>
                </c:pt>
                <c:pt idx="1499">
                  <c:v>87.86</c:v>
                </c:pt>
                <c:pt idx="1500">
                  <c:v>87.03</c:v>
                </c:pt>
                <c:pt idx="1501">
                  <c:v>86.31</c:v>
                </c:pt>
                <c:pt idx="1502">
                  <c:v>86.73</c:v>
                </c:pt>
                <c:pt idx="1503">
                  <c:v>86.01</c:v>
                </c:pt>
                <c:pt idx="1504">
                  <c:v>86.41</c:v>
                </c:pt>
                <c:pt idx="1505">
                  <c:v>86.71</c:v>
                </c:pt>
                <c:pt idx="1506">
                  <c:v>88.7</c:v>
                </c:pt>
                <c:pt idx="1507">
                  <c:v>87.89</c:v>
                </c:pt>
                <c:pt idx="1508">
                  <c:v>86.81</c:v>
                </c:pt>
                <c:pt idx="1509">
                  <c:v>87.63</c:v>
                </c:pt>
                <c:pt idx="1510">
                  <c:v>86.31</c:v>
                </c:pt>
                <c:pt idx="1511">
                  <c:v>87</c:v>
                </c:pt>
                <c:pt idx="1512">
                  <c:v>86.14</c:v>
                </c:pt>
                <c:pt idx="1513">
                  <c:v>88.72</c:v>
                </c:pt>
                <c:pt idx="1514">
                  <c:v>89.89</c:v>
                </c:pt>
                <c:pt idx="1515">
                  <c:v>87.81</c:v>
                </c:pt>
                <c:pt idx="1516">
                  <c:v>86.87</c:v>
                </c:pt>
                <c:pt idx="1517">
                  <c:v>87.36</c:v>
                </c:pt>
                <c:pt idx="1518">
                  <c:v>86.55</c:v>
                </c:pt>
                <c:pt idx="1519">
                  <c:v>86.38</c:v>
                </c:pt>
                <c:pt idx="1520">
                  <c:v>89.22</c:v>
                </c:pt>
                <c:pt idx="1521">
                  <c:v>94</c:v>
                </c:pt>
                <c:pt idx="1522">
                  <c:v>94.21</c:v>
                </c:pt>
                <c:pt idx="1523">
                  <c:v>94.63</c:v>
                </c:pt>
                <c:pt idx="1524">
                  <c:v>94.71</c:v>
                </c:pt>
                <c:pt idx="1525">
                  <c:v>95.4</c:v>
                </c:pt>
                <c:pt idx="1526">
                  <c:v>90.95</c:v>
                </c:pt>
                <c:pt idx="1527">
                  <c:v>92.66</c:v>
                </c:pt>
                <c:pt idx="1528">
                  <c:v>91.37</c:v>
                </c:pt>
                <c:pt idx="1529">
                  <c:v>94.65</c:v>
                </c:pt>
                <c:pt idx="1530">
                  <c:v>95.96</c:v>
                </c:pt>
                <c:pt idx="1531">
                  <c:v>102.94</c:v>
                </c:pt>
                <c:pt idx="1532">
                  <c:v>102.68</c:v>
                </c:pt>
                <c:pt idx="1533">
                  <c:v>104.44</c:v>
                </c:pt>
                <c:pt idx="1534">
                  <c:v>104.23</c:v>
                </c:pt>
                <c:pt idx="1535">
                  <c:v>103.77</c:v>
                </c:pt>
                <c:pt idx="1536">
                  <c:v>104.32</c:v>
                </c:pt>
                <c:pt idx="1537">
                  <c:v>104.44</c:v>
                </c:pt>
                <c:pt idx="1538">
                  <c:v>104.75</c:v>
                </c:pt>
                <c:pt idx="1539">
                  <c:v>105.54</c:v>
                </c:pt>
                <c:pt idx="1540">
                  <c:v>105.93</c:v>
                </c:pt>
                <c:pt idx="1541">
                  <c:v>105.29</c:v>
                </c:pt>
                <c:pt idx="1542">
                  <c:v>104.44</c:v>
                </c:pt>
                <c:pt idx="1543">
                  <c:v>102.71</c:v>
                </c:pt>
                <c:pt idx="1544">
                  <c:v>103.01</c:v>
                </c:pt>
                <c:pt idx="1545">
                  <c:v>104.19</c:v>
                </c:pt>
                <c:pt idx="1546">
                  <c:v>100.8</c:v>
                </c:pt>
                <c:pt idx="1547">
                  <c:v>101.1</c:v>
                </c:pt>
                <c:pt idx="1548">
                  <c:v>103.48</c:v>
                </c:pt>
                <c:pt idx="1549">
                  <c:v>103.22</c:v>
                </c:pt>
                <c:pt idx="1550">
                  <c:v>100.57</c:v>
                </c:pt>
                <c:pt idx="1551">
                  <c:v>101.7</c:v>
                </c:pt>
                <c:pt idx="1552">
                  <c:v>104.85</c:v>
                </c:pt>
                <c:pt idx="1553">
                  <c:v>100.38</c:v>
                </c:pt>
                <c:pt idx="1554">
                  <c:v>102.02</c:v>
                </c:pt>
                <c:pt idx="1555">
                  <c:v>101.81</c:v>
                </c:pt>
                <c:pt idx="1556">
                  <c:v>105.03</c:v>
                </c:pt>
                <c:pt idx="1557">
                  <c:v>102.5</c:v>
                </c:pt>
                <c:pt idx="1558">
                  <c:v>102.72</c:v>
                </c:pt>
                <c:pt idx="1559">
                  <c:v>104.19</c:v>
                </c:pt>
                <c:pt idx="1560">
                  <c:v>104.11</c:v>
                </c:pt>
                <c:pt idx="1561">
                  <c:v>101.07</c:v>
                </c:pt>
                <c:pt idx="1562">
                  <c:v>101.35</c:v>
                </c:pt>
                <c:pt idx="1563">
                  <c:v>101.53</c:v>
                </c:pt>
                <c:pt idx="1564">
                  <c:v>102.07</c:v>
                </c:pt>
                <c:pt idx="1565">
                  <c:v>101.63</c:v>
                </c:pt>
                <c:pt idx="1566">
                  <c:v>101.62</c:v>
                </c:pt>
                <c:pt idx="1567">
                  <c:v>101.24</c:v>
                </c:pt>
                <c:pt idx="1568">
                  <c:v>102.29</c:v>
                </c:pt>
                <c:pt idx="1569">
                  <c:v>102.32</c:v>
                </c:pt>
                <c:pt idx="1570">
                  <c:v>103.13</c:v>
                </c:pt>
                <c:pt idx="1571">
                  <c:v>106.49</c:v>
                </c:pt>
                <c:pt idx="1572">
                  <c:v>110.95</c:v>
                </c:pt>
                <c:pt idx="1573">
                  <c:v>110.46</c:v>
                </c:pt>
                <c:pt idx="1574">
                  <c:v>111.95</c:v>
                </c:pt>
                <c:pt idx="1575">
                  <c:v>112.52</c:v>
                </c:pt>
                <c:pt idx="1576">
                  <c:v>113.53</c:v>
                </c:pt>
                <c:pt idx="1577">
                  <c:v>112.23</c:v>
                </c:pt>
                <c:pt idx="1578">
                  <c:v>112.72</c:v>
                </c:pt>
                <c:pt idx="1579">
                  <c:v>112.1</c:v>
                </c:pt>
                <c:pt idx="1580">
                  <c:v>114.26</c:v>
                </c:pt>
                <c:pt idx="1581">
                  <c:v>114.14</c:v>
                </c:pt>
                <c:pt idx="1582">
                  <c:v>114.49</c:v>
                </c:pt>
                <c:pt idx="1583">
                  <c:v>113.95</c:v>
                </c:pt>
                <c:pt idx="1584">
                  <c:v>113.92</c:v>
                </c:pt>
                <c:pt idx="1585">
                  <c:v>112.63</c:v>
                </c:pt>
                <c:pt idx="1586">
                  <c:v>115</c:v>
                </c:pt>
                <c:pt idx="1587">
                  <c:v>115.5</c:v>
                </c:pt>
                <c:pt idx="1588">
                  <c:v>114.55</c:v>
                </c:pt>
                <c:pt idx="1589">
                  <c:v>117.95</c:v>
                </c:pt>
                <c:pt idx="1590">
                  <c:v>119.64</c:v>
                </c:pt>
                <c:pt idx="1591">
                  <c:v>117.68</c:v>
                </c:pt>
                <c:pt idx="1592">
                  <c:v>117.15</c:v>
                </c:pt>
                <c:pt idx="1593">
                  <c:v>115.34</c:v>
                </c:pt>
                <c:pt idx="1594">
                  <c:v>115.74</c:v>
                </c:pt>
                <c:pt idx="1595">
                  <c:v>116.87</c:v>
                </c:pt>
                <c:pt idx="1596">
                  <c:v>117.6</c:v>
                </c:pt>
                <c:pt idx="1597">
                  <c:v>114.59</c:v>
                </c:pt>
                <c:pt idx="1598">
                  <c:v>113.5</c:v>
                </c:pt>
                <c:pt idx="1599">
                  <c:v>110.01</c:v>
                </c:pt>
                <c:pt idx="1600">
                  <c:v>111.45</c:v>
                </c:pt>
                <c:pt idx="1601">
                  <c:v>113.92</c:v>
                </c:pt>
                <c:pt idx="1602">
                  <c:v>114.45</c:v>
                </c:pt>
                <c:pt idx="1603">
                  <c:v>113.12</c:v>
                </c:pt>
                <c:pt idx="1604">
                  <c:v>113.58</c:v>
                </c:pt>
                <c:pt idx="1605">
                  <c:v>115.35</c:v>
                </c:pt>
                <c:pt idx="1606">
                  <c:v>114.71</c:v>
                </c:pt>
                <c:pt idx="1607">
                  <c:v>118.05</c:v>
                </c:pt>
                <c:pt idx="1608">
                  <c:v>118.14</c:v>
                </c:pt>
                <c:pt idx="1609">
                  <c:v>119.02</c:v>
                </c:pt>
                <c:pt idx="1610">
                  <c:v>118.13</c:v>
                </c:pt>
                <c:pt idx="1611">
                  <c:v>117.84</c:v>
                </c:pt>
                <c:pt idx="1612">
                  <c:v>119.06</c:v>
                </c:pt>
                <c:pt idx="1613">
                  <c:v>118.53</c:v>
                </c:pt>
                <c:pt idx="1614">
                  <c:v>117.38</c:v>
                </c:pt>
                <c:pt idx="1615">
                  <c:v>119.68</c:v>
                </c:pt>
                <c:pt idx="1616">
                  <c:v>120.12</c:v>
                </c:pt>
                <c:pt idx="1617">
                  <c:v>119.92</c:v>
                </c:pt>
                <c:pt idx="1618">
                  <c:v>120.4</c:v>
                </c:pt>
                <c:pt idx="1619">
                  <c:v>121.76</c:v>
                </c:pt>
                <c:pt idx="1620">
                  <c:v>121.51</c:v>
                </c:pt>
                <c:pt idx="1621">
                  <c:v>122.45</c:v>
                </c:pt>
                <c:pt idx="1622">
                  <c:v>121.42</c:v>
                </c:pt>
                <c:pt idx="1623">
                  <c:v>120.77</c:v>
                </c:pt>
                <c:pt idx="1624">
                  <c:v>121.74</c:v>
                </c:pt>
                <c:pt idx="1625">
                  <c:v>120.11</c:v>
                </c:pt>
                <c:pt idx="1626">
                  <c:v>121.81</c:v>
                </c:pt>
                <c:pt idx="1627">
                  <c:v>122.33</c:v>
                </c:pt>
                <c:pt idx="1628">
                  <c:v>122.13</c:v>
                </c:pt>
                <c:pt idx="1629">
                  <c:v>122.5</c:v>
                </c:pt>
                <c:pt idx="1630">
                  <c:v>122.51</c:v>
                </c:pt>
                <c:pt idx="1631">
                  <c:v>122.54</c:v>
                </c:pt>
                <c:pt idx="1632">
                  <c:v>122.27</c:v>
                </c:pt>
                <c:pt idx="1633">
                  <c:v>122.09</c:v>
                </c:pt>
                <c:pt idx="1634">
                  <c:v>122.44</c:v>
                </c:pt>
                <c:pt idx="1635">
                  <c:v>125.26</c:v>
                </c:pt>
                <c:pt idx="1636">
                  <c:v>126.19</c:v>
                </c:pt>
                <c:pt idx="1637">
                  <c:v>126.47</c:v>
                </c:pt>
                <c:pt idx="1638">
                  <c:v>125.04</c:v>
                </c:pt>
                <c:pt idx="1639">
                  <c:v>125.52</c:v>
                </c:pt>
                <c:pt idx="1640">
                  <c:v>126.98</c:v>
                </c:pt>
                <c:pt idx="1641">
                  <c:v>127.34</c:v>
                </c:pt>
                <c:pt idx="1642">
                  <c:v>128.24</c:v>
                </c:pt>
                <c:pt idx="1643">
                  <c:v>127.01</c:v>
                </c:pt>
                <c:pt idx="1644">
                  <c:v>126.97</c:v>
                </c:pt>
                <c:pt idx="1645">
                  <c:v>124.58</c:v>
                </c:pt>
                <c:pt idx="1646">
                  <c:v>126.21</c:v>
                </c:pt>
                <c:pt idx="1647">
                  <c:v>127.55</c:v>
                </c:pt>
                <c:pt idx="1648">
                  <c:v>128.41999999999999</c:v>
                </c:pt>
                <c:pt idx="1649">
                  <c:v>133.01</c:v>
                </c:pt>
                <c:pt idx="1650">
                  <c:v>134.04</c:v>
                </c:pt>
                <c:pt idx="1651">
                  <c:v>131.9</c:v>
                </c:pt>
                <c:pt idx="1652">
                  <c:v>136.09</c:v>
                </c:pt>
                <c:pt idx="1653">
                  <c:v>135.78</c:v>
                </c:pt>
                <c:pt idx="1654">
                  <c:v>134.72999999999999</c:v>
                </c:pt>
                <c:pt idx="1655">
                  <c:v>134.85</c:v>
                </c:pt>
                <c:pt idx="1656">
                  <c:v>135.63</c:v>
                </c:pt>
                <c:pt idx="1657">
                  <c:v>135.13</c:v>
                </c:pt>
                <c:pt idx="1658">
                  <c:v>136.25</c:v>
                </c:pt>
                <c:pt idx="1659">
                  <c:v>135.74</c:v>
                </c:pt>
                <c:pt idx="1660">
                  <c:v>136.91</c:v>
                </c:pt>
                <c:pt idx="1661">
                  <c:v>136.81</c:v>
                </c:pt>
                <c:pt idx="1662">
                  <c:v>136.28</c:v>
                </c:pt>
                <c:pt idx="1663">
                  <c:v>137.19</c:v>
                </c:pt>
                <c:pt idx="1664">
                  <c:v>137.72999999999999</c:v>
                </c:pt>
                <c:pt idx="1665">
                  <c:v>138.31</c:v>
                </c:pt>
                <c:pt idx="1666">
                  <c:v>136.66</c:v>
                </c:pt>
                <c:pt idx="1667">
                  <c:v>135.44999999999999</c:v>
                </c:pt>
                <c:pt idx="1668">
                  <c:v>135.68</c:v>
                </c:pt>
                <c:pt idx="1669">
                  <c:v>137.43</c:v>
                </c:pt>
                <c:pt idx="1670">
                  <c:v>140.04</c:v>
                </c:pt>
                <c:pt idx="1671">
                  <c:v>141.26</c:v>
                </c:pt>
                <c:pt idx="1672">
                  <c:v>142.08000000000001</c:v>
                </c:pt>
                <c:pt idx="1673">
                  <c:v>141.44</c:v>
                </c:pt>
                <c:pt idx="1674">
                  <c:v>144</c:v>
                </c:pt>
                <c:pt idx="1675">
                  <c:v>144.59</c:v>
                </c:pt>
                <c:pt idx="1676">
                  <c:v>144.69999999999999</c:v>
                </c:pt>
                <c:pt idx="1677">
                  <c:v>145.22</c:v>
                </c:pt>
                <c:pt idx="1678">
                  <c:v>143.29</c:v>
                </c:pt>
                <c:pt idx="1679">
                  <c:v>143.74</c:v>
                </c:pt>
                <c:pt idx="1680">
                  <c:v>144.28</c:v>
                </c:pt>
                <c:pt idx="1681">
                  <c:v>143.69</c:v>
                </c:pt>
                <c:pt idx="1682">
                  <c:v>143.54</c:v>
                </c:pt>
                <c:pt idx="1683">
                  <c:v>140.88</c:v>
                </c:pt>
                <c:pt idx="1684">
                  <c:v>142.33000000000001</c:v>
                </c:pt>
                <c:pt idx="1685">
                  <c:v>142.54</c:v>
                </c:pt>
                <c:pt idx="1686">
                  <c:v>144.43</c:v>
                </c:pt>
                <c:pt idx="1687">
                  <c:v>143.61000000000001</c:v>
                </c:pt>
                <c:pt idx="1688">
                  <c:v>140.80000000000001</c:v>
                </c:pt>
                <c:pt idx="1689">
                  <c:v>138.72</c:v>
                </c:pt>
                <c:pt idx="1690">
                  <c:v>139.03</c:v>
                </c:pt>
                <c:pt idx="1691">
                  <c:v>140.28</c:v>
                </c:pt>
                <c:pt idx="1692">
                  <c:v>141.22</c:v>
                </c:pt>
                <c:pt idx="1693">
                  <c:v>142.22</c:v>
                </c:pt>
                <c:pt idx="1694">
                  <c:v>141.07</c:v>
                </c:pt>
                <c:pt idx="1695">
                  <c:v>135.83000000000001</c:v>
                </c:pt>
                <c:pt idx="1696">
                  <c:v>134.35</c:v>
                </c:pt>
                <c:pt idx="1697">
                  <c:v>133.68</c:v>
                </c:pt>
                <c:pt idx="1698">
                  <c:v>136.54</c:v>
                </c:pt>
                <c:pt idx="1699">
                  <c:v>133.66</c:v>
                </c:pt>
                <c:pt idx="1700">
                  <c:v>136.02000000000001</c:v>
                </c:pt>
                <c:pt idx="1701">
                  <c:v>137.57</c:v>
                </c:pt>
                <c:pt idx="1702">
                  <c:v>139.22999999999999</c:v>
                </c:pt>
                <c:pt idx="1703">
                  <c:v>139.79</c:v>
                </c:pt>
                <c:pt idx="1704">
                  <c:v>138.91</c:v>
                </c:pt>
                <c:pt idx="1705">
                  <c:v>136.44999999999999</c:v>
                </c:pt>
                <c:pt idx="1706">
                  <c:v>137.58000000000001</c:v>
                </c:pt>
                <c:pt idx="1707">
                  <c:v>141.15</c:v>
                </c:pt>
                <c:pt idx="1708">
                  <c:v>141.37</c:v>
                </c:pt>
                <c:pt idx="1709">
                  <c:v>142.78</c:v>
                </c:pt>
                <c:pt idx="1710">
                  <c:v>143.24</c:v>
                </c:pt>
                <c:pt idx="1711">
                  <c:v>141.77000000000001</c:v>
                </c:pt>
                <c:pt idx="1712">
                  <c:v>141.88999999999999</c:v>
                </c:pt>
                <c:pt idx="1713">
                  <c:v>137.57</c:v>
                </c:pt>
                <c:pt idx="1714">
                  <c:v>137.44999999999999</c:v>
                </c:pt>
                <c:pt idx="1715">
                  <c:v>139.31</c:v>
                </c:pt>
                <c:pt idx="1716">
                  <c:v>146.22</c:v>
                </c:pt>
                <c:pt idx="1717">
                  <c:v>145.85</c:v>
                </c:pt>
                <c:pt idx="1718">
                  <c:v>148.05000000000001</c:v>
                </c:pt>
                <c:pt idx="1719">
                  <c:v>143.5</c:v>
                </c:pt>
                <c:pt idx="1720">
                  <c:v>145.43</c:v>
                </c:pt>
                <c:pt idx="1721">
                  <c:v>146.6</c:v>
                </c:pt>
                <c:pt idx="1722">
                  <c:v>148.27000000000001</c:v>
                </c:pt>
                <c:pt idx="1723">
                  <c:v>148.85</c:v>
                </c:pt>
                <c:pt idx="1724">
                  <c:v>149.03</c:v>
                </c:pt>
                <c:pt idx="1725">
                  <c:v>148.91999999999999</c:v>
                </c:pt>
                <c:pt idx="1726">
                  <c:v>145.88999999999999</c:v>
                </c:pt>
                <c:pt idx="1727">
                  <c:v>145.77000000000001</c:v>
                </c:pt>
                <c:pt idx="1728">
                  <c:v>148.68</c:v>
                </c:pt>
                <c:pt idx="1729">
                  <c:v>148.44999999999999</c:v>
                </c:pt>
                <c:pt idx="1730">
                  <c:v>147.88</c:v>
                </c:pt>
                <c:pt idx="1731">
                  <c:v>148.05000000000001</c:v>
                </c:pt>
                <c:pt idx="1732">
                  <c:v>149.84</c:v>
                </c:pt>
                <c:pt idx="1733">
                  <c:v>148.93</c:v>
                </c:pt>
                <c:pt idx="1734">
                  <c:v>146.30000000000001</c:v>
                </c:pt>
                <c:pt idx="1735">
                  <c:v>145.78</c:v>
                </c:pt>
                <c:pt idx="1736">
                  <c:v>146.12</c:v>
                </c:pt>
                <c:pt idx="1737">
                  <c:v>142.18</c:v>
                </c:pt>
                <c:pt idx="1738">
                  <c:v>145.53</c:v>
                </c:pt>
                <c:pt idx="1739">
                  <c:v>141.9</c:v>
                </c:pt>
                <c:pt idx="1740">
                  <c:v>141.05000000000001</c:v>
                </c:pt>
                <c:pt idx="1741">
                  <c:v>142.97</c:v>
                </c:pt>
                <c:pt idx="1742">
                  <c:v>142</c:v>
                </c:pt>
                <c:pt idx="1743">
                  <c:v>143.16</c:v>
                </c:pt>
                <c:pt idx="1744">
                  <c:v>147.27000000000001</c:v>
                </c:pt>
                <c:pt idx="1745">
                  <c:v>148.19</c:v>
                </c:pt>
                <c:pt idx="1746">
                  <c:v>147.63999999999999</c:v>
                </c:pt>
                <c:pt idx="1747">
                  <c:v>148</c:v>
                </c:pt>
                <c:pt idx="1748">
                  <c:v>145.83000000000001</c:v>
                </c:pt>
                <c:pt idx="1749">
                  <c:v>143.91</c:v>
                </c:pt>
                <c:pt idx="1750">
                  <c:v>146.44</c:v>
                </c:pt>
                <c:pt idx="1751">
                  <c:v>144.44999999999999</c:v>
                </c:pt>
                <c:pt idx="1752">
                  <c:v>141.72999999999999</c:v>
                </c:pt>
                <c:pt idx="1753">
                  <c:v>141.61000000000001</c:v>
                </c:pt>
                <c:pt idx="1754">
                  <c:v>143.47</c:v>
                </c:pt>
                <c:pt idx="1755">
                  <c:v>146.41999999999999</c:v>
                </c:pt>
                <c:pt idx="1756">
                  <c:v>146.91999999999999</c:v>
                </c:pt>
                <c:pt idx="1757">
                  <c:v>147.91</c:v>
                </c:pt>
                <c:pt idx="1758">
                  <c:v>146.69</c:v>
                </c:pt>
                <c:pt idx="1759">
                  <c:v>146.66</c:v>
                </c:pt>
                <c:pt idx="1760">
                  <c:v>146.19999999999999</c:v>
                </c:pt>
                <c:pt idx="1761">
                  <c:v>144.85</c:v>
                </c:pt>
                <c:pt idx="1762">
                  <c:v>144.99</c:v>
                </c:pt>
                <c:pt idx="1763">
                  <c:v>144.4</c:v>
                </c:pt>
                <c:pt idx="1764">
                  <c:v>137.78</c:v>
                </c:pt>
                <c:pt idx="1765">
                  <c:v>137.75</c:v>
                </c:pt>
                <c:pt idx="1766">
                  <c:v>137.02000000000001</c:v>
                </c:pt>
                <c:pt idx="1767">
                  <c:v>138.66999999999999</c:v>
                </c:pt>
                <c:pt idx="1768">
                  <c:v>139.74</c:v>
                </c:pt>
                <c:pt idx="1769">
                  <c:v>141.43</c:v>
                </c:pt>
                <c:pt idx="1770">
                  <c:v>138.59</c:v>
                </c:pt>
                <c:pt idx="1771">
                  <c:v>139.47999999999999</c:v>
                </c:pt>
                <c:pt idx="1772">
                  <c:v>136</c:v>
                </c:pt>
                <c:pt idx="1773">
                  <c:v>135.12</c:v>
                </c:pt>
                <c:pt idx="1774">
                  <c:v>133.31</c:v>
                </c:pt>
                <c:pt idx="1775">
                  <c:v>130.35</c:v>
                </c:pt>
                <c:pt idx="1776">
                  <c:v>130.80000000000001</c:v>
                </c:pt>
                <c:pt idx="1777">
                  <c:v>126.94</c:v>
                </c:pt>
                <c:pt idx="1778">
                  <c:v>129.22999999999999</c:v>
                </c:pt>
                <c:pt idx="1779">
                  <c:v>129.01</c:v>
                </c:pt>
                <c:pt idx="1780">
                  <c:v>133.35</c:v>
                </c:pt>
                <c:pt idx="1781">
                  <c:v>135.30000000000001</c:v>
                </c:pt>
                <c:pt idx="1782">
                  <c:v>137.63999999999999</c:v>
                </c:pt>
                <c:pt idx="1783">
                  <c:v>148</c:v>
                </c:pt>
                <c:pt idx="1784">
                  <c:v>143.09</c:v>
                </c:pt>
                <c:pt idx="1785">
                  <c:v>143.29</c:v>
                </c:pt>
                <c:pt idx="1786">
                  <c:v>139.19999999999999</c:v>
                </c:pt>
                <c:pt idx="1787">
                  <c:v>139.4</c:v>
                </c:pt>
                <c:pt idx="1788">
                  <c:v>141.59</c:v>
                </c:pt>
                <c:pt idx="1789">
                  <c:v>138.62</c:v>
                </c:pt>
                <c:pt idx="1790">
                  <c:v>134.28</c:v>
                </c:pt>
                <c:pt idx="1791">
                  <c:v>135.53</c:v>
                </c:pt>
                <c:pt idx="1792">
                  <c:v>136.61000000000001</c:v>
                </c:pt>
                <c:pt idx="1793">
                  <c:v>137.74</c:v>
                </c:pt>
                <c:pt idx="1794">
                  <c:v>132.54</c:v>
                </c:pt>
                <c:pt idx="1795">
                  <c:v>130.4</c:v>
                </c:pt>
                <c:pt idx="1796">
                  <c:v>129.81</c:v>
                </c:pt>
                <c:pt idx="1797">
                  <c:v>127.59</c:v>
                </c:pt>
                <c:pt idx="1798">
                  <c:v>132.69</c:v>
                </c:pt>
                <c:pt idx="1799">
                  <c:v>134.46</c:v>
                </c:pt>
                <c:pt idx="1800">
                  <c:v>135.06</c:v>
                </c:pt>
                <c:pt idx="1801">
                  <c:v>134.06</c:v>
                </c:pt>
                <c:pt idx="1802">
                  <c:v>134.57</c:v>
                </c:pt>
                <c:pt idx="1803">
                  <c:v>133.9</c:v>
                </c:pt>
                <c:pt idx="1804">
                  <c:v>131.91</c:v>
                </c:pt>
                <c:pt idx="1805">
                  <c:v>126.38</c:v>
                </c:pt>
                <c:pt idx="1806">
                  <c:v>127.1</c:v>
                </c:pt>
                <c:pt idx="1807">
                  <c:v>133.41999999999999</c:v>
                </c:pt>
                <c:pt idx="1808">
                  <c:v>132.43</c:v>
                </c:pt>
                <c:pt idx="1809">
                  <c:v>129.87</c:v>
                </c:pt>
                <c:pt idx="1810">
                  <c:v>125.95</c:v>
                </c:pt>
                <c:pt idx="1811">
                  <c:v>129.19999999999999</c:v>
                </c:pt>
                <c:pt idx="1812">
                  <c:v>133.28</c:v>
                </c:pt>
                <c:pt idx="1813">
                  <c:v>133.84</c:v>
                </c:pt>
                <c:pt idx="1814">
                  <c:v>136.13</c:v>
                </c:pt>
                <c:pt idx="1815">
                  <c:v>136.1</c:v>
                </c:pt>
                <c:pt idx="1816">
                  <c:v>139.87</c:v>
                </c:pt>
                <c:pt idx="1817">
                  <c:v>138.28</c:v>
                </c:pt>
                <c:pt idx="1818">
                  <c:v>141.57</c:v>
                </c:pt>
                <c:pt idx="1819">
                  <c:v>141.66999999999999</c:v>
                </c:pt>
                <c:pt idx="1820">
                  <c:v>141.46</c:v>
                </c:pt>
                <c:pt idx="1821">
                  <c:v>142.51</c:v>
                </c:pt>
                <c:pt idx="1822">
                  <c:v>141.94</c:v>
                </c:pt>
                <c:pt idx="1823">
                  <c:v>139.07</c:v>
                </c:pt>
                <c:pt idx="1824">
                  <c:v>140.15</c:v>
                </c:pt>
                <c:pt idx="1825">
                  <c:v>142.97</c:v>
                </c:pt>
                <c:pt idx="1826">
                  <c:v>140.59</c:v>
                </c:pt>
                <c:pt idx="1827">
                  <c:v>136.55000000000001</c:v>
                </c:pt>
                <c:pt idx="1828">
                  <c:v>135.88999999999999</c:v>
                </c:pt>
                <c:pt idx="1829">
                  <c:v>133.29</c:v>
                </c:pt>
                <c:pt idx="1830">
                  <c:v>128.82</c:v>
                </c:pt>
                <c:pt idx="1831">
                  <c:v>127.71</c:v>
                </c:pt>
                <c:pt idx="1832">
                  <c:v>129.88999999999999</c:v>
                </c:pt>
                <c:pt idx="1833">
                  <c:v>126.73</c:v>
                </c:pt>
                <c:pt idx="1834">
                  <c:v>127.68</c:v>
                </c:pt>
                <c:pt idx="1835">
                  <c:v>130.01</c:v>
                </c:pt>
                <c:pt idx="1836">
                  <c:v>128.04</c:v>
                </c:pt>
                <c:pt idx="1837">
                  <c:v>124.81</c:v>
                </c:pt>
                <c:pt idx="1838">
                  <c:v>119.64</c:v>
                </c:pt>
                <c:pt idx="1839">
                  <c:v>123.07</c:v>
                </c:pt>
                <c:pt idx="1840">
                  <c:v>118.65</c:v>
                </c:pt>
                <c:pt idx="1841">
                  <c:v>114.29</c:v>
                </c:pt>
                <c:pt idx="1842">
                  <c:v>118.52</c:v>
                </c:pt>
                <c:pt idx="1843">
                  <c:v>114.11</c:v>
                </c:pt>
                <c:pt idx="1844">
                  <c:v>116.58</c:v>
                </c:pt>
                <c:pt idx="1845">
                  <c:v>117.33</c:v>
                </c:pt>
                <c:pt idx="1846">
                  <c:v>122.26</c:v>
                </c:pt>
                <c:pt idx="1847">
                  <c:v>116.51</c:v>
                </c:pt>
                <c:pt idx="1848">
                  <c:v>115.75</c:v>
                </c:pt>
                <c:pt idx="1849">
                  <c:v>112.51</c:v>
                </c:pt>
                <c:pt idx="1850">
                  <c:v>114.4</c:v>
                </c:pt>
                <c:pt idx="1851">
                  <c:v>113.6</c:v>
                </c:pt>
                <c:pt idx="1852">
                  <c:v>112.84</c:v>
                </c:pt>
                <c:pt idx="1853">
                  <c:v>116.05</c:v>
                </c:pt>
                <c:pt idx="1854">
                  <c:v>114.45</c:v>
                </c:pt>
                <c:pt idx="1855">
                  <c:v>116.47</c:v>
                </c:pt>
                <c:pt idx="1856">
                  <c:v>111.9</c:v>
                </c:pt>
                <c:pt idx="1857">
                  <c:v>110.38</c:v>
                </c:pt>
                <c:pt idx="1858">
                  <c:v>108.91</c:v>
                </c:pt>
                <c:pt idx="1859">
                  <c:v>111.49</c:v>
                </c:pt>
                <c:pt idx="1860">
                  <c:v>105.97</c:v>
                </c:pt>
                <c:pt idx="1861">
                  <c:v>105.81</c:v>
                </c:pt>
                <c:pt idx="1862">
                  <c:v>107.79</c:v>
                </c:pt>
                <c:pt idx="1863">
                  <c:v>112.32</c:v>
                </c:pt>
                <c:pt idx="1864">
                  <c:v>113.76</c:v>
                </c:pt>
                <c:pt idx="1865">
                  <c:v>113.89</c:v>
                </c:pt>
                <c:pt idx="1866">
                  <c:v>117.62</c:v>
                </c:pt>
                <c:pt idx="1867">
                  <c:v>114.54</c:v>
                </c:pt>
                <c:pt idx="1868">
                  <c:v>116.82</c:v>
                </c:pt>
                <c:pt idx="1869">
                  <c:v>117.15</c:v>
                </c:pt>
                <c:pt idx="1870">
                  <c:v>117.19</c:v>
                </c:pt>
                <c:pt idx="1871">
                  <c:v>114.84</c:v>
                </c:pt>
                <c:pt idx="1872">
                  <c:v>111.16</c:v>
                </c:pt>
                <c:pt idx="1873">
                  <c:v>106.39</c:v>
                </c:pt>
                <c:pt idx="1874">
                  <c:v>106.72</c:v>
                </c:pt>
                <c:pt idx="1875">
                  <c:v>109.76</c:v>
                </c:pt>
                <c:pt idx="1876">
                  <c:v>106.03</c:v>
                </c:pt>
                <c:pt idx="1877">
                  <c:v>107.14</c:v>
                </c:pt>
                <c:pt idx="1878">
                  <c:v>111.54</c:v>
                </c:pt>
                <c:pt idx="1879">
                  <c:v>111.49</c:v>
                </c:pt>
                <c:pt idx="1880">
                  <c:v>112.24</c:v>
                </c:pt>
                <c:pt idx="1881">
                  <c:v>117.98</c:v>
                </c:pt>
                <c:pt idx="1882">
                  <c:v>115.83</c:v>
                </c:pt>
                <c:pt idx="1883">
                  <c:v>112.01</c:v>
                </c:pt>
                <c:pt idx="1884">
                  <c:v>111.7</c:v>
                </c:pt>
                <c:pt idx="1885">
                  <c:v>108.96</c:v>
                </c:pt>
                <c:pt idx="1886">
                  <c:v>108.74</c:v>
                </c:pt>
                <c:pt idx="1887">
                  <c:v>113.26</c:v>
                </c:pt>
                <c:pt idx="1888">
                  <c:v>114.57</c:v>
                </c:pt>
                <c:pt idx="1889">
                  <c:v>118.78</c:v>
                </c:pt>
                <c:pt idx="1890">
                  <c:v>119.35</c:v>
                </c:pt>
                <c:pt idx="1891">
                  <c:v>115.68</c:v>
                </c:pt>
                <c:pt idx="1892">
                  <c:v>114.02</c:v>
                </c:pt>
                <c:pt idx="1893">
                  <c:v>111.35</c:v>
                </c:pt>
                <c:pt idx="1894">
                  <c:v>110.37</c:v>
                </c:pt>
                <c:pt idx="1895">
                  <c:v>111.78</c:v>
                </c:pt>
                <c:pt idx="1896">
                  <c:v>109.03</c:v>
                </c:pt>
                <c:pt idx="1897">
                  <c:v>113.81</c:v>
                </c:pt>
                <c:pt idx="1898">
                  <c:v>113.9</c:v>
                </c:pt>
                <c:pt idx="1899">
                  <c:v>114.34</c:v>
                </c:pt>
                <c:pt idx="1900">
                  <c:v>107.9</c:v>
                </c:pt>
                <c:pt idx="1901">
                  <c:v>107.51</c:v>
                </c:pt>
                <c:pt idx="1902">
                  <c:v>105.02</c:v>
                </c:pt>
                <c:pt idx="1903">
                  <c:v>113.06</c:v>
                </c:pt>
                <c:pt idx="1904">
                  <c:v>114.22</c:v>
                </c:pt>
                <c:pt idx="1905">
                  <c:v>116.32</c:v>
                </c:pt>
                <c:pt idx="1906">
                  <c:v>114.86</c:v>
                </c:pt>
                <c:pt idx="1907">
                  <c:v>115.13</c:v>
                </c:pt>
                <c:pt idx="1908">
                  <c:v>118.08</c:v>
                </c:pt>
                <c:pt idx="1909">
                  <c:v>118.19</c:v>
                </c:pt>
                <c:pt idx="1910">
                  <c:v>117.47</c:v>
                </c:pt>
                <c:pt idx="1911">
                  <c:v>117.3</c:v>
                </c:pt>
                <c:pt idx="1912">
                  <c:v>116.63</c:v>
                </c:pt>
                <c:pt idx="1913">
                  <c:v>119.7</c:v>
                </c:pt>
                <c:pt idx="1914">
                  <c:v>118.84</c:v>
                </c:pt>
                <c:pt idx="1915">
                  <c:v>121.68</c:v>
                </c:pt>
                <c:pt idx="1916">
                  <c:v>122.08</c:v>
                </c:pt>
                <c:pt idx="1917">
                  <c:v>121.7</c:v>
                </c:pt>
                <c:pt idx="1918">
                  <c:v>119.55</c:v>
                </c:pt>
                <c:pt idx="1919">
                  <c:v>120.17</c:v>
                </c:pt>
                <c:pt idx="1920">
                  <c:v>117.21</c:v>
                </c:pt>
                <c:pt idx="1921">
                  <c:v>114.24</c:v>
                </c:pt>
                <c:pt idx="1922">
                  <c:v>113.86</c:v>
                </c:pt>
                <c:pt idx="1923">
                  <c:v>113.69</c:v>
                </c:pt>
                <c:pt idx="1924">
                  <c:v>116.65</c:v>
                </c:pt>
                <c:pt idx="1925">
                  <c:v>110.34</c:v>
                </c:pt>
                <c:pt idx="1926">
                  <c:v>109.42</c:v>
                </c:pt>
                <c:pt idx="1927">
                  <c:v>108.94</c:v>
                </c:pt>
                <c:pt idx="1928">
                  <c:v>108.22</c:v>
                </c:pt>
                <c:pt idx="1929">
                  <c:v>109.74</c:v>
                </c:pt>
                <c:pt idx="1930">
                  <c:v>107.85</c:v>
                </c:pt>
                <c:pt idx="1931">
                  <c:v>106.81</c:v>
                </c:pt>
                <c:pt idx="1932">
                  <c:v>109.45</c:v>
                </c:pt>
                <c:pt idx="1933">
                  <c:v>108.38</c:v>
                </c:pt>
                <c:pt idx="1934">
                  <c:v>110.65</c:v>
                </c:pt>
                <c:pt idx="1935">
                  <c:v>110.86</c:v>
                </c:pt>
                <c:pt idx="1936">
                  <c:v>104.32</c:v>
                </c:pt>
                <c:pt idx="1937">
                  <c:v>105</c:v>
                </c:pt>
                <c:pt idx="1938">
                  <c:v>102.91</c:v>
                </c:pt>
                <c:pt idx="1939">
                  <c:v>102.8</c:v>
                </c:pt>
                <c:pt idx="1940">
                  <c:v>103.07</c:v>
                </c:pt>
                <c:pt idx="1941">
                  <c:v>101.14</c:v>
                </c:pt>
                <c:pt idx="1942">
                  <c:v>99.28</c:v>
                </c:pt>
                <c:pt idx="1943">
                  <c:v>100.14</c:v>
                </c:pt>
                <c:pt idx="1944">
                  <c:v>98.74</c:v>
                </c:pt>
                <c:pt idx="1945">
                  <c:v>98.17</c:v>
                </c:pt>
                <c:pt idx="1946">
                  <c:v>97.5</c:v>
                </c:pt>
                <c:pt idx="1947">
                  <c:v>100.05</c:v>
                </c:pt>
                <c:pt idx="1948">
                  <c:v>97.42</c:v>
                </c:pt>
                <c:pt idx="1949">
                  <c:v>95.65</c:v>
                </c:pt>
                <c:pt idx="1950">
                  <c:v>98.64</c:v>
                </c:pt>
                <c:pt idx="1951">
                  <c:v>101.64</c:v>
                </c:pt>
                <c:pt idx="1952">
                  <c:v>101.43</c:v>
                </c:pt>
                <c:pt idx="1953">
                  <c:v>101.42</c:v>
                </c:pt>
                <c:pt idx="1954">
                  <c:v>98.68</c:v>
                </c:pt>
                <c:pt idx="1955">
                  <c:v>97.86</c:v>
                </c:pt>
                <c:pt idx="1956">
                  <c:v>97.18</c:v>
                </c:pt>
                <c:pt idx="1957">
                  <c:v>97.56</c:v>
                </c:pt>
                <c:pt idx="1958">
                  <c:v>99.06</c:v>
                </c:pt>
                <c:pt idx="1959">
                  <c:v>96.56</c:v>
                </c:pt>
                <c:pt idx="1960">
                  <c:v>99.97</c:v>
                </c:pt>
                <c:pt idx="1961">
                  <c:v>100.77</c:v>
                </c:pt>
                <c:pt idx="1962">
                  <c:v>99.63</c:v>
                </c:pt>
                <c:pt idx="1963">
                  <c:v>99.97</c:v>
                </c:pt>
                <c:pt idx="1964">
                  <c:v>101.13</c:v>
                </c:pt>
                <c:pt idx="1965">
                  <c:v>102.52</c:v>
                </c:pt>
                <c:pt idx="1966">
                  <c:v>104.48</c:v>
                </c:pt>
                <c:pt idx="1967">
                  <c:v>94.93</c:v>
                </c:pt>
                <c:pt idx="1968">
                  <c:v>92.22</c:v>
                </c:pt>
                <c:pt idx="1969">
                  <c:v>96.29</c:v>
                </c:pt>
                <c:pt idx="1970">
                  <c:v>94.51</c:v>
                </c:pt>
                <c:pt idx="1971">
                  <c:v>90.47</c:v>
                </c:pt>
                <c:pt idx="1972">
                  <c:v>86.97</c:v>
                </c:pt>
                <c:pt idx="1973">
                  <c:v>83.43</c:v>
                </c:pt>
                <c:pt idx="1974">
                  <c:v>86.58</c:v>
                </c:pt>
                <c:pt idx="1975">
                  <c:v>88.49</c:v>
                </c:pt>
                <c:pt idx="1976">
                  <c:v>88.9</c:v>
                </c:pt>
                <c:pt idx="1977">
                  <c:v>87.32</c:v>
                </c:pt>
                <c:pt idx="1978">
                  <c:v>93.94</c:v>
                </c:pt>
                <c:pt idx="1979">
                  <c:v>96.41</c:v>
                </c:pt>
                <c:pt idx="1980">
                  <c:v>95.7</c:v>
                </c:pt>
                <c:pt idx="1981">
                  <c:v>98.44</c:v>
                </c:pt>
                <c:pt idx="1982">
                  <c:v>98.85</c:v>
                </c:pt>
                <c:pt idx="1983">
                  <c:v>98.36</c:v>
                </c:pt>
                <c:pt idx="1984">
                  <c:v>97.43</c:v>
                </c:pt>
                <c:pt idx="1985">
                  <c:v>95.6</c:v>
                </c:pt>
                <c:pt idx="1986">
                  <c:v>97.05</c:v>
                </c:pt>
                <c:pt idx="1987">
                  <c:v>98.46</c:v>
                </c:pt>
                <c:pt idx="1988">
                  <c:v>97.46</c:v>
                </c:pt>
                <c:pt idx="1989">
                  <c:v>96.05</c:v>
                </c:pt>
                <c:pt idx="1990">
                  <c:v>95.19</c:v>
                </c:pt>
                <c:pt idx="1991">
                  <c:v>100.99</c:v>
                </c:pt>
                <c:pt idx="1992">
                  <c:v>100.99</c:v>
                </c:pt>
                <c:pt idx="1993">
                  <c:v>100.44</c:v>
                </c:pt>
                <c:pt idx="1994">
                  <c:v>99.48</c:v>
                </c:pt>
                <c:pt idx="1995">
                  <c:v>96.98</c:v>
                </c:pt>
                <c:pt idx="1996">
                  <c:v>94.94</c:v>
                </c:pt>
                <c:pt idx="1997">
                  <c:v>93.71</c:v>
                </c:pt>
                <c:pt idx="1998">
                  <c:v>92.83</c:v>
                </c:pt>
                <c:pt idx="1999">
                  <c:v>93.31</c:v>
                </c:pt>
                <c:pt idx="2000">
                  <c:v>95.63</c:v>
                </c:pt>
                <c:pt idx="2001">
                  <c:v>95.07</c:v>
                </c:pt>
                <c:pt idx="2002">
                  <c:v>90.86</c:v>
                </c:pt>
                <c:pt idx="2003">
                  <c:v>90.26</c:v>
                </c:pt>
                <c:pt idx="2004">
                  <c:v>88.44</c:v>
                </c:pt>
                <c:pt idx="2005">
                  <c:v>89.02</c:v>
                </c:pt>
                <c:pt idx="2006">
                  <c:v>89.58</c:v>
                </c:pt>
                <c:pt idx="2007">
                  <c:v>87.76</c:v>
                </c:pt>
                <c:pt idx="2008">
                  <c:v>89.23</c:v>
                </c:pt>
                <c:pt idx="2009">
                  <c:v>87.39</c:v>
                </c:pt>
                <c:pt idx="2010">
                  <c:v>86.02</c:v>
                </c:pt>
                <c:pt idx="2011">
                  <c:v>88.45</c:v>
                </c:pt>
                <c:pt idx="2012">
                  <c:v>88.23</c:v>
                </c:pt>
                <c:pt idx="2013">
                  <c:v>89.12</c:v>
                </c:pt>
                <c:pt idx="2014">
                  <c:v>88.08</c:v>
                </c:pt>
                <c:pt idx="2015">
                  <c:v>86.2</c:v>
                </c:pt>
                <c:pt idx="2016">
                  <c:v>87.34</c:v>
                </c:pt>
                <c:pt idx="2017">
                  <c:v>88.02</c:v>
                </c:pt>
                <c:pt idx="2018">
                  <c:v>88.42</c:v>
                </c:pt>
                <c:pt idx="2019">
                  <c:v>91.52</c:v>
                </c:pt>
                <c:pt idx="2020">
                  <c:v>91.13</c:v>
                </c:pt>
                <c:pt idx="2021">
                  <c:v>92.12</c:v>
                </c:pt>
                <c:pt idx="2022">
                  <c:v>91.29</c:v>
                </c:pt>
                <c:pt idx="2023">
                  <c:v>91.12</c:v>
                </c:pt>
                <c:pt idx="2024">
                  <c:v>93.05</c:v>
                </c:pt>
                <c:pt idx="2025">
                  <c:v>98.02</c:v>
                </c:pt>
                <c:pt idx="2026">
                  <c:v>99.79</c:v>
                </c:pt>
                <c:pt idx="2027">
                  <c:v>97.7</c:v>
                </c:pt>
                <c:pt idx="2028">
                  <c:v>95.22</c:v>
                </c:pt>
                <c:pt idx="2029">
                  <c:v>97.52</c:v>
                </c:pt>
                <c:pt idx="2030">
                  <c:v>99.37</c:v>
                </c:pt>
                <c:pt idx="2031">
                  <c:v>96.94</c:v>
                </c:pt>
                <c:pt idx="2032">
                  <c:v>98.84</c:v>
                </c:pt>
                <c:pt idx="2033">
                  <c:v>100.43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3-834C-A641-DD8BD2E50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313024"/>
        <c:axId val="1397918032"/>
      </c:lineChart>
      <c:dateAx>
        <c:axId val="1398313024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18032"/>
        <c:crosses val="autoZero"/>
        <c:auto val="1"/>
        <c:lblOffset val="100"/>
        <c:baseTimeUnit val="days"/>
      </c:dateAx>
      <c:valAx>
        <c:axId val="13979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1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NVIDIA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NVDIA!$A$4:$A$2037</c:f>
              <c:numCache>
                <c:formatCode>m/d/yy\ h:mm</c:formatCode>
                <c:ptCount val="2034"/>
                <c:pt idx="0">
                  <c:v>41642.666666666664</c:v>
                </c:pt>
                <c:pt idx="1">
                  <c:v>41645.666666666664</c:v>
                </c:pt>
                <c:pt idx="2">
                  <c:v>41646.666666666664</c:v>
                </c:pt>
                <c:pt idx="3">
                  <c:v>41647.666666666664</c:v>
                </c:pt>
                <c:pt idx="4">
                  <c:v>41648.666666666664</c:v>
                </c:pt>
                <c:pt idx="5">
                  <c:v>41649.666666666664</c:v>
                </c:pt>
                <c:pt idx="6">
                  <c:v>41652.666666666664</c:v>
                </c:pt>
                <c:pt idx="7">
                  <c:v>41653.666666666664</c:v>
                </c:pt>
                <c:pt idx="8">
                  <c:v>41654.666666666664</c:v>
                </c:pt>
                <c:pt idx="9">
                  <c:v>41655.666666666664</c:v>
                </c:pt>
                <c:pt idx="10">
                  <c:v>41656.666666666664</c:v>
                </c:pt>
                <c:pt idx="11">
                  <c:v>41660.666666666664</c:v>
                </c:pt>
                <c:pt idx="12">
                  <c:v>41661.666666666664</c:v>
                </c:pt>
                <c:pt idx="13">
                  <c:v>41662.666666666664</c:v>
                </c:pt>
                <c:pt idx="14">
                  <c:v>41663.666666666664</c:v>
                </c:pt>
                <c:pt idx="15">
                  <c:v>41666.666666666664</c:v>
                </c:pt>
                <c:pt idx="16">
                  <c:v>41667.666666666664</c:v>
                </c:pt>
                <c:pt idx="17">
                  <c:v>41668.666666666664</c:v>
                </c:pt>
                <c:pt idx="18">
                  <c:v>41669.666666666664</c:v>
                </c:pt>
                <c:pt idx="19">
                  <c:v>41670.666666666664</c:v>
                </c:pt>
                <c:pt idx="20">
                  <c:v>41673.666666666664</c:v>
                </c:pt>
                <c:pt idx="21">
                  <c:v>41674.666666666664</c:v>
                </c:pt>
                <c:pt idx="22">
                  <c:v>41675.666666666664</c:v>
                </c:pt>
                <c:pt idx="23">
                  <c:v>41676.666666666664</c:v>
                </c:pt>
                <c:pt idx="24">
                  <c:v>41677.666666666664</c:v>
                </c:pt>
                <c:pt idx="25">
                  <c:v>41680.666666666664</c:v>
                </c:pt>
                <c:pt idx="26">
                  <c:v>41681.666666666664</c:v>
                </c:pt>
                <c:pt idx="27">
                  <c:v>41682.666666666664</c:v>
                </c:pt>
                <c:pt idx="28">
                  <c:v>41683.666666666664</c:v>
                </c:pt>
                <c:pt idx="29">
                  <c:v>41684.666666666664</c:v>
                </c:pt>
                <c:pt idx="30">
                  <c:v>41688.666666666664</c:v>
                </c:pt>
                <c:pt idx="31">
                  <c:v>41689.666666666664</c:v>
                </c:pt>
                <c:pt idx="32">
                  <c:v>41690.666666666664</c:v>
                </c:pt>
                <c:pt idx="33">
                  <c:v>41691.666666666664</c:v>
                </c:pt>
                <c:pt idx="34">
                  <c:v>41694.666666666664</c:v>
                </c:pt>
                <c:pt idx="35">
                  <c:v>41695.666666666664</c:v>
                </c:pt>
                <c:pt idx="36">
                  <c:v>41696.666666666664</c:v>
                </c:pt>
                <c:pt idx="37">
                  <c:v>41697.666666666664</c:v>
                </c:pt>
                <c:pt idx="38">
                  <c:v>41698.666666666664</c:v>
                </c:pt>
                <c:pt idx="39">
                  <c:v>41701.666666666664</c:v>
                </c:pt>
                <c:pt idx="40">
                  <c:v>41702.666666666664</c:v>
                </c:pt>
                <c:pt idx="41">
                  <c:v>41703.666666666664</c:v>
                </c:pt>
                <c:pt idx="42">
                  <c:v>41704.666666666664</c:v>
                </c:pt>
                <c:pt idx="43">
                  <c:v>41705.666666666664</c:v>
                </c:pt>
                <c:pt idx="44">
                  <c:v>41708.666666666664</c:v>
                </c:pt>
                <c:pt idx="45">
                  <c:v>41709.666666666664</c:v>
                </c:pt>
                <c:pt idx="46">
                  <c:v>41710.666666666664</c:v>
                </c:pt>
                <c:pt idx="47">
                  <c:v>41711.666666666664</c:v>
                </c:pt>
                <c:pt idx="48">
                  <c:v>41712.666666666664</c:v>
                </c:pt>
                <c:pt idx="49">
                  <c:v>41715.666666666664</c:v>
                </c:pt>
                <c:pt idx="50">
                  <c:v>41716.666666666664</c:v>
                </c:pt>
                <c:pt idx="51">
                  <c:v>41717.666666666664</c:v>
                </c:pt>
                <c:pt idx="52">
                  <c:v>41718.666666666664</c:v>
                </c:pt>
                <c:pt idx="53">
                  <c:v>41719.666666666664</c:v>
                </c:pt>
                <c:pt idx="54">
                  <c:v>41722.666666666664</c:v>
                </c:pt>
                <c:pt idx="55">
                  <c:v>41723.666666666664</c:v>
                </c:pt>
                <c:pt idx="56">
                  <c:v>41724.666666666664</c:v>
                </c:pt>
                <c:pt idx="57">
                  <c:v>41725.666666666664</c:v>
                </c:pt>
                <c:pt idx="58">
                  <c:v>41726.666666666664</c:v>
                </c:pt>
                <c:pt idx="59">
                  <c:v>41729.666666666664</c:v>
                </c:pt>
                <c:pt idx="60">
                  <c:v>41730.666666666664</c:v>
                </c:pt>
                <c:pt idx="61">
                  <c:v>41731.666666666664</c:v>
                </c:pt>
                <c:pt idx="62">
                  <c:v>41732.666666666664</c:v>
                </c:pt>
                <c:pt idx="63">
                  <c:v>41733.666666666664</c:v>
                </c:pt>
                <c:pt idx="64">
                  <c:v>41736.666666666664</c:v>
                </c:pt>
                <c:pt idx="65">
                  <c:v>41737.666666666664</c:v>
                </c:pt>
                <c:pt idx="66">
                  <c:v>41738.666666666664</c:v>
                </c:pt>
                <c:pt idx="67">
                  <c:v>41739.666666666664</c:v>
                </c:pt>
                <c:pt idx="68">
                  <c:v>41740.666666666664</c:v>
                </c:pt>
                <c:pt idx="69">
                  <c:v>41743.666666666664</c:v>
                </c:pt>
                <c:pt idx="70">
                  <c:v>41744.666666666664</c:v>
                </c:pt>
                <c:pt idx="71">
                  <c:v>41745.666666666664</c:v>
                </c:pt>
                <c:pt idx="72">
                  <c:v>41746.666666666664</c:v>
                </c:pt>
                <c:pt idx="73">
                  <c:v>41750.666666666664</c:v>
                </c:pt>
                <c:pt idx="74">
                  <c:v>41751.666666666664</c:v>
                </c:pt>
                <c:pt idx="75">
                  <c:v>41752.666666666664</c:v>
                </c:pt>
                <c:pt idx="76">
                  <c:v>41753.666666666664</c:v>
                </c:pt>
                <c:pt idx="77">
                  <c:v>41754.666666666664</c:v>
                </c:pt>
                <c:pt idx="78">
                  <c:v>41757.666666666664</c:v>
                </c:pt>
                <c:pt idx="79">
                  <c:v>41758.666666666664</c:v>
                </c:pt>
                <c:pt idx="80">
                  <c:v>41759.666666666664</c:v>
                </c:pt>
                <c:pt idx="81">
                  <c:v>41760.666666666664</c:v>
                </c:pt>
                <c:pt idx="82">
                  <c:v>41761.666666666664</c:v>
                </c:pt>
                <c:pt idx="83">
                  <c:v>41764.666666666664</c:v>
                </c:pt>
                <c:pt idx="84">
                  <c:v>41765.666666666664</c:v>
                </c:pt>
                <c:pt idx="85">
                  <c:v>41766.666666666664</c:v>
                </c:pt>
                <c:pt idx="86">
                  <c:v>41767.666666666664</c:v>
                </c:pt>
                <c:pt idx="87">
                  <c:v>41768.666666666664</c:v>
                </c:pt>
                <c:pt idx="88">
                  <c:v>41771.666666666664</c:v>
                </c:pt>
                <c:pt idx="89">
                  <c:v>41772.666666666664</c:v>
                </c:pt>
                <c:pt idx="90">
                  <c:v>41773.666666666664</c:v>
                </c:pt>
                <c:pt idx="91">
                  <c:v>41774.666666666664</c:v>
                </c:pt>
                <c:pt idx="92">
                  <c:v>41775.666666666664</c:v>
                </c:pt>
                <c:pt idx="93">
                  <c:v>41778.666666666664</c:v>
                </c:pt>
                <c:pt idx="94">
                  <c:v>41779.666666666664</c:v>
                </c:pt>
                <c:pt idx="95">
                  <c:v>41780.666666666664</c:v>
                </c:pt>
                <c:pt idx="96">
                  <c:v>41781.666666666664</c:v>
                </c:pt>
                <c:pt idx="97">
                  <c:v>41782.666666666664</c:v>
                </c:pt>
                <c:pt idx="98">
                  <c:v>41786.666666666664</c:v>
                </c:pt>
                <c:pt idx="99">
                  <c:v>41787.666666666664</c:v>
                </c:pt>
                <c:pt idx="100">
                  <c:v>41788.666666666664</c:v>
                </c:pt>
                <c:pt idx="101">
                  <c:v>41789.666666666664</c:v>
                </c:pt>
                <c:pt idx="102">
                  <c:v>41792.666666666664</c:v>
                </c:pt>
                <c:pt idx="103">
                  <c:v>41793.666666666664</c:v>
                </c:pt>
                <c:pt idx="104">
                  <c:v>41794.666666666664</c:v>
                </c:pt>
                <c:pt idx="105">
                  <c:v>41795.666666666664</c:v>
                </c:pt>
                <c:pt idx="106">
                  <c:v>41796.666666666664</c:v>
                </c:pt>
                <c:pt idx="107">
                  <c:v>41799.666666666664</c:v>
                </c:pt>
                <c:pt idx="108">
                  <c:v>41800.666666666664</c:v>
                </c:pt>
                <c:pt idx="109">
                  <c:v>41801.666666666664</c:v>
                </c:pt>
                <c:pt idx="110">
                  <c:v>41802.666666666664</c:v>
                </c:pt>
                <c:pt idx="111">
                  <c:v>41803.666666666664</c:v>
                </c:pt>
                <c:pt idx="112">
                  <c:v>41806.666666666664</c:v>
                </c:pt>
                <c:pt idx="113">
                  <c:v>41807.666666666664</c:v>
                </c:pt>
                <c:pt idx="114">
                  <c:v>41808.666666666664</c:v>
                </c:pt>
                <c:pt idx="115">
                  <c:v>41809.666666666664</c:v>
                </c:pt>
                <c:pt idx="116">
                  <c:v>41810.666666666664</c:v>
                </c:pt>
                <c:pt idx="117">
                  <c:v>41813.666666666664</c:v>
                </c:pt>
                <c:pt idx="118">
                  <c:v>41814.666666666664</c:v>
                </c:pt>
                <c:pt idx="119">
                  <c:v>41815.666666666664</c:v>
                </c:pt>
                <c:pt idx="120">
                  <c:v>41816.666666666664</c:v>
                </c:pt>
                <c:pt idx="121">
                  <c:v>41817.666666666664</c:v>
                </c:pt>
                <c:pt idx="122">
                  <c:v>41820.666666666664</c:v>
                </c:pt>
                <c:pt idx="123">
                  <c:v>41821.666666666664</c:v>
                </c:pt>
                <c:pt idx="124">
                  <c:v>41822.666666666664</c:v>
                </c:pt>
                <c:pt idx="125">
                  <c:v>41823.666666666664</c:v>
                </c:pt>
                <c:pt idx="126">
                  <c:v>41827.666666666664</c:v>
                </c:pt>
                <c:pt idx="127">
                  <c:v>41828.666666666664</c:v>
                </c:pt>
                <c:pt idx="128">
                  <c:v>41829.666666666664</c:v>
                </c:pt>
                <c:pt idx="129">
                  <c:v>41830.666666666664</c:v>
                </c:pt>
                <c:pt idx="130">
                  <c:v>41831.666666666664</c:v>
                </c:pt>
                <c:pt idx="131">
                  <c:v>41834.666666666664</c:v>
                </c:pt>
                <c:pt idx="132">
                  <c:v>41835.666666666664</c:v>
                </c:pt>
                <c:pt idx="133">
                  <c:v>41836.666666666664</c:v>
                </c:pt>
                <c:pt idx="134">
                  <c:v>41837.666666666664</c:v>
                </c:pt>
                <c:pt idx="135">
                  <c:v>41838.666666666664</c:v>
                </c:pt>
                <c:pt idx="136">
                  <c:v>41841.666666666664</c:v>
                </c:pt>
                <c:pt idx="137">
                  <c:v>41842.666666666664</c:v>
                </c:pt>
                <c:pt idx="138">
                  <c:v>41843.666666666664</c:v>
                </c:pt>
                <c:pt idx="139">
                  <c:v>41844.666666666664</c:v>
                </c:pt>
                <c:pt idx="140">
                  <c:v>41845.666666666664</c:v>
                </c:pt>
                <c:pt idx="141">
                  <c:v>41848.666666666664</c:v>
                </c:pt>
                <c:pt idx="142">
                  <c:v>41849.666666666664</c:v>
                </c:pt>
                <c:pt idx="143">
                  <c:v>41850.666666666664</c:v>
                </c:pt>
                <c:pt idx="144">
                  <c:v>41851.666666666664</c:v>
                </c:pt>
                <c:pt idx="145">
                  <c:v>41852.666666666664</c:v>
                </c:pt>
                <c:pt idx="146">
                  <c:v>41855.666666666664</c:v>
                </c:pt>
                <c:pt idx="147">
                  <c:v>41856.666666666664</c:v>
                </c:pt>
                <c:pt idx="148">
                  <c:v>41857.666666666664</c:v>
                </c:pt>
                <c:pt idx="149">
                  <c:v>41858.666666666664</c:v>
                </c:pt>
                <c:pt idx="150">
                  <c:v>41859.666666666664</c:v>
                </c:pt>
                <c:pt idx="151">
                  <c:v>41862.666666666664</c:v>
                </c:pt>
                <c:pt idx="152">
                  <c:v>41863.666666666664</c:v>
                </c:pt>
                <c:pt idx="153">
                  <c:v>41864.666666666664</c:v>
                </c:pt>
                <c:pt idx="154">
                  <c:v>41865.666666666664</c:v>
                </c:pt>
                <c:pt idx="155">
                  <c:v>41866.666666666664</c:v>
                </c:pt>
                <c:pt idx="156">
                  <c:v>41869.666666666664</c:v>
                </c:pt>
                <c:pt idx="157">
                  <c:v>41870.666666666664</c:v>
                </c:pt>
                <c:pt idx="158">
                  <c:v>41871.666666666664</c:v>
                </c:pt>
                <c:pt idx="159">
                  <c:v>41872.666666666664</c:v>
                </c:pt>
                <c:pt idx="160">
                  <c:v>41873.666666666664</c:v>
                </c:pt>
                <c:pt idx="161">
                  <c:v>41876.666666666664</c:v>
                </c:pt>
                <c:pt idx="162">
                  <c:v>41877.666666666664</c:v>
                </c:pt>
                <c:pt idx="163">
                  <c:v>41878.666666666664</c:v>
                </c:pt>
                <c:pt idx="164">
                  <c:v>41879.666666666664</c:v>
                </c:pt>
                <c:pt idx="165">
                  <c:v>41880.666666666664</c:v>
                </c:pt>
                <c:pt idx="166">
                  <c:v>41884.666666666664</c:v>
                </c:pt>
                <c:pt idx="167">
                  <c:v>41885.666666666664</c:v>
                </c:pt>
                <c:pt idx="168">
                  <c:v>41886.666666666664</c:v>
                </c:pt>
                <c:pt idx="169">
                  <c:v>41887.666666666664</c:v>
                </c:pt>
                <c:pt idx="170">
                  <c:v>41890.666666666664</c:v>
                </c:pt>
                <c:pt idx="171">
                  <c:v>41891.666666666664</c:v>
                </c:pt>
                <c:pt idx="172">
                  <c:v>41892.666666666664</c:v>
                </c:pt>
                <c:pt idx="173">
                  <c:v>41893.666666666664</c:v>
                </c:pt>
                <c:pt idx="174">
                  <c:v>41894.666666666664</c:v>
                </c:pt>
                <c:pt idx="175">
                  <c:v>41897.666666666664</c:v>
                </c:pt>
                <c:pt idx="176">
                  <c:v>41898.666666666664</c:v>
                </c:pt>
                <c:pt idx="177">
                  <c:v>41899.666666666664</c:v>
                </c:pt>
                <c:pt idx="178">
                  <c:v>41900.666666666664</c:v>
                </c:pt>
                <c:pt idx="179">
                  <c:v>41901.666666666664</c:v>
                </c:pt>
                <c:pt idx="180">
                  <c:v>41904.666666666664</c:v>
                </c:pt>
                <c:pt idx="181">
                  <c:v>41905.666666666664</c:v>
                </c:pt>
                <c:pt idx="182">
                  <c:v>41906.666666666664</c:v>
                </c:pt>
                <c:pt idx="183">
                  <c:v>41907.666666666664</c:v>
                </c:pt>
                <c:pt idx="184">
                  <c:v>41908.666666666664</c:v>
                </c:pt>
                <c:pt idx="185">
                  <c:v>41911.666666666664</c:v>
                </c:pt>
                <c:pt idx="186">
                  <c:v>41912.666666666664</c:v>
                </c:pt>
                <c:pt idx="187">
                  <c:v>41913.666666666664</c:v>
                </c:pt>
                <c:pt idx="188">
                  <c:v>41914.666666666664</c:v>
                </c:pt>
                <c:pt idx="189">
                  <c:v>41915.666666666664</c:v>
                </c:pt>
                <c:pt idx="190">
                  <c:v>41918.666666666664</c:v>
                </c:pt>
                <c:pt idx="191">
                  <c:v>41919.666666666664</c:v>
                </c:pt>
                <c:pt idx="192">
                  <c:v>41920.666666666664</c:v>
                </c:pt>
                <c:pt idx="193">
                  <c:v>41921.666666666664</c:v>
                </c:pt>
                <c:pt idx="194">
                  <c:v>41922.666666666664</c:v>
                </c:pt>
                <c:pt idx="195">
                  <c:v>41925.666666666664</c:v>
                </c:pt>
                <c:pt idx="196">
                  <c:v>41926.666666666664</c:v>
                </c:pt>
                <c:pt idx="197">
                  <c:v>41927.666666666664</c:v>
                </c:pt>
                <c:pt idx="198">
                  <c:v>41928.666666666664</c:v>
                </c:pt>
                <c:pt idx="199">
                  <c:v>41929.666666666664</c:v>
                </c:pt>
                <c:pt idx="200">
                  <c:v>41932.666666666664</c:v>
                </c:pt>
                <c:pt idx="201">
                  <c:v>41933.666666666664</c:v>
                </c:pt>
                <c:pt idx="202">
                  <c:v>41934.666666666664</c:v>
                </c:pt>
                <c:pt idx="203">
                  <c:v>41935.666666666664</c:v>
                </c:pt>
                <c:pt idx="204">
                  <c:v>41936.666666666664</c:v>
                </c:pt>
                <c:pt idx="205">
                  <c:v>41939.666666666664</c:v>
                </c:pt>
                <c:pt idx="206">
                  <c:v>41940.666666666664</c:v>
                </c:pt>
                <c:pt idx="207">
                  <c:v>41941.666666666664</c:v>
                </c:pt>
                <c:pt idx="208">
                  <c:v>41942.666666666664</c:v>
                </c:pt>
                <c:pt idx="209">
                  <c:v>41943.666666666664</c:v>
                </c:pt>
                <c:pt idx="210">
                  <c:v>41946.666666666664</c:v>
                </c:pt>
                <c:pt idx="211">
                  <c:v>41947.666666666664</c:v>
                </c:pt>
                <c:pt idx="212">
                  <c:v>41948.666666666664</c:v>
                </c:pt>
                <c:pt idx="213">
                  <c:v>41949.666666666664</c:v>
                </c:pt>
                <c:pt idx="214">
                  <c:v>41950.666666666664</c:v>
                </c:pt>
                <c:pt idx="215">
                  <c:v>41953.666666666664</c:v>
                </c:pt>
                <c:pt idx="216">
                  <c:v>41954.666666666664</c:v>
                </c:pt>
                <c:pt idx="217">
                  <c:v>41955.666666666664</c:v>
                </c:pt>
                <c:pt idx="218">
                  <c:v>41956.666666666664</c:v>
                </c:pt>
                <c:pt idx="219">
                  <c:v>41957.666666666664</c:v>
                </c:pt>
                <c:pt idx="220">
                  <c:v>41960.666666666664</c:v>
                </c:pt>
                <c:pt idx="221">
                  <c:v>41961.666666666664</c:v>
                </c:pt>
                <c:pt idx="222">
                  <c:v>41962.666666666664</c:v>
                </c:pt>
                <c:pt idx="223">
                  <c:v>41963.666666666664</c:v>
                </c:pt>
                <c:pt idx="224">
                  <c:v>41964.666666666664</c:v>
                </c:pt>
                <c:pt idx="225">
                  <c:v>41967.666666666664</c:v>
                </c:pt>
                <c:pt idx="226">
                  <c:v>41968.666666666664</c:v>
                </c:pt>
                <c:pt idx="227">
                  <c:v>41969.666666666664</c:v>
                </c:pt>
                <c:pt idx="228">
                  <c:v>41971.666666666664</c:v>
                </c:pt>
                <c:pt idx="229">
                  <c:v>41974.666666666664</c:v>
                </c:pt>
                <c:pt idx="230">
                  <c:v>41975.666666666664</c:v>
                </c:pt>
                <c:pt idx="231">
                  <c:v>41976.666666666664</c:v>
                </c:pt>
                <c:pt idx="232">
                  <c:v>41977.666666666664</c:v>
                </c:pt>
                <c:pt idx="233">
                  <c:v>41978.666666666664</c:v>
                </c:pt>
                <c:pt idx="234">
                  <c:v>41981.666666666664</c:v>
                </c:pt>
                <c:pt idx="235">
                  <c:v>41982.666666666664</c:v>
                </c:pt>
                <c:pt idx="236">
                  <c:v>41983.666666666664</c:v>
                </c:pt>
                <c:pt idx="237">
                  <c:v>41984.666666666664</c:v>
                </c:pt>
                <c:pt idx="238">
                  <c:v>41985.666666666664</c:v>
                </c:pt>
                <c:pt idx="239">
                  <c:v>41988.666666666664</c:v>
                </c:pt>
                <c:pt idx="240">
                  <c:v>41989.666666666664</c:v>
                </c:pt>
                <c:pt idx="241">
                  <c:v>41990.666666666664</c:v>
                </c:pt>
                <c:pt idx="242">
                  <c:v>41991.666666666664</c:v>
                </c:pt>
                <c:pt idx="243">
                  <c:v>41992.666666666664</c:v>
                </c:pt>
                <c:pt idx="244">
                  <c:v>41995.666666666664</c:v>
                </c:pt>
                <c:pt idx="245">
                  <c:v>41996.666666666664</c:v>
                </c:pt>
                <c:pt idx="246">
                  <c:v>41997.666666666664</c:v>
                </c:pt>
                <c:pt idx="247">
                  <c:v>41999.666666666664</c:v>
                </c:pt>
                <c:pt idx="248">
                  <c:v>42002.666666666664</c:v>
                </c:pt>
                <c:pt idx="249">
                  <c:v>42003.666666666664</c:v>
                </c:pt>
                <c:pt idx="250">
                  <c:v>42004.666666666664</c:v>
                </c:pt>
                <c:pt idx="251">
                  <c:v>42006.666666666664</c:v>
                </c:pt>
                <c:pt idx="252">
                  <c:v>42009.666666666664</c:v>
                </c:pt>
                <c:pt idx="253">
                  <c:v>42010.666666666664</c:v>
                </c:pt>
                <c:pt idx="254">
                  <c:v>42011.666666666664</c:v>
                </c:pt>
                <c:pt idx="255">
                  <c:v>42012.666666666664</c:v>
                </c:pt>
                <c:pt idx="256">
                  <c:v>42013.666666666664</c:v>
                </c:pt>
                <c:pt idx="257">
                  <c:v>42016.666666666664</c:v>
                </c:pt>
                <c:pt idx="258">
                  <c:v>42017.666666666664</c:v>
                </c:pt>
                <c:pt idx="259">
                  <c:v>42018.666666666664</c:v>
                </c:pt>
                <c:pt idx="260">
                  <c:v>42019.666666666664</c:v>
                </c:pt>
                <c:pt idx="261">
                  <c:v>42020.666666666664</c:v>
                </c:pt>
                <c:pt idx="262">
                  <c:v>42024.666666666664</c:v>
                </c:pt>
                <c:pt idx="263">
                  <c:v>42025.666666666664</c:v>
                </c:pt>
                <c:pt idx="264">
                  <c:v>42026.666666666664</c:v>
                </c:pt>
                <c:pt idx="265">
                  <c:v>42027.666666666664</c:v>
                </c:pt>
                <c:pt idx="266">
                  <c:v>42030.666666666664</c:v>
                </c:pt>
                <c:pt idx="267">
                  <c:v>42031.666666666664</c:v>
                </c:pt>
                <c:pt idx="268">
                  <c:v>42032.666666666664</c:v>
                </c:pt>
                <c:pt idx="269">
                  <c:v>42033.666666666664</c:v>
                </c:pt>
                <c:pt idx="270">
                  <c:v>42034.666666666664</c:v>
                </c:pt>
                <c:pt idx="271">
                  <c:v>42037.666666666664</c:v>
                </c:pt>
                <c:pt idx="272">
                  <c:v>42038.666666666664</c:v>
                </c:pt>
                <c:pt idx="273">
                  <c:v>42039.666666666664</c:v>
                </c:pt>
                <c:pt idx="274">
                  <c:v>42040.666666666664</c:v>
                </c:pt>
                <c:pt idx="275">
                  <c:v>42041.666666666664</c:v>
                </c:pt>
                <c:pt idx="276">
                  <c:v>42044.666666666664</c:v>
                </c:pt>
                <c:pt idx="277">
                  <c:v>42045.666666666664</c:v>
                </c:pt>
                <c:pt idx="278">
                  <c:v>42046.666666666664</c:v>
                </c:pt>
                <c:pt idx="279">
                  <c:v>42047.666666666664</c:v>
                </c:pt>
                <c:pt idx="280">
                  <c:v>42048.666666666664</c:v>
                </c:pt>
                <c:pt idx="281">
                  <c:v>42052.666666666664</c:v>
                </c:pt>
                <c:pt idx="282">
                  <c:v>42053.666666666664</c:v>
                </c:pt>
                <c:pt idx="283">
                  <c:v>42054.666666666664</c:v>
                </c:pt>
                <c:pt idx="284">
                  <c:v>42055.666666666664</c:v>
                </c:pt>
                <c:pt idx="285">
                  <c:v>42058.666666666664</c:v>
                </c:pt>
                <c:pt idx="286">
                  <c:v>42059.666666666664</c:v>
                </c:pt>
                <c:pt idx="287">
                  <c:v>42060.666666666664</c:v>
                </c:pt>
                <c:pt idx="288">
                  <c:v>42061.666666666664</c:v>
                </c:pt>
                <c:pt idx="289">
                  <c:v>42062.666666666664</c:v>
                </c:pt>
                <c:pt idx="290">
                  <c:v>42065.666666666664</c:v>
                </c:pt>
                <c:pt idx="291">
                  <c:v>42066.666666666664</c:v>
                </c:pt>
                <c:pt idx="292">
                  <c:v>42067.666666666664</c:v>
                </c:pt>
                <c:pt idx="293">
                  <c:v>42068.666666666664</c:v>
                </c:pt>
                <c:pt idx="294">
                  <c:v>42069.666666666664</c:v>
                </c:pt>
                <c:pt idx="295">
                  <c:v>42072.666666666664</c:v>
                </c:pt>
                <c:pt idx="296">
                  <c:v>42073.666666666664</c:v>
                </c:pt>
                <c:pt idx="297">
                  <c:v>42074.666666666664</c:v>
                </c:pt>
                <c:pt idx="298">
                  <c:v>42075.666666666664</c:v>
                </c:pt>
                <c:pt idx="299">
                  <c:v>42076.666666666664</c:v>
                </c:pt>
                <c:pt idx="300">
                  <c:v>42079.666666666664</c:v>
                </c:pt>
                <c:pt idx="301">
                  <c:v>42080.666666666664</c:v>
                </c:pt>
                <c:pt idx="302">
                  <c:v>42081.666666666664</c:v>
                </c:pt>
                <c:pt idx="303">
                  <c:v>42082.666666666664</c:v>
                </c:pt>
                <c:pt idx="304">
                  <c:v>42083.666666666664</c:v>
                </c:pt>
                <c:pt idx="305">
                  <c:v>42086.666666666664</c:v>
                </c:pt>
                <c:pt idx="306">
                  <c:v>42087.666666666664</c:v>
                </c:pt>
                <c:pt idx="307">
                  <c:v>42088.666666666664</c:v>
                </c:pt>
                <c:pt idx="308">
                  <c:v>42089.666666666664</c:v>
                </c:pt>
                <c:pt idx="309">
                  <c:v>42090.666666666664</c:v>
                </c:pt>
                <c:pt idx="310">
                  <c:v>42093.666666666664</c:v>
                </c:pt>
                <c:pt idx="311">
                  <c:v>42094.666666666664</c:v>
                </c:pt>
                <c:pt idx="312">
                  <c:v>42095.666666666664</c:v>
                </c:pt>
                <c:pt idx="313">
                  <c:v>42096.666666666664</c:v>
                </c:pt>
                <c:pt idx="314">
                  <c:v>42100.666666666664</c:v>
                </c:pt>
                <c:pt idx="315">
                  <c:v>42101.666666666664</c:v>
                </c:pt>
                <c:pt idx="316">
                  <c:v>42102.666666666664</c:v>
                </c:pt>
                <c:pt idx="317">
                  <c:v>42103.666666666664</c:v>
                </c:pt>
                <c:pt idx="318">
                  <c:v>42104.666666666664</c:v>
                </c:pt>
                <c:pt idx="319">
                  <c:v>42107.666666666664</c:v>
                </c:pt>
                <c:pt idx="320">
                  <c:v>42108.666666666664</c:v>
                </c:pt>
                <c:pt idx="321">
                  <c:v>42109.666666666664</c:v>
                </c:pt>
                <c:pt idx="322">
                  <c:v>42110.666666666664</c:v>
                </c:pt>
                <c:pt idx="323">
                  <c:v>42111.666666666664</c:v>
                </c:pt>
                <c:pt idx="324">
                  <c:v>42114.666666666664</c:v>
                </c:pt>
                <c:pt idx="325">
                  <c:v>42115.666666666664</c:v>
                </c:pt>
                <c:pt idx="326">
                  <c:v>42116.666666666664</c:v>
                </c:pt>
                <c:pt idx="327">
                  <c:v>42117.666666666664</c:v>
                </c:pt>
                <c:pt idx="328">
                  <c:v>42118.666666666664</c:v>
                </c:pt>
                <c:pt idx="329">
                  <c:v>42121.666666666664</c:v>
                </c:pt>
                <c:pt idx="330">
                  <c:v>42122.666666666664</c:v>
                </c:pt>
                <c:pt idx="331">
                  <c:v>42123.666666666664</c:v>
                </c:pt>
                <c:pt idx="332">
                  <c:v>42124.666666666664</c:v>
                </c:pt>
                <c:pt idx="333">
                  <c:v>42125.666666666664</c:v>
                </c:pt>
                <c:pt idx="334">
                  <c:v>42128.666666666664</c:v>
                </c:pt>
                <c:pt idx="335">
                  <c:v>42129.666666666664</c:v>
                </c:pt>
                <c:pt idx="336">
                  <c:v>42130.666666666664</c:v>
                </c:pt>
                <c:pt idx="337">
                  <c:v>42131.666666666664</c:v>
                </c:pt>
                <c:pt idx="338">
                  <c:v>42132.666666666664</c:v>
                </c:pt>
                <c:pt idx="339">
                  <c:v>42135.666666666664</c:v>
                </c:pt>
                <c:pt idx="340">
                  <c:v>42136.666666666664</c:v>
                </c:pt>
                <c:pt idx="341">
                  <c:v>42137.666666666664</c:v>
                </c:pt>
                <c:pt idx="342">
                  <c:v>42138.666666666664</c:v>
                </c:pt>
                <c:pt idx="343">
                  <c:v>42139.666666666664</c:v>
                </c:pt>
                <c:pt idx="344">
                  <c:v>42142.666666666664</c:v>
                </c:pt>
                <c:pt idx="345">
                  <c:v>42143.666666666664</c:v>
                </c:pt>
                <c:pt idx="346">
                  <c:v>42144.666666666664</c:v>
                </c:pt>
                <c:pt idx="347">
                  <c:v>42145.666666666664</c:v>
                </c:pt>
                <c:pt idx="348">
                  <c:v>42146.666666666664</c:v>
                </c:pt>
                <c:pt idx="349">
                  <c:v>42150.666666666664</c:v>
                </c:pt>
                <c:pt idx="350">
                  <c:v>42151.666666666664</c:v>
                </c:pt>
                <c:pt idx="351">
                  <c:v>42152.666666666664</c:v>
                </c:pt>
                <c:pt idx="352">
                  <c:v>42153.666666666664</c:v>
                </c:pt>
                <c:pt idx="353">
                  <c:v>42156.666666666664</c:v>
                </c:pt>
                <c:pt idx="354">
                  <c:v>42157.666666666664</c:v>
                </c:pt>
                <c:pt idx="355">
                  <c:v>42158.666666666664</c:v>
                </c:pt>
                <c:pt idx="356">
                  <c:v>42159.666666666664</c:v>
                </c:pt>
                <c:pt idx="357">
                  <c:v>42160.666666666664</c:v>
                </c:pt>
                <c:pt idx="358">
                  <c:v>42163.666666666664</c:v>
                </c:pt>
                <c:pt idx="359">
                  <c:v>42164.666666666664</c:v>
                </c:pt>
                <c:pt idx="360">
                  <c:v>42165.666666666664</c:v>
                </c:pt>
                <c:pt idx="361">
                  <c:v>42166.666666666664</c:v>
                </c:pt>
                <c:pt idx="362">
                  <c:v>42167.666666666664</c:v>
                </c:pt>
                <c:pt idx="363">
                  <c:v>42170.666666666664</c:v>
                </c:pt>
                <c:pt idx="364">
                  <c:v>42171.666666666664</c:v>
                </c:pt>
                <c:pt idx="365">
                  <c:v>42172.666666666664</c:v>
                </c:pt>
                <c:pt idx="366">
                  <c:v>42173.666666666664</c:v>
                </c:pt>
                <c:pt idx="367">
                  <c:v>42174.666666666664</c:v>
                </c:pt>
                <c:pt idx="368">
                  <c:v>42177.666666666664</c:v>
                </c:pt>
                <c:pt idx="369">
                  <c:v>42178.666666666664</c:v>
                </c:pt>
                <c:pt idx="370">
                  <c:v>42179.666666666664</c:v>
                </c:pt>
                <c:pt idx="371">
                  <c:v>42180.666666666664</c:v>
                </c:pt>
                <c:pt idx="372">
                  <c:v>42181.666666666664</c:v>
                </c:pt>
                <c:pt idx="373">
                  <c:v>42184.666666666664</c:v>
                </c:pt>
                <c:pt idx="374">
                  <c:v>42185.666666666664</c:v>
                </c:pt>
                <c:pt idx="375">
                  <c:v>42186.666666666664</c:v>
                </c:pt>
                <c:pt idx="376">
                  <c:v>42187.666666666664</c:v>
                </c:pt>
                <c:pt idx="377">
                  <c:v>42191.666666666664</c:v>
                </c:pt>
                <c:pt idx="378">
                  <c:v>42192.666666666664</c:v>
                </c:pt>
                <c:pt idx="379">
                  <c:v>42193.666666666664</c:v>
                </c:pt>
                <c:pt idx="380">
                  <c:v>42194.666666666664</c:v>
                </c:pt>
                <c:pt idx="381">
                  <c:v>42195.666666666664</c:v>
                </c:pt>
                <c:pt idx="382">
                  <c:v>42198.666666666664</c:v>
                </c:pt>
                <c:pt idx="383">
                  <c:v>42199.666666666664</c:v>
                </c:pt>
                <c:pt idx="384">
                  <c:v>42200.666666666664</c:v>
                </c:pt>
                <c:pt idx="385">
                  <c:v>42201.666666666664</c:v>
                </c:pt>
                <c:pt idx="386">
                  <c:v>42202.666666666664</c:v>
                </c:pt>
                <c:pt idx="387">
                  <c:v>42205.666666666664</c:v>
                </c:pt>
                <c:pt idx="388">
                  <c:v>42206.666666666664</c:v>
                </c:pt>
                <c:pt idx="389">
                  <c:v>42207.666666666664</c:v>
                </c:pt>
                <c:pt idx="390">
                  <c:v>42208.666666666664</c:v>
                </c:pt>
                <c:pt idx="391">
                  <c:v>42209.666666666664</c:v>
                </c:pt>
                <c:pt idx="392">
                  <c:v>42212.666666666664</c:v>
                </c:pt>
                <c:pt idx="393">
                  <c:v>42213.666666666664</c:v>
                </c:pt>
                <c:pt idx="394">
                  <c:v>42214.666666666664</c:v>
                </c:pt>
                <c:pt idx="395">
                  <c:v>42215.666666666664</c:v>
                </c:pt>
                <c:pt idx="396">
                  <c:v>42216.666666666664</c:v>
                </c:pt>
                <c:pt idx="397">
                  <c:v>42219.666666666664</c:v>
                </c:pt>
                <c:pt idx="398">
                  <c:v>42220.666666666664</c:v>
                </c:pt>
                <c:pt idx="399">
                  <c:v>42221.666666666664</c:v>
                </c:pt>
                <c:pt idx="400">
                  <c:v>42222.666666666664</c:v>
                </c:pt>
                <c:pt idx="401">
                  <c:v>42223.666666666664</c:v>
                </c:pt>
                <c:pt idx="402">
                  <c:v>42226.666666666664</c:v>
                </c:pt>
                <c:pt idx="403">
                  <c:v>42227.666666666664</c:v>
                </c:pt>
                <c:pt idx="404">
                  <c:v>42228.666666666664</c:v>
                </c:pt>
                <c:pt idx="405">
                  <c:v>42229.666666666664</c:v>
                </c:pt>
                <c:pt idx="406">
                  <c:v>42230.666666666664</c:v>
                </c:pt>
                <c:pt idx="407">
                  <c:v>42233.666666666664</c:v>
                </c:pt>
                <c:pt idx="408">
                  <c:v>42234.666666666664</c:v>
                </c:pt>
                <c:pt idx="409">
                  <c:v>42235.666666666664</c:v>
                </c:pt>
                <c:pt idx="410">
                  <c:v>42236.666666666664</c:v>
                </c:pt>
                <c:pt idx="411">
                  <c:v>42237.666666666664</c:v>
                </c:pt>
                <c:pt idx="412">
                  <c:v>42240.666666666664</c:v>
                </c:pt>
                <c:pt idx="413">
                  <c:v>42241.666666666664</c:v>
                </c:pt>
                <c:pt idx="414">
                  <c:v>42242.666666666664</c:v>
                </c:pt>
                <c:pt idx="415">
                  <c:v>42243.666666666664</c:v>
                </c:pt>
                <c:pt idx="416">
                  <c:v>42244.666666666664</c:v>
                </c:pt>
                <c:pt idx="417">
                  <c:v>42247.666666666664</c:v>
                </c:pt>
                <c:pt idx="418">
                  <c:v>42248.666666666664</c:v>
                </c:pt>
                <c:pt idx="419">
                  <c:v>42249.666666666664</c:v>
                </c:pt>
                <c:pt idx="420">
                  <c:v>42250.666666666664</c:v>
                </c:pt>
                <c:pt idx="421">
                  <c:v>42251.666666666664</c:v>
                </c:pt>
                <c:pt idx="422">
                  <c:v>42255.666666666664</c:v>
                </c:pt>
                <c:pt idx="423">
                  <c:v>42256.666666666664</c:v>
                </c:pt>
                <c:pt idx="424">
                  <c:v>42257.666666666664</c:v>
                </c:pt>
                <c:pt idx="425">
                  <c:v>42258.666666666664</c:v>
                </c:pt>
                <c:pt idx="426">
                  <c:v>42261.666666666664</c:v>
                </c:pt>
                <c:pt idx="427">
                  <c:v>42262.666666666664</c:v>
                </c:pt>
                <c:pt idx="428">
                  <c:v>42263.666666666664</c:v>
                </c:pt>
                <c:pt idx="429">
                  <c:v>42264.666666666664</c:v>
                </c:pt>
                <c:pt idx="430">
                  <c:v>42265.666666666664</c:v>
                </c:pt>
                <c:pt idx="431">
                  <c:v>42268.666666666664</c:v>
                </c:pt>
                <c:pt idx="432">
                  <c:v>42269.666666666664</c:v>
                </c:pt>
                <c:pt idx="433">
                  <c:v>42270.666666666664</c:v>
                </c:pt>
                <c:pt idx="434">
                  <c:v>42271.666666666664</c:v>
                </c:pt>
                <c:pt idx="435">
                  <c:v>42272.666666666664</c:v>
                </c:pt>
                <c:pt idx="436">
                  <c:v>42275.666666666664</c:v>
                </c:pt>
                <c:pt idx="437">
                  <c:v>42276.666666666664</c:v>
                </c:pt>
                <c:pt idx="438">
                  <c:v>42277.666666666664</c:v>
                </c:pt>
                <c:pt idx="439">
                  <c:v>42278.666666666664</c:v>
                </c:pt>
                <c:pt idx="440">
                  <c:v>42279.666666666664</c:v>
                </c:pt>
                <c:pt idx="441">
                  <c:v>42282.666666666664</c:v>
                </c:pt>
                <c:pt idx="442">
                  <c:v>42283.666666666664</c:v>
                </c:pt>
                <c:pt idx="443">
                  <c:v>42284.666666666664</c:v>
                </c:pt>
                <c:pt idx="444">
                  <c:v>42285.666666666664</c:v>
                </c:pt>
                <c:pt idx="445">
                  <c:v>42286.666666666664</c:v>
                </c:pt>
                <c:pt idx="446">
                  <c:v>42289.666666666664</c:v>
                </c:pt>
                <c:pt idx="447">
                  <c:v>42290.666666666664</c:v>
                </c:pt>
                <c:pt idx="448">
                  <c:v>42291.666666666664</c:v>
                </c:pt>
                <c:pt idx="449">
                  <c:v>42292.666666666664</c:v>
                </c:pt>
                <c:pt idx="450">
                  <c:v>42293.666666666664</c:v>
                </c:pt>
                <c:pt idx="451">
                  <c:v>42296.666666666664</c:v>
                </c:pt>
                <c:pt idx="452">
                  <c:v>42297.666666666664</c:v>
                </c:pt>
                <c:pt idx="453">
                  <c:v>42298.666666666664</c:v>
                </c:pt>
                <c:pt idx="454">
                  <c:v>42299.666666666664</c:v>
                </c:pt>
                <c:pt idx="455">
                  <c:v>42300.666666666664</c:v>
                </c:pt>
                <c:pt idx="456">
                  <c:v>42303.666666666664</c:v>
                </c:pt>
                <c:pt idx="457">
                  <c:v>42304.666666666664</c:v>
                </c:pt>
                <c:pt idx="458">
                  <c:v>42305.666666666664</c:v>
                </c:pt>
                <c:pt idx="459">
                  <c:v>42306.666666666664</c:v>
                </c:pt>
                <c:pt idx="460">
                  <c:v>42307.666666666664</c:v>
                </c:pt>
                <c:pt idx="461">
                  <c:v>42310.666666666664</c:v>
                </c:pt>
                <c:pt idx="462">
                  <c:v>42311.666666666664</c:v>
                </c:pt>
                <c:pt idx="463">
                  <c:v>42312.666666666664</c:v>
                </c:pt>
                <c:pt idx="464">
                  <c:v>42313.666666666664</c:v>
                </c:pt>
                <c:pt idx="465">
                  <c:v>42314.666666666664</c:v>
                </c:pt>
                <c:pt idx="466">
                  <c:v>42317.666666666664</c:v>
                </c:pt>
                <c:pt idx="467">
                  <c:v>42318.666666666664</c:v>
                </c:pt>
                <c:pt idx="468">
                  <c:v>42319.666666666664</c:v>
                </c:pt>
                <c:pt idx="469">
                  <c:v>42320.666666666664</c:v>
                </c:pt>
                <c:pt idx="470">
                  <c:v>42321.666666666664</c:v>
                </c:pt>
                <c:pt idx="471">
                  <c:v>42324.666666666664</c:v>
                </c:pt>
                <c:pt idx="472">
                  <c:v>42325.666666666664</c:v>
                </c:pt>
                <c:pt idx="473">
                  <c:v>42326.666666666664</c:v>
                </c:pt>
                <c:pt idx="474">
                  <c:v>42327.666666666664</c:v>
                </c:pt>
                <c:pt idx="475">
                  <c:v>42328.666666666664</c:v>
                </c:pt>
                <c:pt idx="476">
                  <c:v>42331.666666666664</c:v>
                </c:pt>
                <c:pt idx="477">
                  <c:v>42332.666666666664</c:v>
                </c:pt>
                <c:pt idx="478">
                  <c:v>42333.666666666664</c:v>
                </c:pt>
                <c:pt idx="479">
                  <c:v>42335.666666666664</c:v>
                </c:pt>
                <c:pt idx="480">
                  <c:v>42338.666666666664</c:v>
                </c:pt>
                <c:pt idx="481">
                  <c:v>42339.666666666664</c:v>
                </c:pt>
                <c:pt idx="482">
                  <c:v>42340.666666666664</c:v>
                </c:pt>
                <c:pt idx="483">
                  <c:v>42341.666666666664</c:v>
                </c:pt>
                <c:pt idx="484">
                  <c:v>42342.666666666664</c:v>
                </c:pt>
                <c:pt idx="485">
                  <c:v>42345.666666666664</c:v>
                </c:pt>
                <c:pt idx="486">
                  <c:v>42346.666666666664</c:v>
                </c:pt>
                <c:pt idx="487">
                  <c:v>42347.666666666664</c:v>
                </c:pt>
                <c:pt idx="488">
                  <c:v>42348.666666666664</c:v>
                </c:pt>
                <c:pt idx="489">
                  <c:v>42349.666666666664</c:v>
                </c:pt>
                <c:pt idx="490">
                  <c:v>42352.666666666664</c:v>
                </c:pt>
                <c:pt idx="491">
                  <c:v>42353.666666666664</c:v>
                </c:pt>
                <c:pt idx="492">
                  <c:v>42354.666666666664</c:v>
                </c:pt>
                <c:pt idx="493">
                  <c:v>42355.666666666664</c:v>
                </c:pt>
                <c:pt idx="494">
                  <c:v>42356.666666666664</c:v>
                </c:pt>
                <c:pt idx="495">
                  <c:v>42359.666666666664</c:v>
                </c:pt>
                <c:pt idx="496">
                  <c:v>42360.666666666664</c:v>
                </c:pt>
                <c:pt idx="497">
                  <c:v>42361.666666666664</c:v>
                </c:pt>
                <c:pt idx="498">
                  <c:v>42362.666666666664</c:v>
                </c:pt>
                <c:pt idx="499">
                  <c:v>42366.666666666664</c:v>
                </c:pt>
                <c:pt idx="500">
                  <c:v>42367.666666666664</c:v>
                </c:pt>
                <c:pt idx="501">
                  <c:v>42368.666666666664</c:v>
                </c:pt>
                <c:pt idx="502">
                  <c:v>42369.666666666664</c:v>
                </c:pt>
                <c:pt idx="503">
                  <c:v>42373.666666666664</c:v>
                </c:pt>
                <c:pt idx="504">
                  <c:v>42374.666666666664</c:v>
                </c:pt>
                <c:pt idx="505">
                  <c:v>42375.666666666664</c:v>
                </c:pt>
                <c:pt idx="506">
                  <c:v>42376.666666666664</c:v>
                </c:pt>
                <c:pt idx="507">
                  <c:v>42377.666666666664</c:v>
                </c:pt>
                <c:pt idx="508">
                  <c:v>42380.666666666664</c:v>
                </c:pt>
                <c:pt idx="509">
                  <c:v>42381.666666666664</c:v>
                </c:pt>
                <c:pt idx="510">
                  <c:v>42382.666666666664</c:v>
                </c:pt>
                <c:pt idx="511">
                  <c:v>42383.666666666664</c:v>
                </c:pt>
                <c:pt idx="512">
                  <c:v>42384.666666666664</c:v>
                </c:pt>
                <c:pt idx="513">
                  <c:v>42388.666666666664</c:v>
                </c:pt>
                <c:pt idx="514">
                  <c:v>42389.666666666664</c:v>
                </c:pt>
                <c:pt idx="515">
                  <c:v>42390.666666666664</c:v>
                </c:pt>
                <c:pt idx="516">
                  <c:v>42391.666666666664</c:v>
                </c:pt>
                <c:pt idx="517">
                  <c:v>42394.666666666664</c:v>
                </c:pt>
                <c:pt idx="518">
                  <c:v>42395.666666666664</c:v>
                </c:pt>
                <c:pt idx="519">
                  <c:v>42396.666666666664</c:v>
                </c:pt>
                <c:pt idx="520">
                  <c:v>42397.666666666664</c:v>
                </c:pt>
                <c:pt idx="521">
                  <c:v>42398.666666666664</c:v>
                </c:pt>
                <c:pt idx="522">
                  <c:v>42401.666666666664</c:v>
                </c:pt>
                <c:pt idx="523">
                  <c:v>42402.666666666664</c:v>
                </c:pt>
                <c:pt idx="524">
                  <c:v>42403.666666666664</c:v>
                </c:pt>
                <c:pt idx="525">
                  <c:v>42404.666666666664</c:v>
                </c:pt>
                <c:pt idx="526">
                  <c:v>42405.666666666664</c:v>
                </c:pt>
                <c:pt idx="527">
                  <c:v>42408.666666666664</c:v>
                </c:pt>
                <c:pt idx="528">
                  <c:v>42409.666666666664</c:v>
                </c:pt>
                <c:pt idx="529">
                  <c:v>42410.666666666664</c:v>
                </c:pt>
                <c:pt idx="530">
                  <c:v>42411.666666666664</c:v>
                </c:pt>
                <c:pt idx="531">
                  <c:v>42412.666666666664</c:v>
                </c:pt>
                <c:pt idx="532">
                  <c:v>42416.666666666664</c:v>
                </c:pt>
                <c:pt idx="533">
                  <c:v>42417.666666666664</c:v>
                </c:pt>
                <c:pt idx="534">
                  <c:v>42418.666666666664</c:v>
                </c:pt>
                <c:pt idx="535">
                  <c:v>42419.666666666664</c:v>
                </c:pt>
                <c:pt idx="536">
                  <c:v>42422.666666666664</c:v>
                </c:pt>
                <c:pt idx="537">
                  <c:v>42423.666666666664</c:v>
                </c:pt>
                <c:pt idx="538">
                  <c:v>42424.666666666664</c:v>
                </c:pt>
                <c:pt idx="539">
                  <c:v>42425.666666666664</c:v>
                </c:pt>
                <c:pt idx="540">
                  <c:v>42426.666666666664</c:v>
                </c:pt>
                <c:pt idx="541">
                  <c:v>42429.666666666664</c:v>
                </c:pt>
                <c:pt idx="542">
                  <c:v>42430.666666666664</c:v>
                </c:pt>
                <c:pt idx="543">
                  <c:v>42431.666666666664</c:v>
                </c:pt>
                <c:pt idx="544">
                  <c:v>42432.666666666664</c:v>
                </c:pt>
                <c:pt idx="545">
                  <c:v>42433.666666666664</c:v>
                </c:pt>
                <c:pt idx="546">
                  <c:v>42436.666666666664</c:v>
                </c:pt>
                <c:pt idx="547">
                  <c:v>42437.666666666664</c:v>
                </c:pt>
                <c:pt idx="548">
                  <c:v>42438.666666666664</c:v>
                </c:pt>
                <c:pt idx="549">
                  <c:v>42439.666666666664</c:v>
                </c:pt>
                <c:pt idx="550">
                  <c:v>42440.666666666664</c:v>
                </c:pt>
                <c:pt idx="551">
                  <c:v>42443.666666666664</c:v>
                </c:pt>
                <c:pt idx="552">
                  <c:v>42444.666666666664</c:v>
                </c:pt>
                <c:pt idx="553">
                  <c:v>42445.666666666664</c:v>
                </c:pt>
                <c:pt idx="554">
                  <c:v>42446.666666666664</c:v>
                </c:pt>
                <c:pt idx="555">
                  <c:v>42447.666666666664</c:v>
                </c:pt>
                <c:pt idx="556">
                  <c:v>42450.666666666664</c:v>
                </c:pt>
                <c:pt idx="557">
                  <c:v>42451.666666666664</c:v>
                </c:pt>
                <c:pt idx="558">
                  <c:v>42452.666666666664</c:v>
                </c:pt>
                <c:pt idx="559">
                  <c:v>42453.666666666664</c:v>
                </c:pt>
                <c:pt idx="560">
                  <c:v>42457.666666666664</c:v>
                </c:pt>
                <c:pt idx="561">
                  <c:v>42458.666666666664</c:v>
                </c:pt>
                <c:pt idx="562">
                  <c:v>42459.666666666664</c:v>
                </c:pt>
                <c:pt idx="563">
                  <c:v>42460.666666666664</c:v>
                </c:pt>
                <c:pt idx="564">
                  <c:v>42461.666666666664</c:v>
                </c:pt>
                <c:pt idx="565">
                  <c:v>42464.666666666664</c:v>
                </c:pt>
                <c:pt idx="566">
                  <c:v>42465.666666666664</c:v>
                </c:pt>
                <c:pt idx="567">
                  <c:v>42466.666666666664</c:v>
                </c:pt>
                <c:pt idx="568">
                  <c:v>42467.666666666664</c:v>
                </c:pt>
                <c:pt idx="569">
                  <c:v>42468.666666666664</c:v>
                </c:pt>
                <c:pt idx="570">
                  <c:v>42471.666666666664</c:v>
                </c:pt>
                <c:pt idx="571">
                  <c:v>42472.666666666664</c:v>
                </c:pt>
                <c:pt idx="572">
                  <c:v>42473.666666666664</c:v>
                </c:pt>
                <c:pt idx="573">
                  <c:v>42474.666666666664</c:v>
                </c:pt>
                <c:pt idx="574">
                  <c:v>42475.666666666664</c:v>
                </c:pt>
                <c:pt idx="575">
                  <c:v>42478.666666666664</c:v>
                </c:pt>
                <c:pt idx="576">
                  <c:v>42479.666666666664</c:v>
                </c:pt>
                <c:pt idx="577">
                  <c:v>42480.666666666664</c:v>
                </c:pt>
                <c:pt idx="578">
                  <c:v>42481.666666666664</c:v>
                </c:pt>
                <c:pt idx="579">
                  <c:v>42482.666666666664</c:v>
                </c:pt>
                <c:pt idx="580">
                  <c:v>42485.666666666664</c:v>
                </c:pt>
                <c:pt idx="581">
                  <c:v>42486.666666666664</c:v>
                </c:pt>
                <c:pt idx="582">
                  <c:v>42487.666666666664</c:v>
                </c:pt>
                <c:pt idx="583">
                  <c:v>42488.666666666664</c:v>
                </c:pt>
                <c:pt idx="584">
                  <c:v>42489.666666666664</c:v>
                </c:pt>
                <c:pt idx="585">
                  <c:v>42492.666666666664</c:v>
                </c:pt>
                <c:pt idx="586">
                  <c:v>42493.666666666664</c:v>
                </c:pt>
                <c:pt idx="587">
                  <c:v>42494.666666666664</c:v>
                </c:pt>
                <c:pt idx="588">
                  <c:v>42495.666666666664</c:v>
                </c:pt>
                <c:pt idx="589">
                  <c:v>42496.666666666664</c:v>
                </c:pt>
                <c:pt idx="590">
                  <c:v>42499.666666666664</c:v>
                </c:pt>
                <c:pt idx="591">
                  <c:v>42500.666666666664</c:v>
                </c:pt>
                <c:pt idx="592">
                  <c:v>42501.666666666664</c:v>
                </c:pt>
                <c:pt idx="593">
                  <c:v>42502.666666666664</c:v>
                </c:pt>
                <c:pt idx="594">
                  <c:v>42503.666666666664</c:v>
                </c:pt>
                <c:pt idx="595">
                  <c:v>42506.666666666664</c:v>
                </c:pt>
                <c:pt idx="596">
                  <c:v>42507.666666666664</c:v>
                </c:pt>
                <c:pt idx="597">
                  <c:v>42508.666666666664</c:v>
                </c:pt>
                <c:pt idx="598">
                  <c:v>42509.666666666664</c:v>
                </c:pt>
                <c:pt idx="599">
                  <c:v>42510.666666666664</c:v>
                </c:pt>
                <c:pt idx="600">
                  <c:v>42513.666666666664</c:v>
                </c:pt>
                <c:pt idx="601">
                  <c:v>42514.666666666664</c:v>
                </c:pt>
                <c:pt idx="602">
                  <c:v>42515.666666666664</c:v>
                </c:pt>
                <c:pt idx="603">
                  <c:v>42516.666666666664</c:v>
                </c:pt>
                <c:pt idx="604">
                  <c:v>42517.666666666664</c:v>
                </c:pt>
                <c:pt idx="605">
                  <c:v>42521.666666666664</c:v>
                </c:pt>
                <c:pt idx="606">
                  <c:v>42522.666666666664</c:v>
                </c:pt>
                <c:pt idx="607">
                  <c:v>42523.666666666664</c:v>
                </c:pt>
                <c:pt idx="608">
                  <c:v>42524.666666666664</c:v>
                </c:pt>
                <c:pt idx="609">
                  <c:v>42527.666666666664</c:v>
                </c:pt>
                <c:pt idx="610">
                  <c:v>42528.666666666664</c:v>
                </c:pt>
                <c:pt idx="611">
                  <c:v>42529.666666666664</c:v>
                </c:pt>
                <c:pt idx="612">
                  <c:v>42530.666666666664</c:v>
                </c:pt>
                <c:pt idx="613">
                  <c:v>42531.666666666664</c:v>
                </c:pt>
                <c:pt idx="614">
                  <c:v>42534.666666666664</c:v>
                </c:pt>
                <c:pt idx="615">
                  <c:v>42535.666666666664</c:v>
                </c:pt>
                <c:pt idx="616">
                  <c:v>42536.666666666664</c:v>
                </c:pt>
                <c:pt idx="617">
                  <c:v>42537.666666666664</c:v>
                </c:pt>
                <c:pt idx="618">
                  <c:v>42538.666666666664</c:v>
                </c:pt>
                <c:pt idx="619">
                  <c:v>42541.666666666664</c:v>
                </c:pt>
                <c:pt idx="620">
                  <c:v>42542.666666666664</c:v>
                </c:pt>
                <c:pt idx="621">
                  <c:v>42543.666666666664</c:v>
                </c:pt>
                <c:pt idx="622">
                  <c:v>42544.666666666664</c:v>
                </c:pt>
                <c:pt idx="623">
                  <c:v>42545.666666666664</c:v>
                </c:pt>
                <c:pt idx="624">
                  <c:v>42548.666666666664</c:v>
                </c:pt>
                <c:pt idx="625">
                  <c:v>42549.666666666664</c:v>
                </c:pt>
                <c:pt idx="626">
                  <c:v>42550.666666666664</c:v>
                </c:pt>
                <c:pt idx="627">
                  <c:v>42551.666666666664</c:v>
                </c:pt>
                <c:pt idx="628">
                  <c:v>42552.666666666664</c:v>
                </c:pt>
                <c:pt idx="629">
                  <c:v>42556.666666666664</c:v>
                </c:pt>
                <c:pt idx="630">
                  <c:v>42557.666666666664</c:v>
                </c:pt>
                <c:pt idx="631">
                  <c:v>42558.666666666664</c:v>
                </c:pt>
                <c:pt idx="632">
                  <c:v>42559.666666666664</c:v>
                </c:pt>
                <c:pt idx="633">
                  <c:v>42562.666666666664</c:v>
                </c:pt>
                <c:pt idx="634">
                  <c:v>42563.666666666664</c:v>
                </c:pt>
                <c:pt idx="635">
                  <c:v>42564.666666666664</c:v>
                </c:pt>
                <c:pt idx="636">
                  <c:v>42565.666666666664</c:v>
                </c:pt>
                <c:pt idx="637">
                  <c:v>42566.666666666664</c:v>
                </c:pt>
                <c:pt idx="638">
                  <c:v>42569.666666666664</c:v>
                </c:pt>
                <c:pt idx="639">
                  <c:v>42570.666666666664</c:v>
                </c:pt>
                <c:pt idx="640">
                  <c:v>42571.666666666664</c:v>
                </c:pt>
                <c:pt idx="641">
                  <c:v>42572.666666666664</c:v>
                </c:pt>
                <c:pt idx="642">
                  <c:v>42573.666666666664</c:v>
                </c:pt>
                <c:pt idx="643">
                  <c:v>42576.666666666664</c:v>
                </c:pt>
                <c:pt idx="644">
                  <c:v>42577.666666666664</c:v>
                </c:pt>
                <c:pt idx="645">
                  <c:v>42578.666666666664</c:v>
                </c:pt>
                <c:pt idx="646">
                  <c:v>42579.666666666664</c:v>
                </c:pt>
                <c:pt idx="647">
                  <c:v>42580.666666666664</c:v>
                </c:pt>
                <c:pt idx="648">
                  <c:v>42583.666666666664</c:v>
                </c:pt>
                <c:pt idx="649">
                  <c:v>42584.666666666664</c:v>
                </c:pt>
                <c:pt idx="650">
                  <c:v>42585.666666666664</c:v>
                </c:pt>
                <c:pt idx="651">
                  <c:v>42586.666666666664</c:v>
                </c:pt>
                <c:pt idx="652">
                  <c:v>42587.666666666664</c:v>
                </c:pt>
                <c:pt idx="653">
                  <c:v>42590.666666666664</c:v>
                </c:pt>
                <c:pt idx="654">
                  <c:v>42591.666666666664</c:v>
                </c:pt>
                <c:pt idx="655">
                  <c:v>42592.666666666664</c:v>
                </c:pt>
                <c:pt idx="656">
                  <c:v>42593.666666666664</c:v>
                </c:pt>
                <c:pt idx="657">
                  <c:v>42594.666666666664</c:v>
                </c:pt>
                <c:pt idx="658">
                  <c:v>42597.666666666664</c:v>
                </c:pt>
                <c:pt idx="659">
                  <c:v>42598.666666666664</c:v>
                </c:pt>
                <c:pt idx="660">
                  <c:v>42599.666666666664</c:v>
                </c:pt>
                <c:pt idx="661">
                  <c:v>42600.666666666664</c:v>
                </c:pt>
                <c:pt idx="662">
                  <c:v>42601.666666666664</c:v>
                </c:pt>
                <c:pt idx="663">
                  <c:v>42604.666666666664</c:v>
                </c:pt>
                <c:pt idx="664">
                  <c:v>42605.666666666664</c:v>
                </c:pt>
                <c:pt idx="665">
                  <c:v>42606.666666666664</c:v>
                </c:pt>
                <c:pt idx="666">
                  <c:v>42607.666666666664</c:v>
                </c:pt>
                <c:pt idx="667">
                  <c:v>42608.666666666664</c:v>
                </c:pt>
                <c:pt idx="668">
                  <c:v>42611.666666666664</c:v>
                </c:pt>
                <c:pt idx="669">
                  <c:v>42612.666666666664</c:v>
                </c:pt>
                <c:pt idx="670">
                  <c:v>42613.666666666664</c:v>
                </c:pt>
                <c:pt idx="671">
                  <c:v>42614.666666666664</c:v>
                </c:pt>
                <c:pt idx="672">
                  <c:v>42615.666666666664</c:v>
                </c:pt>
                <c:pt idx="673">
                  <c:v>42619.666666666664</c:v>
                </c:pt>
                <c:pt idx="674">
                  <c:v>42620.666666666664</c:v>
                </c:pt>
                <c:pt idx="675">
                  <c:v>42621.666666666664</c:v>
                </c:pt>
                <c:pt idx="676">
                  <c:v>42622.666666666664</c:v>
                </c:pt>
                <c:pt idx="677">
                  <c:v>42625.666666666664</c:v>
                </c:pt>
                <c:pt idx="678">
                  <c:v>42626.666666666664</c:v>
                </c:pt>
                <c:pt idx="679">
                  <c:v>42627.666666666664</c:v>
                </c:pt>
                <c:pt idx="680">
                  <c:v>42628.666666666664</c:v>
                </c:pt>
                <c:pt idx="681">
                  <c:v>42629.666666666664</c:v>
                </c:pt>
                <c:pt idx="682">
                  <c:v>42632.666666666664</c:v>
                </c:pt>
                <c:pt idx="683">
                  <c:v>42633.666666666664</c:v>
                </c:pt>
                <c:pt idx="684">
                  <c:v>42634.666666666664</c:v>
                </c:pt>
                <c:pt idx="685">
                  <c:v>42635.666666666664</c:v>
                </c:pt>
                <c:pt idx="686">
                  <c:v>42636.666666666664</c:v>
                </c:pt>
                <c:pt idx="687">
                  <c:v>42639.666666666664</c:v>
                </c:pt>
                <c:pt idx="688">
                  <c:v>42640.666666666664</c:v>
                </c:pt>
                <c:pt idx="689">
                  <c:v>42641.666666666664</c:v>
                </c:pt>
                <c:pt idx="690">
                  <c:v>42642.666666666664</c:v>
                </c:pt>
                <c:pt idx="691">
                  <c:v>42643.666666666664</c:v>
                </c:pt>
                <c:pt idx="692">
                  <c:v>42646.666666666664</c:v>
                </c:pt>
                <c:pt idx="693">
                  <c:v>42647.666666666664</c:v>
                </c:pt>
                <c:pt idx="694">
                  <c:v>42648.666666666664</c:v>
                </c:pt>
                <c:pt idx="695">
                  <c:v>42649.666666666664</c:v>
                </c:pt>
                <c:pt idx="696">
                  <c:v>42650.666666666664</c:v>
                </c:pt>
                <c:pt idx="697">
                  <c:v>42653.666666666664</c:v>
                </c:pt>
                <c:pt idx="698">
                  <c:v>42654.666666666664</c:v>
                </c:pt>
                <c:pt idx="699">
                  <c:v>42655.666666666664</c:v>
                </c:pt>
                <c:pt idx="700">
                  <c:v>42656.666666666664</c:v>
                </c:pt>
                <c:pt idx="701">
                  <c:v>42657.666666666664</c:v>
                </c:pt>
                <c:pt idx="702">
                  <c:v>42660.666666666664</c:v>
                </c:pt>
                <c:pt idx="703">
                  <c:v>42661.666666666664</c:v>
                </c:pt>
                <c:pt idx="704">
                  <c:v>42662.666666666664</c:v>
                </c:pt>
                <c:pt idx="705">
                  <c:v>42663.666666666664</c:v>
                </c:pt>
                <c:pt idx="706">
                  <c:v>42664.666666666664</c:v>
                </c:pt>
                <c:pt idx="707">
                  <c:v>42667.666666666664</c:v>
                </c:pt>
                <c:pt idx="708">
                  <c:v>42668.666666666664</c:v>
                </c:pt>
                <c:pt idx="709">
                  <c:v>42669.666666666664</c:v>
                </c:pt>
                <c:pt idx="710">
                  <c:v>42670.666666666664</c:v>
                </c:pt>
                <c:pt idx="711">
                  <c:v>42671.666666666664</c:v>
                </c:pt>
                <c:pt idx="712">
                  <c:v>42674.666666666664</c:v>
                </c:pt>
                <c:pt idx="713">
                  <c:v>42675.666666666664</c:v>
                </c:pt>
                <c:pt idx="714">
                  <c:v>42676.666666666664</c:v>
                </c:pt>
                <c:pt idx="715">
                  <c:v>42677.666666666664</c:v>
                </c:pt>
                <c:pt idx="716">
                  <c:v>42678.666666666664</c:v>
                </c:pt>
                <c:pt idx="717">
                  <c:v>42681.666666666664</c:v>
                </c:pt>
                <c:pt idx="718">
                  <c:v>42682.666666666664</c:v>
                </c:pt>
                <c:pt idx="719">
                  <c:v>42683.666666666664</c:v>
                </c:pt>
                <c:pt idx="720">
                  <c:v>42684.666666666664</c:v>
                </c:pt>
                <c:pt idx="721">
                  <c:v>42685.666666666664</c:v>
                </c:pt>
                <c:pt idx="722">
                  <c:v>42688.666666666664</c:v>
                </c:pt>
                <c:pt idx="723">
                  <c:v>42689.666666666664</c:v>
                </c:pt>
                <c:pt idx="724">
                  <c:v>42690.666666666664</c:v>
                </c:pt>
                <c:pt idx="725">
                  <c:v>42691.666666666664</c:v>
                </c:pt>
                <c:pt idx="726">
                  <c:v>42692.666666666664</c:v>
                </c:pt>
                <c:pt idx="727">
                  <c:v>42695.666666666664</c:v>
                </c:pt>
                <c:pt idx="728">
                  <c:v>42696.666666666664</c:v>
                </c:pt>
                <c:pt idx="729">
                  <c:v>42697.666666666664</c:v>
                </c:pt>
                <c:pt idx="730">
                  <c:v>42699.666666666664</c:v>
                </c:pt>
                <c:pt idx="731">
                  <c:v>42702.666666666664</c:v>
                </c:pt>
                <c:pt idx="732">
                  <c:v>42703.666666666664</c:v>
                </c:pt>
                <c:pt idx="733">
                  <c:v>42704.666666666664</c:v>
                </c:pt>
                <c:pt idx="734">
                  <c:v>42705.666666666664</c:v>
                </c:pt>
                <c:pt idx="735">
                  <c:v>42706.666666666664</c:v>
                </c:pt>
                <c:pt idx="736">
                  <c:v>42709.666666666664</c:v>
                </c:pt>
                <c:pt idx="737">
                  <c:v>42710.666666666664</c:v>
                </c:pt>
                <c:pt idx="738">
                  <c:v>42711.666666666664</c:v>
                </c:pt>
                <c:pt idx="739">
                  <c:v>42712.666666666664</c:v>
                </c:pt>
                <c:pt idx="740">
                  <c:v>42713.666666666664</c:v>
                </c:pt>
                <c:pt idx="741">
                  <c:v>42716.666666666664</c:v>
                </c:pt>
                <c:pt idx="742">
                  <c:v>42717.666666666664</c:v>
                </c:pt>
                <c:pt idx="743">
                  <c:v>42718.666666666664</c:v>
                </c:pt>
                <c:pt idx="744">
                  <c:v>42719.666666666664</c:v>
                </c:pt>
                <c:pt idx="745">
                  <c:v>42720.666666666664</c:v>
                </c:pt>
                <c:pt idx="746">
                  <c:v>42723.666666666664</c:v>
                </c:pt>
                <c:pt idx="747">
                  <c:v>42724.666666666664</c:v>
                </c:pt>
                <c:pt idx="748">
                  <c:v>42725.666666666664</c:v>
                </c:pt>
                <c:pt idx="749">
                  <c:v>42726.666666666664</c:v>
                </c:pt>
                <c:pt idx="750">
                  <c:v>42727.666666666664</c:v>
                </c:pt>
                <c:pt idx="751">
                  <c:v>42731.666666666664</c:v>
                </c:pt>
                <c:pt idx="752">
                  <c:v>42732.666666666664</c:v>
                </c:pt>
                <c:pt idx="753">
                  <c:v>42733.666666666664</c:v>
                </c:pt>
                <c:pt idx="754">
                  <c:v>42734.666666666664</c:v>
                </c:pt>
                <c:pt idx="755">
                  <c:v>42738.666666666664</c:v>
                </c:pt>
                <c:pt idx="756">
                  <c:v>42739.666666666664</c:v>
                </c:pt>
                <c:pt idx="757">
                  <c:v>42740.666666666664</c:v>
                </c:pt>
                <c:pt idx="758">
                  <c:v>42741.666666666664</c:v>
                </c:pt>
                <c:pt idx="759">
                  <c:v>42744.666666666664</c:v>
                </c:pt>
                <c:pt idx="760">
                  <c:v>42745.666666666664</c:v>
                </c:pt>
                <c:pt idx="761">
                  <c:v>42746.666666666664</c:v>
                </c:pt>
                <c:pt idx="762">
                  <c:v>42747.666666666664</c:v>
                </c:pt>
                <c:pt idx="763">
                  <c:v>42748.666666666664</c:v>
                </c:pt>
                <c:pt idx="764">
                  <c:v>42752.666666666664</c:v>
                </c:pt>
                <c:pt idx="765">
                  <c:v>42753.666666666664</c:v>
                </c:pt>
                <c:pt idx="766">
                  <c:v>42754.666666666664</c:v>
                </c:pt>
                <c:pt idx="767">
                  <c:v>42755.666666666664</c:v>
                </c:pt>
                <c:pt idx="768">
                  <c:v>42758.666666666664</c:v>
                </c:pt>
                <c:pt idx="769">
                  <c:v>42759.666666666664</c:v>
                </c:pt>
                <c:pt idx="770">
                  <c:v>42760.666666666664</c:v>
                </c:pt>
                <c:pt idx="771">
                  <c:v>42761.666666666664</c:v>
                </c:pt>
                <c:pt idx="772">
                  <c:v>42762.666666666664</c:v>
                </c:pt>
                <c:pt idx="773">
                  <c:v>42765.666666666664</c:v>
                </c:pt>
                <c:pt idx="774">
                  <c:v>42766.666666666664</c:v>
                </c:pt>
                <c:pt idx="775">
                  <c:v>42767.666666666664</c:v>
                </c:pt>
                <c:pt idx="776">
                  <c:v>42768.666666666664</c:v>
                </c:pt>
                <c:pt idx="777">
                  <c:v>42769.666666666664</c:v>
                </c:pt>
                <c:pt idx="778">
                  <c:v>42772.666666666664</c:v>
                </c:pt>
                <c:pt idx="779">
                  <c:v>42773.666666666664</c:v>
                </c:pt>
                <c:pt idx="780">
                  <c:v>42774.666666666664</c:v>
                </c:pt>
                <c:pt idx="781">
                  <c:v>42775.666666666664</c:v>
                </c:pt>
                <c:pt idx="782">
                  <c:v>42776.666666666664</c:v>
                </c:pt>
                <c:pt idx="783">
                  <c:v>42779.666666666664</c:v>
                </c:pt>
                <c:pt idx="784">
                  <c:v>42780.666666666664</c:v>
                </c:pt>
                <c:pt idx="785">
                  <c:v>42781.666666666664</c:v>
                </c:pt>
                <c:pt idx="786">
                  <c:v>42782.666666666664</c:v>
                </c:pt>
                <c:pt idx="787">
                  <c:v>42783.666666666664</c:v>
                </c:pt>
                <c:pt idx="788">
                  <c:v>42787.666666666664</c:v>
                </c:pt>
                <c:pt idx="789">
                  <c:v>42788.666666666664</c:v>
                </c:pt>
                <c:pt idx="790">
                  <c:v>42789.666666666664</c:v>
                </c:pt>
                <c:pt idx="791">
                  <c:v>42790.666666666664</c:v>
                </c:pt>
                <c:pt idx="792">
                  <c:v>42793.666666666664</c:v>
                </c:pt>
                <c:pt idx="793">
                  <c:v>42794.666666666664</c:v>
                </c:pt>
                <c:pt idx="794">
                  <c:v>42795.666666666664</c:v>
                </c:pt>
                <c:pt idx="795">
                  <c:v>42796.666666666664</c:v>
                </c:pt>
                <c:pt idx="796">
                  <c:v>42797.666666666664</c:v>
                </c:pt>
                <c:pt idx="797">
                  <c:v>42800.666666666664</c:v>
                </c:pt>
                <c:pt idx="798">
                  <c:v>42801.666666666664</c:v>
                </c:pt>
                <c:pt idx="799">
                  <c:v>42802.666666666664</c:v>
                </c:pt>
                <c:pt idx="800">
                  <c:v>42803.666666666664</c:v>
                </c:pt>
                <c:pt idx="801">
                  <c:v>42804.666666666664</c:v>
                </c:pt>
                <c:pt idx="802">
                  <c:v>42807.666666666664</c:v>
                </c:pt>
                <c:pt idx="803">
                  <c:v>42808.666666666664</c:v>
                </c:pt>
                <c:pt idx="804">
                  <c:v>42809.666666666664</c:v>
                </c:pt>
                <c:pt idx="805">
                  <c:v>42810.666666666664</c:v>
                </c:pt>
                <c:pt idx="806">
                  <c:v>42811.666666666664</c:v>
                </c:pt>
                <c:pt idx="807">
                  <c:v>42814.666666666664</c:v>
                </c:pt>
                <c:pt idx="808">
                  <c:v>42815.666666666664</c:v>
                </c:pt>
                <c:pt idx="809">
                  <c:v>42816.666666666664</c:v>
                </c:pt>
                <c:pt idx="810">
                  <c:v>42817.666666666664</c:v>
                </c:pt>
                <c:pt idx="811">
                  <c:v>42818.666666666664</c:v>
                </c:pt>
                <c:pt idx="812">
                  <c:v>42821.666666666664</c:v>
                </c:pt>
                <c:pt idx="813">
                  <c:v>42822.666666666664</c:v>
                </c:pt>
                <c:pt idx="814">
                  <c:v>42823.666666666664</c:v>
                </c:pt>
                <c:pt idx="815">
                  <c:v>42824.666666666664</c:v>
                </c:pt>
                <c:pt idx="816">
                  <c:v>42825.666666666664</c:v>
                </c:pt>
                <c:pt idx="817">
                  <c:v>42828.666666666664</c:v>
                </c:pt>
                <c:pt idx="818">
                  <c:v>42829.666666666664</c:v>
                </c:pt>
                <c:pt idx="819">
                  <c:v>42830.666666666664</c:v>
                </c:pt>
                <c:pt idx="820">
                  <c:v>42831.666666666664</c:v>
                </c:pt>
                <c:pt idx="821">
                  <c:v>42832.666666666664</c:v>
                </c:pt>
                <c:pt idx="822">
                  <c:v>42835.666666666664</c:v>
                </c:pt>
                <c:pt idx="823">
                  <c:v>42836.666666666664</c:v>
                </c:pt>
                <c:pt idx="824">
                  <c:v>42837.666666666664</c:v>
                </c:pt>
                <c:pt idx="825">
                  <c:v>42838.666666666664</c:v>
                </c:pt>
                <c:pt idx="826">
                  <c:v>42842.666666666664</c:v>
                </c:pt>
                <c:pt idx="827">
                  <c:v>42843.666666666664</c:v>
                </c:pt>
                <c:pt idx="828">
                  <c:v>42844.666666666664</c:v>
                </c:pt>
                <c:pt idx="829">
                  <c:v>42845.666666666664</c:v>
                </c:pt>
                <c:pt idx="830">
                  <c:v>42846.666666666664</c:v>
                </c:pt>
                <c:pt idx="831">
                  <c:v>42849.666666666664</c:v>
                </c:pt>
                <c:pt idx="832">
                  <c:v>42850.666666666664</c:v>
                </c:pt>
                <c:pt idx="833">
                  <c:v>42851.666666666664</c:v>
                </c:pt>
                <c:pt idx="834">
                  <c:v>42852.666666666664</c:v>
                </c:pt>
                <c:pt idx="835">
                  <c:v>42853.666666666664</c:v>
                </c:pt>
                <c:pt idx="836">
                  <c:v>42856.666666666664</c:v>
                </c:pt>
                <c:pt idx="837">
                  <c:v>42857.666666666664</c:v>
                </c:pt>
                <c:pt idx="838">
                  <c:v>42858.666666666664</c:v>
                </c:pt>
                <c:pt idx="839">
                  <c:v>42859.666666666664</c:v>
                </c:pt>
                <c:pt idx="840">
                  <c:v>42860.666666666664</c:v>
                </c:pt>
                <c:pt idx="841">
                  <c:v>42863.666666666664</c:v>
                </c:pt>
                <c:pt idx="842">
                  <c:v>42864.666666666664</c:v>
                </c:pt>
                <c:pt idx="843">
                  <c:v>42865.666666666664</c:v>
                </c:pt>
                <c:pt idx="844">
                  <c:v>42866.666666666664</c:v>
                </c:pt>
                <c:pt idx="845">
                  <c:v>42867.666666666664</c:v>
                </c:pt>
                <c:pt idx="846">
                  <c:v>42870.666666666664</c:v>
                </c:pt>
                <c:pt idx="847">
                  <c:v>42871.666666666664</c:v>
                </c:pt>
                <c:pt idx="848">
                  <c:v>42872.666666666664</c:v>
                </c:pt>
                <c:pt idx="849">
                  <c:v>42873.666666666664</c:v>
                </c:pt>
                <c:pt idx="850">
                  <c:v>42874.666666666664</c:v>
                </c:pt>
                <c:pt idx="851">
                  <c:v>42877.666666666664</c:v>
                </c:pt>
                <c:pt idx="852">
                  <c:v>42878.666666666664</c:v>
                </c:pt>
                <c:pt idx="853">
                  <c:v>42879.666666666664</c:v>
                </c:pt>
                <c:pt idx="854">
                  <c:v>42880.666666666664</c:v>
                </c:pt>
                <c:pt idx="855">
                  <c:v>42881.666666666664</c:v>
                </c:pt>
                <c:pt idx="856">
                  <c:v>42885.666666666664</c:v>
                </c:pt>
                <c:pt idx="857">
                  <c:v>42886.666666666664</c:v>
                </c:pt>
                <c:pt idx="858">
                  <c:v>42887.666666666664</c:v>
                </c:pt>
                <c:pt idx="859">
                  <c:v>42888.666666666664</c:v>
                </c:pt>
                <c:pt idx="860">
                  <c:v>42891.666666666664</c:v>
                </c:pt>
                <c:pt idx="861">
                  <c:v>42892.666666666664</c:v>
                </c:pt>
                <c:pt idx="862">
                  <c:v>42893.666666666664</c:v>
                </c:pt>
                <c:pt idx="863">
                  <c:v>42894.666666666664</c:v>
                </c:pt>
                <c:pt idx="864">
                  <c:v>42895.666666666664</c:v>
                </c:pt>
                <c:pt idx="865">
                  <c:v>42898.666666666664</c:v>
                </c:pt>
                <c:pt idx="866">
                  <c:v>42899.666666666664</c:v>
                </c:pt>
                <c:pt idx="867">
                  <c:v>42900.666666666664</c:v>
                </c:pt>
                <c:pt idx="868">
                  <c:v>42901.666666666664</c:v>
                </c:pt>
                <c:pt idx="869">
                  <c:v>42902.666666666664</c:v>
                </c:pt>
                <c:pt idx="870">
                  <c:v>42905.666666666664</c:v>
                </c:pt>
                <c:pt idx="871">
                  <c:v>42906.666666666664</c:v>
                </c:pt>
                <c:pt idx="872">
                  <c:v>42907.666666666664</c:v>
                </c:pt>
                <c:pt idx="873">
                  <c:v>42908.666666666664</c:v>
                </c:pt>
                <c:pt idx="874">
                  <c:v>42909.666666666664</c:v>
                </c:pt>
                <c:pt idx="875">
                  <c:v>42912.666666666664</c:v>
                </c:pt>
                <c:pt idx="876">
                  <c:v>42913.666666666664</c:v>
                </c:pt>
                <c:pt idx="877">
                  <c:v>42914.666666666664</c:v>
                </c:pt>
                <c:pt idx="878">
                  <c:v>42915.666666666664</c:v>
                </c:pt>
                <c:pt idx="879">
                  <c:v>42916.666666666664</c:v>
                </c:pt>
                <c:pt idx="880">
                  <c:v>42919.666666666664</c:v>
                </c:pt>
                <c:pt idx="881">
                  <c:v>42921.666666666664</c:v>
                </c:pt>
                <c:pt idx="882">
                  <c:v>42922.666666666664</c:v>
                </c:pt>
                <c:pt idx="883">
                  <c:v>42923.666666666664</c:v>
                </c:pt>
                <c:pt idx="884">
                  <c:v>42926.666666666664</c:v>
                </c:pt>
                <c:pt idx="885">
                  <c:v>42927.666666666664</c:v>
                </c:pt>
                <c:pt idx="886">
                  <c:v>42928.666666666664</c:v>
                </c:pt>
                <c:pt idx="887">
                  <c:v>42929.666666666664</c:v>
                </c:pt>
                <c:pt idx="888">
                  <c:v>42930.666666666664</c:v>
                </c:pt>
                <c:pt idx="889">
                  <c:v>42933.666666666664</c:v>
                </c:pt>
                <c:pt idx="890">
                  <c:v>42934.666666666664</c:v>
                </c:pt>
                <c:pt idx="891">
                  <c:v>42935.666666666664</c:v>
                </c:pt>
                <c:pt idx="892">
                  <c:v>42936.666666666664</c:v>
                </c:pt>
                <c:pt idx="893">
                  <c:v>42937.666666666664</c:v>
                </c:pt>
                <c:pt idx="894">
                  <c:v>42940.666666666664</c:v>
                </c:pt>
                <c:pt idx="895">
                  <c:v>42941.666666666664</c:v>
                </c:pt>
                <c:pt idx="896">
                  <c:v>42942.666666666664</c:v>
                </c:pt>
                <c:pt idx="897">
                  <c:v>42943.666666666664</c:v>
                </c:pt>
                <c:pt idx="898">
                  <c:v>42944.666666666664</c:v>
                </c:pt>
                <c:pt idx="899">
                  <c:v>42947.666666666664</c:v>
                </c:pt>
                <c:pt idx="900">
                  <c:v>42948.666666666664</c:v>
                </c:pt>
                <c:pt idx="901">
                  <c:v>42949.666666666664</c:v>
                </c:pt>
                <c:pt idx="902">
                  <c:v>42950.666666666664</c:v>
                </c:pt>
                <c:pt idx="903">
                  <c:v>42951.666666666664</c:v>
                </c:pt>
                <c:pt idx="904">
                  <c:v>42954.666666666664</c:v>
                </c:pt>
                <c:pt idx="905">
                  <c:v>42955.666666666664</c:v>
                </c:pt>
                <c:pt idx="906">
                  <c:v>42956.666666666664</c:v>
                </c:pt>
                <c:pt idx="907">
                  <c:v>42957.666666666664</c:v>
                </c:pt>
                <c:pt idx="908">
                  <c:v>42958.666666666664</c:v>
                </c:pt>
                <c:pt idx="909">
                  <c:v>42961.666666666664</c:v>
                </c:pt>
                <c:pt idx="910">
                  <c:v>42962.666666666664</c:v>
                </c:pt>
                <c:pt idx="911">
                  <c:v>42963.666666666664</c:v>
                </c:pt>
                <c:pt idx="912">
                  <c:v>42964.666666666664</c:v>
                </c:pt>
                <c:pt idx="913">
                  <c:v>42965.666666666664</c:v>
                </c:pt>
                <c:pt idx="914">
                  <c:v>42968.666666666664</c:v>
                </c:pt>
                <c:pt idx="915">
                  <c:v>42969.666666666664</c:v>
                </c:pt>
                <c:pt idx="916">
                  <c:v>42970.666666666664</c:v>
                </c:pt>
                <c:pt idx="917">
                  <c:v>42971.666666666664</c:v>
                </c:pt>
                <c:pt idx="918">
                  <c:v>42972.666666666664</c:v>
                </c:pt>
                <c:pt idx="919">
                  <c:v>42975.666666666664</c:v>
                </c:pt>
                <c:pt idx="920">
                  <c:v>42976.666666666664</c:v>
                </c:pt>
                <c:pt idx="921">
                  <c:v>42977.666666666664</c:v>
                </c:pt>
                <c:pt idx="922">
                  <c:v>42978.666666666664</c:v>
                </c:pt>
                <c:pt idx="923">
                  <c:v>42979.666666666664</c:v>
                </c:pt>
                <c:pt idx="924">
                  <c:v>42983.666666666664</c:v>
                </c:pt>
                <c:pt idx="925">
                  <c:v>42984.666666666664</c:v>
                </c:pt>
                <c:pt idx="926">
                  <c:v>42985.666666666664</c:v>
                </c:pt>
                <c:pt idx="927">
                  <c:v>42986.666666666664</c:v>
                </c:pt>
                <c:pt idx="928">
                  <c:v>42989.666666666664</c:v>
                </c:pt>
                <c:pt idx="929">
                  <c:v>42990.666666666664</c:v>
                </c:pt>
                <c:pt idx="930">
                  <c:v>42991.666666666664</c:v>
                </c:pt>
                <c:pt idx="931">
                  <c:v>42992.666666666664</c:v>
                </c:pt>
                <c:pt idx="932">
                  <c:v>42993.666666666664</c:v>
                </c:pt>
                <c:pt idx="933">
                  <c:v>42996.666666666664</c:v>
                </c:pt>
                <c:pt idx="934">
                  <c:v>42997.666666666664</c:v>
                </c:pt>
                <c:pt idx="935">
                  <c:v>42998.666666666664</c:v>
                </c:pt>
                <c:pt idx="936">
                  <c:v>42999.666666666664</c:v>
                </c:pt>
                <c:pt idx="937">
                  <c:v>43000.666666666664</c:v>
                </c:pt>
                <c:pt idx="938">
                  <c:v>43003.666666666664</c:v>
                </c:pt>
                <c:pt idx="939">
                  <c:v>43004.666666666664</c:v>
                </c:pt>
                <c:pt idx="940">
                  <c:v>43005.666666666664</c:v>
                </c:pt>
                <c:pt idx="941">
                  <c:v>43006.666666666664</c:v>
                </c:pt>
                <c:pt idx="942">
                  <c:v>43007.666666666664</c:v>
                </c:pt>
                <c:pt idx="943">
                  <c:v>43010.666666666664</c:v>
                </c:pt>
                <c:pt idx="944">
                  <c:v>43011.666666666664</c:v>
                </c:pt>
                <c:pt idx="945">
                  <c:v>43012.666666666664</c:v>
                </c:pt>
                <c:pt idx="946">
                  <c:v>43013.666666666664</c:v>
                </c:pt>
                <c:pt idx="947">
                  <c:v>43014.666666666664</c:v>
                </c:pt>
                <c:pt idx="948">
                  <c:v>43017.666666666664</c:v>
                </c:pt>
                <c:pt idx="949">
                  <c:v>43018.666666666664</c:v>
                </c:pt>
                <c:pt idx="950">
                  <c:v>43019.666666666664</c:v>
                </c:pt>
                <c:pt idx="951">
                  <c:v>43020.666666666664</c:v>
                </c:pt>
                <c:pt idx="952">
                  <c:v>43021.666666666664</c:v>
                </c:pt>
                <c:pt idx="953">
                  <c:v>43024.666666666664</c:v>
                </c:pt>
                <c:pt idx="954">
                  <c:v>43025.666666666664</c:v>
                </c:pt>
                <c:pt idx="955">
                  <c:v>43026.666666666664</c:v>
                </c:pt>
                <c:pt idx="956">
                  <c:v>43027.666666666664</c:v>
                </c:pt>
                <c:pt idx="957">
                  <c:v>43028.666666666664</c:v>
                </c:pt>
                <c:pt idx="958">
                  <c:v>43031.666666666664</c:v>
                </c:pt>
                <c:pt idx="959">
                  <c:v>43032.666666666664</c:v>
                </c:pt>
                <c:pt idx="960">
                  <c:v>43033.666666666664</c:v>
                </c:pt>
                <c:pt idx="961">
                  <c:v>43034.666666666664</c:v>
                </c:pt>
                <c:pt idx="962">
                  <c:v>43035.666666666664</c:v>
                </c:pt>
                <c:pt idx="963">
                  <c:v>43038.666666666664</c:v>
                </c:pt>
                <c:pt idx="964">
                  <c:v>43039.666666666664</c:v>
                </c:pt>
                <c:pt idx="965">
                  <c:v>43040.666666666664</c:v>
                </c:pt>
                <c:pt idx="966">
                  <c:v>43041.666666666664</c:v>
                </c:pt>
                <c:pt idx="967">
                  <c:v>43042.666666666664</c:v>
                </c:pt>
                <c:pt idx="968">
                  <c:v>43045.666666666664</c:v>
                </c:pt>
                <c:pt idx="969">
                  <c:v>43046.666666666664</c:v>
                </c:pt>
                <c:pt idx="970">
                  <c:v>43047.666666666664</c:v>
                </c:pt>
                <c:pt idx="971">
                  <c:v>43048.666666666664</c:v>
                </c:pt>
                <c:pt idx="972">
                  <c:v>43049.666666666664</c:v>
                </c:pt>
                <c:pt idx="973">
                  <c:v>43052.666666666664</c:v>
                </c:pt>
                <c:pt idx="974">
                  <c:v>43053.666666666664</c:v>
                </c:pt>
                <c:pt idx="975">
                  <c:v>43054.666666666664</c:v>
                </c:pt>
                <c:pt idx="976">
                  <c:v>43055.666666666664</c:v>
                </c:pt>
                <c:pt idx="977">
                  <c:v>43056.666666666664</c:v>
                </c:pt>
                <c:pt idx="978">
                  <c:v>43059.666666666664</c:v>
                </c:pt>
                <c:pt idx="979">
                  <c:v>43060.666666666664</c:v>
                </c:pt>
                <c:pt idx="980">
                  <c:v>43061.666666666664</c:v>
                </c:pt>
                <c:pt idx="981">
                  <c:v>43063.541666666664</c:v>
                </c:pt>
                <c:pt idx="982">
                  <c:v>43066.666666666664</c:v>
                </c:pt>
                <c:pt idx="983">
                  <c:v>43067.666666666664</c:v>
                </c:pt>
                <c:pt idx="984">
                  <c:v>43068.666666666664</c:v>
                </c:pt>
                <c:pt idx="985">
                  <c:v>43069.666666666664</c:v>
                </c:pt>
                <c:pt idx="986">
                  <c:v>43070.666666666664</c:v>
                </c:pt>
                <c:pt idx="987">
                  <c:v>43073.666666666664</c:v>
                </c:pt>
                <c:pt idx="988">
                  <c:v>43074.666666666664</c:v>
                </c:pt>
                <c:pt idx="989">
                  <c:v>43075.666666666664</c:v>
                </c:pt>
                <c:pt idx="990">
                  <c:v>43076.666666666664</c:v>
                </c:pt>
                <c:pt idx="991">
                  <c:v>43077.666666666664</c:v>
                </c:pt>
                <c:pt idx="992">
                  <c:v>43080.666666666664</c:v>
                </c:pt>
                <c:pt idx="993">
                  <c:v>43081.666666666664</c:v>
                </c:pt>
                <c:pt idx="994">
                  <c:v>43082.666666666664</c:v>
                </c:pt>
                <c:pt idx="995">
                  <c:v>43083.666666666664</c:v>
                </c:pt>
                <c:pt idx="996">
                  <c:v>43084.666666666664</c:v>
                </c:pt>
                <c:pt idx="997">
                  <c:v>43087.666666666664</c:v>
                </c:pt>
                <c:pt idx="998">
                  <c:v>43088.666666666664</c:v>
                </c:pt>
                <c:pt idx="999">
                  <c:v>43089.666666666664</c:v>
                </c:pt>
                <c:pt idx="1000">
                  <c:v>43090.666666666664</c:v>
                </c:pt>
                <c:pt idx="1001">
                  <c:v>43091.666666666664</c:v>
                </c:pt>
                <c:pt idx="1002">
                  <c:v>43095.666666666664</c:v>
                </c:pt>
                <c:pt idx="1003">
                  <c:v>43096.666666666664</c:v>
                </c:pt>
                <c:pt idx="1004">
                  <c:v>43097.666666666664</c:v>
                </c:pt>
                <c:pt idx="1005">
                  <c:v>43098.666666666664</c:v>
                </c:pt>
                <c:pt idx="1006">
                  <c:v>43102.666666666664</c:v>
                </c:pt>
                <c:pt idx="1007">
                  <c:v>43103.666666666664</c:v>
                </c:pt>
                <c:pt idx="1008">
                  <c:v>43104.666666666664</c:v>
                </c:pt>
                <c:pt idx="1009">
                  <c:v>43105.666666666664</c:v>
                </c:pt>
                <c:pt idx="1010">
                  <c:v>43108.666666666664</c:v>
                </c:pt>
                <c:pt idx="1011">
                  <c:v>43109.666666666664</c:v>
                </c:pt>
                <c:pt idx="1012">
                  <c:v>43110.666666666664</c:v>
                </c:pt>
                <c:pt idx="1013">
                  <c:v>43111.666666666664</c:v>
                </c:pt>
                <c:pt idx="1014">
                  <c:v>43112.666666666664</c:v>
                </c:pt>
                <c:pt idx="1015">
                  <c:v>43116.666666666664</c:v>
                </c:pt>
                <c:pt idx="1016">
                  <c:v>43117.666666666664</c:v>
                </c:pt>
                <c:pt idx="1017">
                  <c:v>43118.666666666664</c:v>
                </c:pt>
                <c:pt idx="1018">
                  <c:v>43119.666666666664</c:v>
                </c:pt>
                <c:pt idx="1019">
                  <c:v>43122.666666666664</c:v>
                </c:pt>
                <c:pt idx="1020">
                  <c:v>43123.666666666664</c:v>
                </c:pt>
                <c:pt idx="1021">
                  <c:v>43124.666666666664</c:v>
                </c:pt>
                <c:pt idx="1022">
                  <c:v>43125.666666666664</c:v>
                </c:pt>
                <c:pt idx="1023">
                  <c:v>43126.666666666664</c:v>
                </c:pt>
                <c:pt idx="1024">
                  <c:v>43129.666666666664</c:v>
                </c:pt>
                <c:pt idx="1025">
                  <c:v>43130.666666666664</c:v>
                </c:pt>
                <c:pt idx="1026">
                  <c:v>43131.666666666664</c:v>
                </c:pt>
                <c:pt idx="1027">
                  <c:v>43132.666666666664</c:v>
                </c:pt>
                <c:pt idx="1028">
                  <c:v>43133.666666666664</c:v>
                </c:pt>
                <c:pt idx="1029">
                  <c:v>43136.666666666664</c:v>
                </c:pt>
                <c:pt idx="1030">
                  <c:v>43137.666666666664</c:v>
                </c:pt>
                <c:pt idx="1031">
                  <c:v>43138.666666666664</c:v>
                </c:pt>
                <c:pt idx="1032">
                  <c:v>43139.666666666664</c:v>
                </c:pt>
                <c:pt idx="1033">
                  <c:v>43140.666666666664</c:v>
                </c:pt>
                <c:pt idx="1034">
                  <c:v>43143.666666666664</c:v>
                </c:pt>
                <c:pt idx="1035">
                  <c:v>43144.666666666664</c:v>
                </c:pt>
                <c:pt idx="1036">
                  <c:v>43145.666666666664</c:v>
                </c:pt>
                <c:pt idx="1037">
                  <c:v>43146.666666666664</c:v>
                </c:pt>
                <c:pt idx="1038">
                  <c:v>43147.666666666664</c:v>
                </c:pt>
                <c:pt idx="1039">
                  <c:v>43151.666666666664</c:v>
                </c:pt>
                <c:pt idx="1040">
                  <c:v>43152.666666666664</c:v>
                </c:pt>
                <c:pt idx="1041">
                  <c:v>43153.666666666664</c:v>
                </c:pt>
                <c:pt idx="1042">
                  <c:v>43154.666666666664</c:v>
                </c:pt>
                <c:pt idx="1043">
                  <c:v>43157.666666666664</c:v>
                </c:pt>
                <c:pt idx="1044">
                  <c:v>43158.666666666664</c:v>
                </c:pt>
                <c:pt idx="1045">
                  <c:v>43159.666666666664</c:v>
                </c:pt>
                <c:pt idx="1046">
                  <c:v>43160.666666666664</c:v>
                </c:pt>
                <c:pt idx="1047">
                  <c:v>43161.666666666664</c:v>
                </c:pt>
                <c:pt idx="1048">
                  <c:v>43164.666666666664</c:v>
                </c:pt>
                <c:pt idx="1049">
                  <c:v>43165.666666666664</c:v>
                </c:pt>
                <c:pt idx="1050">
                  <c:v>43166.666666666664</c:v>
                </c:pt>
                <c:pt idx="1051">
                  <c:v>43167.666666666664</c:v>
                </c:pt>
                <c:pt idx="1052">
                  <c:v>43168.666666666664</c:v>
                </c:pt>
                <c:pt idx="1053">
                  <c:v>43171.666666666664</c:v>
                </c:pt>
                <c:pt idx="1054">
                  <c:v>43172.666666666664</c:v>
                </c:pt>
                <c:pt idx="1055">
                  <c:v>43173.666666666664</c:v>
                </c:pt>
                <c:pt idx="1056">
                  <c:v>43174.666666666664</c:v>
                </c:pt>
                <c:pt idx="1057">
                  <c:v>43175.666666666664</c:v>
                </c:pt>
                <c:pt idx="1058">
                  <c:v>43178.666666666664</c:v>
                </c:pt>
                <c:pt idx="1059">
                  <c:v>43179.666666666664</c:v>
                </c:pt>
                <c:pt idx="1060">
                  <c:v>43180.666666666664</c:v>
                </c:pt>
                <c:pt idx="1061">
                  <c:v>43181.666666666664</c:v>
                </c:pt>
                <c:pt idx="1062">
                  <c:v>43182.666666666664</c:v>
                </c:pt>
                <c:pt idx="1063">
                  <c:v>43185.666666666664</c:v>
                </c:pt>
                <c:pt idx="1064">
                  <c:v>43186.666666666664</c:v>
                </c:pt>
                <c:pt idx="1065">
                  <c:v>43187.666666666664</c:v>
                </c:pt>
                <c:pt idx="1066">
                  <c:v>43188.666666666664</c:v>
                </c:pt>
                <c:pt idx="1067">
                  <c:v>43192.666666666664</c:v>
                </c:pt>
                <c:pt idx="1068">
                  <c:v>43193.666666666664</c:v>
                </c:pt>
                <c:pt idx="1069">
                  <c:v>43194.666666666664</c:v>
                </c:pt>
                <c:pt idx="1070">
                  <c:v>43195.666666666664</c:v>
                </c:pt>
                <c:pt idx="1071">
                  <c:v>43196.666666666664</c:v>
                </c:pt>
                <c:pt idx="1072">
                  <c:v>43199.666666666664</c:v>
                </c:pt>
                <c:pt idx="1073">
                  <c:v>43200.666666666664</c:v>
                </c:pt>
                <c:pt idx="1074">
                  <c:v>43201.666666666664</c:v>
                </c:pt>
                <c:pt idx="1075">
                  <c:v>43202.666666666664</c:v>
                </c:pt>
                <c:pt idx="1076">
                  <c:v>43203.666666666664</c:v>
                </c:pt>
                <c:pt idx="1077">
                  <c:v>43206.666666666664</c:v>
                </c:pt>
                <c:pt idx="1078">
                  <c:v>43207.666666666664</c:v>
                </c:pt>
                <c:pt idx="1079">
                  <c:v>43208.666666666664</c:v>
                </c:pt>
                <c:pt idx="1080">
                  <c:v>43209.666666666664</c:v>
                </c:pt>
                <c:pt idx="1081">
                  <c:v>43210.666666666664</c:v>
                </c:pt>
                <c:pt idx="1082">
                  <c:v>43213.666666666664</c:v>
                </c:pt>
                <c:pt idx="1083">
                  <c:v>43214.666666666664</c:v>
                </c:pt>
                <c:pt idx="1084">
                  <c:v>43215.666666666664</c:v>
                </c:pt>
                <c:pt idx="1085">
                  <c:v>43216.666666666664</c:v>
                </c:pt>
                <c:pt idx="1086">
                  <c:v>43217.666666666664</c:v>
                </c:pt>
                <c:pt idx="1087">
                  <c:v>43220.666666666664</c:v>
                </c:pt>
                <c:pt idx="1088">
                  <c:v>43221.666666666664</c:v>
                </c:pt>
                <c:pt idx="1089">
                  <c:v>43222.666666666664</c:v>
                </c:pt>
                <c:pt idx="1090">
                  <c:v>43223.666666666664</c:v>
                </c:pt>
                <c:pt idx="1091">
                  <c:v>43224.666666666664</c:v>
                </c:pt>
                <c:pt idx="1092">
                  <c:v>43227.666666666664</c:v>
                </c:pt>
                <c:pt idx="1093">
                  <c:v>43228.666666666664</c:v>
                </c:pt>
                <c:pt idx="1094">
                  <c:v>43229.666666666664</c:v>
                </c:pt>
                <c:pt idx="1095">
                  <c:v>43230.666666666664</c:v>
                </c:pt>
                <c:pt idx="1096">
                  <c:v>43231.666666666664</c:v>
                </c:pt>
                <c:pt idx="1097">
                  <c:v>43234.666666666664</c:v>
                </c:pt>
                <c:pt idx="1098">
                  <c:v>43235.666666666664</c:v>
                </c:pt>
                <c:pt idx="1099">
                  <c:v>43236.666666666664</c:v>
                </c:pt>
                <c:pt idx="1100">
                  <c:v>43237.666666666664</c:v>
                </c:pt>
                <c:pt idx="1101">
                  <c:v>43238.666666666664</c:v>
                </c:pt>
                <c:pt idx="1102">
                  <c:v>43241.666666666664</c:v>
                </c:pt>
                <c:pt idx="1103">
                  <c:v>43242.666666666664</c:v>
                </c:pt>
                <c:pt idx="1104">
                  <c:v>43243.666666666664</c:v>
                </c:pt>
                <c:pt idx="1105">
                  <c:v>43244.666666666664</c:v>
                </c:pt>
                <c:pt idx="1106">
                  <c:v>43245.666666666664</c:v>
                </c:pt>
                <c:pt idx="1107">
                  <c:v>43249.666666666664</c:v>
                </c:pt>
                <c:pt idx="1108">
                  <c:v>43250.666666666664</c:v>
                </c:pt>
                <c:pt idx="1109">
                  <c:v>43251.666666666664</c:v>
                </c:pt>
                <c:pt idx="1110">
                  <c:v>43252.666666666664</c:v>
                </c:pt>
                <c:pt idx="1111">
                  <c:v>43255.666666666664</c:v>
                </c:pt>
                <c:pt idx="1112">
                  <c:v>43256.666666666664</c:v>
                </c:pt>
                <c:pt idx="1113">
                  <c:v>43257.666666666664</c:v>
                </c:pt>
                <c:pt idx="1114">
                  <c:v>43258.666666666664</c:v>
                </c:pt>
                <c:pt idx="1115">
                  <c:v>43259.666666666664</c:v>
                </c:pt>
                <c:pt idx="1116">
                  <c:v>43262.666666666664</c:v>
                </c:pt>
                <c:pt idx="1117">
                  <c:v>43263.666666666664</c:v>
                </c:pt>
                <c:pt idx="1118">
                  <c:v>43264.666666666664</c:v>
                </c:pt>
                <c:pt idx="1119">
                  <c:v>43265.666666666664</c:v>
                </c:pt>
                <c:pt idx="1120">
                  <c:v>43266.666666666664</c:v>
                </c:pt>
                <c:pt idx="1121">
                  <c:v>43269.666666666664</c:v>
                </c:pt>
                <c:pt idx="1122">
                  <c:v>43270.666666666664</c:v>
                </c:pt>
                <c:pt idx="1123">
                  <c:v>43271.666666666664</c:v>
                </c:pt>
                <c:pt idx="1124">
                  <c:v>43272.666666666664</c:v>
                </c:pt>
                <c:pt idx="1125">
                  <c:v>43273.666666666664</c:v>
                </c:pt>
                <c:pt idx="1126">
                  <c:v>43276.666666666664</c:v>
                </c:pt>
                <c:pt idx="1127">
                  <c:v>43277.666666666664</c:v>
                </c:pt>
                <c:pt idx="1128">
                  <c:v>43278.666666666664</c:v>
                </c:pt>
                <c:pt idx="1129">
                  <c:v>43279.666666666664</c:v>
                </c:pt>
                <c:pt idx="1130">
                  <c:v>43280.666666666664</c:v>
                </c:pt>
                <c:pt idx="1131">
                  <c:v>43283.666666666664</c:v>
                </c:pt>
                <c:pt idx="1132">
                  <c:v>43284.541666666664</c:v>
                </c:pt>
                <c:pt idx="1133">
                  <c:v>43286.666666666664</c:v>
                </c:pt>
                <c:pt idx="1134">
                  <c:v>43287.666666666664</c:v>
                </c:pt>
                <c:pt idx="1135">
                  <c:v>43290.666666666664</c:v>
                </c:pt>
                <c:pt idx="1136">
                  <c:v>43291.666666666664</c:v>
                </c:pt>
                <c:pt idx="1137">
                  <c:v>43292.666666666664</c:v>
                </c:pt>
                <c:pt idx="1138">
                  <c:v>43293.666666666664</c:v>
                </c:pt>
                <c:pt idx="1139">
                  <c:v>43294.666666666664</c:v>
                </c:pt>
                <c:pt idx="1140">
                  <c:v>43297.666666666664</c:v>
                </c:pt>
                <c:pt idx="1141">
                  <c:v>43298.666666666664</c:v>
                </c:pt>
                <c:pt idx="1142">
                  <c:v>43299.666666666664</c:v>
                </c:pt>
                <c:pt idx="1143">
                  <c:v>43300.666666666664</c:v>
                </c:pt>
                <c:pt idx="1144">
                  <c:v>43301.666666666664</c:v>
                </c:pt>
                <c:pt idx="1145">
                  <c:v>43304.666666666664</c:v>
                </c:pt>
                <c:pt idx="1146">
                  <c:v>43305.666666666664</c:v>
                </c:pt>
                <c:pt idx="1147">
                  <c:v>43306.666666666664</c:v>
                </c:pt>
                <c:pt idx="1148">
                  <c:v>43307.666666666664</c:v>
                </c:pt>
                <c:pt idx="1149">
                  <c:v>43308.666666666664</c:v>
                </c:pt>
                <c:pt idx="1150">
                  <c:v>43311.666666666664</c:v>
                </c:pt>
                <c:pt idx="1151">
                  <c:v>43312.666666666664</c:v>
                </c:pt>
                <c:pt idx="1152">
                  <c:v>43313.666666666664</c:v>
                </c:pt>
                <c:pt idx="1153">
                  <c:v>43314.666666666664</c:v>
                </c:pt>
                <c:pt idx="1154">
                  <c:v>43315.666666666664</c:v>
                </c:pt>
                <c:pt idx="1155">
                  <c:v>43318.666666666664</c:v>
                </c:pt>
                <c:pt idx="1156">
                  <c:v>43319.666666666664</c:v>
                </c:pt>
                <c:pt idx="1157">
                  <c:v>43320.666666666664</c:v>
                </c:pt>
                <c:pt idx="1158">
                  <c:v>43321.666666666664</c:v>
                </c:pt>
                <c:pt idx="1159">
                  <c:v>43322.666666666664</c:v>
                </c:pt>
                <c:pt idx="1160">
                  <c:v>43325.666666666664</c:v>
                </c:pt>
                <c:pt idx="1161">
                  <c:v>43326.666666666664</c:v>
                </c:pt>
                <c:pt idx="1162">
                  <c:v>43327.666666666664</c:v>
                </c:pt>
                <c:pt idx="1163">
                  <c:v>43328.666666666664</c:v>
                </c:pt>
                <c:pt idx="1164">
                  <c:v>43329.666666666664</c:v>
                </c:pt>
                <c:pt idx="1165">
                  <c:v>43332.666666666664</c:v>
                </c:pt>
                <c:pt idx="1166">
                  <c:v>43333.666666666664</c:v>
                </c:pt>
                <c:pt idx="1167">
                  <c:v>43334.666666666664</c:v>
                </c:pt>
                <c:pt idx="1168">
                  <c:v>43335.666666666664</c:v>
                </c:pt>
                <c:pt idx="1169">
                  <c:v>43336.666666666664</c:v>
                </c:pt>
                <c:pt idx="1170">
                  <c:v>43339.666666666664</c:v>
                </c:pt>
                <c:pt idx="1171">
                  <c:v>43340.666666666664</c:v>
                </c:pt>
                <c:pt idx="1172">
                  <c:v>43341.666666666664</c:v>
                </c:pt>
                <c:pt idx="1173">
                  <c:v>43342.666666666664</c:v>
                </c:pt>
                <c:pt idx="1174">
                  <c:v>43343.666666666664</c:v>
                </c:pt>
                <c:pt idx="1175">
                  <c:v>43347.666666666664</c:v>
                </c:pt>
                <c:pt idx="1176">
                  <c:v>43348.666666666664</c:v>
                </c:pt>
                <c:pt idx="1177">
                  <c:v>43349.666666666664</c:v>
                </c:pt>
                <c:pt idx="1178">
                  <c:v>43350.666666666664</c:v>
                </c:pt>
                <c:pt idx="1179">
                  <c:v>43353.666666666664</c:v>
                </c:pt>
                <c:pt idx="1180">
                  <c:v>43354.666666666664</c:v>
                </c:pt>
                <c:pt idx="1181">
                  <c:v>43355.666666666664</c:v>
                </c:pt>
                <c:pt idx="1182">
                  <c:v>43356.666666666664</c:v>
                </c:pt>
                <c:pt idx="1183">
                  <c:v>43357.666666666664</c:v>
                </c:pt>
                <c:pt idx="1184">
                  <c:v>43360.666666666664</c:v>
                </c:pt>
                <c:pt idx="1185">
                  <c:v>43361.666666666664</c:v>
                </c:pt>
                <c:pt idx="1186">
                  <c:v>43362.666666666664</c:v>
                </c:pt>
                <c:pt idx="1187">
                  <c:v>43363.666666666664</c:v>
                </c:pt>
                <c:pt idx="1188">
                  <c:v>43364.666666666664</c:v>
                </c:pt>
                <c:pt idx="1189">
                  <c:v>43367.666666666664</c:v>
                </c:pt>
                <c:pt idx="1190">
                  <c:v>43368.666666666664</c:v>
                </c:pt>
                <c:pt idx="1191">
                  <c:v>43369.666666666664</c:v>
                </c:pt>
                <c:pt idx="1192">
                  <c:v>43370.666666666664</c:v>
                </c:pt>
                <c:pt idx="1193">
                  <c:v>43371.666666666664</c:v>
                </c:pt>
                <c:pt idx="1194">
                  <c:v>43374.666666666664</c:v>
                </c:pt>
                <c:pt idx="1195">
                  <c:v>43375.666666666664</c:v>
                </c:pt>
                <c:pt idx="1196">
                  <c:v>43376.666666666664</c:v>
                </c:pt>
                <c:pt idx="1197">
                  <c:v>43377.666666666664</c:v>
                </c:pt>
                <c:pt idx="1198">
                  <c:v>43378.666666666664</c:v>
                </c:pt>
                <c:pt idx="1199">
                  <c:v>43381.666666666664</c:v>
                </c:pt>
                <c:pt idx="1200">
                  <c:v>43382.666666666664</c:v>
                </c:pt>
                <c:pt idx="1201">
                  <c:v>43383.666666666664</c:v>
                </c:pt>
                <c:pt idx="1202">
                  <c:v>43384.666666666664</c:v>
                </c:pt>
                <c:pt idx="1203">
                  <c:v>43385.666666666664</c:v>
                </c:pt>
                <c:pt idx="1204">
                  <c:v>43388.666666666664</c:v>
                </c:pt>
                <c:pt idx="1205">
                  <c:v>43389.666666666664</c:v>
                </c:pt>
                <c:pt idx="1206">
                  <c:v>43390.666666666664</c:v>
                </c:pt>
                <c:pt idx="1207">
                  <c:v>43391.666666666664</c:v>
                </c:pt>
                <c:pt idx="1208">
                  <c:v>43392.666666666664</c:v>
                </c:pt>
                <c:pt idx="1209">
                  <c:v>43395.666666666664</c:v>
                </c:pt>
                <c:pt idx="1210">
                  <c:v>43396.666666666664</c:v>
                </c:pt>
                <c:pt idx="1211">
                  <c:v>43397.666666666664</c:v>
                </c:pt>
                <c:pt idx="1212">
                  <c:v>43398.666666666664</c:v>
                </c:pt>
                <c:pt idx="1213">
                  <c:v>43399.666666666664</c:v>
                </c:pt>
                <c:pt idx="1214">
                  <c:v>43402.666666666664</c:v>
                </c:pt>
                <c:pt idx="1215">
                  <c:v>43403.666666666664</c:v>
                </c:pt>
                <c:pt idx="1216">
                  <c:v>43404.666666666664</c:v>
                </c:pt>
                <c:pt idx="1217">
                  <c:v>43405.666666666664</c:v>
                </c:pt>
                <c:pt idx="1218">
                  <c:v>43406.666666666664</c:v>
                </c:pt>
                <c:pt idx="1219">
                  <c:v>43409.666666666664</c:v>
                </c:pt>
                <c:pt idx="1220">
                  <c:v>43410.666666666664</c:v>
                </c:pt>
                <c:pt idx="1221">
                  <c:v>43411.666666666664</c:v>
                </c:pt>
                <c:pt idx="1222">
                  <c:v>43412.666666666664</c:v>
                </c:pt>
                <c:pt idx="1223">
                  <c:v>43413.666666666664</c:v>
                </c:pt>
                <c:pt idx="1224">
                  <c:v>43416.666666666664</c:v>
                </c:pt>
                <c:pt idx="1225">
                  <c:v>43417.666666666664</c:v>
                </c:pt>
                <c:pt idx="1226">
                  <c:v>43418.666666666664</c:v>
                </c:pt>
                <c:pt idx="1227">
                  <c:v>43419.666666666664</c:v>
                </c:pt>
                <c:pt idx="1228">
                  <c:v>43420.666666666664</c:v>
                </c:pt>
                <c:pt idx="1229">
                  <c:v>43423.666666666664</c:v>
                </c:pt>
                <c:pt idx="1230">
                  <c:v>43424.666666666664</c:v>
                </c:pt>
                <c:pt idx="1231">
                  <c:v>43425.666666666664</c:v>
                </c:pt>
                <c:pt idx="1232">
                  <c:v>43427.541666666664</c:v>
                </c:pt>
                <c:pt idx="1233">
                  <c:v>43430.666666666664</c:v>
                </c:pt>
                <c:pt idx="1234">
                  <c:v>43431.666666666664</c:v>
                </c:pt>
                <c:pt idx="1235">
                  <c:v>43432.666666666664</c:v>
                </c:pt>
                <c:pt idx="1236">
                  <c:v>43433.666666666664</c:v>
                </c:pt>
                <c:pt idx="1237">
                  <c:v>43434.666666666664</c:v>
                </c:pt>
                <c:pt idx="1238">
                  <c:v>43437.666666666664</c:v>
                </c:pt>
                <c:pt idx="1239">
                  <c:v>43438.666666666664</c:v>
                </c:pt>
                <c:pt idx="1240">
                  <c:v>43440.666666666664</c:v>
                </c:pt>
                <c:pt idx="1241">
                  <c:v>43441.666666666664</c:v>
                </c:pt>
                <c:pt idx="1242">
                  <c:v>43444.666666666664</c:v>
                </c:pt>
                <c:pt idx="1243">
                  <c:v>43445.666666666664</c:v>
                </c:pt>
                <c:pt idx="1244">
                  <c:v>43446.666666666664</c:v>
                </c:pt>
                <c:pt idx="1245">
                  <c:v>43447.666666666664</c:v>
                </c:pt>
                <c:pt idx="1246">
                  <c:v>43448.666666666664</c:v>
                </c:pt>
                <c:pt idx="1247">
                  <c:v>43451.666666666664</c:v>
                </c:pt>
                <c:pt idx="1248">
                  <c:v>43452.666666666664</c:v>
                </c:pt>
                <c:pt idx="1249">
                  <c:v>43453.666666666664</c:v>
                </c:pt>
                <c:pt idx="1250">
                  <c:v>43454.666666666664</c:v>
                </c:pt>
                <c:pt idx="1251">
                  <c:v>43455.666666666664</c:v>
                </c:pt>
                <c:pt idx="1252">
                  <c:v>43458.541666666664</c:v>
                </c:pt>
                <c:pt idx="1253">
                  <c:v>43460.666666666664</c:v>
                </c:pt>
                <c:pt idx="1254">
                  <c:v>43461.666666666664</c:v>
                </c:pt>
                <c:pt idx="1255">
                  <c:v>43462.666666666664</c:v>
                </c:pt>
                <c:pt idx="1256">
                  <c:v>43465.666666666664</c:v>
                </c:pt>
                <c:pt idx="1257">
                  <c:v>43467.666666666664</c:v>
                </c:pt>
                <c:pt idx="1258">
                  <c:v>43468.666666666664</c:v>
                </c:pt>
                <c:pt idx="1259">
                  <c:v>43469.666666666664</c:v>
                </c:pt>
                <c:pt idx="1260">
                  <c:v>43472.666666666664</c:v>
                </c:pt>
                <c:pt idx="1261">
                  <c:v>43473.666666666664</c:v>
                </c:pt>
                <c:pt idx="1262">
                  <c:v>43474.666666666664</c:v>
                </c:pt>
                <c:pt idx="1263">
                  <c:v>43475.666666666664</c:v>
                </c:pt>
                <c:pt idx="1264">
                  <c:v>43476.666666666664</c:v>
                </c:pt>
                <c:pt idx="1265">
                  <c:v>43479.666666666664</c:v>
                </c:pt>
                <c:pt idx="1266">
                  <c:v>43480.666666666664</c:v>
                </c:pt>
                <c:pt idx="1267">
                  <c:v>43481.666666666664</c:v>
                </c:pt>
                <c:pt idx="1268">
                  <c:v>43482.666666666664</c:v>
                </c:pt>
                <c:pt idx="1269">
                  <c:v>43483.666666666664</c:v>
                </c:pt>
                <c:pt idx="1270">
                  <c:v>43487.666666666664</c:v>
                </c:pt>
                <c:pt idx="1271">
                  <c:v>43488.666666666664</c:v>
                </c:pt>
                <c:pt idx="1272">
                  <c:v>43489.666666666664</c:v>
                </c:pt>
                <c:pt idx="1273">
                  <c:v>43490.666666666664</c:v>
                </c:pt>
                <c:pt idx="1274">
                  <c:v>43493.666666666664</c:v>
                </c:pt>
                <c:pt idx="1275">
                  <c:v>43494.666666666664</c:v>
                </c:pt>
                <c:pt idx="1276">
                  <c:v>43495.666666666664</c:v>
                </c:pt>
                <c:pt idx="1277">
                  <c:v>43496.666666666664</c:v>
                </c:pt>
                <c:pt idx="1278">
                  <c:v>43497.666666666664</c:v>
                </c:pt>
                <c:pt idx="1279">
                  <c:v>43500.666666666664</c:v>
                </c:pt>
                <c:pt idx="1280">
                  <c:v>43501.666666666664</c:v>
                </c:pt>
                <c:pt idx="1281">
                  <c:v>43502.666666666664</c:v>
                </c:pt>
                <c:pt idx="1282">
                  <c:v>43503.666666666664</c:v>
                </c:pt>
                <c:pt idx="1283">
                  <c:v>43504.666666666664</c:v>
                </c:pt>
                <c:pt idx="1284">
                  <c:v>43507.666666666664</c:v>
                </c:pt>
                <c:pt idx="1285">
                  <c:v>43508.666666666664</c:v>
                </c:pt>
                <c:pt idx="1286">
                  <c:v>43509.666666666664</c:v>
                </c:pt>
                <c:pt idx="1287">
                  <c:v>43510.666666666664</c:v>
                </c:pt>
                <c:pt idx="1288">
                  <c:v>43511.666666666664</c:v>
                </c:pt>
                <c:pt idx="1289">
                  <c:v>43515.666666666664</c:v>
                </c:pt>
                <c:pt idx="1290">
                  <c:v>43516.666666666664</c:v>
                </c:pt>
                <c:pt idx="1291">
                  <c:v>43517.666666666664</c:v>
                </c:pt>
                <c:pt idx="1292">
                  <c:v>43518.666666666664</c:v>
                </c:pt>
                <c:pt idx="1293">
                  <c:v>43521.666666666664</c:v>
                </c:pt>
                <c:pt idx="1294">
                  <c:v>43522.666666666664</c:v>
                </c:pt>
                <c:pt idx="1295">
                  <c:v>43523.666666666664</c:v>
                </c:pt>
                <c:pt idx="1296">
                  <c:v>43524.666666666664</c:v>
                </c:pt>
                <c:pt idx="1297">
                  <c:v>43525.666666666664</c:v>
                </c:pt>
                <c:pt idx="1298">
                  <c:v>43528.666666666664</c:v>
                </c:pt>
                <c:pt idx="1299">
                  <c:v>43529.666666666664</c:v>
                </c:pt>
                <c:pt idx="1300">
                  <c:v>43530.666666666664</c:v>
                </c:pt>
                <c:pt idx="1301">
                  <c:v>43531.666666666664</c:v>
                </c:pt>
                <c:pt idx="1302">
                  <c:v>43532.666666666664</c:v>
                </c:pt>
                <c:pt idx="1303">
                  <c:v>43535.666666666664</c:v>
                </c:pt>
                <c:pt idx="1304">
                  <c:v>43536.666666666664</c:v>
                </c:pt>
                <c:pt idx="1305">
                  <c:v>43537.666666666664</c:v>
                </c:pt>
                <c:pt idx="1306">
                  <c:v>43538.666666666664</c:v>
                </c:pt>
                <c:pt idx="1307">
                  <c:v>43539.666666666664</c:v>
                </c:pt>
                <c:pt idx="1308">
                  <c:v>43542.666666666664</c:v>
                </c:pt>
                <c:pt idx="1309">
                  <c:v>43543.666666666664</c:v>
                </c:pt>
                <c:pt idx="1310">
                  <c:v>43544.666666666664</c:v>
                </c:pt>
                <c:pt idx="1311">
                  <c:v>43545.666666666664</c:v>
                </c:pt>
                <c:pt idx="1312">
                  <c:v>43546.666666666664</c:v>
                </c:pt>
                <c:pt idx="1313">
                  <c:v>43549.666666666664</c:v>
                </c:pt>
                <c:pt idx="1314">
                  <c:v>43550.666666666664</c:v>
                </c:pt>
                <c:pt idx="1315">
                  <c:v>43551.666666666664</c:v>
                </c:pt>
                <c:pt idx="1316">
                  <c:v>43552.666666666664</c:v>
                </c:pt>
                <c:pt idx="1317">
                  <c:v>43553.666666666664</c:v>
                </c:pt>
                <c:pt idx="1318">
                  <c:v>43556.666666666664</c:v>
                </c:pt>
                <c:pt idx="1319">
                  <c:v>43557.666666666664</c:v>
                </c:pt>
                <c:pt idx="1320">
                  <c:v>43558.666666666664</c:v>
                </c:pt>
                <c:pt idx="1321">
                  <c:v>43559.666666666664</c:v>
                </c:pt>
                <c:pt idx="1322">
                  <c:v>43560.666666666664</c:v>
                </c:pt>
                <c:pt idx="1323">
                  <c:v>43563.666666666664</c:v>
                </c:pt>
                <c:pt idx="1324">
                  <c:v>43564.666666666664</c:v>
                </c:pt>
                <c:pt idx="1325">
                  <c:v>43565.666666666664</c:v>
                </c:pt>
                <c:pt idx="1326">
                  <c:v>43566.666666666664</c:v>
                </c:pt>
                <c:pt idx="1327">
                  <c:v>43567.666666666664</c:v>
                </c:pt>
                <c:pt idx="1328">
                  <c:v>43570.666666666664</c:v>
                </c:pt>
                <c:pt idx="1329">
                  <c:v>43571.666666666664</c:v>
                </c:pt>
                <c:pt idx="1330">
                  <c:v>43572.666666666664</c:v>
                </c:pt>
                <c:pt idx="1331">
                  <c:v>43573.666666666664</c:v>
                </c:pt>
                <c:pt idx="1332">
                  <c:v>43577.666666666664</c:v>
                </c:pt>
                <c:pt idx="1333">
                  <c:v>43578.666666666664</c:v>
                </c:pt>
                <c:pt idx="1334">
                  <c:v>43579.666666666664</c:v>
                </c:pt>
                <c:pt idx="1335">
                  <c:v>43580.666666666664</c:v>
                </c:pt>
                <c:pt idx="1336">
                  <c:v>43581.666666666664</c:v>
                </c:pt>
                <c:pt idx="1337">
                  <c:v>43584.666666666664</c:v>
                </c:pt>
                <c:pt idx="1338">
                  <c:v>43585.666666666664</c:v>
                </c:pt>
                <c:pt idx="1339">
                  <c:v>43586.666666666664</c:v>
                </c:pt>
                <c:pt idx="1340">
                  <c:v>43587.666666666664</c:v>
                </c:pt>
                <c:pt idx="1341">
                  <c:v>43588.666666666664</c:v>
                </c:pt>
                <c:pt idx="1342">
                  <c:v>43591.666666666664</c:v>
                </c:pt>
                <c:pt idx="1343">
                  <c:v>43592.666666666664</c:v>
                </c:pt>
                <c:pt idx="1344">
                  <c:v>43593.666666666664</c:v>
                </c:pt>
                <c:pt idx="1345">
                  <c:v>43594.666666666664</c:v>
                </c:pt>
                <c:pt idx="1346">
                  <c:v>43595.666666666664</c:v>
                </c:pt>
                <c:pt idx="1347">
                  <c:v>43598.666666666664</c:v>
                </c:pt>
                <c:pt idx="1348">
                  <c:v>43599.666666666664</c:v>
                </c:pt>
                <c:pt idx="1349">
                  <c:v>43600.666666666664</c:v>
                </c:pt>
                <c:pt idx="1350">
                  <c:v>43601.666666666664</c:v>
                </c:pt>
                <c:pt idx="1351">
                  <c:v>43602.666666666664</c:v>
                </c:pt>
                <c:pt idx="1352">
                  <c:v>43605.666666666664</c:v>
                </c:pt>
                <c:pt idx="1353">
                  <c:v>43606.666666666664</c:v>
                </c:pt>
                <c:pt idx="1354">
                  <c:v>43607.666666666664</c:v>
                </c:pt>
                <c:pt idx="1355">
                  <c:v>43608.666666666664</c:v>
                </c:pt>
                <c:pt idx="1356">
                  <c:v>43609.666666666664</c:v>
                </c:pt>
                <c:pt idx="1357">
                  <c:v>43613.666666666664</c:v>
                </c:pt>
                <c:pt idx="1358">
                  <c:v>43614.666666666664</c:v>
                </c:pt>
                <c:pt idx="1359">
                  <c:v>43615.666666666664</c:v>
                </c:pt>
                <c:pt idx="1360">
                  <c:v>43616.666666666664</c:v>
                </c:pt>
                <c:pt idx="1361">
                  <c:v>43619.666666666664</c:v>
                </c:pt>
                <c:pt idx="1362">
                  <c:v>43620.666666666664</c:v>
                </c:pt>
                <c:pt idx="1363">
                  <c:v>43621.666666666664</c:v>
                </c:pt>
                <c:pt idx="1364">
                  <c:v>43622.666666666664</c:v>
                </c:pt>
                <c:pt idx="1365">
                  <c:v>43623.666666666664</c:v>
                </c:pt>
                <c:pt idx="1366">
                  <c:v>43626.666666666664</c:v>
                </c:pt>
                <c:pt idx="1367">
                  <c:v>43627.666666666664</c:v>
                </c:pt>
                <c:pt idx="1368">
                  <c:v>43628.666666666664</c:v>
                </c:pt>
                <c:pt idx="1369">
                  <c:v>43629.666666666664</c:v>
                </c:pt>
                <c:pt idx="1370">
                  <c:v>43630.666666666664</c:v>
                </c:pt>
                <c:pt idx="1371">
                  <c:v>43633.666666666664</c:v>
                </c:pt>
                <c:pt idx="1372">
                  <c:v>43634.666666666664</c:v>
                </c:pt>
                <c:pt idx="1373">
                  <c:v>43635.666666666664</c:v>
                </c:pt>
                <c:pt idx="1374">
                  <c:v>43636.666666666664</c:v>
                </c:pt>
                <c:pt idx="1375">
                  <c:v>43637.666666666664</c:v>
                </c:pt>
                <c:pt idx="1376">
                  <c:v>43640.666666666664</c:v>
                </c:pt>
                <c:pt idx="1377">
                  <c:v>43641.666666666664</c:v>
                </c:pt>
                <c:pt idx="1378">
                  <c:v>43642.666666666664</c:v>
                </c:pt>
                <c:pt idx="1379">
                  <c:v>43643.666666666664</c:v>
                </c:pt>
                <c:pt idx="1380">
                  <c:v>43644.666666666664</c:v>
                </c:pt>
                <c:pt idx="1381">
                  <c:v>43647.666666666664</c:v>
                </c:pt>
                <c:pt idx="1382">
                  <c:v>43648.666666666664</c:v>
                </c:pt>
                <c:pt idx="1383">
                  <c:v>43649.541666666664</c:v>
                </c:pt>
                <c:pt idx="1384">
                  <c:v>43651.666666666664</c:v>
                </c:pt>
                <c:pt idx="1385">
                  <c:v>43654.666666666664</c:v>
                </c:pt>
                <c:pt idx="1386">
                  <c:v>43655.666666666664</c:v>
                </c:pt>
                <c:pt idx="1387">
                  <c:v>43656.666666666664</c:v>
                </c:pt>
                <c:pt idx="1388">
                  <c:v>43657.666666666664</c:v>
                </c:pt>
                <c:pt idx="1389">
                  <c:v>43658.666666666664</c:v>
                </c:pt>
                <c:pt idx="1390">
                  <c:v>43661.666666666664</c:v>
                </c:pt>
                <c:pt idx="1391">
                  <c:v>43662.666666666664</c:v>
                </c:pt>
                <c:pt idx="1392">
                  <c:v>43663.666666666664</c:v>
                </c:pt>
                <c:pt idx="1393">
                  <c:v>43664.666666666664</c:v>
                </c:pt>
                <c:pt idx="1394">
                  <c:v>43665.666666666664</c:v>
                </c:pt>
                <c:pt idx="1395">
                  <c:v>43668.666666666664</c:v>
                </c:pt>
                <c:pt idx="1396">
                  <c:v>43669.666666666664</c:v>
                </c:pt>
                <c:pt idx="1397">
                  <c:v>43670.666666666664</c:v>
                </c:pt>
                <c:pt idx="1398">
                  <c:v>43671.666666666664</c:v>
                </c:pt>
                <c:pt idx="1399">
                  <c:v>43672.666666666664</c:v>
                </c:pt>
                <c:pt idx="1400">
                  <c:v>43675.666666666664</c:v>
                </c:pt>
                <c:pt idx="1401">
                  <c:v>43676.666666666664</c:v>
                </c:pt>
                <c:pt idx="1402">
                  <c:v>43677.666666666664</c:v>
                </c:pt>
                <c:pt idx="1403">
                  <c:v>43678.666666666664</c:v>
                </c:pt>
                <c:pt idx="1404">
                  <c:v>43679.666666666664</c:v>
                </c:pt>
                <c:pt idx="1405">
                  <c:v>43682.666666666664</c:v>
                </c:pt>
                <c:pt idx="1406">
                  <c:v>43683.666666666664</c:v>
                </c:pt>
                <c:pt idx="1407">
                  <c:v>43684.666666666664</c:v>
                </c:pt>
                <c:pt idx="1408">
                  <c:v>43685.666666666664</c:v>
                </c:pt>
                <c:pt idx="1409">
                  <c:v>43686.666666666664</c:v>
                </c:pt>
                <c:pt idx="1410">
                  <c:v>43689.666666666664</c:v>
                </c:pt>
                <c:pt idx="1411">
                  <c:v>43690.666666666664</c:v>
                </c:pt>
                <c:pt idx="1412">
                  <c:v>43691.666666666664</c:v>
                </c:pt>
                <c:pt idx="1413">
                  <c:v>43692.666666666664</c:v>
                </c:pt>
                <c:pt idx="1414">
                  <c:v>43693.666666666664</c:v>
                </c:pt>
                <c:pt idx="1415">
                  <c:v>43696.666666666664</c:v>
                </c:pt>
                <c:pt idx="1416">
                  <c:v>43697.666666666664</c:v>
                </c:pt>
                <c:pt idx="1417">
                  <c:v>43698.666666666664</c:v>
                </c:pt>
                <c:pt idx="1418">
                  <c:v>43699.666666666664</c:v>
                </c:pt>
                <c:pt idx="1419">
                  <c:v>43700.666666666664</c:v>
                </c:pt>
                <c:pt idx="1420">
                  <c:v>43703.666666666664</c:v>
                </c:pt>
                <c:pt idx="1421">
                  <c:v>43704.666666666664</c:v>
                </c:pt>
                <c:pt idx="1422">
                  <c:v>43705.666666666664</c:v>
                </c:pt>
                <c:pt idx="1423">
                  <c:v>43706.666666666664</c:v>
                </c:pt>
                <c:pt idx="1424">
                  <c:v>43707.666666666664</c:v>
                </c:pt>
                <c:pt idx="1425">
                  <c:v>43711.666666666664</c:v>
                </c:pt>
                <c:pt idx="1426">
                  <c:v>43712.666666666664</c:v>
                </c:pt>
                <c:pt idx="1427">
                  <c:v>43713.666666666664</c:v>
                </c:pt>
                <c:pt idx="1428">
                  <c:v>43714.666666666664</c:v>
                </c:pt>
                <c:pt idx="1429">
                  <c:v>43717.666666666664</c:v>
                </c:pt>
                <c:pt idx="1430">
                  <c:v>43718.666666666664</c:v>
                </c:pt>
                <c:pt idx="1431">
                  <c:v>43719.666666666664</c:v>
                </c:pt>
                <c:pt idx="1432">
                  <c:v>43720.666666666664</c:v>
                </c:pt>
                <c:pt idx="1433">
                  <c:v>43721.666666666664</c:v>
                </c:pt>
                <c:pt idx="1434">
                  <c:v>43724.666666666664</c:v>
                </c:pt>
                <c:pt idx="1435">
                  <c:v>43725.666666666664</c:v>
                </c:pt>
                <c:pt idx="1436">
                  <c:v>43726.666666666664</c:v>
                </c:pt>
                <c:pt idx="1437">
                  <c:v>43727.666666666664</c:v>
                </c:pt>
                <c:pt idx="1438">
                  <c:v>43728.666666666664</c:v>
                </c:pt>
                <c:pt idx="1439">
                  <c:v>43731.666666666664</c:v>
                </c:pt>
                <c:pt idx="1440">
                  <c:v>43732.666666666664</c:v>
                </c:pt>
                <c:pt idx="1441">
                  <c:v>43733.666666666664</c:v>
                </c:pt>
                <c:pt idx="1442">
                  <c:v>43734.666666666664</c:v>
                </c:pt>
                <c:pt idx="1443">
                  <c:v>43735.666666666664</c:v>
                </c:pt>
                <c:pt idx="1444">
                  <c:v>43738.666666666664</c:v>
                </c:pt>
                <c:pt idx="1445">
                  <c:v>43739.666666666664</c:v>
                </c:pt>
                <c:pt idx="1446">
                  <c:v>43740.666666666664</c:v>
                </c:pt>
                <c:pt idx="1447">
                  <c:v>43741.666666666664</c:v>
                </c:pt>
                <c:pt idx="1448">
                  <c:v>43742.666666666664</c:v>
                </c:pt>
                <c:pt idx="1449">
                  <c:v>43745.666666666664</c:v>
                </c:pt>
                <c:pt idx="1450">
                  <c:v>43746.666666666664</c:v>
                </c:pt>
                <c:pt idx="1451">
                  <c:v>43747.666666666664</c:v>
                </c:pt>
                <c:pt idx="1452">
                  <c:v>43748.666666666664</c:v>
                </c:pt>
                <c:pt idx="1453">
                  <c:v>43749.666666666664</c:v>
                </c:pt>
                <c:pt idx="1454">
                  <c:v>43752.666666666664</c:v>
                </c:pt>
                <c:pt idx="1455">
                  <c:v>43753.666666666664</c:v>
                </c:pt>
                <c:pt idx="1456">
                  <c:v>43754.666666666664</c:v>
                </c:pt>
                <c:pt idx="1457">
                  <c:v>43755.666666666664</c:v>
                </c:pt>
                <c:pt idx="1458">
                  <c:v>43756.666666666664</c:v>
                </c:pt>
                <c:pt idx="1459">
                  <c:v>43759.666666666664</c:v>
                </c:pt>
                <c:pt idx="1460">
                  <c:v>43760.666666666664</c:v>
                </c:pt>
                <c:pt idx="1461">
                  <c:v>43761.666666666664</c:v>
                </c:pt>
                <c:pt idx="1462">
                  <c:v>43762.666666666664</c:v>
                </c:pt>
                <c:pt idx="1463">
                  <c:v>43763.666666666664</c:v>
                </c:pt>
                <c:pt idx="1464">
                  <c:v>43766.666666666664</c:v>
                </c:pt>
                <c:pt idx="1465">
                  <c:v>43767.666666666664</c:v>
                </c:pt>
                <c:pt idx="1466">
                  <c:v>43768.666666666664</c:v>
                </c:pt>
                <c:pt idx="1467">
                  <c:v>43769.666666666664</c:v>
                </c:pt>
                <c:pt idx="1468">
                  <c:v>43770.666666666664</c:v>
                </c:pt>
                <c:pt idx="1469">
                  <c:v>43773.666666666664</c:v>
                </c:pt>
                <c:pt idx="1470">
                  <c:v>43774.666666666664</c:v>
                </c:pt>
                <c:pt idx="1471">
                  <c:v>43775.666666666664</c:v>
                </c:pt>
                <c:pt idx="1472">
                  <c:v>43776.666666666664</c:v>
                </c:pt>
                <c:pt idx="1473">
                  <c:v>43777.666666666664</c:v>
                </c:pt>
                <c:pt idx="1474">
                  <c:v>43780.666666666664</c:v>
                </c:pt>
                <c:pt idx="1475">
                  <c:v>43781.666666666664</c:v>
                </c:pt>
                <c:pt idx="1476">
                  <c:v>43782.666666666664</c:v>
                </c:pt>
                <c:pt idx="1477">
                  <c:v>43783.666666666664</c:v>
                </c:pt>
                <c:pt idx="1478">
                  <c:v>43784.666666666664</c:v>
                </c:pt>
                <c:pt idx="1479">
                  <c:v>43787.666666666664</c:v>
                </c:pt>
                <c:pt idx="1480">
                  <c:v>43788.666666666664</c:v>
                </c:pt>
                <c:pt idx="1481">
                  <c:v>43789.666666666664</c:v>
                </c:pt>
                <c:pt idx="1482">
                  <c:v>43790.666666666664</c:v>
                </c:pt>
                <c:pt idx="1483">
                  <c:v>43791.666666666664</c:v>
                </c:pt>
                <c:pt idx="1484">
                  <c:v>43794.666666666664</c:v>
                </c:pt>
                <c:pt idx="1485">
                  <c:v>43795.666666666664</c:v>
                </c:pt>
                <c:pt idx="1486">
                  <c:v>43796.666666666664</c:v>
                </c:pt>
                <c:pt idx="1487">
                  <c:v>43798.541666666664</c:v>
                </c:pt>
                <c:pt idx="1488">
                  <c:v>43801.666666666664</c:v>
                </c:pt>
                <c:pt idx="1489">
                  <c:v>43802.666666666664</c:v>
                </c:pt>
                <c:pt idx="1490">
                  <c:v>43803.666666666664</c:v>
                </c:pt>
                <c:pt idx="1491">
                  <c:v>43804.666666666664</c:v>
                </c:pt>
                <c:pt idx="1492">
                  <c:v>43805.666666666664</c:v>
                </c:pt>
                <c:pt idx="1493">
                  <c:v>43808.666666666664</c:v>
                </c:pt>
                <c:pt idx="1494">
                  <c:v>43809.666666666664</c:v>
                </c:pt>
                <c:pt idx="1495">
                  <c:v>43810.666666666664</c:v>
                </c:pt>
                <c:pt idx="1496">
                  <c:v>43811.666666666664</c:v>
                </c:pt>
                <c:pt idx="1497">
                  <c:v>43812.666666666664</c:v>
                </c:pt>
                <c:pt idx="1498">
                  <c:v>43815.666666666664</c:v>
                </c:pt>
                <c:pt idx="1499">
                  <c:v>43816.666666666664</c:v>
                </c:pt>
                <c:pt idx="1500">
                  <c:v>43817.666666666664</c:v>
                </c:pt>
                <c:pt idx="1501">
                  <c:v>43818.666666666664</c:v>
                </c:pt>
                <c:pt idx="1502">
                  <c:v>43819.666666666664</c:v>
                </c:pt>
                <c:pt idx="1503">
                  <c:v>43822.666666666664</c:v>
                </c:pt>
                <c:pt idx="1504">
                  <c:v>43823.541666666664</c:v>
                </c:pt>
                <c:pt idx="1505">
                  <c:v>43825.666666666664</c:v>
                </c:pt>
                <c:pt idx="1506">
                  <c:v>43826.666666666664</c:v>
                </c:pt>
                <c:pt idx="1507">
                  <c:v>43829.666666666664</c:v>
                </c:pt>
                <c:pt idx="1508">
                  <c:v>43830.666666666664</c:v>
                </c:pt>
                <c:pt idx="1509">
                  <c:v>43832.666666666664</c:v>
                </c:pt>
                <c:pt idx="1510">
                  <c:v>43833.666666666664</c:v>
                </c:pt>
                <c:pt idx="1511">
                  <c:v>43836.666666666664</c:v>
                </c:pt>
                <c:pt idx="1512">
                  <c:v>43837.666666666664</c:v>
                </c:pt>
                <c:pt idx="1513">
                  <c:v>43838.666666666664</c:v>
                </c:pt>
                <c:pt idx="1514">
                  <c:v>43839.666666666664</c:v>
                </c:pt>
                <c:pt idx="1515">
                  <c:v>43840.666666666664</c:v>
                </c:pt>
                <c:pt idx="1516">
                  <c:v>43843.666666666664</c:v>
                </c:pt>
                <c:pt idx="1517">
                  <c:v>43844.666666666664</c:v>
                </c:pt>
                <c:pt idx="1518">
                  <c:v>43845.666666666664</c:v>
                </c:pt>
                <c:pt idx="1519">
                  <c:v>43846.666666666664</c:v>
                </c:pt>
                <c:pt idx="1520">
                  <c:v>43847.666666666664</c:v>
                </c:pt>
                <c:pt idx="1521">
                  <c:v>43851.666666666664</c:v>
                </c:pt>
                <c:pt idx="1522">
                  <c:v>43852.666666666664</c:v>
                </c:pt>
                <c:pt idx="1523">
                  <c:v>43853.666666666664</c:v>
                </c:pt>
                <c:pt idx="1524">
                  <c:v>43854.666666666664</c:v>
                </c:pt>
                <c:pt idx="1525">
                  <c:v>43857.666666666664</c:v>
                </c:pt>
                <c:pt idx="1526">
                  <c:v>43858.666666666664</c:v>
                </c:pt>
                <c:pt idx="1527">
                  <c:v>43859.666666666664</c:v>
                </c:pt>
                <c:pt idx="1528">
                  <c:v>43860.666666666664</c:v>
                </c:pt>
                <c:pt idx="1529">
                  <c:v>43861.666666666664</c:v>
                </c:pt>
                <c:pt idx="1530">
                  <c:v>43864.666666666664</c:v>
                </c:pt>
                <c:pt idx="1531">
                  <c:v>43865.666666666664</c:v>
                </c:pt>
                <c:pt idx="1532">
                  <c:v>43866.666666666664</c:v>
                </c:pt>
                <c:pt idx="1533">
                  <c:v>43867.666666666664</c:v>
                </c:pt>
                <c:pt idx="1534">
                  <c:v>43868.666666666664</c:v>
                </c:pt>
                <c:pt idx="1535">
                  <c:v>43871.666666666664</c:v>
                </c:pt>
                <c:pt idx="1536">
                  <c:v>43872.666666666664</c:v>
                </c:pt>
                <c:pt idx="1537">
                  <c:v>43873.666666666664</c:v>
                </c:pt>
                <c:pt idx="1538">
                  <c:v>43874.666666666664</c:v>
                </c:pt>
                <c:pt idx="1539">
                  <c:v>43875.666666666664</c:v>
                </c:pt>
                <c:pt idx="1540">
                  <c:v>43879.666666666664</c:v>
                </c:pt>
                <c:pt idx="1541">
                  <c:v>43880.666666666664</c:v>
                </c:pt>
                <c:pt idx="1542">
                  <c:v>43881.666666666664</c:v>
                </c:pt>
                <c:pt idx="1543">
                  <c:v>43882.666666666664</c:v>
                </c:pt>
                <c:pt idx="1544">
                  <c:v>43885.666666666664</c:v>
                </c:pt>
                <c:pt idx="1545">
                  <c:v>43886.666666666664</c:v>
                </c:pt>
                <c:pt idx="1546">
                  <c:v>43887.666666666664</c:v>
                </c:pt>
                <c:pt idx="1547">
                  <c:v>43888.666666666664</c:v>
                </c:pt>
                <c:pt idx="1548">
                  <c:v>43889.666666666664</c:v>
                </c:pt>
                <c:pt idx="1549">
                  <c:v>43892.666666666664</c:v>
                </c:pt>
                <c:pt idx="1550">
                  <c:v>43893.666666666664</c:v>
                </c:pt>
                <c:pt idx="1551">
                  <c:v>43894.666666666664</c:v>
                </c:pt>
                <c:pt idx="1552">
                  <c:v>43895.666666666664</c:v>
                </c:pt>
                <c:pt idx="1553">
                  <c:v>43896.666666666664</c:v>
                </c:pt>
                <c:pt idx="1554">
                  <c:v>43899.666666666664</c:v>
                </c:pt>
                <c:pt idx="1555">
                  <c:v>43900.666666666664</c:v>
                </c:pt>
                <c:pt idx="1556">
                  <c:v>43901.666666666664</c:v>
                </c:pt>
                <c:pt idx="1557">
                  <c:v>43902.666666666664</c:v>
                </c:pt>
                <c:pt idx="1558">
                  <c:v>43903.666666666664</c:v>
                </c:pt>
                <c:pt idx="1559">
                  <c:v>43906.666666666664</c:v>
                </c:pt>
                <c:pt idx="1560">
                  <c:v>43907.666666666664</c:v>
                </c:pt>
                <c:pt idx="1561">
                  <c:v>43908.666666666664</c:v>
                </c:pt>
                <c:pt idx="1562">
                  <c:v>43909.666666666664</c:v>
                </c:pt>
                <c:pt idx="1563">
                  <c:v>43910.666666666664</c:v>
                </c:pt>
                <c:pt idx="1564">
                  <c:v>43913.666666666664</c:v>
                </c:pt>
                <c:pt idx="1565">
                  <c:v>43914.666666666664</c:v>
                </c:pt>
                <c:pt idx="1566">
                  <c:v>43915.666666666664</c:v>
                </c:pt>
                <c:pt idx="1567">
                  <c:v>43916.666666666664</c:v>
                </c:pt>
                <c:pt idx="1568">
                  <c:v>43917.666666666664</c:v>
                </c:pt>
                <c:pt idx="1569">
                  <c:v>43920.666666666664</c:v>
                </c:pt>
                <c:pt idx="1570">
                  <c:v>43921.666666666664</c:v>
                </c:pt>
                <c:pt idx="1571">
                  <c:v>43922.666666666664</c:v>
                </c:pt>
                <c:pt idx="1572">
                  <c:v>43923.666666666664</c:v>
                </c:pt>
                <c:pt idx="1573">
                  <c:v>43924.666666666664</c:v>
                </c:pt>
                <c:pt idx="1574">
                  <c:v>43927.666666666664</c:v>
                </c:pt>
                <c:pt idx="1575">
                  <c:v>43928.666666666664</c:v>
                </c:pt>
                <c:pt idx="1576">
                  <c:v>43929.666666666664</c:v>
                </c:pt>
                <c:pt idx="1577">
                  <c:v>43930.666666666664</c:v>
                </c:pt>
                <c:pt idx="1578">
                  <c:v>43934.666666666664</c:v>
                </c:pt>
                <c:pt idx="1579">
                  <c:v>43935.666666666664</c:v>
                </c:pt>
                <c:pt idx="1580">
                  <c:v>43936.666666666664</c:v>
                </c:pt>
                <c:pt idx="1581">
                  <c:v>43937.666666666664</c:v>
                </c:pt>
                <c:pt idx="1582">
                  <c:v>43938.666666666664</c:v>
                </c:pt>
                <c:pt idx="1583">
                  <c:v>43941.666666666664</c:v>
                </c:pt>
                <c:pt idx="1584">
                  <c:v>43942.666666666664</c:v>
                </c:pt>
                <c:pt idx="1585">
                  <c:v>43943.666666666664</c:v>
                </c:pt>
                <c:pt idx="1586">
                  <c:v>43944.666666666664</c:v>
                </c:pt>
                <c:pt idx="1587">
                  <c:v>43945.666666666664</c:v>
                </c:pt>
                <c:pt idx="1588">
                  <c:v>43948.666666666664</c:v>
                </c:pt>
                <c:pt idx="1589">
                  <c:v>43949.666666666664</c:v>
                </c:pt>
                <c:pt idx="1590">
                  <c:v>43950.666666666664</c:v>
                </c:pt>
                <c:pt idx="1591">
                  <c:v>43951.666666666664</c:v>
                </c:pt>
                <c:pt idx="1592">
                  <c:v>43952.666666666664</c:v>
                </c:pt>
                <c:pt idx="1593">
                  <c:v>43955.666666666664</c:v>
                </c:pt>
                <c:pt idx="1594">
                  <c:v>43956.666666666664</c:v>
                </c:pt>
                <c:pt idx="1595">
                  <c:v>43957.666666666664</c:v>
                </c:pt>
                <c:pt idx="1596">
                  <c:v>43958.666666666664</c:v>
                </c:pt>
                <c:pt idx="1597">
                  <c:v>43959.666666666664</c:v>
                </c:pt>
                <c:pt idx="1598">
                  <c:v>43962.666666666664</c:v>
                </c:pt>
                <c:pt idx="1599">
                  <c:v>43963.666666666664</c:v>
                </c:pt>
                <c:pt idx="1600">
                  <c:v>43964.666666666664</c:v>
                </c:pt>
                <c:pt idx="1601">
                  <c:v>43965.666666666664</c:v>
                </c:pt>
                <c:pt idx="1602">
                  <c:v>43966.666666666664</c:v>
                </c:pt>
                <c:pt idx="1603">
                  <c:v>43969.666666666664</c:v>
                </c:pt>
                <c:pt idx="1604">
                  <c:v>43970.666666666664</c:v>
                </c:pt>
                <c:pt idx="1605">
                  <c:v>43971.666666666664</c:v>
                </c:pt>
                <c:pt idx="1606">
                  <c:v>43972.666666666664</c:v>
                </c:pt>
                <c:pt idx="1607">
                  <c:v>43973.666666666664</c:v>
                </c:pt>
                <c:pt idx="1608">
                  <c:v>43977.666666666664</c:v>
                </c:pt>
                <c:pt idx="1609">
                  <c:v>43978.666666666664</c:v>
                </c:pt>
                <c:pt idx="1610">
                  <c:v>43979.666666666664</c:v>
                </c:pt>
                <c:pt idx="1611">
                  <c:v>43980.666666666664</c:v>
                </c:pt>
                <c:pt idx="1612">
                  <c:v>43983.666666666664</c:v>
                </c:pt>
                <c:pt idx="1613">
                  <c:v>43984.666666666664</c:v>
                </c:pt>
                <c:pt idx="1614">
                  <c:v>43985.666666666664</c:v>
                </c:pt>
                <c:pt idx="1615">
                  <c:v>43986.666666666664</c:v>
                </c:pt>
                <c:pt idx="1616">
                  <c:v>43987.666666666664</c:v>
                </c:pt>
                <c:pt idx="1617">
                  <c:v>43990.666666666664</c:v>
                </c:pt>
                <c:pt idx="1618">
                  <c:v>43991.666666666664</c:v>
                </c:pt>
                <c:pt idx="1619">
                  <c:v>43992.666666666664</c:v>
                </c:pt>
                <c:pt idx="1620">
                  <c:v>43993.666666666664</c:v>
                </c:pt>
                <c:pt idx="1621">
                  <c:v>43994.666666666664</c:v>
                </c:pt>
                <c:pt idx="1622">
                  <c:v>43997.666666666664</c:v>
                </c:pt>
                <c:pt idx="1623">
                  <c:v>43998.666666666664</c:v>
                </c:pt>
                <c:pt idx="1624">
                  <c:v>43999.666666666664</c:v>
                </c:pt>
                <c:pt idx="1625">
                  <c:v>44000.666666666664</c:v>
                </c:pt>
                <c:pt idx="1626">
                  <c:v>44001.666666666664</c:v>
                </c:pt>
                <c:pt idx="1627">
                  <c:v>44004.666666666664</c:v>
                </c:pt>
                <c:pt idx="1628">
                  <c:v>44005.666666666664</c:v>
                </c:pt>
                <c:pt idx="1629">
                  <c:v>44006.666666666664</c:v>
                </c:pt>
                <c:pt idx="1630">
                  <c:v>44007.666666666664</c:v>
                </c:pt>
                <c:pt idx="1631">
                  <c:v>44008.666666666664</c:v>
                </c:pt>
                <c:pt idx="1632">
                  <c:v>44011.666666666664</c:v>
                </c:pt>
                <c:pt idx="1633">
                  <c:v>44012.666666666664</c:v>
                </c:pt>
                <c:pt idx="1634">
                  <c:v>44013.666666666664</c:v>
                </c:pt>
                <c:pt idx="1635">
                  <c:v>44014.666666666664</c:v>
                </c:pt>
                <c:pt idx="1636">
                  <c:v>44018.666666666664</c:v>
                </c:pt>
                <c:pt idx="1637">
                  <c:v>44019.666666666664</c:v>
                </c:pt>
                <c:pt idx="1638">
                  <c:v>44020.666666666664</c:v>
                </c:pt>
                <c:pt idx="1639">
                  <c:v>44021.666666666664</c:v>
                </c:pt>
                <c:pt idx="1640">
                  <c:v>44022.666666666664</c:v>
                </c:pt>
                <c:pt idx="1641">
                  <c:v>44025.666666666664</c:v>
                </c:pt>
                <c:pt idx="1642">
                  <c:v>44026.666666666664</c:v>
                </c:pt>
                <c:pt idx="1643">
                  <c:v>44027.666666666664</c:v>
                </c:pt>
                <c:pt idx="1644">
                  <c:v>44028.666666666664</c:v>
                </c:pt>
                <c:pt idx="1645">
                  <c:v>44029.666666666664</c:v>
                </c:pt>
                <c:pt idx="1646">
                  <c:v>44032.666666666664</c:v>
                </c:pt>
                <c:pt idx="1647">
                  <c:v>44033.666666666664</c:v>
                </c:pt>
                <c:pt idx="1648">
                  <c:v>44034.666666666664</c:v>
                </c:pt>
                <c:pt idx="1649">
                  <c:v>44035.666666666664</c:v>
                </c:pt>
                <c:pt idx="1650">
                  <c:v>44036.666666666664</c:v>
                </c:pt>
                <c:pt idx="1651">
                  <c:v>44039.666666666664</c:v>
                </c:pt>
                <c:pt idx="1652">
                  <c:v>44040.666666666664</c:v>
                </c:pt>
                <c:pt idx="1653">
                  <c:v>44041.666666666664</c:v>
                </c:pt>
                <c:pt idx="1654">
                  <c:v>44042.666666666664</c:v>
                </c:pt>
                <c:pt idx="1655">
                  <c:v>44043.666666666664</c:v>
                </c:pt>
                <c:pt idx="1656">
                  <c:v>44046.666666666664</c:v>
                </c:pt>
                <c:pt idx="1657">
                  <c:v>44047.666666666664</c:v>
                </c:pt>
                <c:pt idx="1658">
                  <c:v>44048.666666666664</c:v>
                </c:pt>
                <c:pt idx="1659">
                  <c:v>44049.666666666664</c:v>
                </c:pt>
                <c:pt idx="1660">
                  <c:v>44050.666666666664</c:v>
                </c:pt>
                <c:pt idx="1661">
                  <c:v>44053.666666666664</c:v>
                </c:pt>
                <c:pt idx="1662">
                  <c:v>44054.666666666664</c:v>
                </c:pt>
                <c:pt idx="1663">
                  <c:v>44055.666666666664</c:v>
                </c:pt>
                <c:pt idx="1664">
                  <c:v>44056.666666666664</c:v>
                </c:pt>
                <c:pt idx="1665">
                  <c:v>44057.666666666664</c:v>
                </c:pt>
                <c:pt idx="1666">
                  <c:v>44060.666666666664</c:v>
                </c:pt>
                <c:pt idx="1667">
                  <c:v>44061.666666666664</c:v>
                </c:pt>
                <c:pt idx="1668">
                  <c:v>44062.666666666664</c:v>
                </c:pt>
                <c:pt idx="1669">
                  <c:v>44063.666666666664</c:v>
                </c:pt>
                <c:pt idx="1670">
                  <c:v>44064.666666666664</c:v>
                </c:pt>
                <c:pt idx="1671">
                  <c:v>44067.666666666664</c:v>
                </c:pt>
                <c:pt idx="1672">
                  <c:v>44068.666666666664</c:v>
                </c:pt>
                <c:pt idx="1673">
                  <c:v>44069.666666666664</c:v>
                </c:pt>
                <c:pt idx="1674">
                  <c:v>44070.666666666664</c:v>
                </c:pt>
                <c:pt idx="1675">
                  <c:v>44071.666666666664</c:v>
                </c:pt>
                <c:pt idx="1676">
                  <c:v>44074.666666666664</c:v>
                </c:pt>
                <c:pt idx="1677">
                  <c:v>44075.666666666664</c:v>
                </c:pt>
                <c:pt idx="1678">
                  <c:v>44076.666666666664</c:v>
                </c:pt>
                <c:pt idx="1679">
                  <c:v>44077.666666666664</c:v>
                </c:pt>
                <c:pt idx="1680">
                  <c:v>44078.666666666664</c:v>
                </c:pt>
                <c:pt idx="1681">
                  <c:v>44082.666666666664</c:v>
                </c:pt>
                <c:pt idx="1682">
                  <c:v>44083.666666666664</c:v>
                </c:pt>
                <c:pt idx="1683">
                  <c:v>44084.666666666664</c:v>
                </c:pt>
                <c:pt idx="1684">
                  <c:v>44085.666666666664</c:v>
                </c:pt>
                <c:pt idx="1685">
                  <c:v>44088.666666666664</c:v>
                </c:pt>
                <c:pt idx="1686">
                  <c:v>44089.666666666664</c:v>
                </c:pt>
                <c:pt idx="1687">
                  <c:v>44090.666666666664</c:v>
                </c:pt>
                <c:pt idx="1688">
                  <c:v>44091.666666666664</c:v>
                </c:pt>
                <c:pt idx="1689">
                  <c:v>44092.666666666664</c:v>
                </c:pt>
                <c:pt idx="1690">
                  <c:v>44095.666666666664</c:v>
                </c:pt>
                <c:pt idx="1691">
                  <c:v>44096.666666666664</c:v>
                </c:pt>
                <c:pt idx="1692">
                  <c:v>44097.666666666664</c:v>
                </c:pt>
                <c:pt idx="1693">
                  <c:v>44098.666666666664</c:v>
                </c:pt>
                <c:pt idx="1694">
                  <c:v>44099.666666666664</c:v>
                </c:pt>
                <c:pt idx="1695">
                  <c:v>44102.666666666664</c:v>
                </c:pt>
                <c:pt idx="1696">
                  <c:v>44103.666666666664</c:v>
                </c:pt>
                <c:pt idx="1697">
                  <c:v>44104.666666666664</c:v>
                </c:pt>
                <c:pt idx="1698">
                  <c:v>44105.666666666664</c:v>
                </c:pt>
                <c:pt idx="1699">
                  <c:v>44106.666666666664</c:v>
                </c:pt>
                <c:pt idx="1700">
                  <c:v>44109.666666666664</c:v>
                </c:pt>
                <c:pt idx="1701">
                  <c:v>44110.666666666664</c:v>
                </c:pt>
                <c:pt idx="1702">
                  <c:v>44111.666666666664</c:v>
                </c:pt>
                <c:pt idx="1703">
                  <c:v>44112.666666666664</c:v>
                </c:pt>
                <c:pt idx="1704">
                  <c:v>44113.666666666664</c:v>
                </c:pt>
                <c:pt idx="1705">
                  <c:v>44116.666666666664</c:v>
                </c:pt>
                <c:pt idx="1706">
                  <c:v>44117.666666666664</c:v>
                </c:pt>
                <c:pt idx="1707">
                  <c:v>44118.666666666664</c:v>
                </c:pt>
                <c:pt idx="1708">
                  <c:v>44119.666666666664</c:v>
                </c:pt>
                <c:pt idx="1709">
                  <c:v>44120.666666666664</c:v>
                </c:pt>
                <c:pt idx="1710">
                  <c:v>44123.666666666664</c:v>
                </c:pt>
                <c:pt idx="1711">
                  <c:v>44124.666666666664</c:v>
                </c:pt>
                <c:pt idx="1712">
                  <c:v>44125.666666666664</c:v>
                </c:pt>
                <c:pt idx="1713">
                  <c:v>44126.666666666664</c:v>
                </c:pt>
                <c:pt idx="1714">
                  <c:v>44127.666666666664</c:v>
                </c:pt>
                <c:pt idx="1715">
                  <c:v>44130.666666666664</c:v>
                </c:pt>
                <c:pt idx="1716">
                  <c:v>44131.666666666664</c:v>
                </c:pt>
                <c:pt idx="1717">
                  <c:v>44132.666666666664</c:v>
                </c:pt>
                <c:pt idx="1718">
                  <c:v>44133.666666666664</c:v>
                </c:pt>
                <c:pt idx="1719">
                  <c:v>44134.666666666664</c:v>
                </c:pt>
                <c:pt idx="1720">
                  <c:v>44137.666666666664</c:v>
                </c:pt>
                <c:pt idx="1721">
                  <c:v>44138.666666666664</c:v>
                </c:pt>
                <c:pt idx="1722">
                  <c:v>44139.666666666664</c:v>
                </c:pt>
                <c:pt idx="1723">
                  <c:v>44140.666666666664</c:v>
                </c:pt>
                <c:pt idx="1724">
                  <c:v>44141.666666666664</c:v>
                </c:pt>
                <c:pt idx="1725">
                  <c:v>44144.666666666664</c:v>
                </c:pt>
                <c:pt idx="1726">
                  <c:v>44145.666666666664</c:v>
                </c:pt>
                <c:pt idx="1727">
                  <c:v>44146.666666666664</c:v>
                </c:pt>
                <c:pt idx="1728">
                  <c:v>44147.666666666664</c:v>
                </c:pt>
                <c:pt idx="1729">
                  <c:v>44148.666666666664</c:v>
                </c:pt>
                <c:pt idx="1730">
                  <c:v>44151.666666666664</c:v>
                </c:pt>
                <c:pt idx="1731">
                  <c:v>44152.666666666664</c:v>
                </c:pt>
                <c:pt idx="1732">
                  <c:v>44153.666666666664</c:v>
                </c:pt>
                <c:pt idx="1733">
                  <c:v>44154.666666666664</c:v>
                </c:pt>
                <c:pt idx="1734">
                  <c:v>44155.666666666664</c:v>
                </c:pt>
                <c:pt idx="1735">
                  <c:v>44158.666666666664</c:v>
                </c:pt>
                <c:pt idx="1736">
                  <c:v>44159.666666666664</c:v>
                </c:pt>
                <c:pt idx="1737">
                  <c:v>44160.666666666664</c:v>
                </c:pt>
                <c:pt idx="1738">
                  <c:v>44162.541666666664</c:v>
                </c:pt>
                <c:pt idx="1739">
                  <c:v>44165.666666666664</c:v>
                </c:pt>
                <c:pt idx="1740">
                  <c:v>44166.666666666664</c:v>
                </c:pt>
                <c:pt idx="1741">
                  <c:v>44167.666666666664</c:v>
                </c:pt>
                <c:pt idx="1742">
                  <c:v>44168.666666666664</c:v>
                </c:pt>
                <c:pt idx="1743">
                  <c:v>44169.666666666664</c:v>
                </c:pt>
                <c:pt idx="1744">
                  <c:v>44172.666666666664</c:v>
                </c:pt>
                <c:pt idx="1745">
                  <c:v>44173.666666666664</c:v>
                </c:pt>
                <c:pt idx="1746">
                  <c:v>44174.666666666664</c:v>
                </c:pt>
                <c:pt idx="1747">
                  <c:v>44175.666666666664</c:v>
                </c:pt>
                <c:pt idx="1748">
                  <c:v>44176.666666666664</c:v>
                </c:pt>
                <c:pt idx="1749">
                  <c:v>44179.666666666664</c:v>
                </c:pt>
                <c:pt idx="1750">
                  <c:v>44180.666666666664</c:v>
                </c:pt>
                <c:pt idx="1751">
                  <c:v>44181.666666666664</c:v>
                </c:pt>
                <c:pt idx="1752">
                  <c:v>44182.666666666664</c:v>
                </c:pt>
                <c:pt idx="1753">
                  <c:v>44183.666666666664</c:v>
                </c:pt>
                <c:pt idx="1754">
                  <c:v>44186.666666666664</c:v>
                </c:pt>
                <c:pt idx="1755">
                  <c:v>44187.666666666664</c:v>
                </c:pt>
                <c:pt idx="1756">
                  <c:v>44188.666666666664</c:v>
                </c:pt>
                <c:pt idx="1757">
                  <c:v>44189.541666666664</c:v>
                </c:pt>
                <c:pt idx="1758">
                  <c:v>44193.666666666664</c:v>
                </c:pt>
                <c:pt idx="1759">
                  <c:v>44194.666666666664</c:v>
                </c:pt>
                <c:pt idx="1760">
                  <c:v>44195.666666666664</c:v>
                </c:pt>
                <c:pt idx="1761">
                  <c:v>44196.666666666664</c:v>
                </c:pt>
                <c:pt idx="1762">
                  <c:v>44200.666666666664</c:v>
                </c:pt>
                <c:pt idx="1763">
                  <c:v>44201.666666666664</c:v>
                </c:pt>
                <c:pt idx="1764">
                  <c:v>44202.666666666664</c:v>
                </c:pt>
                <c:pt idx="1765">
                  <c:v>44203.666666666664</c:v>
                </c:pt>
                <c:pt idx="1766">
                  <c:v>44204.666666666664</c:v>
                </c:pt>
                <c:pt idx="1767">
                  <c:v>44207.666666666664</c:v>
                </c:pt>
                <c:pt idx="1768">
                  <c:v>44208.666666666664</c:v>
                </c:pt>
                <c:pt idx="1769">
                  <c:v>44209.666666666664</c:v>
                </c:pt>
                <c:pt idx="1770">
                  <c:v>44210.666666666664</c:v>
                </c:pt>
                <c:pt idx="1771">
                  <c:v>44211.666666666664</c:v>
                </c:pt>
                <c:pt idx="1772">
                  <c:v>44215.666666666664</c:v>
                </c:pt>
                <c:pt idx="1773">
                  <c:v>44216.666666666664</c:v>
                </c:pt>
                <c:pt idx="1774">
                  <c:v>44217.666666666664</c:v>
                </c:pt>
                <c:pt idx="1775">
                  <c:v>44218.666666666664</c:v>
                </c:pt>
                <c:pt idx="1776">
                  <c:v>44221.666666666664</c:v>
                </c:pt>
                <c:pt idx="1777">
                  <c:v>44222.666666666664</c:v>
                </c:pt>
                <c:pt idx="1778">
                  <c:v>44223.666666666664</c:v>
                </c:pt>
                <c:pt idx="1779">
                  <c:v>44224.666666666664</c:v>
                </c:pt>
                <c:pt idx="1780">
                  <c:v>44225.666666666664</c:v>
                </c:pt>
                <c:pt idx="1781">
                  <c:v>44228.666666666664</c:v>
                </c:pt>
                <c:pt idx="1782">
                  <c:v>44229.666666666664</c:v>
                </c:pt>
                <c:pt idx="1783">
                  <c:v>44230.666666666664</c:v>
                </c:pt>
                <c:pt idx="1784">
                  <c:v>44231.666666666664</c:v>
                </c:pt>
                <c:pt idx="1785">
                  <c:v>44232.666666666664</c:v>
                </c:pt>
                <c:pt idx="1786">
                  <c:v>44235.666666666664</c:v>
                </c:pt>
                <c:pt idx="1787">
                  <c:v>44236.666666666664</c:v>
                </c:pt>
                <c:pt idx="1788">
                  <c:v>44237.666666666664</c:v>
                </c:pt>
                <c:pt idx="1789">
                  <c:v>44238.666666666664</c:v>
                </c:pt>
                <c:pt idx="1790">
                  <c:v>44239.666666666664</c:v>
                </c:pt>
                <c:pt idx="1791">
                  <c:v>44243.666666666664</c:v>
                </c:pt>
                <c:pt idx="1792">
                  <c:v>44244.666666666664</c:v>
                </c:pt>
                <c:pt idx="1793">
                  <c:v>44245.666666666664</c:v>
                </c:pt>
                <c:pt idx="1794">
                  <c:v>44246.666666666664</c:v>
                </c:pt>
                <c:pt idx="1795">
                  <c:v>44249.666666666664</c:v>
                </c:pt>
                <c:pt idx="1796">
                  <c:v>44250.666666666664</c:v>
                </c:pt>
                <c:pt idx="1797">
                  <c:v>44251.666666666664</c:v>
                </c:pt>
                <c:pt idx="1798">
                  <c:v>44252.666666666664</c:v>
                </c:pt>
                <c:pt idx="1799">
                  <c:v>44253.666666666664</c:v>
                </c:pt>
                <c:pt idx="1800">
                  <c:v>44256.666666666664</c:v>
                </c:pt>
                <c:pt idx="1801">
                  <c:v>44257.666666666664</c:v>
                </c:pt>
                <c:pt idx="1802">
                  <c:v>44258.666666666664</c:v>
                </c:pt>
                <c:pt idx="1803">
                  <c:v>44259.666666666664</c:v>
                </c:pt>
                <c:pt idx="1804">
                  <c:v>44260.666666666664</c:v>
                </c:pt>
                <c:pt idx="1805">
                  <c:v>44263.666666666664</c:v>
                </c:pt>
                <c:pt idx="1806">
                  <c:v>44264.666666666664</c:v>
                </c:pt>
                <c:pt idx="1807">
                  <c:v>44265.666666666664</c:v>
                </c:pt>
                <c:pt idx="1808">
                  <c:v>44266.666666666664</c:v>
                </c:pt>
                <c:pt idx="1809">
                  <c:v>44267.666666666664</c:v>
                </c:pt>
                <c:pt idx="1810">
                  <c:v>44270.666666666664</c:v>
                </c:pt>
                <c:pt idx="1811">
                  <c:v>44271.666666666664</c:v>
                </c:pt>
                <c:pt idx="1812">
                  <c:v>44272.666666666664</c:v>
                </c:pt>
                <c:pt idx="1813">
                  <c:v>44273.666666666664</c:v>
                </c:pt>
                <c:pt idx="1814">
                  <c:v>44274.666666666664</c:v>
                </c:pt>
                <c:pt idx="1815">
                  <c:v>44277.666666666664</c:v>
                </c:pt>
                <c:pt idx="1816">
                  <c:v>44278.666666666664</c:v>
                </c:pt>
                <c:pt idx="1817">
                  <c:v>44279.666666666664</c:v>
                </c:pt>
                <c:pt idx="1818">
                  <c:v>44280.666666666664</c:v>
                </c:pt>
                <c:pt idx="1819">
                  <c:v>44281.666666666664</c:v>
                </c:pt>
                <c:pt idx="1820">
                  <c:v>44284.666666666664</c:v>
                </c:pt>
                <c:pt idx="1821">
                  <c:v>44285.666666666664</c:v>
                </c:pt>
                <c:pt idx="1822">
                  <c:v>44286.666666666664</c:v>
                </c:pt>
                <c:pt idx="1823">
                  <c:v>44287.666666666664</c:v>
                </c:pt>
                <c:pt idx="1824">
                  <c:v>44291.666666666664</c:v>
                </c:pt>
                <c:pt idx="1825">
                  <c:v>44292.666666666664</c:v>
                </c:pt>
                <c:pt idx="1826">
                  <c:v>44293.666666666664</c:v>
                </c:pt>
                <c:pt idx="1827">
                  <c:v>44294.666666666664</c:v>
                </c:pt>
                <c:pt idx="1828">
                  <c:v>44295.666666666664</c:v>
                </c:pt>
                <c:pt idx="1829">
                  <c:v>44298.666666666664</c:v>
                </c:pt>
                <c:pt idx="1830">
                  <c:v>44299.666666666664</c:v>
                </c:pt>
                <c:pt idx="1831">
                  <c:v>44300.666666666664</c:v>
                </c:pt>
                <c:pt idx="1832">
                  <c:v>44301.666666666664</c:v>
                </c:pt>
                <c:pt idx="1833">
                  <c:v>44302.666666666664</c:v>
                </c:pt>
                <c:pt idx="1834">
                  <c:v>44305.666666666664</c:v>
                </c:pt>
                <c:pt idx="1835">
                  <c:v>44306.666666666664</c:v>
                </c:pt>
                <c:pt idx="1836">
                  <c:v>44307.666666666664</c:v>
                </c:pt>
                <c:pt idx="1837">
                  <c:v>44308.666666666664</c:v>
                </c:pt>
                <c:pt idx="1838">
                  <c:v>44309.666666666664</c:v>
                </c:pt>
                <c:pt idx="1839">
                  <c:v>44312.666666666664</c:v>
                </c:pt>
                <c:pt idx="1840">
                  <c:v>44313.666666666664</c:v>
                </c:pt>
                <c:pt idx="1841">
                  <c:v>44314.666666666664</c:v>
                </c:pt>
                <c:pt idx="1842">
                  <c:v>44315.666666666664</c:v>
                </c:pt>
                <c:pt idx="1843">
                  <c:v>44316.666666666664</c:v>
                </c:pt>
                <c:pt idx="1844">
                  <c:v>44319.666666666664</c:v>
                </c:pt>
                <c:pt idx="1845">
                  <c:v>44320.666666666664</c:v>
                </c:pt>
                <c:pt idx="1846">
                  <c:v>44321.666666666664</c:v>
                </c:pt>
                <c:pt idx="1847">
                  <c:v>44322.666666666664</c:v>
                </c:pt>
                <c:pt idx="1848">
                  <c:v>44323.666666666664</c:v>
                </c:pt>
                <c:pt idx="1849">
                  <c:v>44326.666666666664</c:v>
                </c:pt>
                <c:pt idx="1850">
                  <c:v>44327.666666666664</c:v>
                </c:pt>
                <c:pt idx="1851">
                  <c:v>44328.666666666664</c:v>
                </c:pt>
                <c:pt idx="1852">
                  <c:v>44329.666666666664</c:v>
                </c:pt>
                <c:pt idx="1853">
                  <c:v>44330.666666666664</c:v>
                </c:pt>
                <c:pt idx="1854">
                  <c:v>44333.666666666664</c:v>
                </c:pt>
                <c:pt idx="1855">
                  <c:v>44334.666666666664</c:v>
                </c:pt>
                <c:pt idx="1856">
                  <c:v>44335.666666666664</c:v>
                </c:pt>
                <c:pt idx="1857">
                  <c:v>44336.666666666664</c:v>
                </c:pt>
                <c:pt idx="1858">
                  <c:v>44337.666666666664</c:v>
                </c:pt>
                <c:pt idx="1859">
                  <c:v>44340.666666666664</c:v>
                </c:pt>
                <c:pt idx="1860">
                  <c:v>44341.666666666664</c:v>
                </c:pt>
                <c:pt idx="1861">
                  <c:v>44342.666666666664</c:v>
                </c:pt>
                <c:pt idx="1862">
                  <c:v>44343.666666666664</c:v>
                </c:pt>
                <c:pt idx="1863">
                  <c:v>44344.666666666664</c:v>
                </c:pt>
                <c:pt idx="1864">
                  <c:v>44348.666666666664</c:v>
                </c:pt>
                <c:pt idx="1865">
                  <c:v>44349.666666666664</c:v>
                </c:pt>
                <c:pt idx="1866">
                  <c:v>44350.666666666664</c:v>
                </c:pt>
                <c:pt idx="1867">
                  <c:v>44351.666666666664</c:v>
                </c:pt>
                <c:pt idx="1868">
                  <c:v>44354.666666666664</c:v>
                </c:pt>
                <c:pt idx="1869">
                  <c:v>44355.666666666664</c:v>
                </c:pt>
                <c:pt idx="1870">
                  <c:v>44356.666666666664</c:v>
                </c:pt>
                <c:pt idx="1871">
                  <c:v>44357.666666666664</c:v>
                </c:pt>
                <c:pt idx="1872">
                  <c:v>44358.666666666664</c:v>
                </c:pt>
                <c:pt idx="1873">
                  <c:v>44361.666666666664</c:v>
                </c:pt>
                <c:pt idx="1874">
                  <c:v>44362.666666666664</c:v>
                </c:pt>
                <c:pt idx="1875">
                  <c:v>44363.666666666664</c:v>
                </c:pt>
                <c:pt idx="1876">
                  <c:v>44364.666666666664</c:v>
                </c:pt>
                <c:pt idx="1877">
                  <c:v>44365.666666666664</c:v>
                </c:pt>
                <c:pt idx="1878">
                  <c:v>44368.666666666664</c:v>
                </c:pt>
                <c:pt idx="1879">
                  <c:v>44369.666666666664</c:v>
                </c:pt>
                <c:pt idx="1880">
                  <c:v>44370.666666666664</c:v>
                </c:pt>
                <c:pt idx="1881">
                  <c:v>44371.666666666664</c:v>
                </c:pt>
                <c:pt idx="1882">
                  <c:v>44372.666666666664</c:v>
                </c:pt>
                <c:pt idx="1883">
                  <c:v>44375.666666666664</c:v>
                </c:pt>
                <c:pt idx="1884">
                  <c:v>44376.666666666664</c:v>
                </c:pt>
                <c:pt idx="1885">
                  <c:v>44377.666666666664</c:v>
                </c:pt>
                <c:pt idx="1886">
                  <c:v>44378.666666666664</c:v>
                </c:pt>
                <c:pt idx="1887">
                  <c:v>44379.666666666664</c:v>
                </c:pt>
                <c:pt idx="1888">
                  <c:v>44383.666666666664</c:v>
                </c:pt>
                <c:pt idx="1889">
                  <c:v>44384.666666666664</c:v>
                </c:pt>
                <c:pt idx="1890">
                  <c:v>44385.666666666664</c:v>
                </c:pt>
                <c:pt idx="1891">
                  <c:v>44386.666666666664</c:v>
                </c:pt>
                <c:pt idx="1892">
                  <c:v>44389.666666666664</c:v>
                </c:pt>
                <c:pt idx="1893">
                  <c:v>44390.666666666664</c:v>
                </c:pt>
                <c:pt idx="1894">
                  <c:v>44391.666666666664</c:v>
                </c:pt>
                <c:pt idx="1895">
                  <c:v>44392.666666666664</c:v>
                </c:pt>
                <c:pt idx="1896">
                  <c:v>44393.666666666664</c:v>
                </c:pt>
                <c:pt idx="1897">
                  <c:v>44396.666666666664</c:v>
                </c:pt>
                <c:pt idx="1898">
                  <c:v>44397.666666666664</c:v>
                </c:pt>
                <c:pt idx="1899">
                  <c:v>44398.666666666664</c:v>
                </c:pt>
                <c:pt idx="1900">
                  <c:v>44399.666666666664</c:v>
                </c:pt>
                <c:pt idx="1901">
                  <c:v>44400.666666666664</c:v>
                </c:pt>
                <c:pt idx="1902">
                  <c:v>44403.666666666664</c:v>
                </c:pt>
                <c:pt idx="1903">
                  <c:v>44404.666666666664</c:v>
                </c:pt>
                <c:pt idx="1904">
                  <c:v>44405.666666666664</c:v>
                </c:pt>
                <c:pt idx="1905">
                  <c:v>44406.666666666664</c:v>
                </c:pt>
                <c:pt idx="1906">
                  <c:v>44407.666666666664</c:v>
                </c:pt>
                <c:pt idx="1907">
                  <c:v>44410.666666666664</c:v>
                </c:pt>
                <c:pt idx="1908">
                  <c:v>44411.666666666664</c:v>
                </c:pt>
                <c:pt idx="1909">
                  <c:v>44412.666666666664</c:v>
                </c:pt>
                <c:pt idx="1910">
                  <c:v>44413.666666666664</c:v>
                </c:pt>
                <c:pt idx="1911">
                  <c:v>44414.666666666664</c:v>
                </c:pt>
                <c:pt idx="1912">
                  <c:v>44417.666666666664</c:v>
                </c:pt>
                <c:pt idx="1913">
                  <c:v>44418.666666666664</c:v>
                </c:pt>
                <c:pt idx="1914">
                  <c:v>44419.666666666664</c:v>
                </c:pt>
                <c:pt idx="1915">
                  <c:v>44420.666666666664</c:v>
                </c:pt>
                <c:pt idx="1916">
                  <c:v>44421.666666666664</c:v>
                </c:pt>
                <c:pt idx="1917">
                  <c:v>44424.666666666664</c:v>
                </c:pt>
                <c:pt idx="1918">
                  <c:v>44425.666666666664</c:v>
                </c:pt>
                <c:pt idx="1919">
                  <c:v>44426.666666666664</c:v>
                </c:pt>
                <c:pt idx="1920">
                  <c:v>44427.666666666664</c:v>
                </c:pt>
                <c:pt idx="1921">
                  <c:v>44428.666666666664</c:v>
                </c:pt>
                <c:pt idx="1922">
                  <c:v>44431.666666666664</c:v>
                </c:pt>
                <c:pt idx="1923">
                  <c:v>44432.666666666664</c:v>
                </c:pt>
                <c:pt idx="1924">
                  <c:v>44433.666666666664</c:v>
                </c:pt>
                <c:pt idx="1925">
                  <c:v>44434.666666666664</c:v>
                </c:pt>
                <c:pt idx="1926">
                  <c:v>44435.666666666664</c:v>
                </c:pt>
                <c:pt idx="1927">
                  <c:v>44438.666666666664</c:v>
                </c:pt>
                <c:pt idx="1928">
                  <c:v>44439.666666666664</c:v>
                </c:pt>
                <c:pt idx="1929">
                  <c:v>44440.666666666664</c:v>
                </c:pt>
                <c:pt idx="1930">
                  <c:v>44441.666666666664</c:v>
                </c:pt>
                <c:pt idx="1931">
                  <c:v>44442.666666666664</c:v>
                </c:pt>
                <c:pt idx="1932">
                  <c:v>44446.666666666664</c:v>
                </c:pt>
                <c:pt idx="1933">
                  <c:v>44447.666666666664</c:v>
                </c:pt>
                <c:pt idx="1934">
                  <c:v>44448.666666666664</c:v>
                </c:pt>
                <c:pt idx="1935">
                  <c:v>44449.666666666664</c:v>
                </c:pt>
                <c:pt idx="1936">
                  <c:v>44452.666666666664</c:v>
                </c:pt>
                <c:pt idx="1937">
                  <c:v>44453.666666666664</c:v>
                </c:pt>
                <c:pt idx="1938">
                  <c:v>44454.666666666664</c:v>
                </c:pt>
                <c:pt idx="1939">
                  <c:v>44455.666666666664</c:v>
                </c:pt>
                <c:pt idx="1940">
                  <c:v>44456.666666666664</c:v>
                </c:pt>
                <c:pt idx="1941">
                  <c:v>44459.666666666664</c:v>
                </c:pt>
                <c:pt idx="1942">
                  <c:v>44460.666666666664</c:v>
                </c:pt>
                <c:pt idx="1943">
                  <c:v>44461.666666666664</c:v>
                </c:pt>
                <c:pt idx="1944">
                  <c:v>44462.666666666664</c:v>
                </c:pt>
                <c:pt idx="1945">
                  <c:v>44463.666666666664</c:v>
                </c:pt>
                <c:pt idx="1946">
                  <c:v>44466.666666666664</c:v>
                </c:pt>
                <c:pt idx="1947">
                  <c:v>44467.666666666664</c:v>
                </c:pt>
                <c:pt idx="1948">
                  <c:v>44468.666666666664</c:v>
                </c:pt>
                <c:pt idx="1949">
                  <c:v>44469.666666666664</c:v>
                </c:pt>
                <c:pt idx="1950">
                  <c:v>44470.666666666664</c:v>
                </c:pt>
                <c:pt idx="1951">
                  <c:v>44473.666666666664</c:v>
                </c:pt>
                <c:pt idx="1952">
                  <c:v>44474.666666666664</c:v>
                </c:pt>
                <c:pt idx="1953">
                  <c:v>44475.666666666664</c:v>
                </c:pt>
                <c:pt idx="1954">
                  <c:v>44476.666666666664</c:v>
                </c:pt>
                <c:pt idx="1955">
                  <c:v>44477.666666666664</c:v>
                </c:pt>
                <c:pt idx="1956">
                  <c:v>44480.666666666664</c:v>
                </c:pt>
                <c:pt idx="1957">
                  <c:v>44481.666666666664</c:v>
                </c:pt>
                <c:pt idx="1958">
                  <c:v>44482.666666666664</c:v>
                </c:pt>
                <c:pt idx="1959">
                  <c:v>44483.666666666664</c:v>
                </c:pt>
                <c:pt idx="1960">
                  <c:v>44484.666666666664</c:v>
                </c:pt>
                <c:pt idx="1961">
                  <c:v>44487.666666666664</c:v>
                </c:pt>
                <c:pt idx="1962">
                  <c:v>44488.666666666664</c:v>
                </c:pt>
                <c:pt idx="1963">
                  <c:v>44489.666666666664</c:v>
                </c:pt>
                <c:pt idx="1964">
                  <c:v>44490.666666666664</c:v>
                </c:pt>
                <c:pt idx="1965">
                  <c:v>44491.666666666664</c:v>
                </c:pt>
                <c:pt idx="1966">
                  <c:v>44494.666666666664</c:v>
                </c:pt>
                <c:pt idx="1967">
                  <c:v>44495.666666666664</c:v>
                </c:pt>
                <c:pt idx="1968">
                  <c:v>44496.666666666664</c:v>
                </c:pt>
                <c:pt idx="1969">
                  <c:v>44497.666666666664</c:v>
                </c:pt>
                <c:pt idx="1970">
                  <c:v>44498.666666666664</c:v>
                </c:pt>
                <c:pt idx="1971">
                  <c:v>44501.666666666664</c:v>
                </c:pt>
                <c:pt idx="1972">
                  <c:v>44502.666666666664</c:v>
                </c:pt>
                <c:pt idx="1973">
                  <c:v>44503.666666666664</c:v>
                </c:pt>
                <c:pt idx="1974">
                  <c:v>44504.666666666664</c:v>
                </c:pt>
                <c:pt idx="1975">
                  <c:v>44505.666666666664</c:v>
                </c:pt>
                <c:pt idx="1976">
                  <c:v>44508.666666666664</c:v>
                </c:pt>
                <c:pt idx="1977">
                  <c:v>44509.666666666664</c:v>
                </c:pt>
                <c:pt idx="1978">
                  <c:v>44510.666666666664</c:v>
                </c:pt>
                <c:pt idx="1979">
                  <c:v>44511.666666666664</c:v>
                </c:pt>
                <c:pt idx="1980">
                  <c:v>44512.666666666664</c:v>
                </c:pt>
                <c:pt idx="1981">
                  <c:v>44515.666666666664</c:v>
                </c:pt>
                <c:pt idx="1982">
                  <c:v>44516.666666666664</c:v>
                </c:pt>
                <c:pt idx="1983">
                  <c:v>44517.666666666664</c:v>
                </c:pt>
                <c:pt idx="1984">
                  <c:v>44518.666666666664</c:v>
                </c:pt>
                <c:pt idx="1985">
                  <c:v>44519.666666666664</c:v>
                </c:pt>
                <c:pt idx="1986">
                  <c:v>44522.666666666664</c:v>
                </c:pt>
                <c:pt idx="1987">
                  <c:v>44523.666666666664</c:v>
                </c:pt>
                <c:pt idx="1988">
                  <c:v>44524.666666666664</c:v>
                </c:pt>
                <c:pt idx="1989">
                  <c:v>44526.541666666664</c:v>
                </c:pt>
                <c:pt idx="1990">
                  <c:v>44529.666666666664</c:v>
                </c:pt>
                <c:pt idx="1991">
                  <c:v>44530.666666666664</c:v>
                </c:pt>
                <c:pt idx="1992">
                  <c:v>44531.666666666664</c:v>
                </c:pt>
                <c:pt idx="1993">
                  <c:v>44532.666666666664</c:v>
                </c:pt>
                <c:pt idx="1994">
                  <c:v>44533.666666666664</c:v>
                </c:pt>
                <c:pt idx="1995">
                  <c:v>44536.666666666664</c:v>
                </c:pt>
                <c:pt idx="1996">
                  <c:v>44537.666666666664</c:v>
                </c:pt>
                <c:pt idx="1997">
                  <c:v>44538.666666666664</c:v>
                </c:pt>
                <c:pt idx="1998">
                  <c:v>44539.666666666664</c:v>
                </c:pt>
                <c:pt idx="1999">
                  <c:v>44540.666666666664</c:v>
                </c:pt>
                <c:pt idx="2000">
                  <c:v>44543.666666666664</c:v>
                </c:pt>
                <c:pt idx="2001">
                  <c:v>44544.666666666664</c:v>
                </c:pt>
                <c:pt idx="2002">
                  <c:v>44545.666666666664</c:v>
                </c:pt>
                <c:pt idx="2003">
                  <c:v>44546.666666666664</c:v>
                </c:pt>
                <c:pt idx="2004">
                  <c:v>44547.666666666664</c:v>
                </c:pt>
                <c:pt idx="2005">
                  <c:v>44550.666666666664</c:v>
                </c:pt>
                <c:pt idx="2006">
                  <c:v>44551.666666666664</c:v>
                </c:pt>
                <c:pt idx="2007">
                  <c:v>44552.666666666664</c:v>
                </c:pt>
                <c:pt idx="2008">
                  <c:v>44553.666666666664</c:v>
                </c:pt>
                <c:pt idx="2009">
                  <c:v>44557.666666666664</c:v>
                </c:pt>
                <c:pt idx="2010">
                  <c:v>44558.666666666664</c:v>
                </c:pt>
                <c:pt idx="2011">
                  <c:v>44559.666666666664</c:v>
                </c:pt>
                <c:pt idx="2012">
                  <c:v>44560.666666666664</c:v>
                </c:pt>
                <c:pt idx="2013">
                  <c:v>44561.666666666664</c:v>
                </c:pt>
                <c:pt idx="2014">
                  <c:v>44564.666666666664</c:v>
                </c:pt>
                <c:pt idx="2015">
                  <c:v>44565.666666666664</c:v>
                </c:pt>
                <c:pt idx="2016">
                  <c:v>44566.666666666664</c:v>
                </c:pt>
                <c:pt idx="2017">
                  <c:v>44567.666666666664</c:v>
                </c:pt>
                <c:pt idx="2018">
                  <c:v>44568.666666666664</c:v>
                </c:pt>
                <c:pt idx="2019">
                  <c:v>44571.666666666664</c:v>
                </c:pt>
                <c:pt idx="2020">
                  <c:v>44572.666666666664</c:v>
                </c:pt>
                <c:pt idx="2021">
                  <c:v>44573.666666666664</c:v>
                </c:pt>
                <c:pt idx="2022">
                  <c:v>44574.666666666664</c:v>
                </c:pt>
                <c:pt idx="2023">
                  <c:v>44575.666666666664</c:v>
                </c:pt>
                <c:pt idx="2024">
                  <c:v>44579.666666666664</c:v>
                </c:pt>
                <c:pt idx="2025">
                  <c:v>44580.666666666664</c:v>
                </c:pt>
                <c:pt idx="2026">
                  <c:v>44581.666666666664</c:v>
                </c:pt>
                <c:pt idx="2027">
                  <c:v>44582.666666666664</c:v>
                </c:pt>
                <c:pt idx="2028">
                  <c:v>44585.666666666664</c:v>
                </c:pt>
                <c:pt idx="2029">
                  <c:v>44586.666666666664</c:v>
                </c:pt>
                <c:pt idx="2030">
                  <c:v>44587.666666666664</c:v>
                </c:pt>
                <c:pt idx="2031">
                  <c:v>44588.666666666664</c:v>
                </c:pt>
                <c:pt idx="2032">
                  <c:v>44589.666666666664</c:v>
                </c:pt>
                <c:pt idx="2033">
                  <c:v>44592.666666666664</c:v>
                </c:pt>
              </c:numCache>
            </c:numRef>
          </c:cat>
          <c:val>
            <c:numRef>
              <c:f>NVDIA!$B$4:$B$2037</c:f>
              <c:numCache>
                <c:formatCode>General</c:formatCode>
                <c:ptCount val="2034"/>
                <c:pt idx="0">
                  <c:v>3.92</c:v>
                </c:pt>
                <c:pt idx="1">
                  <c:v>3.97</c:v>
                </c:pt>
                <c:pt idx="2">
                  <c:v>4.04</c:v>
                </c:pt>
                <c:pt idx="3">
                  <c:v>4.09</c:v>
                </c:pt>
                <c:pt idx="4">
                  <c:v>3.94</c:v>
                </c:pt>
                <c:pt idx="5">
                  <c:v>3.93</c:v>
                </c:pt>
                <c:pt idx="6">
                  <c:v>3.84</c:v>
                </c:pt>
                <c:pt idx="7">
                  <c:v>3.96</c:v>
                </c:pt>
                <c:pt idx="8">
                  <c:v>4</c:v>
                </c:pt>
                <c:pt idx="9">
                  <c:v>4.01</c:v>
                </c:pt>
                <c:pt idx="10">
                  <c:v>4</c:v>
                </c:pt>
                <c:pt idx="11">
                  <c:v>4.01</c:v>
                </c:pt>
                <c:pt idx="12">
                  <c:v>4.01</c:v>
                </c:pt>
                <c:pt idx="13">
                  <c:v>3.99</c:v>
                </c:pt>
                <c:pt idx="14">
                  <c:v>3.89</c:v>
                </c:pt>
                <c:pt idx="15">
                  <c:v>3.87</c:v>
                </c:pt>
                <c:pt idx="16">
                  <c:v>3.9</c:v>
                </c:pt>
                <c:pt idx="17">
                  <c:v>3.87</c:v>
                </c:pt>
                <c:pt idx="18">
                  <c:v>3.93</c:v>
                </c:pt>
                <c:pt idx="19">
                  <c:v>3.93</c:v>
                </c:pt>
                <c:pt idx="20">
                  <c:v>3.87</c:v>
                </c:pt>
                <c:pt idx="21">
                  <c:v>3.9</c:v>
                </c:pt>
                <c:pt idx="22">
                  <c:v>3.86</c:v>
                </c:pt>
                <c:pt idx="23">
                  <c:v>3.91</c:v>
                </c:pt>
                <c:pt idx="24">
                  <c:v>3.97</c:v>
                </c:pt>
                <c:pt idx="25">
                  <c:v>3.98</c:v>
                </c:pt>
                <c:pt idx="26">
                  <c:v>4.0599999999999996</c:v>
                </c:pt>
                <c:pt idx="27">
                  <c:v>4.21</c:v>
                </c:pt>
                <c:pt idx="28">
                  <c:v>4.34</c:v>
                </c:pt>
                <c:pt idx="29">
                  <c:v>4.4800000000000004</c:v>
                </c:pt>
                <c:pt idx="30">
                  <c:v>4.47</c:v>
                </c:pt>
                <c:pt idx="31">
                  <c:v>4.54</c:v>
                </c:pt>
                <c:pt idx="32">
                  <c:v>4.7</c:v>
                </c:pt>
                <c:pt idx="33">
                  <c:v>4.66</c:v>
                </c:pt>
                <c:pt idx="34">
                  <c:v>4.7300000000000004</c:v>
                </c:pt>
                <c:pt idx="35">
                  <c:v>4.68</c:v>
                </c:pt>
                <c:pt idx="36">
                  <c:v>4.68</c:v>
                </c:pt>
                <c:pt idx="37">
                  <c:v>4.63</c:v>
                </c:pt>
                <c:pt idx="38">
                  <c:v>4.5999999999999996</c:v>
                </c:pt>
                <c:pt idx="39">
                  <c:v>4.57</c:v>
                </c:pt>
                <c:pt idx="40">
                  <c:v>4.62</c:v>
                </c:pt>
                <c:pt idx="41">
                  <c:v>4.66</c:v>
                </c:pt>
                <c:pt idx="42">
                  <c:v>4.5999999999999996</c:v>
                </c:pt>
                <c:pt idx="43">
                  <c:v>4.59</c:v>
                </c:pt>
                <c:pt idx="44">
                  <c:v>4.5199999999999996</c:v>
                </c:pt>
                <c:pt idx="45">
                  <c:v>4.57</c:v>
                </c:pt>
                <c:pt idx="46">
                  <c:v>4.58</c:v>
                </c:pt>
                <c:pt idx="47">
                  <c:v>4.43</c:v>
                </c:pt>
                <c:pt idx="48">
                  <c:v>4.46</c:v>
                </c:pt>
                <c:pt idx="49">
                  <c:v>4.46</c:v>
                </c:pt>
                <c:pt idx="50">
                  <c:v>4.5599999999999996</c:v>
                </c:pt>
                <c:pt idx="51">
                  <c:v>4.6399999999999997</c:v>
                </c:pt>
                <c:pt idx="52">
                  <c:v>4.6399999999999997</c:v>
                </c:pt>
                <c:pt idx="53">
                  <c:v>4.6399999999999997</c:v>
                </c:pt>
                <c:pt idx="54">
                  <c:v>4.6100000000000003</c:v>
                </c:pt>
                <c:pt idx="55">
                  <c:v>4.6100000000000003</c:v>
                </c:pt>
                <c:pt idx="56">
                  <c:v>4.51</c:v>
                </c:pt>
                <c:pt idx="57">
                  <c:v>4.45</c:v>
                </c:pt>
                <c:pt idx="58">
                  <c:v>4.47</c:v>
                </c:pt>
                <c:pt idx="59">
                  <c:v>4.4800000000000004</c:v>
                </c:pt>
                <c:pt idx="60">
                  <c:v>4.66</c:v>
                </c:pt>
                <c:pt idx="61">
                  <c:v>4.63</c:v>
                </c:pt>
                <c:pt idx="62">
                  <c:v>4.68</c:v>
                </c:pt>
                <c:pt idx="63">
                  <c:v>4.54</c:v>
                </c:pt>
                <c:pt idx="64">
                  <c:v>4.55</c:v>
                </c:pt>
                <c:pt idx="65">
                  <c:v>4.72</c:v>
                </c:pt>
                <c:pt idx="66">
                  <c:v>4.71</c:v>
                </c:pt>
                <c:pt idx="67">
                  <c:v>4.5999999999999996</c:v>
                </c:pt>
                <c:pt idx="68">
                  <c:v>4.53</c:v>
                </c:pt>
                <c:pt idx="69">
                  <c:v>4.58</c:v>
                </c:pt>
                <c:pt idx="70">
                  <c:v>4.6100000000000003</c:v>
                </c:pt>
                <c:pt idx="71">
                  <c:v>4.62</c:v>
                </c:pt>
                <c:pt idx="72">
                  <c:v>4.6399999999999997</c:v>
                </c:pt>
                <c:pt idx="73">
                  <c:v>4.68</c:v>
                </c:pt>
                <c:pt idx="74">
                  <c:v>4.72</c:v>
                </c:pt>
                <c:pt idx="75">
                  <c:v>4.7699999999999996</c:v>
                </c:pt>
                <c:pt idx="76">
                  <c:v>4.82</c:v>
                </c:pt>
                <c:pt idx="77">
                  <c:v>4.68</c:v>
                </c:pt>
                <c:pt idx="78">
                  <c:v>4.66</c:v>
                </c:pt>
                <c:pt idx="79">
                  <c:v>4.67</c:v>
                </c:pt>
                <c:pt idx="80">
                  <c:v>4.62</c:v>
                </c:pt>
                <c:pt idx="81">
                  <c:v>4.6399999999999997</c:v>
                </c:pt>
                <c:pt idx="82">
                  <c:v>4.6100000000000003</c:v>
                </c:pt>
                <c:pt idx="83">
                  <c:v>4.66</c:v>
                </c:pt>
                <c:pt idx="84">
                  <c:v>4.5599999999999996</c:v>
                </c:pt>
                <c:pt idx="85">
                  <c:v>4.57</c:v>
                </c:pt>
                <c:pt idx="86">
                  <c:v>4.63</c:v>
                </c:pt>
                <c:pt idx="87">
                  <c:v>4.51</c:v>
                </c:pt>
                <c:pt idx="88">
                  <c:v>4.6399999999999997</c:v>
                </c:pt>
                <c:pt idx="89">
                  <c:v>4.57</c:v>
                </c:pt>
                <c:pt idx="90">
                  <c:v>4.53</c:v>
                </c:pt>
                <c:pt idx="91">
                  <c:v>4.5</c:v>
                </c:pt>
                <c:pt idx="92">
                  <c:v>4.49</c:v>
                </c:pt>
                <c:pt idx="93">
                  <c:v>4.6399999999999997</c:v>
                </c:pt>
                <c:pt idx="94">
                  <c:v>4.5599999999999996</c:v>
                </c:pt>
                <c:pt idx="95">
                  <c:v>4.5599999999999996</c:v>
                </c:pt>
                <c:pt idx="96">
                  <c:v>4.58</c:v>
                </c:pt>
                <c:pt idx="97">
                  <c:v>4.62</c:v>
                </c:pt>
                <c:pt idx="98">
                  <c:v>4.71</c:v>
                </c:pt>
                <c:pt idx="99">
                  <c:v>4.75</c:v>
                </c:pt>
                <c:pt idx="100">
                  <c:v>4.74</c:v>
                </c:pt>
                <c:pt idx="101">
                  <c:v>4.75</c:v>
                </c:pt>
                <c:pt idx="102">
                  <c:v>4.74</c:v>
                </c:pt>
                <c:pt idx="103">
                  <c:v>4.72</c:v>
                </c:pt>
                <c:pt idx="104">
                  <c:v>4.72</c:v>
                </c:pt>
                <c:pt idx="105">
                  <c:v>4.74</c:v>
                </c:pt>
                <c:pt idx="106">
                  <c:v>4.76</c:v>
                </c:pt>
                <c:pt idx="107">
                  <c:v>4.76</c:v>
                </c:pt>
                <c:pt idx="108">
                  <c:v>4.79</c:v>
                </c:pt>
                <c:pt idx="109">
                  <c:v>4.8499999999999996</c:v>
                </c:pt>
                <c:pt idx="110">
                  <c:v>4.88</c:v>
                </c:pt>
                <c:pt idx="111">
                  <c:v>4.8899999999999997</c:v>
                </c:pt>
                <c:pt idx="112">
                  <c:v>4.87</c:v>
                </c:pt>
                <c:pt idx="113">
                  <c:v>4.9000000000000004</c:v>
                </c:pt>
                <c:pt idx="114">
                  <c:v>4.9000000000000004</c:v>
                </c:pt>
                <c:pt idx="115">
                  <c:v>4.78</c:v>
                </c:pt>
                <c:pt idx="116">
                  <c:v>4.7300000000000004</c:v>
                </c:pt>
                <c:pt idx="117">
                  <c:v>4.68</c:v>
                </c:pt>
                <c:pt idx="118">
                  <c:v>4.6100000000000003</c:v>
                </c:pt>
                <c:pt idx="119">
                  <c:v>4.6500000000000004</c:v>
                </c:pt>
                <c:pt idx="120">
                  <c:v>4.59</c:v>
                </c:pt>
                <c:pt idx="121">
                  <c:v>4.5999999999999996</c:v>
                </c:pt>
                <c:pt idx="122">
                  <c:v>4.6399999999999997</c:v>
                </c:pt>
                <c:pt idx="123">
                  <c:v>4.6900000000000004</c:v>
                </c:pt>
                <c:pt idx="124">
                  <c:v>4.67</c:v>
                </c:pt>
                <c:pt idx="125">
                  <c:v>4.71</c:v>
                </c:pt>
                <c:pt idx="126">
                  <c:v>4.68</c:v>
                </c:pt>
                <c:pt idx="127">
                  <c:v>4.6399999999999997</c:v>
                </c:pt>
                <c:pt idx="128">
                  <c:v>4.78</c:v>
                </c:pt>
                <c:pt idx="129">
                  <c:v>4.75</c:v>
                </c:pt>
                <c:pt idx="130">
                  <c:v>4.76</c:v>
                </c:pt>
                <c:pt idx="131">
                  <c:v>4.82</c:v>
                </c:pt>
                <c:pt idx="132">
                  <c:v>4.84</c:v>
                </c:pt>
                <c:pt idx="133">
                  <c:v>4.84</c:v>
                </c:pt>
                <c:pt idx="134">
                  <c:v>4.83</c:v>
                </c:pt>
                <c:pt idx="135">
                  <c:v>4.6100000000000003</c:v>
                </c:pt>
                <c:pt idx="136">
                  <c:v>4.6399999999999997</c:v>
                </c:pt>
                <c:pt idx="137">
                  <c:v>4.62</c:v>
                </c:pt>
                <c:pt idx="138">
                  <c:v>4.5199999999999996</c:v>
                </c:pt>
                <c:pt idx="139">
                  <c:v>4.53</c:v>
                </c:pt>
                <c:pt idx="140">
                  <c:v>4.45</c:v>
                </c:pt>
                <c:pt idx="141">
                  <c:v>4.43</c:v>
                </c:pt>
                <c:pt idx="142">
                  <c:v>4.45</c:v>
                </c:pt>
                <c:pt idx="143">
                  <c:v>4.5199999999999996</c:v>
                </c:pt>
                <c:pt idx="144">
                  <c:v>4.38</c:v>
                </c:pt>
                <c:pt idx="145">
                  <c:v>4.42</c:v>
                </c:pt>
                <c:pt idx="146">
                  <c:v>4.41</c:v>
                </c:pt>
                <c:pt idx="147">
                  <c:v>4.42</c:v>
                </c:pt>
                <c:pt idx="148">
                  <c:v>4.41</c:v>
                </c:pt>
                <c:pt idx="149">
                  <c:v>4.37</c:v>
                </c:pt>
                <c:pt idx="150">
                  <c:v>4.75</c:v>
                </c:pt>
                <c:pt idx="151">
                  <c:v>4.72</c:v>
                </c:pt>
                <c:pt idx="152">
                  <c:v>4.72</c:v>
                </c:pt>
                <c:pt idx="153">
                  <c:v>4.75</c:v>
                </c:pt>
                <c:pt idx="154">
                  <c:v>4.7</c:v>
                </c:pt>
                <c:pt idx="155">
                  <c:v>4.76</c:v>
                </c:pt>
                <c:pt idx="156">
                  <c:v>4.83</c:v>
                </c:pt>
                <c:pt idx="157">
                  <c:v>4.84</c:v>
                </c:pt>
                <c:pt idx="158">
                  <c:v>4.8099999999999996</c:v>
                </c:pt>
                <c:pt idx="159">
                  <c:v>4.7699999999999996</c:v>
                </c:pt>
                <c:pt idx="160">
                  <c:v>4.7699999999999996</c:v>
                </c:pt>
                <c:pt idx="161">
                  <c:v>4.78</c:v>
                </c:pt>
                <c:pt idx="162">
                  <c:v>4.8600000000000003</c:v>
                </c:pt>
                <c:pt idx="163">
                  <c:v>4.8099999999999996</c:v>
                </c:pt>
                <c:pt idx="164">
                  <c:v>4.8499999999999996</c:v>
                </c:pt>
                <c:pt idx="165">
                  <c:v>4.8600000000000003</c:v>
                </c:pt>
                <c:pt idx="166">
                  <c:v>4.87</c:v>
                </c:pt>
                <c:pt idx="167">
                  <c:v>4.92</c:v>
                </c:pt>
                <c:pt idx="168">
                  <c:v>5.01</c:v>
                </c:pt>
                <c:pt idx="169">
                  <c:v>4.99</c:v>
                </c:pt>
                <c:pt idx="170">
                  <c:v>4.95</c:v>
                </c:pt>
                <c:pt idx="171">
                  <c:v>4.8899999999999997</c:v>
                </c:pt>
                <c:pt idx="172">
                  <c:v>4.9000000000000004</c:v>
                </c:pt>
                <c:pt idx="173">
                  <c:v>4.8499999999999996</c:v>
                </c:pt>
                <c:pt idx="174">
                  <c:v>4.78</c:v>
                </c:pt>
                <c:pt idx="175">
                  <c:v>4.72</c:v>
                </c:pt>
                <c:pt idx="176">
                  <c:v>4.78</c:v>
                </c:pt>
                <c:pt idx="177">
                  <c:v>4.79</c:v>
                </c:pt>
                <c:pt idx="178">
                  <c:v>4.8600000000000003</c:v>
                </c:pt>
                <c:pt idx="179">
                  <c:v>4.7699999999999996</c:v>
                </c:pt>
                <c:pt idx="180">
                  <c:v>4.72</c:v>
                </c:pt>
                <c:pt idx="181">
                  <c:v>4.7</c:v>
                </c:pt>
                <c:pt idx="182">
                  <c:v>4.7300000000000004</c:v>
                </c:pt>
                <c:pt idx="183">
                  <c:v>4.63</c:v>
                </c:pt>
                <c:pt idx="184">
                  <c:v>4.6399999999999997</c:v>
                </c:pt>
                <c:pt idx="185">
                  <c:v>4.63</c:v>
                </c:pt>
                <c:pt idx="186">
                  <c:v>4.6100000000000003</c:v>
                </c:pt>
                <c:pt idx="187">
                  <c:v>4.57</c:v>
                </c:pt>
                <c:pt idx="188">
                  <c:v>4.55</c:v>
                </c:pt>
                <c:pt idx="189">
                  <c:v>4.5599999999999996</c:v>
                </c:pt>
                <c:pt idx="190">
                  <c:v>4.53</c:v>
                </c:pt>
                <c:pt idx="191">
                  <c:v>4.4800000000000004</c:v>
                </c:pt>
                <c:pt idx="192">
                  <c:v>4.57</c:v>
                </c:pt>
                <c:pt idx="193">
                  <c:v>4.4800000000000004</c:v>
                </c:pt>
                <c:pt idx="194">
                  <c:v>4.21</c:v>
                </c:pt>
                <c:pt idx="195">
                  <c:v>4.2</c:v>
                </c:pt>
                <c:pt idx="196">
                  <c:v>4.29</c:v>
                </c:pt>
                <c:pt idx="197">
                  <c:v>4.3600000000000003</c:v>
                </c:pt>
                <c:pt idx="198">
                  <c:v>4.3600000000000003</c:v>
                </c:pt>
                <c:pt idx="199">
                  <c:v>4.3600000000000003</c:v>
                </c:pt>
                <c:pt idx="200">
                  <c:v>4.3899999999999997</c:v>
                </c:pt>
                <c:pt idx="201">
                  <c:v>4.58</c:v>
                </c:pt>
                <c:pt idx="202">
                  <c:v>4.47</c:v>
                </c:pt>
                <c:pt idx="203">
                  <c:v>4.57</c:v>
                </c:pt>
                <c:pt idx="204">
                  <c:v>4.62</c:v>
                </c:pt>
                <c:pt idx="205">
                  <c:v>4.62</c:v>
                </c:pt>
                <c:pt idx="206">
                  <c:v>4.7300000000000004</c:v>
                </c:pt>
                <c:pt idx="207">
                  <c:v>4.7</c:v>
                </c:pt>
                <c:pt idx="208">
                  <c:v>4.67</c:v>
                </c:pt>
                <c:pt idx="209">
                  <c:v>4.8899999999999997</c:v>
                </c:pt>
                <c:pt idx="210">
                  <c:v>4.97</c:v>
                </c:pt>
                <c:pt idx="211">
                  <c:v>5.03</c:v>
                </c:pt>
                <c:pt idx="212">
                  <c:v>5.03</c:v>
                </c:pt>
                <c:pt idx="213">
                  <c:v>5.0599999999999996</c:v>
                </c:pt>
                <c:pt idx="214">
                  <c:v>4.95</c:v>
                </c:pt>
                <c:pt idx="215">
                  <c:v>5.01</c:v>
                </c:pt>
                <c:pt idx="216">
                  <c:v>4.95</c:v>
                </c:pt>
                <c:pt idx="217">
                  <c:v>4.91</c:v>
                </c:pt>
                <c:pt idx="218">
                  <c:v>4.8899999999999997</c:v>
                </c:pt>
                <c:pt idx="219">
                  <c:v>4.95</c:v>
                </c:pt>
                <c:pt idx="220">
                  <c:v>4.92</c:v>
                </c:pt>
                <c:pt idx="221">
                  <c:v>5.04</c:v>
                </c:pt>
                <c:pt idx="222">
                  <c:v>5</c:v>
                </c:pt>
                <c:pt idx="223">
                  <c:v>5.09</c:v>
                </c:pt>
                <c:pt idx="224">
                  <c:v>5.1100000000000003</c:v>
                </c:pt>
                <c:pt idx="225">
                  <c:v>5.15</c:v>
                </c:pt>
                <c:pt idx="226">
                  <c:v>5.14</c:v>
                </c:pt>
                <c:pt idx="227">
                  <c:v>5.23</c:v>
                </c:pt>
                <c:pt idx="228">
                  <c:v>5.24</c:v>
                </c:pt>
                <c:pt idx="229">
                  <c:v>5.15</c:v>
                </c:pt>
                <c:pt idx="230">
                  <c:v>5.15</c:v>
                </c:pt>
                <c:pt idx="231">
                  <c:v>5.29</c:v>
                </c:pt>
                <c:pt idx="232">
                  <c:v>5.24</c:v>
                </c:pt>
                <c:pt idx="233">
                  <c:v>5.27</c:v>
                </c:pt>
                <c:pt idx="234">
                  <c:v>5.2</c:v>
                </c:pt>
                <c:pt idx="235">
                  <c:v>5.18</c:v>
                </c:pt>
                <c:pt idx="236">
                  <c:v>5.07</c:v>
                </c:pt>
                <c:pt idx="237">
                  <c:v>5.07</c:v>
                </c:pt>
                <c:pt idx="238">
                  <c:v>4.91</c:v>
                </c:pt>
                <c:pt idx="239">
                  <c:v>4.8899999999999997</c:v>
                </c:pt>
                <c:pt idx="240">
                  <c:v>4.84</c:v>
                </c:pt>
                <c:pt idx="241">
                  <c:v>5.04</c:v>
                </c:pt>
                <c:pt idx="242">
                  <c:v>5.0599999999999996</c:v>
                </c:pt>
                <c:pt idx="243">
                  <c:v>5.1100000000000003</c:v>
                </c:pt>
                <c:pt idx="244">
                  <c:v>5.2</c:v>
                </c:pt>
                <c:pt idx="245">
                  <c:v>5.16</c:v>
                </c:pt>
                <c:pt idx="246">
                  <c:v>5.14</c:v>
                </c:pt>
                <c:pt idx="247">
                  <c:v>5.15</c:v>
                </c:pt>
                <c:pt idx="248">
                  <c:v>5.14</c:v>
                </c:pt>
                <c:pt idx="249">
                  <c:v>5.09</c:v>
                </c:pt>
                <c:pt idx="250">
                  <c:v>5.01</c:v>
                </c:pt>
                <c:pt idx="251">
                  <c:v>5.03</c:v>
                </c:pt>
                <c:pt idx="252">
                  <c:v>4.95</c:v>
                </c:pt>
                <c:pt idx="253">
                  <c:v>4.8</c:v>
                </c:pt>
                <c:pt idx="254">
                  <c:v>4.78</c:v>
                </c:pt>
                <c:pt idx="255">
                  <c:v>4.97</c:v>
                </c:pt>
                <c:pt idx="256">
                  <c:v>4.99</c:v>
                </c:pt>
                <c:pt idx="257">
                  <c:v>4.92</c:v>
                </c:pt>
                <c:pt idx="258">
                  <c:v>4.91</c:v>
                </c:pt>
                <c:pt idx="259">
                  <c:v>4.93</c:v>
                </c:pt>
                <c:pt idx="260">
                  <c:v>4.9000000000000004</c:v>
                </c:pt>
                <c:pt idx="261">
                  <c:v>4.99</c:v>
                </c:pt>
                <c:pt idx="262">
                  <c:v>5.01</c:v>
                </c:pt>
                <c:pt idx="263">
                  <c:v>5.08</c:v>
                </c:pt>
                <c:pt idx="264">
                  <c:v>5.16</c:v>
                </c:pt>
                <c:pt idx="265">
                  <c:v>5.18</c:v>
                </c:pt>
                <c:pt idx="266">
                  <c:v>5.15</c:v>
                </c:pt>
                <c:pt idx="267">
                  <c:v>4.91</c:v>
                </c:pt>
                <c:pt idx="268">
                  <c:v>4.83</c:v>
                </c:pt>
                <c:pt idx="269">
                  <c:v>4.95</c:v>
                </c:pt>
                <c:pt idx="270">
                  <c:v>4.8</c:v>
                </c:pt>
                <c:pt idx="271">
                  <c:v>4.91</c:v>
                </c:pt>
                <c:pt idx="272">
                  <c:v>5.03</c:v>
                </c:pt>
                <c:pt idx="273">
                  <c:v>5.04</c:v>
                </c:pt>
                <c:pt idx="274">
                  <c:v>5.12</c:v>
                </c:pt>
                <c:pt idx="275">
                  <c:v>5.0999999999999996</c:v>
                </c:pt>
                <c:pt idx="276">
                  <c:v>5.0999999999999996</c:v>
                </c:pt>
                <c:pt idx="277">
                  <c:v>5.24</c:v>
                </c:pt>
                <c:pt idx="278">
                  <c:v>5.2</c:v>
                </c:pt>
                <c:pt idx="279">
                  <c:v>5.58</c:v>
                </c:pt>
                <c:pt idx="280">
                  <c:v>5.58</c:v>
                </c:pt>
                <c:pt idx="281">
                  <c:v>5.59</c:v>
                </c:pt>
                <c:pt idx="282">
                  <c:v>5.53</c:v>
                </c:pt>
                <c:pt idx="283">
                  <c:v>5.54</c:v>
                </c:pt>
                <c:pt idx="284">
                  <c:v>5.58</c:v>
                </c:pt>
                <c:pt idx="285">
                  <c:v>5.54</c:v>
                </c:pt>
                <c:pt idx="286">
                  <c:v>5.58</c:v>
                </c:pt>
                <c:pt idx="287">
                  <c:v>5.54</c:v>
                </c:pt>
                <c:pt idx="288">
                  <c:v>5.55</c:v>
                </c:pt>
                <c:pt idx="289">
                  <c:v>5.52</c:v>
                </c:pt>
                <c:pt idx="290">
                  <c:v>5.65</c:v>
                </c:pt>
                <c:pt idx="291">
                  <c:v>5.55</c:v>
                </c:pt>
                <c:pt idx="292">
                  <c:v>5.61</c:v>
                </c:pt>
                <c:pt idx="293">
                  <c:v>5.72</c:v>
                </c:pt>
                <c:pt idx="294">
                  <c:v>5.64</c:v>
                </c:pt>
                <c:pt idx="295">
                  <c:v>5.65</c:v>
                </c:pt>
                <c:pt idx="296">
                  <c:v>5.75</c:v>
                </c:pt>
                <c:pt idx="297">
                  <c:v>5.72</c:v>
                </c:pt>
                <c:pt idx="298">
                  <c:v>5.67</c:v>
                </c:pt>
                <c:pt idx="299">
                  <c:v>5.68</c:v>
                </c:pt>
                <c:pt idx="300">
                  <c:v>5.74</c:v>
                </c:pt>
                <c:pt idx="301">
                  <c:v>5.81</c:v>
                </c:pt>
                <c:pt idx="302">
                  <c:v>5.72</c:v>
                </c:pt>
                <c:pt idx="303">
                  <c:v>5.8</c:v>
                </c:pt>
                <c:pt idx="304">
                  <c:v>5.87</c:v>
                </c:pt>
                <c:pt idx="305">
                  <c:v>5.68</c:v>
                </c:pt>
                <c:pt idx="306">
                  <c:v>5.6</c:v>
                </c:pt>
                <c:pt idx="307">
                  <c:v>5.26</c:v>
                </c:pt>
                <c:pt idx="308">
                  <c:v>5.24</c:v>
                </c:pt>
                <c:pt idx="309">
                  <c:v>5.35</c:v>
                </c:pt>
                <c:pt idx="310">
                  <c:v>5.37</c:v>
                </c:pt>
                <c:pt idx="311">
                  <c:v>5.23</c:v>
                </c:pt>
                <c:pt idx="312">
                  <c:v>5.25</c:v>
                </c:pt>
                <c:pt idx="313">
                  <c:v>5.27</c:v>
                </c:pt>
                <c:pt idx="314">
                  <c:v>5.42</c:v>
                </c:pt>
                <c:pt idx="315">
                  <c:v>5.47</c:v>
                </c:pt>
                <c:pt idx="316">
                  <c:v>5.51</c:v>
                </c:pt>
                <c:pt idx="317">
                  <c:v>5.63</c:v>
                </c:pt>
                <c:pt idx="318">
                  <c:v>5.69</c:v>
                </c:pt>
                <c:pt idx="319">
                  <c:v>5.64</c:v>
                </c:pt>
                <c:pt idx="320">
                  <c:v>5.59</c:v>
                </c:pt>
                <c:pt idx="321">
                  <c:v>5.66</c:v>
                </c:pt>
                <c:pt idx="322">
                  <c:v>5.62</c:v>
                </c:pt>
                <c:pt idx="323">
                  <c:v>5.55</c:v>
                </c:pt>
                <c:pt idx="324">
                  <c:v>5.52</c:v>
                </c:pt>
                <c:pt idx="325">
                  <c:v>5.51</c:v>
                </c:pt>
                <c:pt idx="326">
                  <c:v>5.58</c:v>
                </c:pt>
                <c:pt idx="327">
                  <c:v>5.56</c:v>
                </c:pt>
                <c:pt idx="328">
                  <c:v>5.51</c:v>
                </c:pt>
                <c:pt idx="329">
                  <c:v>5.55</c:v>
                </c:pt>
                <c:pt idx="330">
                  <c:v>5.58</c:v>
                </c:pt>
                <c:pt idx="331">
                  <c:v>5.54</c:v>
                </c:pt>
                <c:pt idx="332">
                  <c:v>5.55</c:v>
                </c:pt>
                <c:pt idx="333">
                  <c:v>5.69</c:v>
                </c:pt>
                <c:pt idx="334">
                  <c:v>5.65</c:v>
                </c:pt>
                <c:pt idx="335">
                  <c:v>5.51</c:v>
                </c:pt>
                <c:pt idx="336">
                  <c:v>5.53</c:v>
                </c:pt>
                <c:pt idx="337">
                  <c:v>5.62</c:v>
                </c:pt>
                <c:pt idx="338">
                  <c:v>5.21</c:v>
                </c:pt>
                <c:pt idx="339">
                  <c:v>5.16</c:v>
                </c:pt>
                <c:pt idx="340">
                  <c:v>5.21</c:v>
                </c:pt>
                <c:pt idx="341">
                  <c:v>5.24</c:v>
                </c:pt>
                <c:pt idx="342">
                  <c:v>5.32</c:v>
                </c:pt>
                <c:pt idx="343">
                  <c:v>5.33</c:v>
                </c:pt>
                <c:pt idx="344">
                  <c:v>5.32</c:v>
                </c:pt>
                <c:pt idx="345">
                  <c:v>5.26</c:v>
                </c:pt>
                <c:pt idx="346">
                  <c:v>5.26</c:v>
                </c:pt>
                <c:pt idx="347">
                  <c:v>5.22</c:v>
                </c:pt>
                <c:pt idx="348">
                  <c:v>5.22</c:v>
                </c:pt>
                <c:pt idx="349">
                  <c:v>5.18</c:v>
                </c:pt>
                <c:pt idx="350">
                  <c:v>5.46</c:v>
                </c:pt>
                <c:pt idx="351">
                  <c:v>5.54</c:v>
                </c:pt>
                <c:pt idx="352">
                  <c:v>5.53</c:v>
                </c:pt>
                <c:pt idx="353">
                  <c:v>5.6</c:v>
                </c:pt>
                <c:pt idx="354">
                  <c:v>5.48</c:v>
                </c:pt>
                <c:pt idx="355">
                  <c:v>5.43</c:v>
                </c:pt>
                <c:pt idx="356">
                  <c:v>5.52</c:v>
                </c:pt>
                <c:pt idx="357">
                  <c:v>5.57</c:v>
                </c:pt>
                <c:pt idx="358">
                  <c:v>5.44</c:v>
                </c:pt>
                <c:pt idx="359">
                  <c:v>5.47</c:v>
                </c:pt>
                <c:pt idx="360">
                  <c:v>5.37</c:v>
                </c:pt>
                <c:pt idx="361">
                  <c:v>5.43</c:v>
                </c:pt>
                <c:pt idx="362">
                  <c:v>5.28</c:v>
                </c:pt>
                <c:pt idx="363">
                  <c:v>5.27</c:v>
                </c:pt>
                <c:pt idx="364">
                  <c:v>5.33</c:v>
                </c:pt>
                <c:pt idx="365">
                  <c:v>5.4</c:v>
                </c:pt>
                <c:pt idx="366">
                  <c:v>5.49</c:v>
                </c:pt>
                <c:pt idx="367">
                  <c:v>5.47</c:v>
                </c:pt>
                <c:pt idx="368">
                  <c:v>5.44</c:v>
                </c:pt>
                <c:pt idx="369">
                  <c:v>5.31</c:v>
                </c:pt>
                <c:pt idx="370">
                  <c:v>5.25</c:v>
                </c:pt>
                <c:pt idx="371">
                  <c:v>5.29</c:v>
                </c:pt>
                <c:pt idx="372">
                  <c:v>5.19</c:v>
                </c:pt>
                <c:pt idx="373">
                  <c:v>5.03</c:v>
                </c:pt>
                <c:pt idx="374">
                  <c:v>5.03</c:v>
                </c:pt>
                <c:pt idx="375">
                  <c:v>5.0999999999999996</c:v>
                </c:pt>
                <c:pt idx="376">
                  <c:v>5.1100000000000003</c:v>
                </c:pt>
                <c:pt idx="377">
                  <c:v>5.04</c:v>
                </c:pt>
                <c:pt idx="378">
                  <c:v>4.95</c:v>
                </c:pt>
                <c:pt idx="379">
                  <c:v>4.91</c:v>
                </c:pt>
                <c:pt idx="380">
                  <c:v>4.8499999999999996</c:v>
                </c:pt>
                <c:pt idx="381">
                  <c:v>4.9400000000000004</c:v>
                </c:pt>
                <c:pt idx="382">
                  <c:v>4.97</c:v>
                </c:pt>
                <c:pt idx="383">
                  <c:v>4.97</c:v>
                </c:pt>
                <c:pt idx="384">
                  <c:v>4.9400000000000004</c:v>
                </c:pt>
                <c:pt idx="385">
                  <c:v>5.05</c:v>
                </c:pt>
                <c:pt idx="386">
                  <c:v>5.0199999999999996</c:v>
                </c:pt>
                <c:pt idx="387">
                  <c:v>4.93</c:v>
                </c:pt>
                <c:pt idx="388">
                  <c:v>4.95</c:v>
                </c:pt>
                <c:pt idx="389">
                  <c:v>4.8499999999999996</c:v>
                </c:pt>
                <c:pt idx="390">
                  <c:v>4.91</c:v>
                </c:pt>
                <c:pt idx="391">
                  <c:v>4.8600000000000003</c:v>
                </c:pt>
                <c:pt idx="392">
                  <c:v>4.83</c:v>
                </c:pt>
                <c:pt idx="393">
                  <c:v>4.93</c:v>
                </c:pt>
                <c:pt idx="394">
                  <c:v>4.99</c:v>
                </c:pt>
                <c:pt idx="395">
                  <c:v>5.01</c:v>
                </c:pt>
                <c:pt idx="396">
                  <c:v>4.99</c:v>
                </c:pt>
                <c:pt idx="397">
                  <c:v>5.07</c:v>
                </c:pt>
                <c:pt idx="398">
                  <c:v>5.09</c:v>
                </c:pt>
                <c:pt idx="399">
                  <c:v>5.15</c:v>
                </c:pt>
                <c:pt idx="400">
                  <c:v>5.1100000000000003</c:v>
                </c:pt>
                <c:pt idx="401">
                  <c:v>5.75</c:v>
                </c:pt>
                <c:pt idx="402">
                  <c:v>5.95</c:v>
                </c:pt>
                <c:pt idx="403">
                  <c:v>5.92</c:v>
                </c:pt>
                <c:pt idx="404">
                  <c:v>5.93</c:v>
                </c:pt>
                <c:pt idx="405">
                  <c:v>5.88</c:v>
                </c:pt>
                <c:pt idx="406">
                  <c:v>5.89</c:v>
                </c:pt>
                <c:pt idx="407">
                  <c:v>5.85</c:v>
                </c:pt>
                <c:pt idx="408">
                  <c:v>5.77</c:v>
                </c:pt>
                <c:pt idx="409">
                  <c:v>5.75</c:v>
                </c:pt>
                <c:pt idx="410">
                  <c:v>5.54</c:v>
                </c:pt>
                <c:pt idx="411">
                  <c:v>5.37</c:v>
                </c:pt>
                <c:pt idx="412">
                  <c:v>5.18</c:v>
                </c:pt>
                <c:pt idx="413">
                  <c:v>5.07</c:v>
                </c:pt>
                <c:pt idx="414">
                  <c:v>5.45</c:v>
                </c:pt>
                <c:pt idx="415">
                  <c:v>5.66</c:v>
                </c:pt>
                <c:pt idx="416">
                  <c:v>5.68</c:v>
                </c:pt>
                <c:pt idx="417">
                  <c:v>5.62</c:v>
                </c:pt>
                <c:pt idx="418">
                  <c:v>5.39</c:v>
                </c:pt>
                <c:pt idx="419">
                  <c:v>5.55</c:v>
                </c:pt>
                <c:pt idx="420">
                  <c:v>5.57</c:v>
                </c:pt>
                <c:pt idx="421">
                  <c:v>5.44</c:v>
                </c:pt>
                <c:pt idx="422">
                  <c:v>5.67</c:v>
                </c:pt>
                <c:pt idx="423">
                  <c:v>5.56</c:v>
                </c:pt>
                <c:pt idx="424">
                  <c:v>5.65</c:v>
                </c:pt>
                <c:pt idx="425">
                  <c:v>5.66</c:v>
                </c:pt>
                <c:pt idx="426">
                  <c:v>5.67</c:v>
                </c:pt>
                <c:pt idx="427">
                  <c:v>5.74</c:v>
                </c:pt>
                <c:pt idx="428">
                  <c:v>5.78</c:v>
                </c:pt>
                <c:pt idx="429">
                  <c:v>5.83</c:v>
                </c:pt>
                <c:pt idx="430">
                  <c:v>5.82</c:v>
                </c:pt>
                <c:pt idx="431">
                  <c:v>5.88</c:v>
                </c:pt>
                <c:pt idx="432">
                  <c:v>5.72</c:v>
                </c:pt>
                <c:pt idx="433">
                  <c:v>5.75</c:v>
                </c:pt>
                <c:pt idx="434">
                  <c:v>5.86</c:v>
                </c:pt>
                <c:pt idx="435">
                  <c:v>5.9</c:v>
                </c:pt>
                <c:pt idx="436">
                  <c:v>5.83</c:v>
                </c:pt>
                <c:pt idx="437">
                  <c:v>5.93</c:v>
                </c:pt>
                <c:pt idx="438">
                  <c:v>6.16</c:v>
                </c:pt>
                <c:pt idx="439">
                  <c:v>6.04</c:v>
                </c:pt>
                <c:pt idx="440">
                  <c:v>6.2</c:v>
                </c:pt>
                <c:pt idx="441">
                  <c:v>6.36</c:v>
                </c:pt>
                <c:pt idx="442">
                  <c:v>6.44</c:v>
                </c:pt>
                <c:pt idx="443">
                  <c:v>6.51</c:v>
                </c:pt>
                <c:pt idx="444">
                  <c:v>6.54</c:v>
                </c:pt>
                <c:pt idx="445">
                  <c:v>6.52</c:v>
                </c:pt>
                <c:pt idx="446">
                  <c:v>6.59</c:v>
                </c:pt>
                <c:pt idx="447">
                  <c:v>6.6</c:v>
                </c:pt>
                <c:pt idx="448">
                  <c:v>6.84</c:v>
                </c:pt>
                <c:pt idx="449">
                  <c:v>6.86</c:v>
                </c:pt>
                <c:pt idx="450">
                  <c:v>6.97</c:v>
                </c:pt>
                <c:pt idx="451">
                  <c:v>6.95</c:v>
                </c:pt>
                <c:pt idx="452">
                  <c:v>6.94</c:v>
                </c:pt>
                <c:pt idx="453">
                  <c:v>6.85</c:v>
                </c:pt>
                <c:pt idx="454">
                  <c:v>7.1</c:v>
                </c:pt>
                <c:pt idx="455">
                  <c:v>7.15</c:v>
                </c:pt>
                <c:pt idx="456">
                  <c:v>7.12</c:v>
                </c:pt>
                <c:pt idx="457">
                  <c:v>7.11</c:v>
                </c:pt>
                <c:pt idx="458">
                  <c:v>7.17</c:v>
                </c:pt>
                <c:pt idx="459">
                  <c:v>6.92</c:v>
                </c:pt>
                <c:pt idx="460">
                  <c:v>7.09</c:v>
                </c:pt>
                <c:pt idx="461">
                  <c:v>7.18</c:v>
                </c:pt>
                <c:pt idx="462">
                  <c:v>7.13</c:v>
                </c:pt>
                <c:pt idx="463">
                  <c:v>7.01</c:v>
                </c:pt>
                <c:pt idx="464">
                  <c:v>6.93</c:v>
                </c:pt>
                <c:pt idx="465">
                  <c:v>7.89</c:v>
                </c:pt>
                <c:pt idx="466">
                  <c:v>7.85</c:v>
                </c:pt>
                <c:pt idx="467">
                  <c:v>7.7</c:v>
                </c:pt>
                <c:pt idx="468">
                  <c:v>7.63</c:v>
                </c:pt>
                <c:pt idx="469">
                  <c:v>7.6</c:v>
                </c:pt>
                <c:pt idx="470">
                  <c:v>7.45</c:v>
                </c:pt>
                <c:pt idx="471">
                  <c:v>7.6</c:v>
                </c:pt>
                <c:pt idx="472">
                  <c:v>7.6</c:v>
                </c:pt>
                <c:pt idx="473">
                  <c:v>7.76</c:v>
                </c:pt>
                <c:pt idx="474">
                  <c:v>7.78</c:v>
                </c:pt>
                <c:pt idx="475">
                  <c:v>7.85</c:v>
                </c:pt>
                <c:pt idx="476">
                  <c:v>7.73</c:v>
                </c:pt>
                <c:pt idx="477">
                  <c:v>7.79</c:v>
                </c:pt>
                <c:pt idx="478">
                  <c:v>7.78</c:v>
                </c:pt>
                <c:pt idx="479">
                  <c:v>7.85</c:v>
                </c:pt>
                <c:pt idx="480">
                  <c:v>7.93</c:v>
                </c:pt>
                <c:pt idx="481">
                  <c:v>8.19</c:v>
                </c:pt>
                <c:pt idx="482">
                  <c:v>8.1300000000000008</c:v>
                </c:pt>
                <c:pt idx="483">
                  <c:v>8.11</c:v>
                </c:pt>
                <c:pt idx="484">
                  <c:v>8.44</c:v>
                </c:pt>
                <c:pt idx="485">
                  <c:v>8.2799999999999994</c:v>
                </c:pt>
                <c:pt idx="486">
                  <c:v>8.39</c:v>
                </c:pt>
                <c:pt idx="487">
                  <c:v>8.18</c:v>
                </c:pt>
                <c:pt idx="488">
                  <c:v>8.24</c:v>
                </c:pt>
                <c:pt idx="489">
                  <c:v>8.1199999999999992</c:v>
                </c:pt>
                <c:pt idx="490">
                  <c:v>8.14</c:v>
                </c:pt>
                <c:pt idx="491">
                  <c:v>8.24</c:v>
                </c:pt>
                <c:pt idx="492">
                  <c:v>8.2899999999999991</c:v>
                </c:pt>
                <c:pt idx="493">
                  <c:v>8.17</c:v>
                </c:pt>
                <c:pt idx="494">
                  <c:v>8.0399999999999991</c:v>
                </c:pt>
                <c:pt idx="495">
                  <c:v>8.2200000000000006</c:v>
                </c:pt>
                <c:pt idx="496">
                  <c:v>8.23</c:v>
                </c:pt>
                <c:pt idx="497">
                  <c:v>8.26</c:v>
                </c:pt>
                <c:pt idx="498">
                  <c:v>8.2899999999999991</c:v>
                </c:pt>
                <c:pt idx="499">
                  <c:v>8.2899999999999991</c:v>
                </c:pt>
                <c:pt idx="500">
                  <c:v>8.42</c:v>
                </c:pt>
                <c:pt idx="501">
                  <c:v>8.35</c:v>
                </c:pt>
                <c:pt idx="502">
                  <c:v>8.24</c:v>
                </c:pt>
                <c:pt idx="503">
                  <c:v>8.09</c:v>
                </c:pt>
                <c:pt idx="504">
                  <c:v>8.2200000000000006</c:v>
                </c:pt>
                <c:pt idx="505">
                  <c:v>7.88</c:v>
                </c:pt>
                <c:pt idx="506">
                  <c:v>7.57</c:v>
                </c:pt>
                <c:pt idx="507">
                  <c:v>7.41</c:v>
                </c:pt>
                <c:pt idx="508">
                  <c:v>7.42</c:v>
                </c:pt>
                <c:pt idx="509">
                  <c:v>7.55</c:v>
                </c:pt>
                <c:pt idx="510">
                  <c:v>7.32</c:v>
                </c:pt>
                <c:pt idx="511">
                  <c:v>7.17</c:v>
                </c:pt>
                <c:pt idx="512">
                  <c:v>6.78</c:v>
                </c:pt>
                <c:pt idx="513">
                  <c:v>6.83</c:v>
                </c:pt>
                <c:pt idx="514">
                  <c:v>6.87</c:v>
                </c:pt>
                <c:pt idx="515">
                  <c:v>6.95</c:v>
                </c:pt>
                <c:pt idx="516">
                  <c:v>7.11</c:v>
                </c:pt>
                <c:pt idx="517">
                  <c:v>7.11</c:v>
                </c:pt>
                <c:pt idx="518">
                  <c:v>7.18</c:v>
                </c:pt>
                <c:pt idx="519">
                  <c:v>7.09</c:v>
                </c:pt>
                <c:pt idx="520">
                  <c:v>7.01</c:v>
                </c:pt>
                <c:pt idx="521">
                  <c:v>7.32</c:v>
                </c:pt>
                <c:pt idx="522">
                  <c:v>7.33</c:v>
                </c:pt>
                <c:pt idx="523">
                  <c:v>7.02</c:v>
                </c:pt>
                <c:pt idx="524">
                  <c:v>7.05</c:v>
                </c:pt>
                <c:pt idx="525">
                  <c:v>7.05</c:v>
                </c:pt>
                <c:pt idx="526">
                  <c:v>6.61</c:v>
                </c:pt>
                <c:pt idx="527">
                  <c:v>6.31</c:v>
                </c:pt>
                <c:pt idx="528">
                  <c:v>6.37</c:v>
                </c:pt>
                <c:pt idx="529">
                  <c:v>6.36</c:v>
                </c:pt>
                <c:pt idx="530">
                  <c:v>6.33</c:v>
                </c:pt>
                <c:pt idx="531">
                  <c:v>6.43</c:v>
                </c:pt>
                <c:pt idx="532">
                  <c:v>6.75</c:v>
                </c:pt>
                <c:pt idx="533">
                  <c:v>6.92</c:v>
                </c:pt>
                <c:pt idx="534">
                  <c:v>7.51</c:v>
                </c:pt>
                <c:pt idx="535">
                  <c:v>7.61</c:v>
                </c:pt>
                <c:pt idx="536">
                  <c:v>7.88</c:v>
                </c:pt>
                <c:pt idx="537">
                  <c:v>7.9</c:v>
                </c:pt>
                <c:pt idx="538">
                  <c:v>7.96</c:v>
                </c:pt>
                <c:pt idx="539">
                  <c:v>7.97</c:v>
                </c:pt>
                <c:pt idx="540">
                  <c:v>7.92</c:v>
                </c:pt>
                <c:pt idx="541">
                  <c:v>7.84</c:v>
                </c:pt>
                <c:pt idx="542">
                  <c:v>8.19</c:v>
                </c:pt>
                <c:pt idx="543">
                  <c:v>8.24</c:v>
                </c:pt>
                <c:pt idx="544">
                  <c:v>8.16</c:v>
                </c:pt>
                <c:pt idx="545">
                  <c:v>8.14</c:v>
                </c:pt>
                <c:pt idx="546">
                  <c:v>8.09</c:v>
                </c:pt>
                <c:pt idx="547">
                  <c:v>7.94</c:v>
                </c:pt>
                <c:pt idx="548">
                  <c:v>7.93</c:v>
                </c:pt>
                <c:pt idx="549">
                  <c:v>7.92</c:v>
                </c:pt>
                <c:pt idx="550">
                  <c:v>8.06</c:v>
                </c:pt>
                <c:pt idx="551">
                  <c:v>8.07</c:v>
                </c:pt>
                <c:pt idx="552">
                  <c:v>8.0399999999999991</c:v>
                </c:pt>
                <c:pt idx="553">
                  <c:v>8.2799999999999994</c:v>
                </c:pt>
                <c:pt idx="554">
                  <c:v>8.2100000000000009</c:v>
                </c:pt>
                <c:pt idx="555">
                  <c:v>8.4499999999999993</c:v>
                </c:pt>
                <c:pt idx="556">
                  <c:v>8.48</c:v>
                </c:pt>
                <c:pt idx="557">
                  <c:v>8.4600000000000009</c:v>
                </c:pt>
                <c:pt idx="558">
                  <c:v>8.61</c:v>
                </c:pt>
                <c:pt idx="559">
                  <c:v>8.6199999999999992</c:v>
                </c:pt>
                <c:pt idx="560">
                  <c:v>8.7100000000000009</c:v>
                </c:pt>
                <c:pt idx="561">
                  <c:v>8.85</c:v>
                </c:pt>
                <c:pt idx="562">
                  <c:v>8.94</c:v>
                </c:pt>
                <c:pt idx="563">
                  <c:v>8.91</c:v>
                </c:pt>
                <c:pt idx="564">
                  <c:v>9.0399999999999991</c:v>
                </c:pt>
                <c:pt idx="565">
                  <c:v>8.9499999999999993</c:v>
                </c:pt>
                <c:pt idx="566">
                  <c:v>8.94</c:v>
                </c:pt>
                <c:pt idx="567">
                  <c:v>8.9499999999999993</c:v>
                </c:pt>
                <c:pt idx="568">
                  <c:v>8.86</c:v>
                </c:pt>
                <c:pt idx="569">
                  <c:v>8.91</c:v>
                </c:pt>
                <c:pt idx="570">
                  <c:v>8.9700000000000006</c:v>
                </c:pt>
                <c:pt idx="571">
                  <c:v>8.9600000000000009</c:v>
                </c:pt>
                <c:pt idx="572">
                  <c:v>9.19</c:v>
                </c:pt>
                <c:pt idx="573">
                  <c:v>9.2100000000000009</c:v>
                </c:pt>
                <c:pt idx="574">
                  <c:v>9.2799999999999994</c:v>
                </c:pt>
                <c:pt idx="575">
                  <c:v>9.24</c:v>
                </c:pt>
                <c:pt idx="576">
                  <c:v>9.08</c:v>
                </c:pt>
                <c:pt idx="577">
                  <c:v>9.11</c:v>
                </c:pt>
                <c:pt idx="578">
                  <c:v>9.1</c:v>
                </c:pt>
                <c:pt idx="579">
                  <c:v>9.07</c:v>
                </c:pt>
                <c:pt idx="580">
                  <c:v>9.11</c:v>
                </c:pt>
                <c:pt idx="581">
                  <c:v>9.1199999999999992</c:v>
                </c:pt>
                <c:pt idx="582">
                  <c:v>9.33</c:v>
                </c:pt>
                <c:pt idx="583">
                  <c:v>9.0500000000000007</c:v>
                </c:pt>
                <c:pt idx="584">
                  <c:v>8.8800000000000008</c:v>
                </c:pt>
                <c:pt idx="585">
                  <c:v>9</c:v>
                </c:pt>
                <c:pt idx="586">
                  <c:v>8.89</c:v>
                </c:pt>
                <c:pt idx="587">
                  <c:v>8.69</c:v>
                </c:pt>
                <c:pt idx="588">
                  <c:v>8.74</c:v>
                </c:pt>
                <c:pt idx="589">
                  <c:v>8.83</c:v>
                </c:pt>
                <c:pt idx="590">
                  <c:v>8.82</c:v>
                </c:pt>
                <c:pt idx="591">
                  <c:v>8.99</c:v>
                </c:pt>
                <c:pt idx="592">
                  <c:v>9.02</c:v>
                </c:pt>
                <c:pt idx="593">
                  <c:v>8.89</c:v>
                </c:pt>
                <c:pt idx="594">
                  <c:v>10.25</c:v>
                </c:pt>
                <c:pt idx="595">
                  <c:v>10.55</c:v>
                </c:pt>
                <c:pt idx="596">
                  <c:v>10.57</c:v>
                </c:pt>
                <c:pt idx="597">
                  <c:v>10.84</c:v>
                </c:pt>
                <c:pt idx="598">
                  <c:v>10.89</c:v>
                </c:pt>
                <c:pt idx="599">
                  <c:v>11.08</c:v>
                </c:pt>
                <c:pt idx="600">
                  <c:v>11.1</c:v>
                </c:pt>
                <c:pt idx="601">
                  <c:v>11.34</c:v>
                </c:pt>
                <c:pt idx="602">
                  <c:v>11.29</c:v>
                </c:pt>
                <c:pt idx="603">
                  <c:v>11.41</c:v>
                </c:pt>
                <c:pt idx="604">
                  <c:v>11.48</c:v>
                </c:pt>
                <c:pt idx="605">
                  <c:v>11.68</c:v>
                </c:pt>
                <c:pt idx="606">
                  <c:v>11.7</c:v>
                </c:pt>
                <c:pt idx="607">
                  <c:v>11.79</c:v>
                </c:pt>
                <c:pt idx="608">
                  <c:v>11.62</c:v>
                </c:pt>
                <c:pt idx="609">
                  <c:v>11.56</c:v>
                </c:pt>
                <c:pt idx="610">
                  <c:v>11.58</c:v>
                </c:pt>
                <c:pt idx="611">
                  <c:v>11.55</c:v>
                </c:pt>
                <c:pt idx="612">
                  <c:v>11.85</c:v>
                </c:pt>
                <c:pt idx="613">
                  <c:v>11.55</c:v>
                </c:pt>
                <c:pt idx="614">
                  <c:v>11.7</c:v>
                </c:pt>
                <c:pt idx="615">
                  <c:v>11.72</c:v>
                </c:pt>
                <c:pt idx="616">
                  <c:v>11.84</c:v>
                </c:pt>
                <c:pt idx="617">
                  <c:v>11.89</c:v>
                </c:pt>
                <c:pt idx="618">
                  <c:v>11.68</c:v>
                </c:pt>
                <c:pt idx="619">
                  <c:v>11.89</c:v>
                </c:pt>
                <c:pt idx="620">
                  <c:v>11.82</c:v>
                </c:pt>
                <c:pt idx="621">
                  <c:v>11.81</c:v>
                </c:pt>
                <c:pt idx="622">
                  <c:v>12.12</c:v>
                </c:pt>
                <c:pt idx="623">
                  <c:v>11.43</c:v>
                </c:pt>
                <c:pt idx="624">
                  <c:v>11.31</c:v>
                </c:pt>
                <c:pt idx="625">
                  <c:v>11.48</c:v>
                </c:pt>
                <c:pt idx="626">
                  <c:v>11.66</c:v>
                </c:pt>
                <c:pt idx="627">
                  <c:v>11.75</c:v>
                </c:pt>
                <c:pt idx="628">
                  <c:v>11.67</c:v>
                </c:pt>
                <c:pt idx="629">
                  <c:v>11.84</c:v>
                </c:pt>
                <c:pt idx="630">
                  <c:v>11.91</c:v>
                </c:pt>
                <c:pt idx="631">
                  <c:v>12.22</c:v>
                </c:pt>
                <c:pt idx="632">
                  <c:v>12.71</c:v>
                </c:pt>
                <c:pt idx="633">
                  <c:v>13.01</c:v>
                </c:pt>
                <c:pt idx="634">
                  <c:v>13.2</c:v>
                </c:pt>
                <c:pt idx="635">
                  <c:v>13.2</c:v>
                </c:pt>
                <c:pt idx="636">
                  <c:v>13.33</c:v>
                </c:pt>
                <c:pt idx="637">
                  <c:v>13.18</c:v>
                </c:pt>
                <c:pt idx="638">
                  <c:v>13.24</c:v>
                </c:pt>
                <c:pt idx="639">
                  <c:v>13.38</c:v>
                </c:pt>
                <c:pt idx="640">
                  <c:v>13.56</c:v>
                </c:pt>
                <c:pt idx="641">
                  <c:v>13.31</c:v>
                </c:pt>
                <c:pt idx="642">
                  <c:v>13.67</c:v>
                </c:pt>
                <c:pt idx="643">
                  <c:v>13.92</c:v>
                </c:pt>
                <c:pt idx="644">
                  <c:v>14.16</c:v>
                </c:pt>
                <c:pt idx="645">
                  <c:v>14.02</c:v>
                </c:pt>
                <c:pt idx="646">
                  <c:v>14.05</c:v>
                </c:pt>
                <c:pt idx="647">
                  <c:v>14.28</c:v>
                </c:pt>
                <c:pt idx="648">
                  <c:v>14.18</c:v>
                </c:pt>
                <c:pt idx="649">
                  <c:v>14.01</c:v>
                </c:pt>
                <c:pt idx="650">
                  <c:v>14.05</c:v>
                </c:pt>
                <c:pt idx="651">
                  <c:v>14.31</c:v>
                </c:pt>
                <c:pt idx="652">
                  <c:v>14.55</c:v>
                </c:pt>
                <c:pt idx="653">
                  <c:v>14.69</c:v>
                </c:pt>
                <c:pt idx="654">
                  <c:v>14.72</c:v>
                </c:pt>
                <c:pt idx="655">
                  <c:v>14.63</c:v>
                </c:pt>
                <c:pt idx="656">
                  <c:v>14.93</c:v>
                </c:pt>
                <c:pt idx="657">
                  <c:v>15.76</c:v>
                </c:pt>
                <c:pt idx="658">
                  <c:v>15.75</c:v>
                </c:pt>
                <c:pt idx="659">
                  <c:v>15.65</c:v>
                </c:pt>
                <c:pt idx="660">
                  <c:v>15.29</c:v>
                </c:pt>
                <c:pt idx="661">
                  <c:v>15.53</c:v>
                </c:pt>
                <c:pt idx="662">
                  <c:v>15.57</c:v>
                </c:pt>
                <c:pt idx="663">
                  <c:v>15.63</c:v>
                </c:pt>
                <c:pt idx="664">
                  <c:v>15.73</c:v>
                </c:pt>
                <c:pt idx="665">
                  <c:v>15.49</c:v>
                </c:pt>
                <c:pt idx="666">
                  <c:v>15.38</c:v>
                </c:pt>
                <c:pt idx="667">
                  <c:v>15.51</c:v>
                </c:pt>
                <c:pt idx="668">
                  <c:v>15.5</c:v>
                </c:pt>
                <c:pt idx="669">
                  <c:v>15.41</c:v>
                </c:pt>
                <c:pt idx="670">
                  <c:v>15.34</c:v>
                </c:pt>
                <c:pt idx="671">
                  <c:v>15.79</c:v>
                </c:pt>
                <c:pt idx="672">
                  <c:v>15.63</c:v>
                </c:pt>
                <c:pt idx="673">
                  <c:v>15.78</c:v>
                </c:pt>
                <c:pt idx="674">
                  <c:v>15.55</c:v>
                </c:pt>
                <c:pt idx="675">
                  <c:v>15.66</c:v>
                </c:pt>
                <c:pt idx="676">
                  <c:v>14.88</c:v>
                </c:pt>
                <c:pt idx="677">
                  <c:v>15.19</c:v>
                </c:pt>
                <c:pt idx="678">
                  <c:v>14.97</c:v>
                </c:pt>
                <c:pt idx="679">
                  <c:v>15.1</c:v>
                </c:pt>
                <c:pt idx="680">
                  <c:v>15.67</c:v>
                </c:pt>
                <c:pt idx="681">
                  <c:v>15.71</c:v>
                </c:pt>
                <c:pt idx="682">
                  <c:v>15.92</c:v>
                </c:pt>
                <c:pt idx="683">
                  <c:v>15.77</c:v>
                </c:pt>
                <c:pt idx="684">
                  <c:v>16.22</c:v>
                </c:pt>
                <c:pt idx="685">
                  <c:v>16.260000000000002</c:v>
                </c:pt>
                <c:pt idx="686">
                  <c:v>16.239999999999998</c:v>
                </c:pt>
                <c:pt idx="687">
                  <c:v>16.09</c:v>
                </c:pt>
                <c:pt idx="688">
                  <c:v>16.64</c:v>
                </c:pt>
                <c:pt idx="689">
                  <c:v>16.7</c:v>
                </c:pt>
                <c:pt idx="690">
                  <c:v>16.850000000000001</c:v>
                </c:pt>
                <c:pt idx="691">
                  <c:v>17.13</c:v>
                </c:pt>
                <c:pt idx="692">
                  <c:v>17.11</c:v>
                </c:pt>
                <c:pt idx="693">
                  <c:v>17.079999999999998</c:v>
                </c:pt>
                <c:pt idx="694">
                  <c:v>17.059999999999999</c:v>
                </c:pt>
                <c:pt idx="695">
                  <c:v>16.84</c:v>
                </c:pt>
                <c:pt idx="696">
                  <c:v>16.71</c:v>
                </c:pt>
                <c:pt idx="697">
                  <c:v>16.77</c:v>
                </c:pt>
                <c:pt idx="698">
                  <c:v>16.53</c:v>
                </c:pt>
                <c:pt idx="699">
                  <c:v>16.61</c:v>
                </c:pt>
                <c:pt idx="700">
                  <c:v>16.34</c:v>
                </c:pt>
                <c:pt idx="701">
                  <c:v>16.5</c:v>
                </c:pt>
                <c:pt idx="702">
                  <c:v>16.399999999999999</c:v>
                </c:pt>
                <c:pt idx="703">
                  <c:v>16.649999999999999</c:v>
                </c:pt>
                <c:pt idx="704">
                  <c:v>16.62</c:v>
                </c:pt>
                <c:pt idx="705">
                  <c:v>16.93</c:v>
                </c:pt>
                <c:pt idx="706">
                  <c:v>16.89</c:v>
                </c:pt>
                <c:pt idx="707">
                  <c:v>17.68</c:v>
                </c:pt>
                <c:pt idx="708">
                  <c:v>17.97</c:v>
                </c:pt>
                <c:pt idx="709">
                  <c:v>18.04</c:v>
                </c:pt>
                <c:pt idx="710">
                  <c:v>17.670000000000002</c:v>
                </c:pt>
                <c:pt idx="711">
                  <c:v>17.64</c:v>
                </c:pt>
                <c:pt idx="712">
                  <c:v>17.79</c:v>
                </c:pt>
                <c:pt idx="713">
                  <c:v>17.260000000000002</c:v>
                </c:pt>
                <c:pt idx="714">
                  <c:v>17.190000000000001</c:v>
                </c:pt>
                <c:pt idx="715">
                  <c:v>16.989999999999998</c:v>
                </c:pt>
                <c:pt idx="716">
                  <c:v>16.89</c:v>
                </c:pt>
                <c:pt idx="717">
                  <c:v>17.82</c:v>
                </c:pt>
                <c:pt idx="718">
                  <c:v>17.79</c:v>
                </c:pt>
                <c:pt idx="719">
                  <c:v>17.489999999999998</c:v>
                </c:pt>
                <c:pt idx="720">
                  <c:v>16.940000000000001</c:v>
                </c:pt>
                <c:pt idx="721">
                  <c:v>21.99</c:v>
                </c:pt>
                <c:pt idx="722">
                  <c:v>20.91</c:v>
                </c:pt>
                <c:pt idx="723">
                  <c:v>21.55</c:v>
                </c:pt>
                <c:pt idx="724">
                  <c:v>22.91</c:v>
                </c:pt>
                <c:pt idx="725">
                  <c:v>23.1</c:v>
                </c:pt>
                <c:pt idx="726">
                  <c:v>23.34</c:v>
                </c:pt>
                <c:pt idx="727">
                  <c:v>23.25</c:v>
                </c:pt>
                <c:pt idx="728">
                  <c:v>23.41</c:v>
                </c:pt>
                <c:pt idx="729">
                  <c:v>23.49</c:v>
                </c:pt>
                <c:pt idx="730">
                  <c:v>23.54</c:v>
                </c:pt>
                <c:pt idx="731">
                  <c:v>23.53</c:v>
                </c:pt>
                <c:pt idx="732">
                  <c:v>23.31</c:v>
                </c:pt>
                <c:pt idx="733">
                  <c:v>23.05</c:v>
                </c:pt>
                <c:pt idx="734">
                  <c:v>21.91</c:v>
                </c:pt>
                <c:pt idx="735">
                  <c:v>22.11</c:v>
                </c:pt>
                <c:pt idx="736">
                  <c:v>22.97</c:v>
                </c:pt>
                <c:pt idx="737">
                  <c:v>23.35</c:v>
                </c:pt>
                <c:pt idx="738">
                  <c:v>23.77</c:v>
                </c:pt>
                <c:pt idx="739">
                  <c:v>23.37</c:v>
                </c:pt>
                <c:pt idx="740">
                  <c:v>22.96</c:v>
                </c:pt>
                <c:pt idx="741">
                  <c:v>22.4</c:v>
                </c:pt>
                <c:pt idx="742">
                  <c:v>22.79</c:v>
                </c:pt>
                <c:pt idx="743">
                  <c:v>24.11</c:v>
                </c:pt>
                <c:pt idx="744">
                  <c:v>24.68</c:v>
                </c:pt>
                <c:pt idx="745">
                  <c:v>25.1</c:v>
                </c:pt>
                <c:pt idx="746">
                  <c:v>25.41</c:v>
                </c:pt>
                <c:pt idx="747">
                  <c:v>26.29</c:v>
                </c:pt>
                <c:pt idx="748">
                  <c:v>26.46</c:v>
                </c:pt>
                <c:pt idx="749">
                  <c:v>26.78</c:v>
                </c:pt>
                <c:pt idx="750">
                  <c:v>27.45</c:v>
                </c:pt>
                <c:pt idx="751">
                  <c:v>29.33</c:v>
                </c:pt>
                <c:pt idx="752">
                  <c:v>27.31</c:v>
                </c:pt>
                <c:pt idx="753">
                  <c:v>27.86</c:v>
                </c:pt>
                <c:pt idx="754">
                  <c:v>26.69</c:v>
                </c:pt>
                <c:pt idx="755">
                  <c:v>25.5</c:v>
                </c:pt>
                <c:pt idx="756">
                  <c:v>26.1</c:v>
                </c:pt>
                <c:pt idx="757">
                  <c:v>25.44</c:v>
                </c:pt>
                <c:pt idx="758">
                  <c:v>25.78</c:v>
                </c:pt>
                <c:pt idx="759">
                  <c:v>26.82</c:v>
                </c:pt>
                <c:pt idx="760">
                  <c:v>26.62</c:v>
                </c:pt>
                <c:pt idx="761">
                  <c:v>26.29</c:v>
                </c:pt>
                <c:pt idx="762">
                  <c:v>25.86</c:v>
                </c:pt>
                <c:pt idx="763">
                  <c:v>25.86</c:v>
                </c:pt>
                <c:pt idx="764">
                  <c:v>25.28</c:v>
                </c:pt>
                <c:pt idx="765">
                  <c:v>25.74</c:v>
                </c:pt>
                <c:pt idx="766">
                  <c:v>26.29</c:v>
                </c:pt>
                <c:pt idx="767">
                  <c:v>26</c:v>
                </c:pt>
                <c:pt idx="768">
                  <c:v>26.27</c:v>
                </c:pt>
                <c:pt idx="769">
                  <c:v>26.83</c:v>
                </c:pt>
                <c:pt idx="770">
                  <c:v>26.95</c:v>
                </c:pt>
                <c:pt idx="771">
                  <c:v>27.41</c:v>
                </c:pt>
                <c:pt idx="772">
                  <c:v>27.94</c:v>
                </c:pt>
                <c:pt idx="773">
                  <c:v>27.51</c:v>
                </c:pt>
                <c:pt idx="774">
                  <c:v>27.3</c:v>
                </c:pt>
                <c:pt idx="775">
                  <c:v>28.49</c:v>
                </c:pt>
                <c:pt idx="776">
                  <c:v>28.85</c:v>
                </c:pt>
                <c:pt idx="777">
                  <c:v>28.6</c:v>
                </c:pt>
                <c:pt idx="778">
                  <c:v>29.33</c:v>
                </c:pt>
                <c:pt idx="779">
                  <c:v>29.78</c:v>
                </c:pt>
                <c:pt idx="780">
                  <c:v>29.65</c:v>
                </c:pt>
                <c:pt idx="781">
                  <c:v>29.1</c:v>
                </c:pt>
                <c:pt idx="782">
                  <c:v>28.41</c:v>
                </c:pt>
                <c:pt idx="783">
                  <c:v>27.1</c:v>
                </c:pt>
                <c:pt idx="784">
                  <c:v>27.2</c:v>
                </c:pt>
                <c:pt idx="785">
                  <c:v>27.25</c:v>
                </c:pt>
                <c:pt idx="786">
                  <c:v>26.81</c:v>
                </c:pt>
                <c:pt idx="787">
                  <c:v>26.81</c:v>
                </c:pt>
                <c:pt idx="788">
                  <c:v>27.77</c:v>
                </c:pt>
                <c:pt idx="789">
                  <c:v>27.69</c:v>
                </c:pt>
                <c:pt idx="790">
                  <c:v>25.12</c:v>
                </c:pt>
                <c:pt idx="791">
                  <c:v>25.37</c:v>
                </c:pt>
                <c:pt idx="792">
                  <c:v>26.1</c:v>
                </c:pt>
                <c:pt idx="793">
                  <c:v>25.37</c:v>
                </c:pt>
                <c:pt idx="794">
                  <c:v>25.7</c:v>
                </c:pt>
                <c:pt idx="795">
                  <c:v>24.75</c:v>
                </c:pt>
                <c:pt idx="796">
                  <c:v>24.61</c:v>
                </c:pt>
                <c:pt idx="797">
                  <c:v>24.42</c:v>
                </c:pt>
                <c:pt idx="798">
                  <c:v>24.69</c:v>
                </c:pt>
                <c:pt idx="799">
                  <c:v>24.64</c:v>
                </c:pt>
                <c:pt idx="800">
                  <c:v>24.64</c:v>
                </c:pt>
                <c:pt idx="801">
                  <c:v>24.78</c:v>
                </c:pt>
                <c:pt idx="802">
                  <c:v>25.46</c:v>
                </c:pt>
                <c:pt idx="803">
                  <c:v>25.45</c:v>
                </c:pt>
                <c:pt idx="804">
                  <c:v>25.64</c:v>
                </c:pt>
                <c:pt idx="805">
                  <c:v>25.95</c:v>
                </c:pt>
                <c:pt idx="806">
                  <c:v>26.52</c:v>
                </c:pt>
                <c:pt idx="807">
                  <c:v>27.36</c:v>
                </c:pt>
                <c:pt idx="808">
                  <c:v>26.48</c:v>
                </c:pt>
                <c:pt idx="809">
                  <c:v>27.02</c:v>
                </c:pt>
                <c:pt idx="810">
                  <c:v>26.77</c:v>
                </c:pt>
                <c:pt idx="811">
                  <c:v>26.87</c:v>
                </c:pt>
                <c:pt idx="812">
                  <c:v>27.06</c:v>
                </c:pt>
                <c:pt idx="813">
                  <c:v>26.92</c:v>
                </c:pt>
                <c:pt idx="814">
                  <c:v>26.84</c:v>
                </c:pt>
                <c:pt idx="815">
                  <c:v>27.35</c:v>
                </c:pt>
                <c:pt idx="816">
                  <c:v>27.23</c:v>
                </c:pt>
                <c:pt idx="817">
                  <c:v>27.1</c:v>
                </c:pt>
                <c:pt idx="818">
                  <c:v>25.2</c:v>
                </c:pt>
                <c:pt idx="819">
                  <c:v>25.01</c:v>
                </c:pt>
                <c:pt idx="820">
                  <c:v>25.19</c:v>
                </c:pt>
                <c:pt idx="821">
                  <c:v>25.08</c:v>
                </c:pt>
                <c:pt idx="822">
                  <c:v>24.44</c:v>
                </c:pt>
                <c:pt idx="823">
                  <c:v>24.53</c:v>
                </c:pt>
                <c:pt idx="824">
                  <c:v>24.33</c:v>
                </c:pt>
                <c:pt idx="825">
                  <c:v>23.87</c:v>
                </c:pt>
                <c:pt idx="826">
                  <c:v>24.81</c:v>
                </c:pt>
                <c:pt idx="827">
                  <c:v>24.82</c:v>
                </c:pt>
                <c:pt idx="828">
                  <c:v>24.92</c:v>
                </c:pt>
                <c:pt idx="829">
                  <c:v>25.32</c:v>
                </c:pt>
                <c:pt idx="830">
                  <c:v>25.42</c:v>
                </c:pt>
                <c:pt idx="831">
                  <c:v>25.74</c:v>
                </c:pt>
                <c:pt idx="832">
                  <c:v>26.19</c:v>
                </c:pt>
                <c:pt idx="833">
                  <c:v>26.01</c:v>
                </c:pt>
                <c:pt idx="834">
                  <c:v>26.41</c:v>
                </c:pt>
                <c:pt idx="835">
                  <c:v>26.08</c:v>
                </c:pt>
                <c:pt idx="836">
                  <c:v>26.66</c:v>
                </c:pt>
                <c:pt idx="837">
                  <c:v>25.87</c:v>
                </c:pt>
                <c:pt idx="838">
                  <c:v>26.06</c:v>
                </c:pt>
                <c:pt idx="839">
                  <c:v>25.96</c:v>
                </c:pt>
                <c:pt idx="840">
                  <c:v>25.97</c:v>
                </c:pt>
                <c:pt idx="841">
                  <c:v>25.69</c:v>
                </c:pt>
                <c:pt idx="842">
                  <c:v>25.74</c:v>
                </c:pt>
                <c:pt idx="843">
                  <c:v>30.32</c:v>
                </c:pt>
                <c:pt idx="844">
                  <c:v>31.63</c:v>
                </c:pt>
                <c:pt idx="845">
                  <c:v>31.97</c:v>
                </c:pt>
                <c:pt idx="846">
                  <c:v>33.58</c:v>
                </c:pt>
                <c:pt idx="847">
                  <c:v>34.200000000000003</c:v>
                </c:pt>
                <c:pt idx="848">
                  <c:v>31.93</c:v>
                </c:pt>
                <c:pt idx="849">
                  <c:v>33.270000000000003</c:v>
                </c:pt>
                <c:pt idx="850">
                  <c:v>34</c:v>
                </c:pt>
                <c:pt idx="851">
                  <c:v>34.729999999999997</c:v>
                </c:pt>
                <c:pt idx="852">
                  <c:v>34.26</c:v>
                </c:pt>
                <c:pt idx="853">
                  <c:v>34.64</c:v>
                </c:pt>
                <c:pt idx="854">
                  <c:v>34.57</c:v>
                </c:pt>
                <c:pt idx="855">
                  <c:v>35.46</c:v>
                </c:pt>
                <c:pt idx="856">
                  <c:v>36.22</c:v>
                </c:pt>
                <c:pt idx="857">
                  <c:v>36.090000000000003</c:v>
                </c:pt>
                <c:pt idx="858">
                  <c:v>36.090000000000003</c:v>
                </c:pt>
                <c:pt idx="859">
                  <c:v>35.909999999999997</c:v>
                </c:pt>
                <c:pt idx="860">
                  <c:v>37</c:v>
                </c:pt>
                <c:pt idx="861">
                  <c:v>36.840000000000003</c:v>
                </c:pt>
                <c:pt idx="862">
                  <c:v>37.28</c:v>
                </c:pt>
                <c:pt idx="863">
                  <c:v>39.99</c:v>
                </c:pt>
                <c:pt idx="864">
                  <c:v>37.4</c:v>
                </c:pt>
                <c:pt idx="865">
                  <c:v>37.49</c:v>
                </c:pt>
                <c:pt idx="866">
                  <c:v>37.85</c:v>
                </c:pt>
                <c:pt idx="867">
                  <c:v>37.93</c:v>
                </c:pt>
                <c:pt idx="868">
                  <c:v>38.090000000000003</c:v>
                </c:pt>
                <c:pt idx="869">
                  <c:v>37.909999999999997</c:v>
                </c:pt>
                <c:pt idx="870">
                  <c:v>39.33</c:v>
                </c:pt>
                <c:pt idx="871">
                  <c:v>39.270000000000003</c:v>
                </c:pt>
                <c:pt idx="872">
                  <c:v>39.869999999999997</c:v>
                </c:pt>
                <c:pt idx="873">
                  <c:v>39.590000000000003</c:v>
                </c:pt>
                <c:pt idx="874">
                  <c:v>38.46</c:v>
                </c:pt>
                <c:pt idx="875">
                  <c:v>38.04</c:v>
                </c:pt>
                <c:pt idx="876">
                  <c:v>36.65</c:v>
                </c:pt>
                <c:pt idx="877">
                  <c:v>37.94</c:v>
                </c:pt>
                <c:pt idx="878">
                  <c:v>36.67</c:v>
                </c:pt>
                <c:pt idx="879">
                  <c:v>36.14</c:v>
                </c:pt>
                <c:pt idx="880">
                  <c:v>34.83</c:v>
                </c:pt>
                <c:pt idx="881">
                  <c:v>35.76</c:v>
                </c:pt>
                <c:pt idx="882">
                  <c:v>35.869999999999997</c:v>
                </c:pt>
                <c:pt idx="883">
                  <c:v>36.69</c:v>
                </c:pt>
                <c:pt idx="884">
                  <c:v>38.42</c:v>
                </c:pt>
                <c:pt idx="885">
                  <c:v>38.97</c:v>
                </c:pt>
                <c:pt idx="886">
                  <c:v>40.630000000000003</c:v>
                </c:pt>
                <c:pt idx="887">
                  <c:v>40.159999999999997</c:v>
                </c:pt>
                <c:pt idx="888">
                  <c:v>41.24</c:v>
                </c:pt>
                <c:pt idx="889">
                  <c:v>41.06</c:v>
                </c:pt>
                <c:pt idx="890">
                  <c:v>41.49</c:v>
                </c:pt>
                <c:pt idx="891">
                  <c:v>41.28</c:v>
                </c:pt>
                <c:pt idx="892">
                  <c:v>41.88</c:v>
                </c:pt>
                <c:pt idx="893">
                  <c:v>42.03</c:v>
                </c:pt>
                <c:pt idx="894">
                  <c:v>41.54</c:v>
                </c:pt>
                <c:pt idx="895">
                  <c:v>41.34</c:v>
                </c:pt>
                <c:pt idx="896">
                  <c:v>41.82</c:v>
                </c:pt>
                <c:pt idx="897">
                  <c:v>40.44</c:v>
                </c:pt>
                <c:pt idx="898">
                  <c:v>41.1</c:v>
                </c:pt>
                <c:pt idx="899">
                  <c:v>40.630000000000003</c:v>
                </c:pt>
                <c:pt idx="900">
                  <c:v>41.12</c:v>
                </c:pt>
                <c:pt idx="901">
                  <c:v>41.1</c:v>
                </c:pt>
                <c:pt idx="902">
                  <c:v>41.62</c:v>
                </c:pt>
                <c:pt idx="903">
                  <c:v>41.8</c:v>
                </c:pt>
                <c:pt idx="904">
                  <c:v>43.09</c:v>
                </c:pt>
                <c:pt idx="905">
                  <c:v>42.58</c:v>
                </c:pt>
                <c:pt idx="906">
                  <c:v>43.03</c:v>
                </c:pt>
                <c:pt idx="907">
                  <c:v>41.19</c:v>
                </c:pt>
                <c:pt idx="908">
                  <c:v>38.99</c:v>
                </c:pt>
                <c:pt idx="909">
                  <c:v>42.1</c:v>
                </c:pt>
                <c:pt idx="910">
                  <c:v>41.75</c:v>
                </c:pt>
                <c:pt idx="911">
                  <c:v>41.29</c:v>
                </c:pt>
                <c:pt idx="912">
                  <c:v>40.369999999999997</c:v>
                </c:pt>
                <c:pt idx="913">
                  <c:v>40.380000000000003</c:v>
                </c:pt>
                <c:pt idx="914">
                  <c:v>39.79</c:v>
                </c:pt>
                <c:pt idx="915">
                  <c:v>40.64</c:v>
                </c:pt>
                <c:pt idx="916">
                  <c:v>41.45</c:v>
                </c:pt>
                <c:pt idx="917">
                  <c:v>41.3</c:v>
                </c:pt>
                <c:pt idx="918">
                  <c:v>40.950000000000003</c:v>
                </c:pt>
                <c:pt idx="919">
                  <c:v>41.24</c:v>
                </c:pt>
                <c:pt idx="920">
                  <c:v>41.18</c:v>
                </c:pt>
                <c:pt idx="921">
                  <c:v>41.42</c:v>
                </c:pt>
                <c:pt idx="922">
                  <c:v>42.36</c:v>
                </c:pt>
                <c:pt idx="923">
                  <c:v>42.62</c:v>
                </c:pt>
                <c:pt idx="924">
                  <c:v>41.48</c:v>
                </c:pt>
                <c:pt idx="925">
                  <c:v>41.45</c:v>
                </c:pt>
                <c:pt idx="926">
                  <c:v>41.65</c:v>
                </c:pt>
                <c:pt idx="927">
                  <c:v>40.92</c:v>
                </c:pt>
                <c:pt idx="928">
                  <c:v>42.25</c:v>
                </c:pt>
                <c:pt idx="929">
                  <c:v>42.4</c:v>
                </c:pt>
                <c:pt idx="930">
                  <c:v>42.59</c:v>
                </c:pt>
                <c:pt idx="931">
                  <c:v>42.35</c:v>
                </c:pt>
                <c:pt idx="932">
                  <c:v>45.03</c:v>
                </c:pt>
                <c:pt idx="933">
                  <c:v>46.89</c:v>
                </c:pt>
                <c:pt idx="934">
                  <c:v>46.84</c:v>
                </c:pt>
                <c:pt idx="935">
                  <c:v>46.46</c:v>
                </c:pt>
                <c:pt idx="936">
                  <c:v>45.19</c:v>
                </c:pt>
                <c:pt idx="937">
                  <c:v>44.75</c:v>
                </c:pt>
                <c:pt idx="938">
                  <c:v>42.75</c:v>
                </c:pt>
                <c:pt idx="939">
                  <c:v>42.99</c:v>
                </c:pt>
                <c:pt idx="940">
                  <c:v>43.93</c:v>
                </c:pt>
                <c:pt idx="941">
                  <c:v>43.92</c:v>
                </c:pt>
                <c:pt idx="942">
                  <c:v>44.69</c:v>
                </c:pt>
                <c:pt idx="943">
                  <c:v>44.75</c:v>
                </c:pt>
                <c:pt idx="944">
                  <c:v>44.84</c:v>
                </c:pt>
                <c:pt idx="945">
                  <c:v>45.22</c:v>
                </c:pt>
                <c:pt idx="946">
                  <c:v>45.19</c:v>
                </c:pt>
                <c:pt idx="947">
                  <c:v>45.33</c:v>
                </c:pt>
                <c:pt idx="948">
                  <c:v>46.35</c:v>
                </c:pt>
                <c:pt idx="949">
                  <c:v>47.23</c:v>
                </c:pt>
                <c:pt idx="950">
                  <c:v>47.74</c:v>
                </c:pt>
                <c:pt idx="951">
                  <c:v>47.76</c:v>
                </c:pt>
                <c:pt idx="952">
                  <c:v>48.65</c:v>
                </c:pt>
                <c:pt idx="953">
                  <c:v>49.48</c:v>
                </c:pt>
                <c:pt idx="954">
                  <c:v>49.44</c:v>
                </c:pt>
                <c:pt idx="955">
                  <c:v>49.4</c:v>
                </c:pt>
                <c:pt idx="956">
                  <c:v>49.45</c:v>
                </c:pt>
                <c:pt idx="957">
                  <c:v>49.23</c:v>
                </c:pt>
                <c:pt idx="958">
                  <c:v>49.16</c:v>
                </c:pt>
                <c:pt idx="959">
                  <c:v>49.67</c:v>
                </c:pt>
                <c:pt idx="960">
                  <c:v>48.42</c:v>
                </c:pt>
                <c:pt idx="961">
                  <c:v>48.92</c:v>
                </c:pt>
                <c:pt idx="962">
                  <c:v>50.47</c:v>
                </c:pt>
                <c:pt idx="963">
                  <c:v>50.96</c:v>
                </c:pt>
                <c:pt idx="964">
                  <c:v>51.7</c:v>
                </c:pt>
                <c:pt idx="965">
                  <c:v>51.8</c:v>
                </c:pt>
                <c:pt idx="966">
                  <c:v>51.49</c:v>
                </c:pt>
                <c:pt idx="967">
                  <c:v>52.17</c:v>
                </c:pt>
                <c:pt idx="968">
                  <c:v>52.41</c:v>
                </c:pt>
                <c:pt idx="969">
                  <c:v>53.01</c:v>
                </c:pt>
                <c:pt idx="970">
                  <c:v>52.29</c:v>
                </c:pt>
                <c:pt idx="971">
                  <c:v>51.33</c:v>
                </c:pt>
                <c:pt idx="972">
                  <c:v>54.04</c:v>
                </c:pt>
                <c:pt idx="973">
                  <c:v>53.16</c:v>
                </c:pt>
                <c:pt idx="974">
                  <c:v>53.55</c:v>
                </c:pt>
                <c:pt idx="975">
                  <c:v>52.5</c:v>
                </c:pt>
                <c:pt idx="976">
                  <c:v>52.9</c:v>
                </c:pt>
                <c:pt idx="977">
                  <c:v>52.84</c:v>
                </c:pt>
                <c:pt idx="978">
                  <c:v>53.52</c:v>
                </c:pt>
                <c:pt idx="979">
                  <c:v>54.01</c:v>
                </c:pt>
                <c:pt idx="980">
                  <c:v>53.73</c:v>
                </c:pt>
                <c:pt idx="981">
                  <c:v>54.24</c:v>
                </c:pt>
                <c:pt idx="982">
                  <c:v>53.54</c:v>
                </c:pt>
                <c:pt idx="983">
                  <c:v>52.68</c:v>
                </c:pt>
                <c:pt idx="984">
                  <c:v>49.11</c:v>
                </c:pt>
                <c:pt idx="985">
                  <c:v>50.18</c:v>
                </c:pt>
                <c:pt idx="986">
                  <c:v>49.42</c:v>
                </c:pt>
                <c:pt idx="987">
                  <c:v>46.67</c:v>
                </c:pt>
                <c:pt idx="988">
                  <c:v>46.94</c:v>
                </c:pt>
                <c:pt idx="989">
                  <c:v>47.32</c:v>
                </c:pt>
                <c:pt idx="990">
                  <c:v>48</c:v>
                </c:pt>
                <c:pt idx="991">
                  <c:v>47.87</c:v>
                </c:pt>
                <c:pt idx="992">
                  <c:v>48.67</c:v>
                </c:pt>
                <c:pt idx="993">
                  <c:v>47.71</c:v>
                </c:pt>
                <c:pt idx="994">
                  <c:v>46.55</c:v>
                </c:pt>
                <c:pt idx="995">
                  <c:v>46.62</c:v>
                </c:pt>
                <c:pt idx="996">
                  <c:v>47.89</c:v>
                </c:pt>
                <c:pt idx="997">
                  <c:v>49.48</c:v>
                </c:pt>
                <c:pt idx="998">
                  <c:v>49.03</c:v>
                </c:pt>
                <c:pt idx="999">
                  <c:v>49.2</c:v>
                </c:pt>
                <c:pt idx="1000">
                  <c:v>48.97</c:v>
                </c:pt>
                <c:pt idx="1001">
                  <c:v>48.82</c:v>
                </c:pt>
                <c:pt idx="1002">
                  <c:v>49.36</c:v>
                </c:pt>
                <c:pt idx="1003">
                  <c:v>49.29</c:v>
                </c:pt>
                <c:pt idx="1004">
                  <c:v>49.35</c:v>
                </c:pt>
                <c:pt idx="1005">
                  <c:v>48.38</c:v>
                </c:pt>
                <c:pt idx="1006">
                  <c:v>49.84</c:v>
                </c:pt>
                <c:pt idx="1007">
                  <c:v>53.12</c:v>
                </c:pt>
                <c:pt idx="1008">
                  <c:v>53.4</c:v>
                </c:pt>
                <c:pt idx="1009">
                  <c:v>53.85</c:v>
                </c:pt>
                <c:pt idx="1010">
                  <c:v>55.5</c:v>
                </c:pt>
                <c:pt idx="1011">
                  <c:v>55.49</c:v>
                </c:pt>
                <c:pt idx="1012">
                  <c:v>55.92</c:v>
                </c:pt>
                <c:pt idx="1013">
                  <c:v>56.02</c:v>
                </c:pt>
                <c:pt idx="1014">
                  <c:v>55.75</c:v>
                </c:pt>
                <c:pt idx="1015">
                  <c:v>55.03</c:v>
                </c:pt>
                <c:pt idx="1016">
                  <c:v>56.18</c:v>
                </c:pt>
                <c:pt idx="1017">
                  <c:v>56.11</c:v>
                </c:pt>
                <c:pt idx="1018">
                  <c:v>57.53</c:v>
                </c:pt>
                <c:pt idx="1019">
                  <c:v>58.42</c:v>
                </c:pt>
                <c:pt idx="1020">
                  <c:v>59.73</c:v>
                </c:pt>
                <c:pt idx="1021">
                  <c:v>58.95</c:v>
                </c:pt>
                <c:pt idx="1022">
                  <c:v>59.09</c:v>
                </c:pt>
                <c:pt idx="1023">
                  <c:v>60.83</c:v>
                </c:pt>
                <c:pt idx="1024">
                  <c:v>61.71</c:v>
                </c:pt>
                <c:pt idx="1025">
                  <c:v>60.68</c:v>
                </c:pt>
                <c:pt idx="1026">
                  <c:v>61.45</c:v>
                </c:pt>
                <c:pt idx="1027">
                  <c:v>60.13</c:v>
                </c:pt>
                <c:pt idx="1028">
                  <c:v>58.38</c:v>
                </c:pt>
                <c:pt idx="1029">
                  <c:v>53.43</c:v>
                </c:pt>
                <c:pt idx="1030">
                  <c:v>56.4</c:v>
                </c:pt>
                <c:pt idx="1031">
                  <c:v>57.2</c:v>
                </c:pt>
                <c:pt idx="1032">
                  <c:v>54.38</c:v>
                </c:pt>
                <c:pt idx="1033">
                  <c:v>58.02</c:v>
                </c:pt>
                <c:pt idx="1034">
                  <c:v>57.01</c:v>
                </c:pt>
                <c:pt idx="1035">
                  <c:v>58.16</c:v>
                </c:pt>
                <c:pt idx="1036">
                  <c:v>60.36</c:v>
                </c:pt>
                <c:pt idx="1037">
                  <c:v>61.63</c:v>
                </c:pt>
                <c:pt idx="1038">
                  <c:v>60.96</c:v>
                </c:pt>
                <c:pt idx="1039">
                  <c:v>62.27</c:v>
                </c:pt>
                <c:pt idx="1040">
                  <c:v>60.38</c:v>
                </c:pt>
                <c:pt idx="1041">
                  <c:v>60.54</c:v>
                </c:pt>
                <c:pt idx="1042">
                  <c:v>61.48</c:v>
                </c:pt>
                <c:pt idx="1043">
                  <c:v>61.65</c:v>
                </c:pt>
                <c:pt idx="1044">
                  <c:v>61.52</c:v>
                </c:pt>
                <c:pt idx="1045">
                  <c:v>60.5</c:v>
                </c:pt>
                <c:pt idx="1046">
                  <c:v>58.05</c:v>
                </c:pt>
                <c:pt idx="1047">
                  <c:v>59.14</c:v>
                </c:pt>
                <c:pt idx="1048">
                  <c:v>58.91</c:v>
                </c:pt>
                <c:pt idx="1049">
                  <c:v>60.54</c:v>
                </c:pt>
                <c:pt idx="1050">
                  <c:v>60.46</c:v>
                </c:pt>
                <c:pt idx="1051">
                  <c:v>60.3</c:v>
                </c:pt>
                <c:pt idx="1052">
                  <c:v>61.33</c:v>
                </c:pt>
                <c:pt idx="1053">
                  <c:v>62.44</c:v>
                </c:pt>
                <c:pt idx="1054">
                  <c:v>61.93</c:v>
                </c:pt>
                <c:pt idx="1055">
                  <c:v>62.19</c:v>
                </c:pt>
                <c:pt idx="1056">
                  <c:v>62.34</c:v>
                </c:pt>
                <c:pt idx="1057">
                  <c:v>62.62</c:v>
                </c:pt>
                <c:pt idx="1058">
                  <c:v>60.25</c:v>
                </c:pt>
                <c:pt idx="1059">
                  <c:v>62.4</c:v>
                </c:pt>
                <c:pt idx="1060">
                  <c:v>62.14</c:v>
                </c:pt>
                <c:pt idx="1061">
                  <c:v>60.46</c:v>
                </c:pt>
                <c:pt idx="1062">
                  <c:v>58.24</c:v>
                </c:pt>
                <c:pt idx="1063">
                  <c:v>61.12</c:v>
                </c:pt>
                <c:pt idx="1064">
                  <c:v>56.38</c:v>
                </c:pt>
                <c:pt idx="1065">
                  <c:v>55.34</c:v>
                </c:pt>
                <c:pt idx="1066">
                  <c:v>57.9</c:v>
                </c:pt>
                <c:pt idx="1067">
                  <c:v>55.26</c:v>
                </c:pt>
                <c:pt idx="1068">
                  <c:v>56.34</c:v>
                </c:pt>
                <c:pt idx="1069">
                  <c:v>56.56</c:v>
                </c:pt>
                <c:pt idx="1070">
                  <c:v>55.35</c:v>
                </c:pt>
                <c:pt idx="1071">
                  <c:v>53.56</c:v>
                </c:pt>
                <c:pt idx="1072">
                  <c:v>53.85</c:v>
                </c:pt>
                <c:pt idx="1073">
                  <c:v>56.98</c:v>
                </c:pt>
                <c:pt idx="1074">
                  <c:v>56.56</c:v>
                </c:pt>
                <c:pt idx="1075">
                  <c:v>58.65</c:v>
                </c:pt>
                <c:pt idx="1076">
                  <c:v>57.88</c:v>
                </c:pt>
                <c:pt idx="1077">
                  <c:v>57.87</c:v>
                </c:pt>
                <c:pt idx="1078">
                  <c:v>59.39</c:v>
                </c:pt>
                <c:pt idx="1079">
                  <c:v>59.09</c:v>
                </c:pt>
                <c:pt idx="1080">
                  <c:v>57.26</c:v>
                </c:pt>
                <c:pt idx="1081">
                  <c:v>57.18</c:v>
                </c:pt>
                <c:pt idx="1082">
                  <c:v>55.97</c:v>
                </c:pt>
                <c:pt idx="1083">
                  <c:v>55.3</c:v>
                </c:pt>
                <c:pt idx="1084">
                  <c:v>54.17</c:v>
                </c:pt>
                <c:pt idx="1085">
                  <c:v>56.31</c:v>
                </c:pt>
                <c:pt idx="1086">
                  <c:v>56.58</c:v>
                </c:pt>
                <c:pt idx="1087">
                  <c:v>56.23</c:v>
                </c:pt>
                <c:pt idx="1088">
                  <c:v>56.79</c:v>
                </c:pt>
                <c:pt idx="1089">
                  <c:v>56.58</c:v>
                </c:pt>
                <c:pt idx="1090">
                  <c:v>58.25</c:v>
                </c:pt>
                <c:pt idx="1091">
                  <c:v>59.77</c:v>
                </c:pt>
                <c:pt idx="1092">
                  <c:v>62.17</c:v>
                </c:pt>
                <c:pt idx="1093">
                  <c:v>62.6</c:v>
                </c:pt>
                <c:pt idx="1094">
                  <c:v>63.95</c:v>
                </c:pt>
                <c:pt idx="1095">
                  <c:v>65.03</c:v>
                </c:pt>
                <c:pt idx="1096">
                  <c:v>63.63</c:v>
                </c:pt>
                <c:pt idx="1097">
                  <c:v>63.84</c:v>
                </c:pt>
                <c:pt idx="1098">
                  <c:v>61.39</c:v>
                </c:pt>
                <c:pt idx="1099">
                  <c:v>61.5</c:v>
                </c:pt>
                <c:pt idx="1100">
                  <c:v>61.93</c:v>
                </c:pt>
                <c:pt idx="1101">
                  <c:v>61.49</c:v>
                </c:pt>
                <c:pt idx="1102">
                  <c:v>61.06</c:v>
                </c:pt>
                <c:pt idx="1103">
                  <c:v>60.68</c:v>
                </c:pt>
                <c:pt idx="1104">
                  <c:v>61.89</c:v>
                </c:pt>
                <c:pt idx="1105">
                  <c:v>61.92</c:v>
                </c:pt>
                <c:pt idx="1106">
                  <c:v>62.32</c:v>
                </c:pt>
                <c:pt idx="1107">
                  <c:v>62.15</c:v>
                </c:pt>
                <c:pt idx="1108">
                  <c:v>63.25</c:v>
                </c:pt>
                <c:pt idx="1109">
                  <c:v>63.25</c:v>
                </c:pt>
                <c:pt idx="1110">
                  <c:v>64.41</c:v>
                </c:pt>
                <c:pt idx="1111">
                  <c:v>66.209999999999994</c:v>
                </c:pt>
                <c:pt idx="1112">
                  <c:v>66.27</c:v>
                </c:pt>
                <c:pt idx="1113">
                  <c:v>66.290000000000006</c:v>
                </c:pt>
                <c:pt idx="1114">
                  <c:v>65.72</c:v>
                </c:pt>
                <c:pt idx="1115">
                  <c:v>65.569999999999993</c:v>
                </c:pt>
                <c:pt idx="1116">
                  <c:v>65.16</c:v>
                </c:pt>
                <c:pt idx="1117">
                  <c:v>65.650000000000006</c:v>
                </c:pt>
                <c:pt idx="1118">
                  <c:v>65.599999999999994</c:v>
                </c:pt>
                <c:pt idx="1119">
                  <c:v>66.73</c:v>
                </c:pt>
                <c:pt idx="1120">
                  <c:v>66.319999999999993</c:v>
                </c:pt>
                <c:pt idx="1121">
                  <c:v>66.27</c:v>
                </c:pt>
                <c:pt idx="1122">
                  <c:v>65.040000000000006</c:v>
                </c:pt>
                <c:pt idx="1123">
                  <c:v>65.58</c:v>
                </c:pt>
                <c:pt idx="1124">
                  <c:v>64.28</c:v>
                </c:pt>
                <c:pt idx="1125">
                  <c:v>62.74</c:v>
                </c:pt>
                <c:pt idx="1126">
                  <c:v>59.78</c:v>
                </c:pt>
                <c:pt idx="1127">
                  <c:v>60.5</c:v>
                </c:pt>
                <c:pt idx="1128">
                  <c:v>58.93</c:v>
                </c:pt>
                <c:pt idx="1129">
                  <c:v>60.22</c:v>
                </c:pt>
                <c:pt idx="1130">
                  <c:v>59.23</c:v>
                </c:pt>
                <c:pt idx="1131">
                  <c:v>60.56</c:v>
                </c:pt>
                <c:pt idx="1132">
                  <c:v>59.21</c:v>
                </c:pt>
                <c:pt idx="1133">
                  <c:v>60.68</c:v>
                </c:pt>
                <c:pt idx="1134">
                  <c:v>61.83</c:v>
                </c:pt>
                <c:pt idx="1135">
                  <c:v>62.31</c:v>
                </c:pt>
                <c:pt idx="1136">
                  <c:v>63.31</c:v>
                </c:pt>
                <c:pt idx="1137">
                  <c:v>61.88</c:v>
                </c:pt>
                <c:pt idx="1138">
                  <c:v>62.81</c:v>
                </c:pt>
                <c:pt idx="1139">
                  <c:v>62.33</c:v>
                </c:pt>
                <c:pt idx="1140">
                  <c:v>62.05</c:v>
                </c:pt>
                <c:pt idx="1141">
                  <c:v>63.42</c:v>
                </c:pt>
                <c:pt idx="1142">
                  <c:v>62.93</c:v>
                </c:pt>
                <c:pt idx="1143">
                  <c:v>63.01</c:v>
                </c:pt>
                <c:pt idx="1144">
                  <c:v>62.72</c:v>
                </c:pt>
                <c:pt idx="1145">
                  <c:v>62.35</c:v>
                </c:pt>
                <c:pt idx="1146">
                  <c:v>62.18</c:v>
                </c:pt>
                <c:pt idx="1147">
                  <c:v>62.97</c:v>
                </c:pt>
                <c:pt idx="1148">
                  <c:v>63.71</c:v>
                </c:pt>
                <c:pt idx="1149">
                  <c:v>63.01</c:v>
                </c:pt>
                <c:pt idx="1150">
                  <c:v>61.03</c:v>
                </c:pt>
                <c:pt idx="1151">
                  <c:v>61.22</c:v>
                </c:pt>
                <c:pt idx="1152">
                  <c:v>61.62</c:v>
                </c:pt>
                <c:pt idx="1153">
                  <c:v>62.66</c:v>
                </c:pt>
                <c:pt idx="1154">
                  <c:v>63.03</c:v>
                </c:pt>
                <c:pt idx="1155">
                  <c:v>63.51</c:v>
                </c:pt>
                <c:pt idx="1156">
                  <c:v>64.239999999999995</c:v>
                </c:pt>
                <c:pt idx="1157">
                  <c:v>64.61</c:v>
                </c:pt>
                <c:pt idx="1158">
                  <c:v>64.11</c:v>
                </c:pt>
                <c:pt idx="1159">
                  <c:v>63.7</c:v>
                </c:pt>
                <c:pt idx="1160">
                  <c:v>64.03</c:v>
                </c:pt>
                <c:pt idx="1161">
                  <c:v>65.36</c:v>
                </c:pt>
                <c:pt idx="1162">
                  <c:v>64.77</c:v>
                </c:pt>
                <c:pt idx="1163">
                  <c:v>64.36</c:v>
                </c:pt>
                <c:pt idx="1164">
                  <c:v>61.21</c:v>
                </c:pt>
                <c:pt idx="1165">
                  <c:v>61.96</c:v>
                </c:pt>
                <c:pt idx="1166">
                  <c:v>63.33</c:v>
                </c:pt>
                <c:pt idx="1167">
                  <c:v>65.709999999999994</c:v>
                </c:pt>
                <c:pt idx="1168">
                  <c:v>66.709999999999994</c:v>
                </c:pt>
                <c:pt idx="1169">
                  <c:v>68.06</c:v>
                </c:pt>
                <c:pt idx="1170">
                  <c:v>68.97</c:v>
                </c:pt>
                <c:pt idx="1171">
                  <c:v>68.599999999999994</c:v>
                </c:pt>
                <c:pt idx="1172">
                  <c:v>69.62</c:v>
                </c:pt>
                <c:pt idx="1173">
                  <c:v>69.45</c:v>
                </c:pt>
                <c:pt idx="1174">
                  <c:v>70.17</c:v>
                </c:pt>
                <c:pt idx="1175">
                  <c:v>70.930000000000007</c:v>
                </c:pt>
                <c:pt idx="1176">
                  <c:v>69.61</c:v>
                </c:pt>
                <c:pt idx="1177">
                  <c:v>68.180000000000007</c:v>
                </c:pt>
                <c:pt idx="1178">
                  <c:v>67.97</c:v>
                </c:pt>
                <c:pt idx="1179">
                  <c:v>68.680000000000007</c:v>
                </c:pt>
                <c:pt idx="1180">
                  <c:v>68.2</c:v>
                </c:pt>
                <c:pt idx="1181">
                  <c:v>67.05</c:v>
                </c:pt>
                <c:pt idx="1182">
                  <c:v>67.83</c:v>
                </c:pt>
                <c:pt idx="1183">
                  <c:v>69.11</c:v>
                </c:pt>
                <c:pt idx="1184">
                  <c:v>68.48</c:v>
                </c:pt>
                <c:pt idx="1185">
                  <c:v>67.760000000000005</c:v>
                </c:pt>
                <c:pt idx="1186">
                  <c:v>68</c:v>
                </c:pt>
                <c:pt idx="1187">
                  <c:v>66.569999999999993</c:v>
                </c:pt>
                <c:pt idx="1188">
                  <c:v>65.86</c:v>
                </c:pt>
                <c:pt idx="1189">
                  <c:v>66.430000000000007</c:v>
                </c:pt>
                <c:pt idx="1190">
                  <c:v>67.099999999999994</c:v>
                </c:pt>
                <c:pt idx="1191">
                  <c:v>66.73</c:v>
                </c:pt>
                <c:pt idx="1192">
                  <c:v>66.849999999999994</c:v>
                </c:pt>
                <c:pt idx="1193">
                  <c:v>70.260000000000005</c:v>
                </c:pt>
                <c:pt idx="1194">
                  <c:v>72.34</c:v>
                </c:pt>
                <c:pt idx="1195">
                  <c:v>71.62</c:v>
                </c:pt>
                <c:pt idx="1196">
                  <c:v>71.680000000000007</c:v>
                </c:pt>
                <c:pt idx="1197">
                  <c:v>69.819999999999993</c:v>
                </c:pt>
                <c:pt idx="1198">
                  <c:v>67.47</c:v>
                </c:pt>
                <c:pt idx="1199">
                  <c:v>66.44</c:v>
                </c:pt>
                <c:pt idx="1200">
                  <c:v>66.39</c:v>
                </c:pt>
                <c:pt idx="1201">
                  <c:v>61.42</c:v>
                </c:pt>
                <c:pt idx="1202">
                  <c:v>58.78</c:v>
                </c:pt>
                <c:pt idx="1203">
                  <c:v>61.64</c:v>
                </c:pt>
                <c:pt idx="1204">
                  <c:v>58.85</c:v>
                </c:pt>
                <c:pt idx="1205">
                  <c:v>61.46</c:v>
                </c:pt>
                <c:pt idx="1206">
                  <c:v>60.77</c:v>
                </c:pt>
                <c:pt idx="1207">
                  <c:v>59.88</c:v>
                </c:pt>
                <c:pt idx="1208">
                  <c:v>57.29</c:v>
                </c:pt>
                <c:pt idx="1209">
                  <c:v>57.81</c:v>
                </c:pt>
                <c:pt idx="1210">
                  <c:v>55.27</c:v>
                </c:pt>
                <c:pt idx="1211">
                  <c:v>49.85</c:v>
                </c:pt>
                <c:pt idx="1212">
                  <c:v>51.96</c:v>
                </c:pt>
                <c:pt idx="1213">
                  <c:v>49.57</c:v>
                </c:pt>
                <c:pt idx="1214">
                  <c:v>46.41</c:v>
                </c:pt>
                <c:pt idx="1215">
                  <c:v>50.75</c:v>
                </c:pt>
                <c:pt idx="1216">
                  <c:v>52.71</c:v>
                </c:pt>
                <c:pt idx="1217">
                  <c:v>54.53</c:v>
                </c:pt>
                <c:pt idx="1218">
                  <c:v>53.73</c:v>
                </c:pt>
                <c:pt idx="1219">
                  <c:v>52.94</c:v>
                </c:pt>
                <c:pt idx="1220">
                  <c:v>52.77</c:v>
                </c:pt>
                <c:pt idx="1221">
                  <c:v>53.45</c:v>
                </c:pt>
                <c:pt idx="1222">
                  <c:v>51.5</c:v>
                </c:pt>
                <c:pt idx="1223">
                  <c:v>51.42</c:v>
                </c:pt>
                <c:pt idx="1224">
                  <c:v>47.39</c:v>
                </c:pt>
                <c:pt idx="1225">
                  <c:v>49.83</c:v>
                </c:pt>
                <c:pt idx="1226">
                  <c:v>49.3</c:v>
                </c:pt>
                <c:pt idx="1227">
                  <c:v>50.6</c:v>
                </c:pt>
                <c:pt idx="1228">
                  <c:v>41.11</c:v>
                </c:pt>
                <c:pt idx="1229">
                  <c:v>36.17</c:v>
                </c:pt>
                <c:pt idx="1230">
                  <c:v>37.270000000000003</c:v>
                </c:pt>
                <c:pt idx="1231">
                  <c:v>36.18</c:v>
                </c:pt>
                <c:pt idx="1232">
                  <c:v>36.25</c:v>
                </c:pt>
                <c:pt idx="1233">
                  <c:v>38.26</c:v>
                </c:pt>
                <c:pt idx="1234">
                  <c:v>38.43</c:v>
                </c:pt>
                <c:pt idx="1235">
                  <c:v>40.020000000000003</c:v>
                </c:pt>
                <c:pt idx="1236">
                  <c:v>39.340000000000003</c:v>
                </c:pt>
                <c:pt idx="1237">
                  <c:v>40.86</c:v>
                </c:pt>
                <c:pt idx="1238">
                  <c:v>42.51</c:v>
                </c:pt>
                <c:pt idx="1239">
                  <c:v>39.28</c:v>
                </c:pt>
                <c:pt idx="1240">
                  <c:v>39.57</c:v>
                </c:pt>
                <c:pt idx="1241">
                  <c:v>36.9</c:v>
                </c:pt>
                <c:pt idx="1242">
                  <c:v>37.97</c:v>
                </c:pt>
                <c:pt idx="1243">
                  <c:v>37.049999999999997</c:v>
                </c:pt>
                <c:pt idx="1244">
                  <c:v>37.229999999999997</c:v>
                </c:pt>
                <c:pt idx="1245">
                  <c:v>37.22</c:v>
                </c:pt>
                <c:pt idx="1246">
                  <c:v>36.61</c:v>
                </c:pt>
                <c:pt idx="1247">
                  <c:v>35.9</c:v>
                </c:pt>
                <c:pt idx="1248">
                  <c:v>36.74</c:v>
                </c:pt>
                <c:pt idx="1249">
                  <c:v>34.630000000000003</c:v>
                </c:pt>
                <c:pt idx="1250">
                  <c:v>33.78</c:v>
                </c:pt>
                <c:pt idx="1251">
                  <c:v>32.39</c:v>
                </c:pt>
                <c:pt idx="1252">
                  <c:v>31.77</c:v>
                </c:pt>
                <c:pt idx="1253">
                  <c:v>33.28</c:v>
                </c:pt>
                <c:pt idx="1254">
                  <c:v>32.79</c:v>
                </c:pt>
                <c:pt idx="1255">
                  <c:v>33.409999999999997</c:v>
                </c:pt>
                <c:pt idx="1256">
                  <c:v>33.380000000000003</c:v>
                </c:pt>
                <c:pt idx="1257">
                  <c:v>34.06</c:v>
                </c:pt>
                <c:pt idx="1258">
                  <c:v>32</c:v>
                </c:pt>
                <c:pt idx="1259">
                  <c:v>34.049999999999997</c:v>
                </c:pt>
                <c:pt idx="1260">
                  <c:v>35.85</c:v>
                </c:pt>
                <c:pt idx="1261">
                  <c:v>34.96</c:v>
                </c:pt>
                <c:pt idx="1262">
                  <c:v>35.65</c:v>
                </c:pt>
                <c:pt idx="1263">
                  <c:v>36.31</c:v>
                </c:pt>
                <c:pt idx="1264">
                  <c:v>37.21</c:v>
                </c:pt>
                <c:pt idx="1265">
                  <c:v>37.61</c:v>
                </c:pt>
                <c:pt idx="1266">
                  <c:v>37.47</c:v>
                </c:pt>
                <c:pt idx="1267">
                  <c:v>37.21</c:v>
                </c:pt>
                <c:pt idx="1268">
                  <c:v>37.93</c:v>
                </c:pt>
                <c:pt idx="1269">
                  <c:v>39.229999999999997</c:v>
                </c:pt>
                <c:pt idx="1270">
                  <c:v>37.19</c:v>
                </c:pt>
                <c:pt idx="1271">
                  <c:v>37.32</c:v>
                </c:pt>
                <c:pt idx="1272">
                  <c:v>39.46</c:v>
                </c:pt>
                <c:pt idx="1273">
                  <c:v>40.04</c:v>
                </c:pt>
                <c:pt idx="1274">
                  <c:v>34.5</c:v>
                </c:pt>
                <c:pt idx="1275">
                  <c:v>32.9</c:v>
                </c:pt>
                <c:pt idx="1276">
                  <c:v>34.35</c:v>
                </c:pt>
                <c:pt idx="1277">
                  <c:v>35.94</c:v>
                </c:pt>
                <c:pt idx="1278">
                  <c:v>36.18</c:v>
                </c:pt>
                <c:pt idx="1279">
                  <c:v>37.299999999999997</c:v>
                </c:pt>
                <c:pt idx="1280">
                  <c:v>37.49</c:v>
                </c:pt>
                <c:pt idx="1281">
                  <c:v>38.25</c:v>
                </c:pt>
                <c:pt idx="1282">
                  <c:v>36.85</c:v>
                </c:pt>
                <c:pt idx="1283">
                  <c:v>37.04</c:v>
                </c:pt>
                <c:pt idx="1284">
                  <c:v>36.61</c:v>
                </c:pt>
                <c:pt idx="1285">
                  <c:v>37.79</c:v>
                </c:pt>
                <c:pt idx="1286">
                  <c:v>38.22</c:v>
                </c:pt>
                <c:pt idx="1287">
                  <c:v>38.630000000000003</c:v>
                </c:pt>
                <c:pt idx="1288">
                  <c:v>39.340000000000003</c:v>
                </c:pt>
                <c:pt idx="1289">
                  <c:v>39.159999999999997</c:v>
                </c:pt>
                <c:pt idx="1290">
                  <c:v>39.64</c:v>
                </c:pt>
                <c:pt idx="1291">
                  <c:v>38.94</c:v>
                </c:pt>
                <c:pt idx="1292">
                  <c:v>39.799999999999997</c:v>
                </c:pt>
                <c:pt idx="1293">
                  <c:v>39.67</c:v>
                </c:pt>
                <c:pt idx="1294">
                  <c:v>39.28</c:v>
                </c:pt>
                <c:pt idx="1295">
                  <c:v>38.85</c:v>
                </c:pt>
                <c:pt idx="1296">
                  <c:v>38.57</c:v>
                </c:pt>
                <c:pt idx="1297">
                  <c:v>39.11</c:v>
                </c:pt>
                <c:pt idx="1298">
                  <c:v>39.200000000000003</c:v>
                </c:pt>
                <c:pt idx="1299">
                  <c:v>39.130000000000003</c:v>
                </c:pt>
                <c:pt idx="1300">
                  <c:v>38.01</c:v>
                </c:pt>
                <c:pt idx="1301">
                  <c:v>37.32</c:v>
                </c:pt>
                <c:pt idx="1302">
                  <c:v>37.659999999999997</c:v>
                </c:pt>
                <c:pt idx="1303">
                  <c:v>40.28</c:v>
                </c:pt>
                <c:pt idx="1304">
                  <c:v>40.630000000000003</c:v>
                </c:pt>
                <c:pt idx="1305">
                  <c:v>42.16</c:v>
                </c:pt>
                <c:pt idx="1306">
                  <c:v>41.39</c:v>
                </c:pt>
                <c:pt idx="1307">
                  <c:v>42.45</c:v>
                </c:pt>
                <c:pt idx="1308">
                  <c:v>42.24</c:v>
                </c:pt>
                <c:pt idx="1309">
                  <c:v>43.93</c:v>
                </c:pt>
                <c:pt idx="1310">
                  <c:v>43.6</c:v>
                </c:pt>
                <c:pt idx="1311">
                  <c:v>45.99</c:v>
                </c:pt>
                <c:pt idx="1312">
                  <c:v>44.38</c:v>
                </c:pt>
                <c:pt idx="1313">
                  <c:v>43.45</c:v>
                </c:pt>
                <c:pt idx="1314">
                  <c:v>44.22</c:v>
                </c:pt>
                <c:pt idx="1315">
                  <c:v>44.13</c:v>
                </c:pt>
                <c:pt idx="1316">
                  <c:v>44.31</c:v>
                </c:pt>
                <c:pt idx="1317">
                  <c:v>44.89</c:v>
                </c:pt>
                <c:pt idx="1318">
                  <c:v>45.57</c:v>
                </c:pt>
                <c:pt idx="1319">
                  <c:v>45.75</c:v>
                </c:pt>
                <c:pt idx="1320">
                  <c:v>47.16</c:v>
                </c:pt>
                <c:pt idx="1321">
                  <c:v>47.07</c:v>
                </c:pt>
                <c:pt idx="1322">
                  <c:v>47.74</c:v>
                </c:pt>
                <c:pt idx="1323">
                  <c:v>47.95</c:v>
                </c:pt>
                <c:pt idx="1324">
                  <c:v>47.32</c:v>
                </c:pt>
                <c:pt idx="1325">
                  <c:v>48.03</c:v>
                </c:pt>
                <c:pt idx="1326">
                  <c:v>47.89</c:v>
                </c:pt>
                <c:pt idx="1327">
                  <c:v>47.5</c:v>
                </c:pt>
                <c:pt idx="1328">
                  <c:v>46.18</c:v>
                </c:pt>
                <c:pt idx="1329">
                  <c:v>47.05</c:v>
                </c:pt>
                <c:pt idx="1330">
                  <c:v>46.82</c:v>
                </c:pt>
                <c:pt idx="1331">
                  <c:v>46.58</c:v>
                </c:pt>
                <c:pt idx="1332">
                  <c:v>47.12</c:v>
                </c:pt>
                <c:pt idx="1333">
                  <c:v>47.67</c:v>
                </c:pt>
                <c:pt idx="1334">
                  <c:v>47.79</c:v>
                </c:pt>
                <c:pt idx="1335">
                  <c:v>46.73</c:v>
                </c:pt>
                <c:pt idx="1336">
                  <c:v>44.52</c:v>
                </c:pt>
                <c:pt idx="1337">
                  <c:v>44.83</c:v>
                </c:pt>
                <c:pt idx="1338">
                  <c:v>45.25</c:v>
                </c:pt>
                <c:pt idx="1339">
                  <c:v>45.12</c:v>
                </c:pt>
                <c:pt idx="1340">
                  <c:v>45.8</c:v>
                </c:pt>
                <c:pt idx="1341">
                  <c:v>45.75</c:v>
                </c:pt>
                <c:pt idx="1342">
                  <c:v>44.96</c:v>
                </c:pt>
                <c:pt idx="1343">
                  <c:v>43.28</c:v>
                </c:pt>
                <c:pt idx="1344">
                  <c:v>43.48</c:v>
                </c:pt>
                <c:pt idx="1345">
                  <c:v>42.55</c:v>
                </c:pt>
                <c:pt idx="1346">
                  <c:v>42.21</c:v>
                </c:pt>
                <c:pt idx="1347">
                  <c:v>39.61</c:v>
                </c:pt>
                <c:pt idx="1348">
                  <c:v>40.51</c:v>
                </c:pt>
                <c:pt idx="1349">
                  <c:v>39.9</c:v>
                </c:pt>
                <c:pt idx="1350">
                  <c:v>40.049999999999997</c:v>
                </c:pt>
                <c:pt idx="1351">
                  <c:v>39.130000000000003</c:v>
                </c:pt>
                <c:pt idx="1352">
                  <c:v>37.94</c:v>
                </c:pt>
                <c:pt idx="1353">
                  <c:v>38.770000000000003</c:v>
                </c:pt>
                <c:pt idx="1354">
                  <c:v>38.049999999999997</c:v>
                </c:pt>
                <c:pt idx="1355">
                  <c:v>36.83</c:v>
                </c:pt>
                <c:pt idx="1356">
                  <c:v>36.29</c:v>
                </c:pt>
                <c:pt idx="1357">
                  <c:v>35.83</c:v>
                </c:pt>
                <c:pt idx="1358">
                  <c:v>35.090000000000003</c:v>
                </c:pt>
                <c:pt idx="1359">
                  <c:v>34.78</c:v>
                </c:pt>
                <c:pt idx="1360">
                  <c:v>33.869999999999997</c:v>
                </c:pt>
                <c:pt idx="1361">
                  <c:v>33.450000000000003</c:v>
                </c:pt>
                <c:pt idx="1362">
                  <c:v>35.75</c:v>
                </c:pt>
                <c:pt idx="1363">
                  <c:v>35.32</c:v>
                </c:pt>
                <c:pt idx="1364">
                  <c:v>35.950000000000003</c:v>
                </c:pt>
                <c:pt idx="1365">
                  <c:v>36.380000000000003</c:v>
                </c:pt>
                <c:pt idx="1366">
                  <c:v>37.11</c:v>
                </c:pt>
                <c:pt idx="1367">
                  <c:v>37.69</c:v>
                </c:pt>
                <c:pt idx="1368">
                  <c:v>36.549999999999997</c:v>
                </c:pt>
                <c:pt idx="1369">
                  <c:v>37.07</c:v>
                </c:pt>
                <c:pt idx="1370">
                  <c:v>36.159999999999997</c:v>
                </c:pt>
                <c:pt idx="1371">
                  <c:v>36.26</c:v>
                </c:pt>
                <c:pt idx="1372">
                  <c:v>38.22</c:v>
                </c:pt>
                <c:pt idx="1373">
                  <c:v>38.28</c:v>
                </c:pt>
                <c:pt idx="1374">
                  <c:v>38.53</c:v>
                </c:pt>
                <c:pt idx="1375">
                  <c:v>37.94</c:v>
                </c:pt>
                <c:pt idx="1376">
                  <c:v>38.17</c:v>
                </c:pt>
                <c:pt idx="1377">
                  <c:v>37.869999999999997</c:v>
                </c:pt>
                <c:pt idx="1378">
                  <c:v>39.82</c:v>
                </c:pt>
                <c:pt idx="1379">
                  <c:v>40.81</c:v>
                </c:pt>
                <c:pt idx="1380">
                  <c:v>41.06</c:v>
                </c:pt>
                <c:pt idx="1381">
                  <c:v>41.54</c:v>
                </c:pt>
                <c:pt idx="1382">
                  <c:v>40.56</c:v>
                </c:pt>
                <c:pt idx="1383">
                  <c:v>40.69</c:v>
                </c:pt>
                <c:pt idx="1384">
                  <c:v>40.06</c:v>
                </c:pt>
                <c:pt idx="1385">
                  <c:v>39.299999999999997</c:v>
                </c:pt>
                <c:pt idx="1386">
                  <c:v>39.33</c:v>
                </c:pt>
                <c:pt idx="1387">
                  <c:v>40.020000000000003</c:v>
                </c:pt>
                <c:pt idx="1388">
                  <c:v>41.57</c:v>
                </c:pt>
                <c:pt idx="1389">
                  <c:v>41.9</c:v>
                </c:pt>
                <c:pt idx="1390">
                  <c:v>41.82</c:v>
                </c:pt>
                <c:pt idx="1391">
                  <c:v>41.77</c:v>
                </c:pt>
                <c:pt idx="1392">
                  <c:v>42.43</c:v>
                </c:pt>
                <c:pt idx="1393">
                  <c:v>42.55</c:v>
                </c:pt>
                <c:pt idx="1394">
                  <c:v>42.11</c:v>
                </c:pt>
                <c:pt idx="1395">
                  <c:v>42.83</c:v>
                </c:pt>
                <c:pt idx="1396">
                  <c:v>43.92</c:v>
                </c:pt>
                <c:pt idx="1397">
                  <c:v>44.67</c:v>
                </c:pt>
                <c:pt idx="1398">
                  <c:v>43.35</c:v>
                </c:pt>
                <c:pt idx="1399">
                  <c:v>43.77</c:v>
                </c:pt>
                <c:pt idx="1400">
                  <c:v>43.71</c:v>
                </c:pt>
                <c:pt idx="1401">
                  <c:v>43.86</c:v>
                </c:pt>
                <c:pt idx="1402">
                  <c:v>42.18</c:v>
                </c:pt>
                <c:pt idx="1403">
                  <c:v>41.23</c:v>
                </c:pt>
                <c:pt idx="1404">
                  <c:v>40.299999999999997</c:v>
                </c:pt>
                <c:pt idx="1405">
                  <c:v>37.700000000000003</c:v>
                </c:pt>
                <c:pt idx="1406">
                  <c:v>38.090000000000003</c:v>
                </c:pt>
                <c:pt idx="1407">
                  <c:v>38.47</c:v>
                </c:pt>
                <c:pt idx="1408">
                  <c:v>39.57</c:v>
                </c:pt>
                <c:pt idx="1409">
                  <c:v>38.549999999999997</c:v>
                </c:pt>
                <c:pt idx="1410">
                  <c:v>37.86</c:v>
                </c:pt>
                <c:pt idx="1411">
                  <c:v>39.01</c:v>
                </c:pt>
                <c:pt idx="1412">
                  <c:v>37.520000000000003</c:v>
                </c:pt>
                <c:pt idx="1413">
                  <c:v>37.19</c:v>
                </c:pt>
                <c:pt idx="1414">
                  <c:v>39.89</c:v>
                </c:pt>
                <c:pt idx="1415">
                  <c:v>42.7</c:v>
                </c:pt>
                <c:pt idx="1416">
                  <c:v>41.97</c:v>
                </c:pt>
                <c:pt idx="1417">
                  <c:v>42.81</c:v>
                </c:pt>
                <c:pt idx="1418">
                  <c:v>42.87</c:v>
                </c:pt>
                <c:pt idx="1419">
                  <c:v>40.61</c:v>
                </c:pt>
                <c:pt idx="1420">
                  <c:v>41.36</c:v>
                </c:pt>
                <c:pt idx="1421">
                  <c:v>40.450000000000003</c:v>
                </c:pt>
                <c:pt idx="1422">
                  <c:v>40.31</c:v>
                </c:pt>
                <c:pt idx="1423">
                  <c:v>41.75</c:v>
                </c:pt>
                <c:pt idx="1424">
                  <c:v>41.88</c:v>
                </c:pt>
                <c:pt idx="1425">
                  <c:v>41.04</c:v>
                </c:pt>
                <c:pt idx="1426">
                  <c:v>42.19</c:v>
                </c:pt>
                <c:pt idx="1427">
                  <c:v>44.94</c:v>
                </c:pt>
                <c:pt idx="1428">
                  <c:v>44.66</c:v>
                </c:pt>
                <c:pt idx="1429">
                  <c:v>45.13</c:v>
                </c:pt>
                <c:pt idx="1430">
                  <c:v>45.8</c:v>
                </c:pt>
                <c:pt idx="1431">
                  <c:v>46.08</c:v>
                </c:pt>
                <c:pt idx="1432">
                  <c:v>46.07</c:v>
                </c:pt>
                <c:pt idx="1433">
                  <c:v>45.49</c:v>
                </c:pt>
                <c:pt idx="1434">
                  <c:v>45.05</c:v>
                </c:pt>
                <c:pt idx="1435">
                  <c:v>45.27</c:v>
                </c:pt>
                <c:pt idx="1436">
                  <c:v>45</c:v>
                </c:pt>
                <c:pt idx="1437">
                  <c:v>44.24</c:v>
                </c:pt>
                <c:pt idx="1438">
                  <c:v>43.17</c:v>
                </c:pt>
                <c:pt idx="1439">
                  <c:v>43.71</c:v>
                </c:pt>
                <c:pt idx="1440">
                  <c:v>43.13</c:v>
                </c:pt>
                <c:pt idx="1441">
                  <c:v>44.56</c:v>
                </c:pt>
                <c:pt idx="1442">
                  <c:v>44.34</c:v>
                </c:pt>
                <c:pt idx="1443">
                  <c:v>42.94</c:v>
                </c:pt>
                <c:pt idx="1444">
                  <c:v>43.52</c:v>
                </c:pt>
                <c:pt idx="1445">
                  <c:v>43.5</c:v>
                </c:pt>
                <c:pt idx="1446">
                  <c:v>43.26</c:v>
                </c:pt>
                <c:pt idx="1447">
                  <c:v>45.33</c:v>
                </c:pt>
                <c:pt idx="1448">
                  <c:v>45.49</c:v>
                </c:pt>
                <c:pt idx="1449">
                  <c:v>46.08</c:v>
                </c:pt>
                <c:pt idx="1450">
                  <c:v>44.31</c:v>
                </c:pt>
                <c:pt idx="1451">
                  <c:v>45.18</c:v>
                </c:pt>
                <c:pt idx="1452">
                  <c:v>45.76</c:v>
                </c:pt>
                <c:pt idx="1453">
                  <c:v>46.5</c:v>
                </c:pt>
                <c:pt idx="1454">
                  <c:v>46.63</c:v>
                </c:pt>
                <c:pt idx="1455">
                  <c:v>49.09</c:v>
                </c:pt>
                <c:pt idx="1456">
                  <c:v>48.55</c:v>
                </c:pt>
                <c:pt idx="1457">
                  <c:v>48.57</c:v>
                </c:pt>
                <c:pt idx="1458">
                  <c:v>47.62</c:v>
                </c:pt>
                <c:pt idx="1459">
                  <c:v>49</c:v>
                </c:pt>
                <c:pt idx="1460">
                  <c:v>48.9</c:v>
                </c:pt>
                <c:pt idx="1461">
                  <c:v>48.77</c:v>
                </c:pt>
                <c:pt idx="1462">
                  <c:v>49.22</c:v>
                </c:pt>
                <c:pt idx="1463">
                  <c:v>51.14</c:v>
                </c:pt>
                <c:pt idx="1464">
                  <c:v>51.7</c:v>
                </c:pt>
                <c:pt idx="1465">
                  <c:v>50.73</c:v>
                </c:pt>
                <c:pt idx="1466">
                  <c:v>50.75</c:v>
                </c:pt>
                <c:pt idx="1467">
                  <c:v>50.26</c:v>
                </c:pt>
                <c:pt idx="1468">
                  <c:v>50.65</c:v>
                </c:pt>
                <c:pt idx="1469">
                  <c:v>52.63</c:v>
                </c:pt>
                <c:pt idx="1470">
                  <c:v>52.4</c:v>
                </c:pt>
                <c:pt idx="1471">
                  <c:v>51.91</c:v>
                </c:pt>
                <c:pt idx="1472">
                  <c:v>52.09</c:v>
                </c:pt>
                <c:pt idx="1473">
                  <c:v>51.95</c:v>
                </c:pt>
                <c:pt idx="1474">
                  <c:v>52.05</c:v>
                </c:pt>
                <c:pt idx="1475">
                  <c:v>52.4</c:v>
                </c:pt>
                <c:pt idx="1476">
                  <c:v>52.14</c:v>
                </c:pt>
                <c:pt idx="1477">
                  <c:v>52.45</c:v>
                </c:pt>
                <c:pt idx="1478">
                  <c:v>51.05</c:v>
                </c:pt>
                <c:pt idx="1479">
                  <c:v>53.07</c:v>
                </c:pt>
                <c:pt idx="1480">
                  <c:v>52</c:v>
                </c:pt>
                <c:pt idx="1481">
                  <c:v>52.8</c:v>
                </c:pt>
                <c:pt idx="1482">
                  <c:v>52.55</c:v>
                </c:pt>
                <c:pt idx="1483">
                  <c:v>52.72</c:v>
                </c:pt>
                <c:pt idx="1484">
                  <c:v>55.3</c:v>
                </c:pt>
                <c:pt idx="1485">
                  <c:v>54.25</c:v>
                </c:pt>
                <c:pt idx="1486">
                  <c:v>54.56</c:v>
                </c:pt>
                <c:pt idx="1487">
                  <c:v>54.19</c:v>
                </c:pt>
                <c:pt idx="1488">
                  <c:v>52.31</c:v>
                </c:pt>
                <c:pt idx="1489">
                  <c:v>51.92</c:v>
                </c:pt>
                <c:pt idx="1490">
                  <c:v>52.36</c:v>
                </c:pt>
                <c:pt idx="1491">
                  <c:v>52.19</c:v>
                </c:pt>
                <c:pt idx="1492">
                  <c:v>53.04</c:v>
                </c:pt>
                <c:pt idx="1493">
                  <c:v>53.04</c:v>
                </c:pt>
                <c:pt idx="1494">
                  <c:v>53.5</c:v>
                </c:pt>
                <c:pt idx="1495">
                  <c:v>54.34</c:v>
                </c:pt>
                <c:pt idx="1496">
                  <c:v>56.02</c:v>
                </c:pt>
                <c:pt idx="1497">
                  <c:v>56</c:v>
                </c:pt>
                <c:pt idx="1498">
                  <c:v>56.29</c:v>
                </c:pt>
                <c:pt idx="1499">
                  <c:v>57.07</c:v>
                </c:pt>
                <c:pt idx="1500">
                  <c:v>57.38</c:v>
                </c:pt>
                <c:pt idx="1501">
                  <c:v>58.87</c:v>
                </c:pt>
                <c:pt idx="1502">
                  <c:v>59.84</c:v>
                </c:pt>
                <c:pt idx="1503">
                  <c:v>59.71</c:v>
                </c:pt>
                <c:pt idx="1504">
                  <c:v>59.66</c:v>
                </c:pt>
                <c:pt idx="1505">
                  <c:v>59.8</c:v>
                </c:pt>
                <c:pt idx="1506">
                  <c:v>59.22</c:v>
                </c:pt>
                <c:pt idx="1507">
                  <c:v>58.08</c:v>
                </c:pt>
                <c:pt idx="1508">
                  <c:v>58.83</c:v>
                </c:pt>
                <c:pt idx="1509">
                  <c:v>59.98</c:v>
                </c:pt>
                <c:pt idx="1510">
                  <c:v>59.02</c:v>
                </c:pt>
                <c:pt idx="1511">
                  <c:v>59.27</c:v>
                </c:pt>
                <c:pt idx="1512">
                  <c:v>59.98</c:v>
                </c:pt>
                <c:pt idx="1513">
                  <c:v>60.1</c:v>
                </c:pt>
                <c:pt idx="1514">
                  <c:v>60.76</c:v>
                </c:pt>
                <c:pt idx="1515">
                  <c:v>61.08</c:v>
                </c:pt>
                <c:pt idx="1516">
                  <c:v>63</c:v>
                </c:pt>
                <c:pt idx="1517">
                  <c:v>61.82</c:v>
                </c:pt>
                <c:pt idx="1518">
                  <c:v>61.39</c:v>
                </c:pt>
                <c:pt idx="1519">
                  <c:v>62.23</c:v>
                </c:pt>
                <c:pt idx="1520">
                  <c:v>62.32</c:v>
                </c:pt>
                <c:pt idx="1521">
                  <c:v>61.99</c:v>
                </c:pt>
                <c:pt idx="1522">
                  <c:v>62.51</c:v>
                </c:pt>
                <c:pt idx="1523">
                  <c:v>63.22</c:v>
                </c:pt>
                <c:pt idx="1524">
                  <c:v>62.62</c:v>
                </c:pt>
                <c:pt idx="1525">
                  <c:v>60.05</c:v>
                </c:pt>
                <c:pt idx="1526">
                  <c:v>61.99</c:v>
                </c:pt>
                <c:pt idx="1527">
                  <c:v>61.39</c:v>
                </c:pt>
                <c:pt idx="1528">
                  <c:v>61.45</c:v>
                </c:pt>
                <c:pt idx="1529">
                  <c:v>59.11</c:v>
                </c:pt>
                <c:pt idx="1530">
                  <c:v>60.08</c:v>
                </c:pt>
                <c:pt idx="1531">
                  <c:v>61.78</c:v>
                </c:pt>
                <c:pt idx="1532">
                  <c:v>62.69</c:v>
                </c:pt>
                <c:pt idx="1533">
                  <c:v>63.56</c:v>
                </c:pt>
                <c:pt idx="1534">
                  <c:v>62.9</c:v>
                </c:pt>
                <c:pt idx="1535">
                  <c:v>65.739999999999995</c:v>
                </c:pt>
                <c:pt idx="1536">
                  <c:v>66.97</c:v>
                </c:pt>
                <c:pt idx="1537">
                  <c:v>68.14</c:v>
                </c:pt>
                <c:pt idx="1538">
                  <c:v>67.69</c:v>
                </c:pt>
                <c:pt idx="1539">
                  <c:v>72.45</c:v>
                </c:pt>
                <c:pt idx="1540">
                  <c:v>74.14</c:v>
                </c:pt>
                <c:pt idx="1541">
                  <c:v>78.680000000000007</c:v>
                </c:pt>
                <c:pt idx="1542">
                  <c:v>77.180000000000007</c:v>
                </c:pt>
                <c:pt idx="1543">
                  <c:v>73.52</c:v>
                </c:pt>
                <c:pt idx="1544">
                  <c:v>68.319999999999993</c:v>
                </c:pt>
                <c:pt idx="1545">
                  <c:v>65.510000000000005</c:v>
                </c:pt>
                <c:pt idx="1546">
                  <c:v>66.91</c:v>
                </c:pt>
                <c:pt idx="1547">
                  <c:v>63.15</c:v>
                </c:pt>
                <c:pt idx="1548">
                  <c:v>67.52</c:v>
                </c:pt>
                <c:pt idx="1549">
                  <c:v>69.11</c:v>
                </c:pt>
                <c:pt idx="1550">
                  <c:v>66.47</c:v>
                </c:pt>
                <c:pt idx="1551">
                  <c:v>71.13</c:v>
                </c:pt>
                <c:pt idx="1552">
                  <c:v>68.319999999999993</c:v>
                </c:pt>
                <c:pt idx="1553">
                  <c:v>66.510000000000005</c:v>
                </c:pt>
                <c:pt idx="1554">
                  <c:v>61.36</c:v>
                </c:pt>
                <c:pt idx="1555">
                  <c:v>65.27</c:v>
                </c:pt>
                <c:pt idx="1556">
                  <c:v>61.62</c:v>
                </c:pt>
                <c:pt idx="1557">
                  <c:v>54.08</c:v>
                </c:pt>
                <c:pt idx="1558">
                  <c:v>60.21</c:v>
                </c:pt>
                <c:pt idx="1559">
                  <c:v>49.1</c:v>
                </c:pt>
                <c:pt idx="1560">
                  <c:v>54.32</c:v>
                </c:pt>
                <c:pt idx="1561">
                  <c:v>50.71</c:v>
                </c:pt>
                <c:pt idx="1562">
                  <c:v>53.24</c:v>
                </c:pt>
                <c:pt idx="1563">
                  <c:v>51.44</c:v>
                </c:pt>
                <c:pt idx="1564">
                  <c:v>53.17</c:v>
                </c:pt>
                <c:pt idx="1565">
                  <c:v>62.3</c:v>
                </c:pt>
                <c:pt idx="1566">
                  <c:v>61.41</c:v>
                </c:pt>
                <c:pt idx="1567">
                  <c:v>64.31</c:v>
                </c:pt>
                <c:pt idx="1568">
                  <c:v>63.18</c:v>
                </c:pt>
                <c:pt idx="1569">
                  <c:v>66.400000000000006</c:v>
                </c:pt>
                <c:pt idx="1570">
                  <c:v>65.900000000000006</c:v>
                </c:pt>
                <c:pt idx="1571">
                  <c:v>60.77</c:v>
                </c:pt>
                <c:pt idx="1572">
                  <c:v>63.87</c:v>
                </c:pt>
                <c:pt idx="1573">
                  <c:v>60.98</c:v>
                </c:pt>
                <c:pt idx="1574">
                  <c:v>67.099999999999994</c:v>
                </c:pt>
                <c:pt idx="1575">
                  <c:v>64.760000000000005</c:v>
                </c:pt>
                <c:pt idx="1576">
                  <c:v>66.739999999999995</c:v>
                </c:pt>
                <c:pt idx="1577">
                  <c:v>65.739999999999995</c:v>
                </c:pt>
                <c:pt idx="1578">
                  <c:v>67.459999999999994</c:v>
                </c:pt>
                <c:pt idx="1579">
                  <c:v>70.989999999999995</c:v>
                </c:pt>
                <c:pt idx="1580">
                  <c:v>70.209999999999994</c:v>
                </c:pt>
                <c:pt idx="1581">
                  <c:v>73.680000000000007</c:v>
                </c:pt>
                <c:pt idx="1582">
                  <c:v>73.08</c:v>
                </c:pt>
                <c:pt idx="1583">
                  <c:v>71.760000000000005</c:v>
                </c:pt>
                <c:pt idx="1584">
                  <c:v>67.38</c:v>
                </c:pt>
                <c:pt idx="1585">
                  <c:v>71.540000000000006</c:v>
                </c:pt>
                <c:pt idx="1586">
                  <c:v>71</c:v>
                </c:pt>
                <c:pt idx="1587">
                  <c:v>72.400000000000006</c:v>
                </c:pt>
                <c:pt idx="1588">
                  <c:v>74.27</c:v>
                </c:pt>
                <c:pt idx="1589">
                  <c:v>72.84</c:v>
                </c:pt>
                <c:pt idx="1590">
                  <c:v>74.61</c:v>
                </c:pt>
                <c:pt idx="1591">
                  <c:v>73.069999999999993</c:v>
                </c:pt>
                <c:pt idx="1592">
                  <c:v>70.69</c:v>
                </c:pt>
                <c:pt idx="1593">
                  <c:v>72.819999999999993</c:v>
                </c:pt>
                <c:pt idx="1594">
                  <c:v>73.44</c:v>
                </c:pt>
                <c:pt idx="1595">
                  <c:v>74.45</c:v>
                </c:pt>
                <c:pt idx="1596">
                  <c:v>76.22</c:v>
                </c:pt>
                <c:pt idx="1597">
                  <c:v>78.13</c:v>
                </c:pt>
                <c:pt idx="1598">
                  <c:v>80.66</c:v>
                </c:pt>
                <c:pt idx="1599">
                  <c:v>78.03</c:v>
                </c:pt>
                <c:pt idx="1600">
                  <c:v>77.8</c:v>
                </c:pt>
                <c:pt idx="1601">
                  <c:v>80.31</c:v>
                </c:pt>
                <c:pt idx="1602">
                  <c:v>84.91</c:v>
                </c:pt>
                <c:pt idx="1603">
                  <c:v>87.5</c:v>
                </c:pt>
                <c:pt idx="1604">
                  <c:v>88.06</c:v>
                </c:pt>
                <c:pt idx="1605">
                  <c:v>89.7</c:v>
                </c:pt>
                <c:pt idx="1606">
                  <c:v>87.75</c:v>
                </c:pt>
                <c:pt idx="1607">
                  <c:v>90.26</c:v>
                </c:pt>
                <c:pt idx="1608">
                  <c:v>87.18</c:v>
                </c:pt>
                <c:pt idx="1609">
                  <c:v>85.25</c:v>
                </c:pt>
                <c:pt idx="1610">
                  <c:v>84.87</c:v>
                </c:pt>
                <c:pt idx="1611">
                  <c:v>88.76</c:v>
                </c:pt>
                <c:pt idx="1612">
                  <c:v>88.06</c:v>
                </c:pt>
                <c:pt idx="1613">
                  <c:v>88.25</c:v>
                </c:pt>
                <c:pt idx="1614">
                  <c:v>87.7</c:v>
                </c:pt>
                <c:pt idx="1615">
                  <c:v>87.67</c:v>
                </c:pt>
                <c:pt idx="1616">
                  <c:v>89.2</c:v>
                </c:pt>
                <c:pt idx="1617">
                  <c:v>88.05</c:v>
                </c:pt>
                <c:pt idx="1618">
                  <c:v>90.46</c:v>
                </c:pt>
                <c:pt idx="1619">
                  <c:v>93.67</c:v>
                </c:pt>
                <c:pt idx="1620">
                  <c:v>87.96</c:v>
                </c:pt>
                <c:pt idx="1621">
                  <c:v>89.33</c:v>
                </c:pt>
                <c:pt idx="1622">
                  <c:v>91.74</c:v>
                </c:pt>
                <c:pt idx="1623">
                  <c:v>90.69</c:v>
                </c:pt>
                <c:pt idx="1624">
                  <c:v>92.36</c:v>
                </c:pt>
                <c:pt idx="1625">
                  <c:v>92.18</c:v>
                </c:pt>
                <c:pt idx="1626">
                  <c:v>92.61</c:v>
                </c:pt>
                <c:pt idx="1627">
                  <c:v>95.27</c:v>
                </c:pt>
                <c:pt idx="1628">
                  <c:v>94.5</c:v>
                </c:pt>
                <c:pt idx="1629">
                  <c:v>92.36</c:v>
                </c:pt>
                <c:pt idx="1630">
                  <c:v>94.9</c:v>
                </c:pt>
                <c:pt idx="1631">
                  <c:v>91.55</c:v>
                </c:pt>
                <c:pt idx="1632">
                  <c:v>92</c:v>
                </c:pt>
                <c:pt idx="1633">
                  <c:v>94.98</c:v>
                </c:pt>
                <c:pt idx="1634">
                  <c:v>95.3</c:v>
                </c:pt>
                <c:pt idx="1635">
                  <c:v>96.12</c:v>
                </c:pt>
                <c:pt idx="1636">
                  <c:v>98.39</c:v>
                </c:pt>
                <c:pt idx="1637">
                  <c:v>98.72</c:v>
                </c:pt>
                <c:pt idx="1638">
                  <c:v>102.16</c:v>
                </c:pt>
                <c:pt idx="1639">
                  <c:v>105.09</c:v>
                </c:pt>
                <c:pt idx="1640">
                  <c:v>104.79</c:v>
                </c:pt>
                <c:pt idx="1641">
                  <c:v>100.52</c:v>
                </c:pt>
                <c:pt idx="1642">
                  <c:v>103.77</c:v>
                </c:pt>
                <c:pt idx="1643">
                  <c:v>102.27</c:v>
                </c:pt>
                <c:pt idx="1644">
                  <c:v>101.35</c:v>
                </c:pt>
                <c:pt idx="1645">
                  <c:v>102.02</c:v>
                </c:pt>
                <c:pt idx="1646">
                  <c:v>105.11</c:v>
                </c:pt>
                <c:pt idx="1647">
                  <c:v>103.29</c:v>
                </c:pt>
                <c:pt idx="1648">
                  <c:v>104.39</c:v>
                </c:pt>
                <c:pt idx="1649">
                  <c:v>101.3</c:v>
                </c:pt>
                <c:pt idx="1650">
                  <c:v>101.95</c:v>
                </c:pt>
                <c:pt idx="1651">
                  <c:v>104.22</c:v>
                </c:pt>
                <c:pt idx="1652">
                  <c:v>102.16</c:v>
                </c:pt>
                <c:pt idx="1653">
                  <c:v>104.66</c:v>
                </c:pt>
                <c:pt idx="1654">
                  <c:v>106.14</c:v>
                </c:pt>
                <c:pt idx="1655">
                  <c:v>106.15</c:v>
                </c:pt>
                <c:pt idx="1656">
                  <c:v>110.1</c:v>
                </c:pt>
                <c:pt idx="1657">
                  <c:v>112.28</c:v>
                </c:pt>
                <c:pt idx="1658">
                  <c:v>112.87</c:v>
                </c:pt>
                <c:pt idx="1659">
                  <c:v>113.36</c:v>
                </c:pt>
                <c:pt idx="1660">
                  <c:v>112</c:v>
                </c:pt>
                <c:pt idx="1661">
                  <c:v>111.65</c:v>
                </c:pt>
                <c:pt idx="1662">
                  <c:v>108.5</c:v>
                </c:pt>
                <c:pt idx="1663">
                  <c:v>114.4</c:v>
                </c:pt>
                <c:pt idx="1664">
                  <c:v>114.43</c:v>
                </c:pt>
                <c:pt idx="1665">
                  <c:v>115.64</c:v>
                </c:pt>
                <c:pt idx="1666">
                  <c:v>123.37</c:v>
                </c:pt>
                <c:pt idx="1667">
                  <c:v>122.61</c:v>
                </c:pt>
                <c:pt idx="1668">
                  <c:v>121.39</c:v>
                </c:pt>
                <c:pt idx="1669">
                  <c:v>121.41</c:v>
                </c:pt>
                <c:pt idx="1670">
                  <c:v>126.84</c:v>
                </c:pt>
                <c:pt idx="1671">
                  <c:v>127.2</c:v>
                </c:pt>
                <c:pt idx="1672">
                  <c:v>127.5</c:v>
                </c:pt>
                <c:pt idx="1673">
                  <c:v>127.73</c:v>
                </c:pt>
                <c:pt idx="1674">
                  <c:v>126.28</c:v>
                </c:pt>
                <c:pt idx="1675">
                  <c:v>131.47999999999999</c:v>
                </c:pt>
                <c:pt idx="1676">
                  <c:v>133.75</c:v>
                </c:pt>
                <c:pt idx="1677">
                  <c:v>138.21</c:v>
                </c:pt>
                <c:pt idx="1678">
                  <c:v>143.47</c:v>
                </c:pt>
                <c:pt idx="1679">
                  <c:v>130.16</c:v>
                </c:pt>
                <c:pt idx="1680">
                  <c:v>126.23</c:v>
                </c:pt>
                <c:pt idx="1681">
                  <c:v>119.13</c:v>
                </c:pt>
                <c:pt idx="1682">
                  <c:v>127.15</c:v>
                </c:pt>
                <c:pt idx="1683">
                  <c:v>123.12</c:v>
                </c:pt>
                <c:pt idx="1684">
                  <c:v>121.65</c:v>
                </c:pt>
                <c:pt idx="1685">
                  <c:v>128.72</c:v>
                </c:pt>
                <c:pt idx="1686">
                  <c:v>129.91</c:v>
                </c:pt>
                <c:pt idx="1687">
                  <c:v>125.15</c:v>
                </c:pt>
                <c:pt idx="1688">
                  <c:v>124.64</c:v>
                </c:pt>
                <c:pt idx="1689">
                  <c:v>121.89</c:v>
                </c:pt>
                <c:pt idx="1690">
                  <c:v>125.17</c:v>
                </c:pt>
                <c:pt idx="1691">
                  <c:v>126.38</c:v>
                </c:pt>
                <c:pt idx="1692">
                  <c:v>121.24</c:v>
                </c:pt>
                <c:pt idx="1693">
                  <c:v>123.48</c:v>
                </c:pt>
                <c:pt idx="1694">
                  <c:v>128.74</c:v>
                </c:pt>
                <c:pt idx="1695">
                  <c:v>130.35</c:v>
                </c:pt>
                <c:pt idx="1696">
                  <c:v>132.26</c:v>
                </c:pt>
                <c:pt idx="1697">
                  <c:v>135.31</c:v>
                </c:pt>
                <c:pt idx="1698">
                  <c:v>136.15</c:v>
                </c:pt>
                <c:pt idx="1699">
                  <c:v>130.62</c:v>
                </c:pt>
                <c:pt idx="1700">
                  <c:v>136.43</c:v>
                </c:pt>
                <c:pt idx="1701">
                  <c:v>137.37</c:v>
                </c:pt>
                <c:pt idx="1702">
                  <c:v>139.63999999999999</c:v>
                </c:pt>
                <c:pt idx="1703">
                  <c:v>138.38999999999999</c:v>
                </c:pt>
                <c:pt idx="1704">
                  <c:v>137.63</c:v>
                </c:pt>
                <c:pt idx="1705">
                  <c:v>142.26</c:v>
                </c:pt>
                <c:pt idx="1706">
                  <c:v>142.47999999999999</c:v>
                </c:pt>
                <c:pt idx="1707">
                  <c:v>140.94999999999999</c:v>
                </c:pt>
                <c:pt idx="1708">
                  <c:v>139.69999999999999</c:v>
                </c:pt>
                <c:pt idx="1709">
                  <c:v>138.12</c:v>
                </c:pt>
                <c:pt idx="1710">
                  <c:v>134.97999999999999</c:v>
                </c:pt>
                <c:pt idx="1711">
                  <c:v>136.46</c:v>
                </c:pt>
                <c:pt idx="1712">
                  <c:v>135.25</c:v>
                </c:pt>
                <c:pt idx="1713">
                  <c:v>133.61000000000001</c:v>
                </c:pt>
                <c:pt idx="1714">
                  <c:v>135.9</c:v>
                </c:pt>
                <c:pt idx="1715">
                  <c:v>131.41</c:v>
                </c:pt>
                <c:pt idx="1716">
                  <c:v>133.97</c:v>
                </c:pt>
                <c:pt idx="1717">
                  <c:v>126.27</c:v>
                </c:pt>
                <c:pt idx="1718">
                  <c:v>130.24</c:v>
                </c:pt>
                <c:pt idx="1719">
                  <c:v>125.34</c:v>
                </c:pt>
                <c:pt idx="1720">
                  <c:v>125.81</c:v>
                </c:pt>
                <c:pt idx="1721">
                  <c:v>130.19999999999999</c:v>
                </c:pt>
                <c:pt idx="1722">
                  <c:v>137.94</c:v>
                </c:pt>
                <c:pt idx="1723">
                  <c:v>141.6</c:v>
                </c:pt>
                <c:pt idx="1724">
                  <c:v>145.62</c:v>
                </c:pt>
                <c:pt idx="1725">
                  <c:v>136.31</c:v>
                </c:pt>
                <c:pt idx="1726">
                  <c:v>127.7</c:v>
                </c:pt>
                <c:pt idx="1727">
                  <c:v>134.18</c:v>
                </c:pt>
                <c:pt idx="1728">
                  <c:v>134.57</c:v>
                </c:pt>
                <c:pt idx="1729">
                  <c:v>132.97</c:v>
                </c:pt>
                <c:pt idx="1730">
                  <c:v>135.15</c:v>
                </c:pt>
                <c:pt idx="1731">
                  <c:v>134.22</c:v>
                </c:pt>
                <c:pt idx="1732">
                  <c:v>134.29</c:v>
                </c:pt>
                <c:pt idx="1733">
                  <c:v>134.4</c:v>
                </c:pt>
                <c:pt idx="1734">
                  <c:v>130.88</c:v>
                </c:pt>
                <c:pt idx="1735">
                  <c:v>131.4</c:v>
                </c:pt>
                <c:pt idx="1736">
                  <c:v>129.58000000000001</c:v>
                </c:pt>
                <c:pt idx="1737">
                  <c:v>132.35</c:v>
                </c:pt>
                <c:pt idx="1738">
                  <c:v>132.61000000000001</c:v>
                </c:pt>
                <c:pt idx="1739">
                  <c:v>134.01</c:v>
                </c:pt>
                <c:pt idx="1740">
                  <c:v>133.9</c:v>
                </c:pt>
                <c:pt idx="1741">
                  <c:v>135.44999999999999</c:v>
                </c:pt>
                <c:pt idx="1742">
                  <c:v>133.96</c:v>
                </c:pt>
                <c:pt idx="1743">
                  <c:v>135.58000000000001</c:v>
                </c:pt>
                <c:pt idx="1744">
                  <c:v>136.07</c:v>
                </c:pt>
                <c:pt idx="1745">
                  <c:v>133.5</c:v>
                </c:pt>
                <c:pt idx="1746">
                  <c:v>129.31</c:v>
                </c:pt>
                <c:pt idx="1747">
                  <c:v>129.72</c:v>
                </c:pt>
                <c:pt idx="1748">
                  <c:v>130.13</c:v>
                </c:pt>
                <c:pt idx="1749">
                  <c:v>133.09</c:v>
                </c:pt>
                <c:pt idx="1750">
                  <c:v>133.6</c:v>
                </c:pt>
                <c:pt idx="1751">
                  <c:v>132.43</c:v>
                </c:pt>
                <c:pt idx="1752">
                  <c:v>133.41</c:v>
                </c:pt>
                <c:pt idx="1753">
                  <c:v>132.72</c:v>
                </c:pt>
                <c:pt idx="1754">
                  <c:v>133.32</c:v>
                </c:pt>
                <c:pt idx="1755">
                  <c:v>132.78</c:v>
                </c:pt>
                <c:pt idx="1756">
                  <c:v>130.09</c:v>
                </c:pt>
                <c:pt idx="1757">
                  <c:v>129.94</c:v>
                </c:pt>
                <c:pt idx="1758">
                  <c:v>129</c:v>
                </c:pt>
                <c:pt idx="1759">
                  <c:v>129.43</c:v>
                </c:pt>
                <c:pt idx="1760">
                  <c:v>131.46</c:v>
                </c:pt>
                <c:pt idx="1761">
                  <c:v>130.55000000000001</c:v>
                </c:pt>
                <c:pt idx="1762">
                  <c:v>131.13999999999999</c:v>
                </c:pt>
                <c:pt idx="1763">
                  <c:v>134.05000000000001</c:v>
                </c:pt>
                <c:pt idx="1764">
                  <c:v>126.15</c:v>
                </c:pt>
                <c:pt idx="1765">
                  <c:v>133.44</c:v>
                </c:pt>
                <c:pt idx="1766">
                  <c:v>132.77000000000001</c:v>
                </c:pt>
                <c:pt idx="1767">
                  <c:v>136.22</c:v>
                </c:pt>
                <c:pt idx="1768">
                  <c:v>134.85</c:v>
                </c:pt>
                <c:pt idx="1769">
                  <c:v>135.32</c:v>
                </c:pt>
                <c:pt idx="1770">
                  <c:v>132</c:v>
                </c:pt>
                <c:pt idx="1771">
                  <c:v>128.6</c:v>
                </c:pt>
                <c:pt idx="1772">
                  <c:v>130.25</c:v>
                </c:pt>
                <c:pt idx="1773">
                  <c:v>133.66</c:v>
                </c:pt>
                <c:pt idx="1774">
                  <c:v>138.68</c:v>
                </c:pt>
                <c:pt idx="1775">
                  <c:v>137.13</c:v>
                </c:pt>
                <c:pt idx="1776">
                  <c:v>136.53</c:v>
                </c:pt>
                <c:pt idx="1777">
                  <c:v>134.35</c:v>
                </c:pt>
                <c:pt idx="1778">
                  <c:v>129.18</c:v>
                </c:pt>
                <c:pt idx="1779">
                  <c:v>130.51</c:v>
                </c:pt>
                <c:pt idx="1780">
                  <c:v>129.9</c:v>
                </c:pt>
                <c:pt idx="1781">
                  <c:v>132.37</c:v>
                </c:pt>
                <c:pt idx="1782">
                  <c:v>135.57</c:v>
                </c:pt>
                <c:pt idx="1783">
                  <c:v>135.31</c:v>
                </c:pt>
                <c:pt idx="1784">
                  <c:v>136.63999999999999</c:v>
                </c:pt>
                <c:pt idx="1785">
                  <c:v>135.91</c:v>
                </c:pt>
                <c:pt idx="1786">
                  <c:v>144.38999999999999</c:v>
                </c:pt>
                <c:pt idx="1787">
                  <c:v>142.63</c:v>
                </c:pt>
                <c:pt idx="1788">
                  <c:v>147.63999999999999</c:v>
                </c:pt>
                <c:pt idx="1789">
                  <c:v>152.51</c:v>
                </c:pt>
                <c:pt idx="1790">
                  <c:v>149.61000000000001</c:v>
                </c:pt>
                <c:pt idx="1791">
                  <c:v>153.30000000000001</c:v>
                </c:pt>
                <c:pt idx="1792">
                  <c:v>149.06</c:v>
                </c:pt>
                <c:pt idx="1793">
                  <c:v>148.29</c:v>
                </c:pt>
                <c:pt idx="1794">
                  <c:v>149.26</c:v>
                </c:pt>
                <c:pt idx="1795">
                  <c:v>143.56</c:v>
                </c:pt>
                <c:pt idx="1796">
                  <c:v>141.41999999999999</c:v>
                </c:pt>
                <c:pt idx="1797">
                  <c:v>144.99</c:v>
                </c:pt>
                <c:pt idx="1798">
                  <c:v>133.07</c:v>
                </c:pt>
                <c:pt idx="1799">
                  <c:v>137.15</c:v>
                </c:pt>
                <c:pt idx="1800">
                  <c:v>138.41999999999999</c:v>
                </c:pt>
                <c:pt idx="1801">
                  <c:v>134.06</c:v>
                </c:pt>
                <c:pt idx="1802">
                  <c:v>128.05000000000001</c:v>
                </c:pt>
                <c:pt idx="1803">
                  <c:v>123.7</c:v>
                </c:pt>
                <c:pt idx="1804">
                  <c:v>124.62</c:v>
                </c:pt>
                <c:pt idx="1805">
                  <c:v>115.93</c:v>
                </c:pt>
                <c:pt idx="1806">
                  <c:v>125.2</c:v>
                </c:pt>
                <c:pt idx="1807">
                  <c:v>124.68</c:v>
                </c:pt>
                <c:pt idx="1808">
                  <c:v>129.94</c:v>
                </c:pt>
                <c:pt idx="1809">
                  <c:v>128.56</c:v>
                </c:pt>
                <c:pt idx="1810">
                  <c:v>131.91</c:v>
                </c:pt>
                <c:pt idx="1811">
                  <c:v>132.91</c:v>
                </c:pt>
                <c:pt idx="1812">
                  <c:v>133.41</c:v>
                </c:pt>
                <c:pt idx="1813">
                  <c:v>127.23</c:v>
                </c:pt>
                <c:pt idx="1814">
                  <c:v>128.46</c:v>
                </c:pt>
                <c:pt idx="1815">
                  <c:v>131.86000000000001</c:v>
                </c:pt>
                <c:pt idx="1816">
                  <c:v>130.71</c:v>
                </c:pt>
                <c:pt idx="1817">
                  <c:v>126.43</c:v>
                </c:pt>
                <c:pt idx="1818">
                  <c:v>125.35</c:v>
                </c:pt>
                <c:pt idx="1819">
                  <c:v>128.38999999999999</c:v>
                </c:pt>
                <c:pt idx="1820">
                  <c:v>129.47999999999999</c:v>
                </c:pt>
                <c:pt idx="1821">
                  <c:v>128.72</c:v>
                </c:pt>
                <c:pt idx="1822">
                  <c:v>133.47999999999999</c:v>
                </c:pt>
                <c:pt idx="1823">
                  <c:v>138.12</c:v>
                </c:pt>
                <c:pt idx="1824">
                  <c:v>139.88</c:v>
                </c:pt>
                <c:pt idx="1825">
                  <c:v>138.62</c:v>
                </c:pt>
                <c:pt idx="1826">
                  <c:v>141.44</c:v>
                </c:pt>
                <c:pt idx="1827">
                  <c:v>143.16999999999999</c:v>
                </c:pt>
                <c:pt idx="1828">
                  <c:v>144</c:v>
                </c:pt>
                <c:pt idx="1829">
                  <c:v>152.09</c:v>
                </c:pt>
                <c:pt idx="1830">
                  <c:v>156.79</c:v>
                </c:pt>
                <c:pt idx="1831">
                  <c:v>152.77000000000001</c:v>
                </c:pt>
                <c:pt idx="1832">
                  <c:v>161.37</c:v>
                </c:pt>
                <c:pt idx="1833">
                  <c:v>159.13</c:v>
                </c:pt>
                <c:pt idx="1834">
                  <c:v>153.62</c:v>
                </c:pt>
                <c:pt idx="1835">
                  <c:v>151.71</c:v>
                </c:pt>
                <c:pt idx="1836">
                  <c:v>153.6</c:v>
                </c:pt>
                <c:pt idx="1837">
                  <c:v>148.5</c:v>
                </c:pt>
                <c:pt idx="1838">
                  <c:v>152.65</c:v>
                </c:pt>
                <c:pt idx="1839">
                  <c:v>154.78</c:v>
                </c:pt>
                <c:pt idx="1840">
                  <c:v>153.82</c:v>
                </c:pt>
                <c:pt idx="1841">
                  <c:v>152.77000000000001</c:v>
                </c:pt>
                <c:pt idx="1842">
                  <c:v>153.25</c:v>
                </c:pt>
                <c:pt idx="1843">
                  <c:v>150.1</c:v>
                </c:pt>
                <c:pt idx="1844">
                  <c:v>148.37</c:v>
                </c:pt>
                <c:pt idx="1845">
                  <c:v>143.51</c:v>
                </c:pt>
                <c:pt idx="1846">
                  <c:v>144.59</c:v>
                </c:pt>
                <c:pt idx="1847">
                  <c:v>145.22999999999999</c:v>
                </c:pt>
                <c:pt idx="1848">
                  <c:v>148.12</c:v>
                </c:pt>
                <c:pt idx="1849">
                  <c:v>142.66</c:v>
                </c:pt>
                <c:pt idx="1850">
                  <c:v>143.06</c:v>
                </c:pt>
                <c:pt idx="1851">
                  <c:v>137.59</c:v>
                </c:pt>
                <c:pt idx="1852">
                  <c:v>136.65</c:v>
                </c:pt>
                <c:pt idx="1853">
                  <c:v>142.43</c:v>
                </c:pt>
                <c:pt idx="1854">
                  <c:v>141.66</c:v>
                </c:pt>
                <c:pt idx="1855">
                  <c:v>140.16</c:v>
                </c:pt>
                <c:pt idx="1856">
                  <c:v>140.66</c:v>
                </c:pt>
                <c:pt idx="1857">
                  <c:v>146.13</c:v>
                </c:pt>
                <c:pt idx="1858">
                  <c:v>149.91999999999999</c:v>
                </c:pt>
                <c:pt idx="1859">
                  <c:v>156.12</c:v>
                </c:pt>
                <c:pt idx="1860">
                  <c:v>156.47999999999999</c:v>
                </c:pt>
                <c:pt idx="1861">
                  <c:v>157</c:v>
                </c:pt>
                <c:pt idx="1862">
                  <c:v>154.88</c:v>
                </c:pt>
                <c:pt idx="1863">
                  <c:v>162.44999999999999</c:v>
                </c:pt>
                <c:pt idx="1864">
                  <c:v>162.65</c:v>
                </c:pt>
                <c:pt idx="1865">
                  <c:v>167.78</c:v>
                </c:pt>
                <c:pt idx="1866">
                  <c:v>169.7</c:v>
                </c:pt>
                <c:pt idx="1867">
                  <c:v>175.78</c:v>
                </c:pt>
                <c:pt idx="1868">
                  <c:v>176.19</c:v>
                </c:pt>
                <c:pt idx="1869">
                  <c:v>174.57</c:v>
                </c:pt>
                <c:pt idx="1870">
                  <c:v>173.58</c:v>
                </c:pt>
                <c:pt idx="1871">
                  <c:v>174.25</c:v>
                </c:pt>
                <c:pt idx="1872">
                  <c:v>178.25</c:v>
                </c:pt>
                <c:pt idx="1873">
                  <c:v>180.19</c:v>
                </c:pt>
                <c:pt idx="1874">
                  <c:v>177.89</c:v>
                </c:pt>
                <c:pt idx="1875">
                  <c:v>178.1</c:v>
                </c:pt>
                <c:pt idx="1876">
                  <c:v>186.57</c:v>
                </c:pt>
                <c:pt idx="1877">
                  <c:v>186.39</c:v>
                </c:pt>
                <c:pt idx="1878">
                  <c:v>184.27</c:v>
                </c:pt>
                <c:pt idx="1879">
                  <c:v>188.87</c:v>
                </c:pt>
                <c:pt idx="1880">
                  <c:v>190.57</c:v>
                </c:pt>
                <c:pt idx="1881">
                  <c:v>192.06</c:v>
                </c:pt>
                <c:pt idx="1882">
                  <c:v>190.31</c:v>
                </c:pt>
                <c:pt idx="1883">
                  <c:v>199.85</c:v>
                </c:pt>
                <c:pt idx="1884">
                  <c:v>200.27</c:v>
                </c:pt>
                <c:pt idx="1885">
                  <c:v>200.03</c:v>
                </c:pt>
                <c:pt idx="1886">
                  <c:v>202.12</c:v>
                </c:pt>
                <c:pt idx="1887">
                  <c:v>204.87</c:v>
                </c:pt>
                <c:pt idx="1888">
                  <c:v>206.99</c:v>
                </c:pt>
                <c:pt idx="1889">
                  <c:v>203.72</c:v>
                </c:pt>
                <c:pt idx="1890">
                  <c:v>199.03</c:v>
                </c:pt>
                <c:pt idx="1891">
                  <c:v>200.5</c:v>
                </c:pt>
                <c:pt idx="1892">
                  <c:v>205.13</c:v>
                </c:pt>
                <c:pt idx="1893">
                  <c:v>202.5</c:v>
                </c:pt>
                <c:pt idx="1894">
                  <c:v>198.42</c:v>
                </c:pt>
                <c:pt idx="1895">
                  <c:v>189.66</c:v>
                </c:pt>
                <c:pt idx="1896">
                  <c:v>181.61</c:v>
                </c:pt>
                <c:pt idx="1897">
                  <c:v>187.8</c:v>
                </c:pt>
                <c:pt idx="1898">
                  <c:v>186.12</c:v>
                </c:pt>
                <c:pt idx="1899">
                  <c:v>194.1</c:v>
                </c:pt>
                <c:pt idx="1900">
                  <c:v>195.94</c:v>
                </c:pt>
                <c:pt idx="1901">
                  <c:v>195.58</c:v>
                </c:pt>
                <c:pt idx="1902">
                  <c:v>192.94</c:v>
                </c:pt>
                <c:pt idx="1903">
                  <c:v>192.08</c:v>
                </c:pt>
                <c:pt idx="1904">
                  <c:v>195.03</c:v>
                </c:pt>
                <c:pt idx="1905">
                  <c:v>196.62</c:v>
                </c:pt>
                <c:pt idx="1906">
                  <c:v>194.99</c:v>
                </c:pt>
                <c:pt idx="1907">
                  <c:v>197.5</c:v>
                </c:pt>
                <c:pt idx="1908">
                  <c:v>198.15</c:v>
                </c:pt>
                <c:pt idx="1909">
                  <c:v>202.74</c:v>
                </c:pt>
                <c:pt idx="1910">
                  <c:v>206.37</c:v>
                </c:pt>
                <c:pt idx="1911">
                  <c:v>203.66</c:v>
                </c:pt>
                <c:pt idx="1912">
                  <c:v>202.95</c:v>
                </c:pt>
                <c:pt idx="1913">
                  <c:v>199.36</c:v>
                </c:pt>
                <c:pt idx="1914">
                  <c:v>196.99</c:v>
                </c:pt>
                <c:pt idx="1915">
                  <c:v>199.05</c:v>
                </c:pt>
                <c:pt idx="1916">
                  <c:v>201.88</c:v>
                </c:pt>
                <c:pt idx="1917">
                  <c:v>199.5</c:v>
                </c:pt>
                <c:pt idx="1918">
                  <c:v>194.58</c:v>
                </c:pt>
                <c:pt idx="1919">
                  <c:v>190.4</c:v>
                </c:pt>
                <c:pt idx="1920">
                  <c:v>197.98</c:v>
                </c:pt>
                <c:pt idx="1921">
                  <c:v>208.16</c:v>
                </c:pt>
                <c:pt idx="1922">
                  <c:v>219.58</c:v>
                </c:pt>
                <c:pt idx="1923">
                  <c:v>217.93</c:v>
                </c:pt>
                <c:pt idx="1924">
                  <c:v>222.13</c:v>
                </c:pt>
                <c:pt idx="1925">
                  <c:v>220.68</c:v>
                </c:pt>
                <c:pt idx="1926">
                  <c:v>226.36</c:v>
                </c:pt>
                <c:pt idx="1927">
                  <c:v>226.88</c:v>
                </c:pt>
                <c:pt idx="1928">
                  <c:v>223.85</c:v>
                </c:pt>
                <c:pt idx="1929">
                  <c:v>224.41</c:v>
                </c:pt>
                <c:pt idx="1930">
                  <c:v>223.96</c:v>
                </c:pt>
                <c:pt idx="1931">
                  <c:v>228.43</c:v>
                </c:pt>
                <c:pt idx="1932">
                  <c:v>226.62</c:v>
                </c:pt>
                <c:pt idx="1933">
                  <c:v>223.39</c:v>
                </c:pt>
                <c:pt idx="1934">
                  <c:v>221.77</c:v>
                </c:pt>
                <c:pt idx="1935">
                  <c:v>224.78</c:v>
                </c:pt>
                <c:pt idx="1936">
                  <c:v>221.52</c:v>
                </c:pt>
                <c:pt idx="1937">
                  <c:v>222.42</c:v>
                </c:pt>
                <c:pt idx="1938">
                  <c:v>223.41</c:v>
                </c:pt>
                <c:pt idx="1939">
                  <c:v>222.42</c:v>
                </c:pt>
                <c:pt idx="1940">
                  <c:v>219</c:v>
                </c:pt>
                <c:pt idx="1941">
                  <c:v>211.13</c:v>
                </c:pt>
                <c:pt idx="1942">
                  <c:v>212.46</c:v>
                </c:pt>
                <c:pt idx="1943">
                  <c:v>219.41</c:v>
                </c:pt>
                <c:pt idx="1944">
                  <c:v>224.82</c:v>
                </c:pt>
                <c:pt idx="1945">
                  <c:v>220.81</c:v>
                </c:pt>
                <c:pt idx="1946">
                  <c:v>216.6</c:v>
                </c:pt>
                <c:pt idx="1947">
                  <c:v>206.99</c:v>
                </c:pt>
                <c:pt idx="1948">
                  <c:v>205.17</c:v>
                </c:pt>
                <c:pt idx="1949">
                  <c:v>207.16</c:v>
                </c:pt>
                <c:pt idx="1950">
                  <c:v>207.42</c:v>
                </c:pt>
                <c:pt idx="1951">
                  <c:v>197.32</c:v>
                </c:pt>
                <c:pt idx="1952">
                  <c:v>204.51</c:v>
                </c:pt>
                <c:pt idx="1953">
                  <c:v>207</c:v>
                </c:pt>
                <c:pt idx="1954">
                  <c:v>210.75</c:v>
                </c:pt>
                <c:pt idx="1955">
                  <c:v>208.31</c:v>
                </c:pt>
                <c:pt idx="1956">
                  <c:v>206.95</c:v>
                </c:pt>
                <c:pt idx="1957">
                  <c:v>206.71</c:v>
                </c:pt>
                <c:pt idx="1958">
                  <c:v>209.39</c:v>
                </c:pt>
                <c:pt idx="1959">
                  <c:v>217.46</c:v>
                </c:pt>
                <c:pt idx="1960">
                  <c:v>218.62</c:v>
                </c:pt>
                <c:pt idx="1961">
                  <c:v>222.22</c:v>
                </c:pt>
                <c:pt idx="1962">
                  <c:v>222.9</c:v>
                </c:pt>
                <c:pt idx="1963">
                  <c:v>221.03</c:v>
                </c:pt>
                <c:pt idx="1964">
                  <c:v>226.92</c:v>
                </c:pt>
                <c:pt idx="1965">
                  <c:v>227.26</c:v>
                </c:pt>
                <c:pt idx="1966">
                  <c:v>231.66</c:v>
                </c:pt>
                <c:pt idx="1967">
                  <c:v>247.17</c:v>
                </c:pt>
                <c:pt idx="1968">
                  <c:v>244.51</c:v>
                </c:pt>
                <c:pt idx="1969">
                  <c:v>249.41</c:v>
                </c:pt>
                <c:pt idx="1970">
                  <c:v>255.67</c:v>
                </c:pt>
                <c:pt idx="1971">
                  <c:v>258.27</c:v>
                </c:pt>
                <c:pt idx="1972">
                  <c:v>264.01</c:v>
                </c:pt>
                <c:pt idx="1973">
                  <c:v>265.98</c:v>
                </c:pt>
                <c:pt idx="1974">
                  <c:v>298.01</c:v>
                </c:pt>
                <c:pt idx="1975">
                  <c:v>297.52</c:v>
                </c:pt>
                <c:pt idx="1976">
                  <c:v>308.04000000000002</c:v>
                </c:pt>
                <c:pt idx="1977">
                  <c:v>306.57</c:v>
                </c:pt>
                <c:pt idx="1978">
                  <c:v>294.58999999999997</c:v>
                </c:pt>
                <c:pt idx="1979">
                  <c:v>303.89999999999998</c:v>
                </c:pt>
                <c:pt idx="1980">
                  <c:v>303.89999999999998</c:v>
                </c:pt>
                <c:pt idx="1981">
                  <c:v>300.25</c:v>
                </c:pt>
                <c:pt idx="1982">
                  <c:v>302.02999999999997</c:v>
                </c:pt>
                <c:pt idx="1983">
                  <c:v>292.61</c:v>
                </c:pt>
                <c:pt idx="1984">
                  <c:v>316.75</c:v>
                </c:pt>
                <c:pt idx="1985">
                  <c:v>329.85</c:v>
                </c:pt>
                <c:pt idx="1986">
                  <c:v>319.56</c:v>
                </c:pt>
                <c:pt idx="1987">
                  <c:v>317.45999999999998</c:v>
                </c:pt>
                <c:pt idx="1988">
                  <c:v>326.74</c:v>
                </c:pt>
                <c:pt idx="1989">
                  <c:v>315.02999999999997</c:v>
                </c:pt>
                <c:pt idx="1990">
                  <c:v>333.76</c:v>
                </c:pt>
                <c:pt idx="1991">
                  <c:v>326.76</c:v>
                </c:pt>
                <c:pt idx="1992">
                  <c:v>314.35000000000002</c:v>
                </c:pt>
                <c:pt idx="1993">
                  <c:v>321.26</c:v>
                </c:pt>
                <c:pt idx="1994">
                  <c:v>306.93</c:v>
                </c:pt>
                <c:pt idx="1995">
                  <c:v>300.37</c:v>
                </c:pt>
                <c:pt idx="1996">
                  <c:v>324.27</c:v>
                </c:pt>
                <c:pt idx="1997">
                  <c:v>318.26</c:v>
                </c:pt>
                <c:pt idx="1998">
                  <c:v>304.89999999999998</c:v>
                </c:pt>
                <c:pt idx="1999">
                  <c:v>301.98</c:v>
                </c:pt>
                <c:pt idx="2000">
                  <c:v>281.61</c:v>
                </c:pt>
                <c:pt idx="2001">
                  <c:v>283.37</c:v>
                </c:pt>
                <c:pt idx="2002">
                  <c:v>304.58999999999997</c:v>
                </c:pt>
                <c:pt idx="2003">
                  <c:v>283.87</c:v>
                </c:pt>
                <c:pt idx="2004">
                  <c:v>278.01</c:v>
                </c:pt>
                <c:pt idx="2005">
                  <c:v>277.19</c:v>
                </c:pt>
                <c:pt idx="2006">
                  <c:v>290.75</c:v>
                </c:pt>
                <c:pt idx="2007">
                  <c:v>294</c:v>
                </c:pt>
                <c:pt idx="2008">
                  <c:v>296.39999999999998</c:v>
                </c:pt>
                <c:pt idx="2009">
                  <c:v>309.45</c:v>
                </c:pt>
                <c:pt idx="2010">
                  <c:v>303.22000000000003</c:v>
                </c:pt>
                <c:pt idx="2011">
                  <c:v>300.01</c:v>
                </c:pt>
                <c:pt idx="2012">
                  <c:v>295.86</c:v>
                </c:pt>
                <c:pt idx="2013">
                  <c:v>294.11</c:v>
                </c:pt>
                <c:pt idx="2014">
                  <c:v>301.20999999999998</c:v>
                </c:pt>
                <c:pt idx="2015">
                  <c:v>292.89999999999998</c:v>
                </c:pt>
                <c:pt idx="2016">
                  <c:v>276.04000000000002</c:v>
                </c:pt>
                <c:pt idx="2017">
                  <c:v>281.77999999999997</c:v>
                </c:pt>
                <c:pt idx="2018">
                  <c:v>272.47000000000003</c:v>
                </c:pt>
                <c:pt idx="2019">
                  <c:v>274</c:v>
                </c:pt>
                <c:pt idx="2020">
                  <c:v>278.17</c:v>
                </c:pt>
                <c:pt idx="2021">
                  <c:v>279.99</c:v>
                </c:pt>
                <c:pt idx="2022">
                  <c:v>265.75</c:v>
                </c:pt>
                <c:pt idx="2023">
                  <c:v>269.42</c:v>
                </c:pt>
                <c:pt idx="2024">
                  <c:v>259.02999999999997</c:v>
                </c:pt>
                <c:pt idx="2025">
                  <c:v>250.67</c:v>
                </c:pt>
                <c:pt idx="2026">
                  <c:v>241.5</c:v>
                </c:pt>
                <c:pt idx="2027">
                  <c:v>233.74</c:v>
                </c:pt>
                <c:pt idx="2028">
                  <c:v>233.72</c:v>
                </c:pt>
                <c:pt idx="2029">
                  <c:v>223.24</c:v>
                </c:pt>
                <c:pt idx="2030">
                  <c:v>227.72</c:v>
                </c:pt>
                <c:pt idx="2031">
                  <c:v>219.44</c:v>
                </c:pt>
                <c:pt idx="2032">
                  <c:v>228.4</c:v>
                </c:pt>
                <c:pt idx="2033">
                  <c:v>244.86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3-482B-9EE5-11A8370CB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313024"/>
        <c:axId val="1397918032"/>
      </c:lineChart>
      <c:dateAx>
        <c:axId val="1398313024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18032"/>
        <c:crosses val="autoZero"/>
        <c:auto val="1"/>
        <c:lblOffset val="100"/>
        <c:baseTimeUnit val="days"/>
      </c:dateAx>
      <c:valAx>
        <c:axId val="13979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1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Apple!$A$4:$A$2037</c:f>
              <c:numCache>
                <c:formatCode>m/d/yy</c:formatCode>
                <c:ptCount val="2034"/>
                <c:pt idx="0">
                  <c:v>42006.666666666664</c:v>
                </c:pt>
                <c:pt idx="1">
                  <c:v>42009.666666666664</c:v>
                </c:pt>
                <c:pt idx="2">
                  <c:v>42010.666666666664</c:v>
                </c:pt>
                <c:pt idx="3">
                  <c:v>42011.666666666664</c:v>
                </c:pt>
                <c:pt idx="4">
                  <c:v>42012.666666666664</c:v>
                </c:pt>
                <c:pt idx="5">
                  <c:v>42013.666666666664</c:v>
                </c:pt>
                <c:pt idx="6">
                  <c:v>42016.666666666664</c:v>
                </c:pt>
                <c:pt idx="7">
                  <c:v>42017.666666666664</c:v>
                </c:pt>
                <c:pt idx="8">
                  <c:v>42018.666666666664</c:v>
                </c:pt>
                <c:pt idx="9">
                  <c:v>42019.666666666664</c:v>
                </c:pt>
                <c:pt idx="10">
                  <c:v>42020.666666666664</c:v>
                </c:pt>
                <c:pt idx="11">
                  <c:v>42024.666666666664</c:v>
                </c:pt>
                <c:pt idx="12">
                  <c:v>42025.666666666664</c:v>
                </c:pt>
                <c:pt idx="13">
                  <c:v>42026.666666666664</c:v>
                </c:pt>
                <c:pt idx="14">
                  <c:v>42027.666666666664</c:v>
                </c:pt>
                <c:pt idx="15">
                  <c:v>42030.666666666664</c:v>
                </c:pt>
                <c:pt idx="16">
                  <c:v>42031.666666666664</c:v>
                </c:pt>
                <c:pt idx="17">
                  <c:v>42032.666666666664</c:v>
                </c:pt>
                <c:pt idx="18">
                  <c:v>42033.666666666664</c:v>
                </c:pt>
                <c:pt idx="19">
                  <c:v>42034.666666666664</c:v>
                </c:pt>
                <c:pt idx="20">
                  <c:v>42037.666666666664</c:v>
                </c:pt>
                <c:pt idx="21">
                  <c:v>42038.666666666664</c:v>
                </c:pt>
                <c:pt idx="22">
                  <c:v>42039.666666666664</c:v>
                </c:pt>
                <c:pt idx="23">
                  <c:v>42040.666666666664</c:v>
                </c:pt>
                <c:pt idx="24">
                  <c:v>42041.666666666664</c:v>
                </c:pt>
                <c:pt idx="25">
                  <c:v>42044.666666666664</c:v>
                </c:pt>
                <c:pt idx="26">
                  <c:v>42045.666666666664</c:v>
                </c:pt>
                <c:pt idx="27">
                  <c:v>42046.666666666664</c:v>
                </c:pt>
                <c:pt idx="28">
                  <c:v>42047.666666666664</c:v>
                </c:pt>
                <c:pt idx="29">
                  <c:v>42048.666666666664</c:v>
                </c:pt>
                <c:pt idx="30">
                  <c:v>42052.666666666664</c:v>
                </c:pt>
                <c:pt idx="31">
                  <c:v>42053.666666666664</c:v>
                </c:pt>
                <c:pt idx="32">
                  <c:v>42054.666666666664</c:v>
                </c:pt>
                <c:pt idx="33">
                  <c:v>42055.666666666664</c:v>
                </c:pt>
                <c:pt idx="34">
                  <c:v>42058.666666666664</c:v>
                </c:pt>
                <c:pt idx="35">
                  <c:v>42059.666666666664</c:v>
                </c:pt>
                <c:pt idx="36">
                  <c:v>42060.666666666664</c:v>
                </c:pt>
                <c:pt idx="37">
                  <c:v>42061.666666666664</c:v>
                </c:pt>
                <c:pt idx="38">
                  <c:v>42062.666666666664</c:v>
                </c:pt>
                <c:pt idx="39">
                  <c:v>42065.666666666664</c:v>
                </c:pt>
                <c:pt idx="40">
                  <c:v>42066.666666666664</c:v>
                </c:pt>
                <c:pt idx="41">
                  <c:v>42067.666666666664</c:v>
                </c:pt>
                <c:pt idx="42">
                  <c:v>42068.666666666664</c:v>
                </c:pt>
                <c:pt idx="43">
                  <c:v>42069.666666666664</c:v>
                </c:pt>
                <c:pt idx="44">
                  <c:v>42072.666666666664</c:v>
                </c:pt>
                <c:pt idx="45">
                  <c:v>42073.666666666664</c:v>
                </c:pt>
                <c:pt idx="46">
                  <c:v>42074.666666666664</c:v>
                </c:pt>
                <c:pt idx="47">
                  <c:v>42075.666666666664</c:v>
                </c:pt>
                <c:pt idx="48">
                  <c:v>42076.666666666664</c:v>
                </c:pt>
                <c:pt idx="49">
                  <c:v>42079.666666666664</c:v>
                </c:pt>
                <c:pt idx="50">
                  <c:v>42080.666666666664</c:v>
                </c:pt>
                <c:pt idx="51">
                  <c:v>42081.666666666664</c:v>
                </c:pt>
                <c:pt idx="52">
                  <c:v>42082.666666666664</c:v>
                </c:pt>
                <c:pt idx="53">
                  <c:v>42083.666666666664</c:v>
                </c:pt>
                <c:pt idx="54">
                  <c:v>42086.666666666664</c:v>
                </c:pt>
                <c:pt idx="55">
                  <c:v>42087.666666666664</c:v>
                </c:pt>
                <c:pt idx="56">
                  <c:v>42088.666666666664</c:v>
                </c:pt>
                <c:pt idx="57">
                  <c:v>42089.666666666664</c:v>
                </c:pt>
                <c:pt idx="58">
                  <c:v>42090.666666666664</c:v>
                </c:pt>
                <c:pt idx="59">
                  <c:v>42093.666666666664</c:v>
                </c:pt>
                <c:pt idx="60">
                  <c:v>42094.666666666664</c:v>
                </c:pt>
                <c:pt idx="61">
                  <c:v>42095.666666666664</c:v>
                </c:pt>
                <c:pt idx="62">
                  <c:v>42096.666666666664</c:v>
                </c:pt>
                <c:pt idx="63">
                  <c:v>42100.666666666664</c:v>
                </c:pt>
                <c:pt idx="64">
                  <c:v>42101.666666666664</c:v>
                </c:pt>
                <c:pt idx="65">
                  <c:v>42102.666666666664</c:v>
                </c:pt>
                <c:pt idx="66">
                  <c:v>42103.666666666664</c:v>
                </c:pt>
                <c:pt idx="67">
                  <c:v>42104.666666666664</c:v>
                </c:pt>
                <c:pt idx="68">
                  <c:v>42107.666666666664</c:v>
                </c:pt>
                <c:pt idx="69">
                  <c:v>42108.666666666664</c:v>
                </c:pt>
                <c:pt idx="70">
                  <c:v>42109.666666666664</c:v>
                </c:pt>
                <c:pt idx="71">
                  <c:v>42110.666666666664</c:v>
                </c:pt>
                <c:pt idx="72">
                  <c:v>42111.666666666664</c:v>
                </c:pt>
                <c:pt idx="73">
                  <c:v>42114.666666666664</c:v>
                </c:pt>
                <c:pt idx="74">
                  <c:v>42115.666666666664</c:v>
                </c:pt>
                <c:pt idx="75">
                  <c:v>42116.666666666664</c:v>
                </c:pt>
                <c:pt idx="76">
                  <c:v>42117.666666666664</c:v>
                </c:pt>
                <c:pt idx="77">
                  <c:v>42118.666666666664</c:v>
                </c:pt>
                <c:pt idx="78">
                  <c:v>42121.666666666664</c:v>
                </c:pt>
                <c:pt idx="79">
                  <c:v>42122.666666666664</c:v>
                </c:pt>
                <c:pt idx="80">
                  <c:v>42123.666666666664</c:v>
                </c:pt>
                <c:pt idx="81">
                  <c:v>42124.666666666664</c:v>
                </c:pt>
                <c:pt idx="82">
                  <c:v>42125.666666666664</c:v>
                </c:pt>
                <c:pt idx="83">
                  <c:v>42128.666666666664</c:v>
                </c:pt>
                <c:pt idx="84">
                  <c:v>42129.666666666664</c:v>
                </c:pt>
                <c:pt idx="85">
                  <c:v>42130.666666666664</c:v>
                </c:pt>
                <c:pt idx="86">
                  <c:v>42131.666666666664</c:v>
                </c:pt>
                <c:pt idx="87">
                  <c:v>42132.666666666664</c:v>
                </c:pt>
                <c:pt idx="88">
                  <c:v>42135.666666666664</c:v>
                </c:pt>
                <c:pt idx="89">
                  <c:v>42136.666666666664</c:v>
                </c:pt>
                <c:pt idx="90">
                  <c:v>42137.666666666664</c:v>
                </c:pt>
                <c:pt idx="91">
                  <c:v>42138.666666666664</c:v>
                </c:pt>
                <c:pt idx="92">
                  <c:v>42139.666666666664</c:v>
                </c:pt>
                <c:pt idx="93">
                  <c:v>42142.666666666664</c:v>
                </c:pt>
                <c:pt idx="94">
                  <c:v>42143.666666666664</c:v>
                </c:pt>
                <c:pt idx="95">
                  <c:v>42144.666666666664</c:v>
                </c:pt>
                <c:pt idx="96">
                  <c:v>42145.666666666664</c:v>
                </c:pt>
                <c:pt idx="97">
                  <c:v>42146.666666666664</c:v>
                </c:pt>
                <c:pt idx="98">
                  <c:v>42150.666666666664</c:v>
                </c:pt>
                <c:pt idx="99">
                  <c:v>42151.666666666664</c:v>
                </c:pt>
                <c:pt idx="100">
                  <c:v>42152.666666666664</c:v>
                </c:pt>
                <c:pt idx="101">
                  <c:v>42153.666666666664</c:v>
                </c:pt>
                <c:pt idx="102">
                  <c:v>42156.666666666664</c:v>
                </c:pt>
                <c:pt idx="103">
                  <c:v>42157.666666666664</c:v>
                </c:pt>
                <c:pt idx="104">
                  <c:v>42158.666666666664</c:v>
                </c:pt>
                <c:pt idx="105">
                  <c:v>42159.666666666664</c:v>
                </c:pt>
                <c:pt idx="106">
                  <c:v>42160.666666666664</c:v>
                </c:pt>
                <c:pt idx="107">
                  <c:v>42163.666666666664</c:v>
                </c:pt>
                <c:pt idx="108">
                  <c:v>42164.666666666664</c:v>
                </c:pt>
                <c:pt idx="109">
                  <c:v>42165.666666666664</c:v>
                </c:pt>
                <c:pt idx="110">
                  <c:v>42166.666666666664</c:v>
                </c:pt>
                <c:pt idx="111">
                  <c:v>42167.666666666664</c:v>
                </c:pt>
                <c:pt idx="112">
                  <c:v>42170.666666666664</c:v>
                </c:pt>
                <c:pt idx="113">
                  <c:v>42171.666666666664</c:v>
                </c:pt>
                <c:pt idx="114">
                  <c:v>42172.666666666664</c:v>
                </c:pt>
                <c:pt idx="115">
                  <c:v>42173.666666666664</c:v>
                </c:pt>
                <c:pt idx="116">
                  <c:v>42174.666666666664</c:v>
                </c:pt>
                <c:pt idx="117">
                  <c:v>42177.666666666664</c:v>
                </c:pt>
                <c:pt idx="118">
                  <c:v>42178.666666666664</c:v>
                </c:pt>
                <c:pt idx="119">
                  <c:v>42179.666666666664</c:v>
                </c:pt>
                <c:pt idx="120">
                  <c:v>42180.666666666664</c:v>
                </c:pt>
                <c:pt idx="121">
                  <c:v>42181.666666666664</c:v>
                </c:pt>
                <c:pt idx="122">
                  <c:v>42184.666666666664</c:v>
                </c:pt>
                <c:pt idx="123">
                  <c:v>42185.666666666664</c:v>
                </c:pt>
                <c:pt idx="124">
                  <c:v>42186.666666666664</c:v>
                </c:pt>
                <c:pt idx="125">
                  <c:v>42187.666666666664</c:v>
                </c:pt>
                <c:pt idx="126">
                  <c:v>42191.666666666664</c:v>
                </c:pt>
                <c:pt idx="127">
                  <c:v>42192.666666666664</c:v>
                </c:pt>
                <c:pt idx="128">
                  <c:v>42193.666666666664</c:v>
                </c:pt>
                <c:pt idx="129">
                  <c:v>42194.666666666664</c:v>
                </c:pt>
                <c:pt idx="130">
                  <c:v>42195.666666666664</c:v>
                </c:pt>
                <c:pt idx="131">
                  <c:v>42198.666666666664</c:v>
                </c:pt>
                <c:pt idx="132">
                  <c:v>42199.666666666664</c:v>
                </c:pt>
                <c:pt idx="133">
                  <c:v>42200.666666666664</c:v>
                </c:pt>
                <c:pt idx="134">
                  <c:v>42201.666666666664</c:v>
                </c:pt>
                <c:pt idx="135">
                  <c:v>42202.666666666664</c:v>
                </c:pt>
                <c:pt idx="136">
                  <c:v>42205.666666666664</c:v>
                </c:pt>
                <c:pt idx="137">
                  <c:v>42206.666666666664</c:v>
                </c:pt>
                <c:pt idx="138">
                  <c:v>42207.666666666664</c:v>
                </c:pt>
                <c:pt idx="139">
                  <c:v>42208.666666666664</c:v>
                </c:pt>
                <c:pt idx="140">
                  <c:v>42209.666666666664</c:v>
                </c:pt>
                <c:pt idx="141">
                  <c:v>42212.666666666664</c:v>
                </c:pt>
                <c:pt idx="142">
                  <c:v>42213.666666666664</c:v>
                </c:pt>
                <c:pt idx="143">
                  <c:v>42214.666666666664</c:v>
                </c:pt>
                <c:pt idx="144">
                  <c:v>42215.666666666664</c:v>
                </c:pt>
                <c:pt idx="145">
                  <c:v>42216.666666666664</c:v>
                </c:pt>
                <c:pt idx="146">
                  <c:v>42219.666666666664</c:v>
                </c:pt>
                <c:pt idx="147">
                  <c:v>42220.666666666664</c:v>
                </c:pt>
                <c:pt idx="148">
                  <c:v>42221.666666666664</c:v>
                </c:pt>
                <c:pt idx="149">
                  <c:v>42222.666666666664</c:v>
                </c:pt>
                <c:pt idx="150">
                  <c:v>42223.666666666664</c:v>
                </c:pt>
                <c:pt idx="151">
                  <c:v>42226.666666666664</c:v>
                </c:pt>
                <c:pt idx="152">
                  <c:v>42227.666666666664</c:v>
                </c:pt>
                <c:pt idx="153">
                  <c:v>42228.666666666664</c:v>
                </c:pt>
                <c:pt idx="154">
                  <c:v>42229.666666666664</c:v>
                </c:pt>
                <c:pt idx="155">
                  <c:v>42230.666666666664</c:v>
                </c:pt>
                <c:pt idx="156">
                  <c:v>42233.666666666664</c:v>
                </c:pt>
                <c:pt idx="157">
                  <c:v>42234.666666666664</c:v>
                </c:pt>
                <c:pt idx="158">
                  <c:v>42235.666666666664</c:v>
                </c:pt>
                <c:pt idx="159">
                  <c:v>42236.666666666664</c:v>
                </c:pt>
                <c:pt idx="160">
                  <c:v>42237.666666666664</c:v>
                </c:pt>
                <c:pt idx="161">
                  <c:v>42240.666666666664</c:v>
                </c:pt>
                <c:pt idx="162">
                  <c:v>42241.666666666664</c:v>
                </c:pt>
                <c:pt idx="163">
                  <c:v>42242.666666666664</c:v>
                </c:pt>
                <c:pt idx="164">
                  <c:v>42243.666666666664</c:v>
                </c:pt>
                <c:pt idx="165">
                  <c:v>42244.666666666664</c:v>
                </c:pt>
                <c:pt idx="166">
                  <c:v>42247.666666666664</c:v>
                </c:pt>
                <c:pt idx="167">
                  <c:v>42248.666666666664</c:v>
                </c:pt>
                <c:pt idx="168">
                  <c:v>42249.666666666664</c:v>
                </c:pt>
                <c:pt idx="169">
                  <c:v>42250.666666666664</c:v>
                </c:pt>
                <c:pt idx="170">
                  <c:v>42251.666666666664</c:v>
                </c:pt>
                <c:pt idx="171">
                  <c:v>42255.666666666664</c:v>
                </c:pt>
                <c:pt idx="172">
                  <c:v>42256.666666666664</c:v>
                </c:pt>
                <c:pt idx="173">
                  <c:v>42257.666666666664</c:v>
                </c:pt>
                <c:pt idx="174">
                  <c:v>42258.666666666664</c:v>
                </c:pt>
                <c:pt idx="175">
                  <c:v>42261.666666666664</c:v>
                </c:pt>
                <c:pt idx="176">
                  <c:v>42262.666666666664</c:v>
                </c:pt>
                <c:pt idx="177">
                  <c:v>42263.666666666664</c:v>
                </c:pt>
                <c:pt idx="178">
                  <c:v>42264.666666666664</c:v>
                </c:pt>
                <c:pt idx="179">
                  <c:v>42265.666666666664</c:v>
                </c:pt>
                <c:pt idx="180">
                  <c:v>42268.666666666664</c:v>
                </c:pt>
                <c:pt idx="181">
                  <c:v>42269.666666666664</c:v>
                </c:pt>
                <c:pt idx="182">
                  <c:v>42270.666666666664</c:v>
                </c:pt>
                <c:pt idx="183">
                  <c:v>42271.666666666664</c:v>
                </c:pt>
                <c:pt idx="184">
                  <c:v>42272.666666666664</c:v>
                </c:pt>
                <c:pt idx="185">
                  <c:v>42275.666666666664</c:v>
                </c:pt>
                <c:pt idx="186">
                  <c:v>42276.666666666664</c:v>
                </c:pt>
                <c:pt idx="187">
                  <c:v>42277.666666666664</c:v>
                </c:pt>
                <c:pt idx="188">
                  <c:v>42278.666666666664</c:v>
                </c:pt>
                <c:pt idx="189">
                  <c:v>42279.666666666664</c:v>
                </c:pt>
                <c:pt idx="190">
                  <c:v>42282.666666666664</c:v>
                </c:pt>
                <c:pt idx="191">
                  <c:v>42283.666666666664</c:v>
                </c:pt>
                <c:pt idx="192">
                  <c:v>42284.666666666664</c:v>
                </c:pt>
                <c:pt idx="193">
                  <c:v>42285.666666666664</c:v>
                </c:pt>
                <c:pt idx="194">
                  <c:v>42286.666666666664</c:v>
                </c:pt>
                <c:pt idx="195">
                  <c:v>42289.666666666664</c:v>
                </c:pt>
                <c:pt idx="196">
                  <c:v>42290.666666666664</c:v>
                </c:pt>
                <c:pt idx="197">
                  <c:v>42291.666666666664</c:v>
                </c:pt>
                <c:pt idx="198">
                  <c:v>42292.666666666664</c:v>
                </c:pt>
                <c:pt idx="199">
                  <c:v>42293.666666666664</c:v>
                </c:pt>
                <c:pt idx="200">
                  <c:v>42296.666666666664</c:v>
                </c:pt>
                <c:pt idx="201">
                  <c:v>42297.666666666664</c:v>
                </c:pt>
                <c:pt idx="202">
                  <c:v>42298.666666666664</c:v>
                </c:pt>
                <c:pt idx="203">
                  <c:v>42299.666666666664</c:v>
                </c:pt>
                <c:pt idx="204">
                  <c:v>42300.666666666664</c:v>
                </c:pt>
                <c:pt idx="205">
                  <c:v>42303.666666666664</c:v>
                </c:pt>
                <c:pt idx="206">
                  <c:v>42304.666666666664</c:v>
                </c:pt>
                <c:pt idx="207">
                  <c:v>42305.666666666664</c:v>
                </c:pt>
                <c:pt idx="208">
                  <c:v>42306.666666666664</c:v>
                </c:pt>
                <c:pt idx="209">
                  <c:v>42307.666666666664</c:v>
                </c:pt>
                <c:pt idx="210">
                  <c:v>42310.666666666664</c:v>
                </c:pt>
                <c:pt idx="211">
                  <c:v>42311.666666666664</c:v>
                </c:pt>
                <c:pt idx="212">
                  <c:v>42312.666666666664</c:v>
                </c:pt>
                <c:pt idx="213">
                  <c:v>42313.666666666664</c:v>
                </c:pt>
                <c:pt idx="214">
                  <c:v>42314.666666666664</c:v>
                </c:pt>
                <c:pt idx="215">
                  <c:v>42317.666666666664</c:v>
                </c:pt>
                <c:pt idx="216">
                  <c:v>42318.666666666664</c:v>
                </c:pt>
                <c:pt idx="217">
                  <c:v>42319.666666666664</c:v>
                </c:pt>
                <c:pt idx="218">
                  <c:v>42320.666666666664</c:v>
                </c:pt>
                <c:pt idx="219">
                  <c:v>42321.666666666664</c:v>
                </c:pt>
                <c:pt idx="220">
                  <c:v>42324.666666666664</c:v>
                </c:pt>
                <c:pt idx="221">
                  <c:v>42325.666666666664</c:v>
                </c:pt>
                <c:pt idx="222">
                  <c:v>42326.666666666664</c:v>
                </c:pt>
                <c:pt idx="223">
                  <c:v>42327.666666666664</c:v>
                </c:pt>
                <c:pt idx="224">
                  <c:v>42328.666666666664</c:v>
                </c:pt>
                <c:pt idx="225">
                  <c:v>42331.666666666664</c:v>
                </c:pt>
                <c:pt idx="226">
                  <c:v>42332.666666666664</c:v>
                </c:pt>
                <c:pt idx="227">
                  <c:v>42333.666666666664</c:v>
                </c:pt>
                <c:pt idx="228">
                  <c:v>42335.666666666664</c:v>
                </c:pt>
                <c:pt idx="229">
                  <c:v>42338.666666666664</c:v>
                </c:pt>
                <c:pt idx="230">
                  <c:v>42339.666666666664</c:v>
                </c:pt>
                <c:pt idx="231">
                  <c:v>42340.666666666664</c:v>
                </c:pt>
                <c:pt idx="232">
                  <c:v>42341.666666666664</c:v>
                </c:pt>
                <c:pt idx="233">
                  <c:v>42342.666666666664</c:v>
                </c:pt>
                <c:pt idx="234">
                  <c:v>42345.666666666664</c:v>
                </c:pt>
                <c:pt idx="235">
                  <c:v>42346.666666666664</c:v>
                </c:pt>
                <c:pt idx="236">
                  <c:v>42347.666666666664</c:v>
                </c:pt>
                <c:pt idx="237">
                  <c:v>42348.666666666664</c:v>
                </c:pt>
                <c:pt idx="238">
                  <c:v>42349.666666666664</c:v>
                </c:pt>
                <c:pt idx="239">
                  <c:v>42352.666666666664</c:v>
                </c:pt>
                <c:pt idx="240">
                  <c:v>42353.666666666664</c:v>
                </c:pt>
                <c:pt idx="241">
                  <c:v>42354.666666666664</c:v>
                </c:pt>
                <c:pt idx="242">
                  <c:v>42355.666666666664</c:v>
                </c:pt>
                <c:pt idx="243">
                  <c:v>42356.666666666664</c:v>
                </c:pt>
                <c:pt idx="244">
                  <c:v>42359.666666666664</c:v>
                </c:pt>
                <c:pt idx="245">
                  <c:v>42360.666666666664</c:v>
                </c:pt>
                <c:pt idx="246">
                  <c:v>42361.666666666664</c:v>
                </c:pt>
                <c:pt idx="247">
                  <c:v>42362.666666666664</c:v>
                </c:pt>
                <c:pt idx="248">
                  <c:v>42366.666666666664</c:v>
                </c:pt>
                <c:pt idx="249">
                  <c:v>42367.666666666664</c:v>
                </c:pt>
                <c:pt idx="250">
                  <c:v>42368.666666666664</c:v>
                </c:pt>
                <c:pt idx="251">
                  <c:v>42369.666666666664</c:v>
                </c:pt>
                <c:pt idx="252">
                  <c:v>42373.666666666664</c:v>
                </c:pt>
                <c:pt idx="253">
                  <c:v>42374.666666666664</c:v>
                </c:pt>
                <c:pt idx="254">
                  <c:v>42375.666666666664</c:v>
                </c:pt>
                <c:pt idx="255">
                  <c:v>42376.666666666664</c:v>
                </c:pt>
                <c:pt idx="256">
                  <c:v>42377.666666666664</c:v>
                </c:pt>
                <c:pt idx="257">
                  <c:v>42380.666666666664</c:v>
                </c:pt>
                <c:pt idx="258">
                  <c:v>42381.666666666664</c:v>
                </c:pt>
                <c:pt idx="259">
                  <c:v>42382.666666666664</c:v>
                </c:pt>
                <c:pt idx="260">
                  <c:v>42383.666666666664</c:v>
                </c:pt>
                <c:pt idx="261">
                  <c:v>42384.666666666664</c:v>
                </c:pt>
                <c:pt idx="262">
                  <c:v>42388.666666666664</c:v>
                </c:pt>
                <c:pt idx="263">
                  <c:v>42389.666666666664</c:v>
                </c:pt>
                <c:pt idx="264">
                  <c:v>42390.666666666664</c:v>
                </c:pt>
                <c:pt idx="265">
                  <c:v>42391.666666666664</c:v>
                </c:pt>
                <c:pt idx="266">
                  <c:v>42394.666666666664</c:v>
                </c:pt>
                <c:pt idx="267">
                  <c:v>42395.666666666664</c:v>
                </c:pt>
                <c:pt idx="268">
                  <c:v>42396.666666666664</c:v>
                </c:pt>
                <c:pt idx="269">
                  <c:v>42397.666666666664</c:v>
                </c:pt>
                <c:pt idx="270">
                  <c:v>42398.666666666664</c:v>
                </c:pt>
                <c:pt idx="271">
                  <c:v>42401.666666666664</c:v>
                </c:pt>
                <c:pt idx="272">
                  <c:v>42402.666666666664</c:v>
                </c:pt>
                <c:pt idx="273">
                  <c:v>42403.666666666664</c:v>
                </c:pt>
                <c:pt idx="274">
                  <c:v>42404.666666666664</c:v>
                </c:pt>
                <c:pt idx="275">
                  <c:v>42405.666666666664</c:v>
                </c:pt>
                <c:pt idx="276">
                  <c:v>42408.666666666664</c:v>
                </c:pt>
                <c:pt idx="277">
                  <c:v>42409.666666666664</c:v>
                </c:pt>
                <c:pt idx="278">
                  <c:v>42410.666666666664</c:v>
                </c:pt>
                <c:pt idx="279">
                  <c:v>42411.666666666664</c:v>
                </c:pt>
                <c:pt idx="280">
                  <c:v>42412.666666666664</c:v>
                </c:pt>
                <c:pt idx="281">
                  <c:v>42416.666666666664</c:v>
                </c:pt>
                <c:pt idx="282">
                  <c:v>42417.666666666664</c:v>
                </c:pt>
                <c:pt idx="283">
                  <c:v>42418.666666666664</c:v>
                </c:pt>
                <c:pt idx="284">
                  <c:v>42419.666666666664</c:v>
                </c:pt>
                <c:pt idx="285">
                  <c:v>42422.666666666664</c:v>
                </c:pt>
                <c:pt idx="286">
                  <c:v>42423.666666666664</c:v>
                </c:pt>
                <c:pt idx="287">
                  <c:v>42424.666666666664</c:v>
                </c:pt>
                <c:pt idx="288">
                  <c:v>42425.666666666664</c:v>
                </c:pt>
                <c:pt idx="289">
                  <c:v>42426.666666666664</c:v>
                </c:pt>
                <c:pt idx="290">
                  <c:v>42429.666666666664</c:v>
                </c:pt>
                <c:pt idx="291">
                  <c:v>42430.666666666664</c:v>
                </c:pt>
                <c:pt idx="292">
                  <c:v>42431.666666666664</c:v>
                </c:pt>
                <c:pt idx="293">
                  <c:v>42432.666666666664</c:v>
                </c:pt>
                <c:pt idx="294">
                  <c:v>42433.666666666664</c:v>
                </c:pt>
                <c:pt idx="295">
                  <c:v>42436.666666666664</c:v>
                </c:pt>
                <c:pt idx="296">
                  <c:v>42437.666666666664</c:v>
                </c:pt>
                <c:pt idx="297">
                  <c:v>42438.666666666664</c:v>
                </c:pt>
                <c:pt idx="298">
                  <c:v>42439.666666666664</c:v>
                </c:pt>
                <c:pt idx="299">
                  <c:v>42440.666666666664</c:v>
                </c:pt>
                <c:pt idx="300">
                  <c:v>42443.666666666664</c:v>
                </c:pt>
                <c:pt idx="301">
                  <c:v>42444.666666666664</c:v>
                </c:pt>
                <c:pt idx="302">
                  <c:v>42445.666666666664</c:v>
                </c:pt>
                <c:pt idx="303">
                  <c:v>42446.666666666664</c:v>
                </c:pt>
                <c:pt idx="304">
                  <c:v>42447.666666666664</c:v>
                </c:pt>
                <c:pt idx="305">
                  <c:v>42450.666666666664</c:v>
                </c:pt>
                <c:pt idx="306">
                  <c:v>42451.666666666664</c:v>
                </c:pt>
                <c:pt idx="307">
                  <c:v>42452.666666666664</c:v>
                </c:pt>
                <c:pt idx="308">
                  <c:v>42453.666666666664</c:v>
                </c:pt>
                <c:pt idx="309">
                  <c:v>42457.666666666664</c:v>
                </c:pt>
                <c:pt idx="310">
                  <c:v>42458.666666666664</c:v>
                </c:pt>
                <c:pt idx="311">
                  <c:v>42459.666666666664</c:v>
                </c:pt>
                <c:pt idx="312">
                  <c:v>42460.666666666664</c:v>
                </c:pt>
                <c:pt idx="313">
                  <c:v>42461.666666666664</c:v>
                </c:pt>
                <c:pt idx="314">
                  <c:v>42464.666666666664</c:v>
                </c:pt>
                <c:pt idx="315">
                  <c:v>42465.666666666664</c:v>
                </c:pt>
                <c:pt idx="316">
                  <c:v>42466.666666666664</c:v>
                </c:pt>
                <c:pt idx="317">
                  <c:v>42467.666666666664</c:v>
                </c:pt>
                <c:pt idx="318">
                  <c:v>42468.666666666664</c:v>
                </c:pt>
                <c:pt idx="319">
                  <c:v>42471.666666666664</c:v>
                </c:pt>
                <c:pt idx="320">
                  <c:v>42472.666666666664</c:v>
                </c:pt>
                <c:pt idx="321">
                  <c:v>42473.666666666664</c:v>
                </c:pt>
                <c:pt idx="322">
                  <c:v>42474.666666666664</c:v>
                </c:pt>
                <c:pt idx="323">
                  <c:v>42475.666666666664</c:v>
                </c:pt>
                <c:pt idx="324">
                  <c:v>42478.666666666664</c:v>
                </c:pt>
                <c:pt idx="325">
                  <c:v>42479.666666666664</c:v>
                </c:pt>
                <c:pt idx="326">
                  <c:v>42480.666666666664</c:v>
                </c:pt>
                <c:pt idx="327">
                  <c:v>42481.666666666664</c:v>
                </c:pt>
                <c:pt idx="328">
                  <c:v>42482.666666666664</c:v>
                </c:pt>
                <c:pt idx="329">
                  <c:v>42485.666666666664</c:v>
                </c:pt>
                <c:pt idx="330">
                  <c:v>42486.666666666664</c:v>
                </c:pt>
                <c:pt idx="331">
                  <c:v>42487.666666666664</c:v>
                </c:pt>
                <c:pt idx="332">
                  <c:v>42488.666666666664</c:v>
                </c:pt>
                <c:pt idx="333">
                  <c:v>42489.666666666664</c:v>
                </c:pt>
                <c:pt idx="334">
                  <c:v>42492.666666666664</c:v>
                </c:pt>
                <c:pt idx="335">
                  <c:v>42493.666666666664</c:v>
                </c:pt>
                <c:pt idx="336">
                  <c:v>42494.666666666664</c:v>
                </c:pt>
                <c:pt idx="337">
                  <c:v>42495.666666666664</c:v>
                </c:pt>
                <c:pt idx="338">
                  <c:v>42496.666666666664</c:v>
                </c:pt>
                <c:pt idx="339">
                  <c:v>42499.666666666664</c:v>
                </c:pt>
                <c:pt idx="340">
                  <c:v>42500.666666666664</c:v>
                </c:pt>
                <c:pt idx="341">
                  <c:v>42501.666666666664</c:v>
                </c:pt>
                <c:pt idx="342">
                  <c:v>42502.666666666664</c:v>
                </c:pt>
                <c:pt idx="343">
                  <c:v>42503.666666666664</c:v>
                </c:pt>
                <c:pt idx="344">
                  <c:v>42506.666666666664</c:v>
                </c:pt>
                <c:pt idx="345">
                  <c:v>42507.666666666664</c:v>
                </c:pt>
                <c:pt idx="346">
                  <c:v>42508.666666666664</c:v>
                </c:pt>
                <c:pt idx="347">
                  <c:v>42509.666666666664</c:v>
                </c:pt>
                <c:pt idx="348">
                  <c:v>42510.666666666664</c:v>
                </c:pt>
                <c:pt idx="349">
                  <c:v>42513.666666666664</c:v>
                </c:pt>
                <c:pt idx="350">
                  <c:v>42514.666666666664</c:v>
                </c:pt>
                <c:pt idx="351">
                  <c:v>42515.666666666664</c:v>
                </c:pt>
                <c:pt idx="352">
                  <c:v>42516.666666666664</c:v>
                </c:pt>
                <c:pt idx="353">
                  <c:v>42517.666666666664</c:v>
                </c:pt>
                <c:pt idx="354">
                  <c:v>42521.666666666664</c:v>
                </c:pt>
                <c:pt idx="355">
                  <c:v>42522.666666666664</c:v>
                </c:pt>
                <c:pt idx="356">
                  <c:v>42523.666666666664</c:v>
                </c:pt>
                <c:pt idx="357">
                  <c:v>42524.666666666664</c:v>
                </c:pt>
                <c:pt idx="358">
                  <c:v>42527.666666666664</c:v>
                </c:pt>
                <c:pt idx="359">
                  <c:v>42528.666666666664</c:v>
                </c:pt>
                <c:pt idx="360">
                  <c:v>42529.666666666664</c:v>
                </c:pt>
                <c:pt idx="361">
                  <c:v>42530.666666666664</c:v>
                </c:pt>
                <c:pt idx="362">
                  <c:v>42531.666666666664</c:v>
                </c:pt>
                <c:pt idx="363">
                  <c:v>42534.666666666664</c:v>
                </c:pt>
                <c:pt idx="364">
                  <c:v>42535.666666666664</c:v>
                </c:pt>
                <c:pt idx="365">
                  <c:v>42536.666666666664</c:v>
                </c:pt>
                <c:pt idx="366">
                  <c:v>42537.666666666664</c:v>
                </c:pt>
                <c:pt idx="367">
                  <c:v>42538.666666666664</c:v>
                </c:pt>
                <c:pt idx="368">
                  <c:v>42541.666666666664</c:v>
                </c:pt>
                <c:pt idx="369">
                  <c:v>42542.666666666664</c:v>
                </c:pt>
                <c:pt idx="370">
                  <c:v>42543.666666666664</c:v>
                </c:pt>
                <c:pt idx="371">
                  <c:v>42544.666666666664</c:v>
                </c:pt>
                <c:pt idx="372">
                  <c:v>42545.666666666664</c:v>
                </c:pt>
                <c:pt idx="373">
                  <c:v>42548.666666666664</c:v>
                </c:pt>
                <c:pt idx="374">
                  <c:v>42549.666666666664</c:v>
                </c:pt>
                <c:pt idx="375">
                  <c:v>42550.666666666664</c:v>
                </c:pt>
                <c:pt idx="376">
                  <c:v>42551.666666666664</c:v>
                </c:pt>
                <c:pt idx="377">
                  <c:v>42552.666666666664</c:v>
                </c:pt>
                <c:pt idx="378">
                  <c:v>42556.666666666664</c:v>
                </c:pt>
                <c:pt idx="379">
                  <c:v>42557.666666666664</c:v>
                </c:pt>
                <c:pt idx="380">
                  <c:v>42558.666666666664</c:v>
                </c:pt>
                <c:pt idx="381">
                  <c:v>42559.666666666664</c:v>
                </c:pt>
                <c:pt idx="382">
                  <c:v>42562.666666666664</c:v>
                </c:pt>
                <c:pt idx="383">
                  <c:v>42563.666666666664</c:v>
                </c:pt>
                <c:pt idx="384">
                  <c:v>42564.666666666664</c:v>
                </c:pt>
                <c:pt idx="385">
                  <c:v>42565.666666666664</c:v>
                </c:pt>
                <c:pt idx="386">
                  <c:v>42566.666666666664</c:v>
                </c:pt>
                <c:pt idx="387">
                  <c:v>42569.666666666664</c:v>
                </c:pt>
                <c:pt idx="388">
                  <c:v>42570.666666666664</c:v>
                </c:pt>
                <c:pt idx="389">
                  <c:v>42571.666666666664</c:v>
                </c:pt>
                <c:pt idx="390">
                  <c:v>42572.666666666664</c:v>
                </c:pt>
                <c:pt idx="391">
                  <c:v>42573.666666666664</c:v>
                </c:pt>
                <c:pt idx="392">
                  <c:v>42576.666666666664</c:v>
                </c:pt>
                <c:pt idx="393">
                  <c:v>42577.666666666664</c:v>
                </c:pt>
                <c:pt idx="394">
                  <c:v>42578.666666666664</c:v>
                </c:pt>
                <c:pt idx="395">
                  <c:v>42579.666666666664</c:v>
                </c:pt>
                <c:pt idx="396">
                  <c:v>42580.666666666664</c:v>
                </c:pt>
                <c:pt idx="397">
                  <c:v>42583.666666666664</c:v>
                </c:pt>
                <c:pt idx="398">
                  <c:v>42584.666666666664</c:v>
                </c:pt>
                <c:pt idx="399">
                  <c:v>42585.666666666664</c:v>
                </c:pt>
                <c:pt idx="400">
                  <c:v>42586.666666666664</c:v>
                </c:pt>
                <c:pt idx="401">
                  <c:v>42587.666666666664</c:v>
                </c:pt>
                <c:pt idx="402">
                  <c:v>42590.666666666664</c:v>
                </c:pt>
                <c:pt idx="403">
                  <c:v>42591.666666666664</c:v>
                </c:pt>
                <c:pt idx="404">
                  <c:v>42592.666666666664</c:v>
                </c:pt>
                <c:pt idx="405">
                  <c:v>42593.666666666664</c:v>
                </c:pt>
                <c:pt idx="406">
                  <c:v>42594.666666666664</c:v>
                </c:pt>
                <c:pt idx="407">
                  <c:v>42597.666666666664</c:v>
                </c:pt>
                <c:pt idx="408">
                  <c:v>42598.666666666664</c:v>
                </c:pt>
                <c:pt idx="409">
                  <c:v>42599.666666666664</c:v>
                </c:pt>
                <c:pt idx="410">
                  <c:v>42600.666666666664</c:v>
                </c:pt>
                <c:pt idx="411">
                  <c:v>42601.666666666664</c:v>
                </c:pt>
                <c:pt idx="412">
                  <c:v>42604.666666666664</c:v>
                </c:pt>
                <c:pt idx="413">
                  <c:v>42605.666666666664</c:v>
                </c:pt>
                <c:pt idx="414">
                  <c:v>42606.666666666664</c:v>
                </c:pt>
                <c:pt idx="415">
                  <c:v>42607.666666666664</c:v>
                </c:pt>
                <c:pt idx="416">
                  <c:v>42608.666666666664</c:v>
                </c:pt>
                <c:pt idx="417">
                  <c:v>42611.666666666664</c:v>
                </c:pt>
                <c:pt idx="418">
                  <c:v>42612.666666666664</c:v>
                </c:pt>
                <c:pt idx="419">
                  <c:v>42613.666666666664</c:v>
                </c:pt>
                <c:pt idx="420">
                  <c:v>42614.666666666664</c:v>
                </c:pt>
                <c:pt idx="421">
                  <c:v>42615.666666666664</c:v>
                </c:pt>
                <c:pt idx="422">
                  <c:v>42619.666666666664</c:v>
                </c:pt>
                <c:pt idx="423">
                  <c:v>42620.666666666664</c:v>
                </c:pt>
                <c:pt idx="424">
                  <c:v>42621.666666666664</c:v>
                </c:pt>
                <c:pt idx="425">
                  <c:v>42622.666666666664</c:v>
                </c:pt>
                <c:pt idx="426">
                  <c:v>42625.666666666664</c:v>
                </c:pt>
                <c:pt idx="427">
                  <c:v>42626.666666666664</c:v>
                </c:pt>
                <c:pt idx="428">
                  <c:v>42627.666666666664</c:v>
                </c:pt>
                <c:pt idx="429">
                  <c:v>42628.666666666664</c:v>
                </c:pt>
                <c:pt idx="430">
                  <c:v>42629.666666666664</c:v>
                </c:pt>
                <c:pt idx="431">
                  <c:v>42632.666666666664</c:v>
                </c:pt>
                <c:pt idx="432">
                  <c:v>42633.666666666664</c:v>
                </c:pt>
                <c:pt idx="433">
                  <c:v>42634.666666666664</c:v>
                </c:pt>
                <c:pt idx="434">
                  <c:v>42635.666666666664</c:v>
                </c:pt>
                <c:pt idx="435">
                  <c:v>42636.666666666664</c:v>
                </c:pt>
                <c:pt idx="436">
                  <c:v>42639.666666666664</c:v>
                </c:pt>
                <c:pt idx="437">
                  <c:v>42640.666666666664</c:v>
                </c:pt>
                <c:pt idx="438">
                  <c:v>42641.666666666664</c:v>
                </c:pt>
                <c:pt idx="439">
                  <c:v>42642.666666666664</c:v>
                </c:pt>
                <c:pt idx="440">
                  <c:v>42643.666666666664</c:v>
                </c:pt>
                <c:pt idx="441">
                  <c:v>42646.666666666664</c:v>
                </c:pt>
                <c:pt idx="442">
                  <c:v>42647.666666666664</c:v>
                </c:pt>
                <c:pt idx="443">
                  <c:v>42648.666666666664</c:v>
                </c:pt>
                <c:pt idx="444">
                  <c:v>42649.666666666664</c:v>
                </c:pt>
                <c:pt idx="445">
                  <c:v>42650.666666666664</c:v>
                </c:pt>
                <c:pt idx="446">
                  <c:v>42653.666666666664</c:v>
                </c:pt>
                <c:pt idx="447">
                  <c:v>42654.666666666664</c:v>
                </c:pt>
                <c:pt idx="448">
                  <c:v>42655.666666666664</c:v>
                </c:pt>
                <c:pt idx="449">
                  <c:v>42656.666666666664</c:v>
                </c:pt>
                <c:pt idx="450">
                  <c:v>42657.666666666664</c:v>
                </c:pt>
                <c:pt idx="451">
                  <c:v>42660.666666666664</c:v>
                </c:pt>
                <c:pt idx="452">
                  <c:v>42661.666666666664</c:v>
                </c:pt>
                <c:pt idx="453">
                  <c:v>42662.666666666664</c:v>
                </c:pt>
                <c:pt idx="454">
                  <c:v>42663.666666666664</c:v>
                </c:pt>
                <c:pt idx="455">
                  <c:v>42664.666666666664</c:v>
                </c:pt>
                <c:pt idx="456">
                  <c:v>42667.666666666664</c:v>
                </c:pt>
                <c:pt idx="457">
                  <c:v>42668.666666666664</c:v>
                </c:pt>
                <c:pt idx="458">
                  <c:v>42669.666666666664</c:v>
                </c:pt>
                <c:pt idx="459">
                  <c:v>42670.666666666664</c:v>
                </c:pt>
                <c:pt idx="460">
                  <c:v>42671.666666666664</c:v>
                </c:pt>
                <c:pt idx="461">
                  <c:v>42674.666666666664</c:v>
                </c:pt>
                <c:pt idx="462">
                  <c:v>42675.666666666664</c:v>
                </c:pt>
                <c:pt idx="463">
                  <c:v>42676.666666666664</c:v>
                </c:pt>
                <c:pt idx="464">
                  <c:v>42677.666666666664</c:v>
                </c:pt>
                <c:pt idx="465">
                  <c:v>42678.666666666664</c:v>
                </c:pt>
                <c:pt idx="466">
                  <c:v>42681.666666666664</c:v>
                </c:pt>
                <c:pt idx="467">
                  <c:v>42682.666666666664</c:v>
                </c:pt>
                <c:pt idx="468">
                  <c:v>42683.666666666664</c:v>
                </c:pt>
                <c:pt idx="469">
                  <c:v>42684.666666666664</c:v>
                </c:pt>
                <c:pt idx="470">
                  <c:v>42685.666666666664</c:v>
                </c:pt>
                <c:pt idx="471">
                  <c:v>42688.666666666664</c:v>
                </c:pt>
                <c:pt idx="472">
                  <c:v>42689.666666666664</c:v>
                </c:pt>
                <c:pt idx="473">
                  <c:v>42690.666666666664</c:v>
                </c:pt>
                <c:pt idx="474">
                  <c:v>42691.666666666664</c:v>
                </c:pt>
                <c:pt idx="475">
                  <c:v>42692.666666666664</c:v>
                </c:pt>
                <c:pt idx="476">
                  <c:v>42695.666666666664</c:v>
                </c:pt>
                <c:pt idx="477">
                  <c:v>42696.666666666664</c:v>
                </c:pt>
                <c:pt idx="478">
                  <c:v>42697.666666666664</c:v>
                </c:pt>
                <c:pt idx="479">
                  <c:v>42699.666666666664</c:v>
                </c:pt>
                <c:pt idx="480">
                  <c:v>42702.666666666664</c:v>
                </c:pt>
                <c:pt idx="481">
                  <c:v>42703.666666666664</c:v>
                </c:pt>
                <c:pt idx="482">
                  <c:v>42704.666666666664</c:v>
                </c:pt>
                <c:pt idx="483">
                  <c:v>42705.666666666664</c:v>
                </c:pt>
                <c:pt idx="484">
                  <c:v>42706.666666666664</c:v>
                </c:pt>
                <c:pt idx="485">
                  <c:v>42709.666666666664</c:v>
                </c:pt>
                <c:pt idx="486">
                  <c:v>42710.666666666664</c:v>
                </c:pt>
                <c:pt idx="487">
                  <c:v>42711.666666666664</c:v>
                </c:pt>
                <c:pt idx="488">
                  <c:v>42712.666666666664</c:v>
                </c:pt>
                <c:pt idx="489">
                  <c:v>42713.666666666664</c:v>
                </c:pt>
                <c:pt idx="490">
                  <c:v>42716.666666666664</c:v>
                </c:pt>
                <c:pt idx="491">
                  <c:v>42717.666666666664</c:v>
                </c:pt>
                <c:pt idx="492">
                  <c:v>42718.666666666664</c:v>
                </c:pt>
                <c:pt idx="493">
                  <c:v>42719.666666666664</c:v>
                </c:pt>
                <c:pt idx="494">
                  <c:v>42720.666666666664</c:v>
                </c:pt>
                <c:pt idx="495">
                  <c:v>42723.666666666664</c:v>
                </c:pt>
                <c:pt idx="496">
                  <c:v>42724.666666666664</c:v>
                </c:pt>
                <c:pt idx="497">
                  <c:v>42725.666666666664</c:v>
                </c:pt>
                <c:pt idx="498">
                  <c:v>42726.666666666664</c:v>
                </c:pt>
                <c:pt idx="499">
                  <c:v>42727.666666666664</c:v>
                </c:pt>
                <c:pt idx="500">
                  <c:v>42731.666666666664</c:v>
                </c:pt>
                <c:pt idx="501">
                  <c:v>42732.666666666664</c:v>
                </c:pt>
                <c:pt idx="502">
                  <c:v>42733.666666666664</c:v>
                </c:pt>
                <c:pt idx="503">
                  <c:v>42734.666666666664</c:v>
                </c:pt>
                <c:pt idx="504">
                  <c:v>42738.666666666664</c:v>
                </c:pt>
                <c:pt idx="505">
                  <c:v>42739.666666666664</c:v>
                </c:pt>
                <c:pt idx="506">
                  <c:v>42740.666666666664</c:v>
                </c:pt>
                <c:pt idx="507">
                  <c:v>42741.666666666664</c:v>
                </c:pt>
                <c:pt idx="508">
                  <c:v>42744.666666666664</c:v>
                </c:pt>
                <c:pt idx="509">
                  <c:v>42745.666666666664</c:v>
                </c:pt>
                <c:pt idx="510">
                  <c:v>42746.666666666664</c:v>
                </c:pt>
                <c:pt idx="511">
                  <c:v>42747.666666666664</c:v>
                </c:pt>
                <c:pt idx="512">
                  <c:v>42748.666666666664</c:v>
                </c:pt>
                <c:pt idx="513">
                  <c:v>42752.666666666664</c:v>
                </c:pt>
                <c:pt idx="514">
                  <c:v>42753.666666666664</c:v>
                </c:pt>
                <c:pt idx="515">
                  <c:v>42754.666666666664</c:v>
                </c:pt>
                <c:pt idx="516">
                  <c:v>42755.666666666664</c:v>
                </c:pt>
                <c:pt idx="517">
                  <c:v>42758.666666666664</c:v>
                </c:pt>
                <c:pt idx="518">
                  <c:v>42759.666666666664</c:v>
                </c:pt>
                <c:pt idx="519">
                  <c:v>42760.666666666664</c:v>
                </c:pt>
                <c:pt idx="520">
                  <c:v>42761.666666666664</c:v>
                </c:pt>
                <c:pt idx="521">
                  <c:v>42762.666666666664</c:v>
                </c:pt>
                <c:pt idx="522">
                  <c:v>42765.666666666664</c:v>
                </c:pt>
                <c:pt idx="523">
                  <c:v>42766.666666666664</c:v>
                </c:pt>
                <c:pt idx="524">
                  <c:v>42767.666666666664</c:v>
                </c:pt>
                <c:pt idx="525">
                  <c:v>42768.666666666664</c:v>
                </c:pt>
                <c:pt idx="526">
                  <c:v>42769.666666666664</c:v>
                </c:pt>
                <c:pt idx="527">
                  <c:v>42772.666666666664</c:v>
                </c:pt>
                <c:pt idx="528">
                  <c:v>42773.666666666664</c:v>
                </c:pt>
                <c:pt idx="529">
                  <c:v>42774.666666666664</c:v>
                </c:pt>
                <c:pt idx="530">
                  <c:v>42775.666666666664</c:v>
                </c:pt>
                <c:pt idx="531">
                  <c:v>42776.666666666664</c:v>
                </c:pt>
                <c:pt idx="532">
                  <c:v>42779.666666666664</c:v>
                </c:pt>
                <c:pt idx="533">
                  <c:v>42780.666666666664</c:v>
                </c:pt>
                <c:pt idx="534">
                  <c:v>42781.666666666664</c:v>
                </c:pt>
                <c:pt idx="535">
                  <c:v>42782.666666666664</c:v>
                </c:pt>
                <c:pt idx="536">
                  <c:v>42783.666666666664</c:v>
                </c:pt>
                <c:pt idx="537">
                  <c:v>42787.666666666664</c:v>
                </c:pt>
                <c:pt idx="538">
                  <c:v>42788.666666666664</c:v>
                </c:pt>
                <c:pt idx="539">
                  <c:v>42789.666666666664</c:v>
                </c:pt>
                <c:pt idx="540">
                  <c:v>42790.666666666664</c:v>
                </c:pt>
                <c:pt idx="541">
                  <c:v>42793.666666666664</c:v>
                </c:pt>
                <c:pt idx="542">
                  <c:v>42794.666666666664</c:v>
                </c:pt>
                <c:pt idx="543">
                  <c:v>42795.666666666664</c:v>
                </c:pt>
                <c:pt idx="544">
                  <c:v>42796.666666666664</c:v>
                </c:pt>
                <c:pt idx="545">
                  <c:v>42797.666666666664</c:v>
                </c:pt>
                <c:pt idx="546">
                  <c:v>42800.666666666664</c:v>
                </c:pt>
                <c:pt idx="547">
                  <c:v>42801.666666666664</c:v>
                </c:pt>
                <c:pt idx="548">
                  <c:v>42802.666666666664</c:v>
                </c:pt>
                <c:pt idx="549">
                  <c:v>42803.666666666664</c:v>
                </c:pt>
                <c:pt idx="550">
                  <c:v>42804.666666666664</c:v>
                </c:pt>
                <c:pt idx="551">
                  <c:v>42807.666666666664</c:v>
                </c:pt>
                <c:pt idx="552">
                  <c:v>42808.666666666664</c:v>
                </c:pt>
                <c:pt idx="553">
                  <c:v>42809.666666666664</c:v>
                </c:pt>
                <c:pt idx="554">
                  <c:v>42810.666666666664</c:v>
                </c:pt>
                <c:pt idx="555">
                  <c:v>42811.666666666664</c:v>
                </c:pt>
                <c:pt idx="556">
                  <c:v>42814.666666666664</c:v>
                </c:pt>
                <c:pt idx="557">
                  <c:v>42815.666666666664</c:v>
                </c:pt>
                <c:pt idx="558">
                  <c:v>42816.666666666664</c:v>
                </c:pt>
                <c:pt idx="559">
                  <c:v>42817.666666666664</c:v>
                </c:pt>
                <c:pt idx="560">
                  <c:v>42818.666666666664</c:v>
                </c:pt>
                <c:pt idx="561">
                  <c:v>42821.666666666664</c:v>
                </c:pt>
                <c:pt idx="562">
                  <c:v>42822.666666666664</c:v>
                </c:pt>
                <c:pt idx="563">
                  <c:v>42823.666666666664</c:v>
                </c:pt>
                <c:pt idx="564">
                  <c:v>42824.666666666664</c:v>
                </c:pt>
                <c:pt idx="565">
                  <c:v>42825.666666666664</c:v>
                </c:pt>
                <c:pt idx="566">
                  <c:v>42828.666666666664</c:v>
                </c:pt>
                <c:pt idx="567">
                  <c:v>42829.666666666664</c:v>
                </c:pt>
                <c:pt idx="568">
                  <c:v>42830.666666666664</c:v>
                </c:pt>
                <c:pt idx="569">
                  <c:v>42831.666666666664</c:v>
                </c:pt>
                <c:pt idx="570">
                  <c:v>42832.666666666664</c:v>
                </c:pt>
                <c:pt idx="571">
                  <c:v>42835.666666666664</c:v>
                </c:pt>
                <c:pt idx="572">
                  <c:v>42836.666666666664</c:v>
                </c:pt>
                <c:pt idx="573">
                  <c:v>42837.666666666664</c:v>
                </c:pt>
                <c:pt idx="574">
                  <c:v>42838.666666666664</c:v>
                </c:pt>
                <c:pt idx="575">
                  <c:v>42842.666666666664</c:v>
                </c:pt>
                <c:pt idx="576">
                  <c:v>42843.666666666664</c:v>
                </c:pt>
                <c:pt idx="577">
                  <c:v>42844.666666666664</c:v>
                </c:pt>
                <c:pt idx="578">
                  <c:v>42845.666666666664</c:v>
                </c:pt>
                <c:pt idx="579">
                  <c:v>42846.666666666664</c:v>
                </c:pt>
                <c:pt idx="580">
                  <c:v>42849.666666666664</c:v>
                </c:pt>
                <c:pt idx="581">
                  <c:v>42850.666666666664</c:v>
                </c:pt>
                <c:pt idx="582">
                  <c:v>42851.666666666664</c:v>
                </c:pt>
                <c:pt idx="583">
                  <c:v>42852.666666666664</c:v>
                </c:pt>
                <c:pt idx="584">
                  <c:v>42853.666666666664</c:v>
                </c:pt>
                <c:pt idx="585">
                  <c:v>42856.666666666664</c:v>
                </c:pt>
                <c:pt idx="586">
                  <c:v>42857.666666666664</c:v>
                </c:pt>
                <c:pt idx="587">
                  <c:v>42858.666666666664</c:v>
                </c:pt>
                <c:pt idx="588">
                  <c:v>42859.666666666664</c:v>
                </c:pt>
                <c:pt idx="589">
                  <c:v>42860.666666666664</c:v>
                </c:pt>
                <c:pt idx="590">
                  <c:v>42863.666666666664</c:v>
                </c:pt>
                <c:pt idx="591">
                  <c:v>42864.666666666664</c:v>
                </c:pt>
                <c:pt idx="592">
                  <c:v>42865.666666666664</c:v>
                </c:pt>
                <c:pt idx="593">
                  <c:v>42866.666666666664</c:v>
                </c:pt>
                <c:pt idx="594">
                  <c:v>42867.666666666664</c:v>
                </c:pt>
                <c:pt idx="595">
                  <c:v>42870.666666666664</c:v>
                </c:pt>
                <c:pt idx="596">
                  <c:v>42871.666666666664</c:v>
                </c:pt>
                <c:pt idx="597">
                  <c:v>42872.666666666664</c:v>
                </c:pt>
                <c:pt idx="598">
                  <c:v>42873.666666666664</c:v>
                </c:pt>
                <c:pt idx="599">
                  <c:v>42874.666666666664</c:v>
                </c:pt>
                <c:pt idx="600">
                  <c:v>42877.666666666664</c:v>
                </c:pt>
                <c:pt idx="601">
                  <c:v>42878.666666666664</c:v>
                </c:pt>
                <c:pt idx="602">
                  <c:v>42879.666666666664</c:v>
                </c:pt>
                <c:pt idx="603">
                  <c:v>42880.666666666664</c:v>
                </c:pt>
                <c:pt idx="604">
                  <c:v>42881.666666666664</c:v>
                </c:pt>
                <c:pt idx="605">
                  <c:v>42885.666666666664</c:v>
                </c:pt>
                <c:pt idx="606">
                  <c:v>42886.666666666664</c:v>
                </c:pt>
                <c:pt idx="607">
                  <c:v>42887.666666666664</c:v>
                </c:pt>
                <c:pt idx="608">
                  <c:v>42888.666666666664</c:v>
                </c:pt>
                <c:pt idx="609">
                  <c:v>42891.666666666664</c:v>
                </c:pt>
                <c:pt idx="610">
                  <c:v>42892.666666666664</c:v>
                </c:pt>
                <c:pt idx="611">
                  <c:v>42893.666666666664</c:v>
                </c:pt>
                <c:pt idx="612">
                  <c:v>42894.666666666664</c:v>
                </c:pt>
                <c:pt idx="613">
                  <c:v>42895.666666666664</c:v>
                </c:pt>
                <c:pt idx="614">
                  <c:v>42898.666666666664</c:v>
                </c:pt>
                <c:pt idx="615">
                  <c:v>42899.666666666664</c:v>
                </c:pt>
                <c:pt idx="616">
                  <c:v>42900.666666666664</c:v>
                </c:pt>
                <c:pt idx="617">
                  <c:v>42901.666666666664</c:v>
                </c:pt>
                <c:pt idx="618">
                  <c:v>42902.666666666664</c:v>
                </c:pt>
                <c:pt idx="619">
                  <c:v>42905.666666666664</c:v>
                </c:pt>
                <c:pt idx="620">
                  <c:v>42906.666666666664</c:v>
                </c:pt>
                <c:pt idx="621">
                  <c:v>42907.666666666664</c:v>
                </c:pt>
                <c:pt idx="622">
                  <c:v>42908.666666666664</c:v>
                </c:pt>
                <c:pt idx="623">
                  <c:v>42909.666666666664</c:v>
                </c:pt>
                <c:pt idx="624">
                  <c:v>42912.666666666664</c:v>
                </c:pt>
                <c:pt idx="625">
                  <c:v>42913.666666666664</c:v>
                </c:pt>
                <c:pt idx="626">
                  <c:v>42914.666666666664</c:v>
                </c:pt>
                <c:pt idx="627">
                  <c:v>42915.666666666664</c:v>
                </c:pt>
                <c:pt idx="628">
                  <c:v>42916.666666666664</c:v>
                </c:pt>
                <c:pt idx="629">
                  <c:v>42919.666666666664</c:v>
                </c:pt>
                <c:pt idx="630">
                  <c:v>42921.666666666664</c:v>
                </c:pt>
                <c:pt idx="631">
                  <c:v>42922.666666666664</c:v>
                </c:pt>
                <c:pt idx="632">
                  <c:v>42923.666666666664</c:v>
                </c:pt>
                <c:pt idx="633">
                  <c:v>42926.666666666664</c:v>
                </c:pt>
                <c:pt idx="634">
                  <c:v>42927.666666666664</c:v>
                </c:pt>
                <c:pt idx="635">
                  <c:v>42928.666666666664</c:v>
                </c:pt>
                <c:pt idx="636">
                  <c:v>42929.666666666664</c:v>
                </c:pt>
                <c:pt idx="637">
                  <c:v>42930.666666666664</c:v>
                </c:pt>
                <c:pt idx="638">
                  <c:v>42933.666666666664</c:v>
                </c:pt>
                <c:pt idx="639">
                  <c:v>42934.666666666664</c:v>
                </c:pt>
                <c:pt idx="640">
                  <c:v>42935.666666666664</c:v>
                </c:pt>
                <c:pt idx="641">
                  <c:v>42936.666666666664</c:v>
                </c:pt>
                <c:pt idx="642">
                  <c:v>42937.666666666664</c:v>
                </c:pt>
                <c:pt idx="643">
                  <c:v>42940.666666666664</c:v>
                </c:pt>
                <c:pt idx="644">
                  <c:v>42941.666666666664</c:v>
                </c:pt>
                <c:pt idx="645">
                  <c:v>42942.666666666664</c:v>
                </c:pt>
                <c:pt idx="646">
                  <c:v>42943.666666666664</c:v>
                </c:pt>
                <c:pt idx="647">
                  <c:v>42944.666666666664</c:v>
                </c:pt>
                <c:pt idx="648">
                  <c:v>42947.666666666664</c:v>
                </c:pt>
                <c:pt idx="649">
                  <c:v>42948.666666666664</c:v>
                </c:pt>
                <c:pt idx="650">
                  <c:v>42949.666666666664</c:v>
                </c:pt>
                <c:pt idx="651">
                  <c:v>42950.666666666664</c:v>
                </c:pt>
                <c:pt idx="652">
                  <c:v>42951.666666666664</c:v>
                </c:pt>
                <c:pt idx="653">
                  <c:v>42954.666666666664</c:v>
                </c:pt>
                <c:pt idx="654">
                  <c:v>42955.666666666664</c:v>
                </c:pt>
                <c:pt idx="655">
                  <c:v>42956.666666666664</c:v>
                </c:pt>
                <c:pt idx="656">
                  <c:v>42957.666666666664</c:v>
                </c:pt>
                <c:pt idx="657">
                  <c:v>42958.666666666664</c:v>
                </c:pt>
                <c:pt idx="658">
                  <c:v>42961.666666666664</c:v>
                </c:pt>
                <c:pt idx="659">
                  <c:v>42962.666666666664</c:v>
                </c:pt>
                <c:pt idx="660">
                  <c:v>42963.666666666664</c:v>
                </c:pt>
                <c:pt idx="661">
                  <c:v>42964.666666666664</c:v>
                </c:pt>
                <c:pt idx="662">
                  <c:v>42965.666666666664</c:v>
                </c:pt>
                <c:pt idx="663">
                  <c:v>42968.666666666664</c:v>
                </c:pt>
                <c:pt idx="664">
                  <c:v>42969.666666666664</c:v>
                </c:pt>
                <c:pt idx="665">
                  <c:v>42970.666666666664</c:v>
                </c:pt>
                <c:pt idx="666">
                  <c:v>42971.666666666664</c:v>
                </c:pt>
                <c:pt idx="667">
                  <c:v>42972.666666666664</c:v>
                </c:pt>
                <c:pt idx="668">
                  <c:v>42975.666666666664</c:v>
                </c:pt>
                <c:pt idx="669">
                  <c:v>42976.666666666664</c:v>
                </c:pt>
                <c:pt idx="670">
                  <c:v>42977.666666666664</c:v>
                </c:pt>
                <c:pt idx="671">
                  <c:v>42978.666666666664</c:v>
                </c:pt>
                <c:pt idx="672">
                  <c:v>42979.666666666664</c:v>
                </c:pt>
                <c:pt idx="673">
                  <c:v>42983.666666666664</c:v>
                </c:pt>
                <c:pt idx="674">
                  <c:v>42984.666666666664</c:v>
                </c:pt>
                <c:pt idx="675">
                  <c:v>42985.666666666664</c:v>
                </c:pt>
                <c:pt idx="676">
                  <c:v>42986.666666666664</c:v>
                </c:pt>
                <c:pt idx="677">
                  <c:v>42989.666666666664</c:v>
                </c:pt>
                <c:pt idx="678">
                  <c:v>42990.666666666664</c:v>
                </c:pt>
                <c:pt idx="679">
                  <c:v>42991.666666666664</c:v>
                </c:pt>
                <c:pt idx="680">
                  <c:v>42992.666666666664</c:v>
                </c:pt>
                <c:pt idx="681">
                  <c:v>42993.666666666664</c:v>
                </c:pt>
                <c:pt idx="682">
                  <c:v>42996.666666666664</c:v>
                </c:pt>
                <c:pt idx="683">
                  <c:v>42997.666666666664</c:v>
                </c:pt>
                <c:pt idx="684">
                  <c:v>42998.666666666664</c:v>
                </c:pt>
                <c:pt idx="685">
                  <c:v>42999.666666666664</c:v>
                </c:pt>
                <c:pt idx="686">
                  <c:v>43000.666666666664</c:v>
                </c:pt>
                <c:pt idx="687">
                  <c:v>43003.666666666664</c:v>
                </c:pt>
                <c:pt idx="688">
                  <c:v>43004.666666666664</c:v>
                </c:pt>
                <c:pt idx="689">
                  <c:v>43005.666666666664</c:v>
                </c:pt>
                <c:pt idx="690">
                  <c:v>43006.666666666664</c:v>
                </c:pt>
                <c:pt idx="691">
                  <c:v>43007.666666666664</c:v>
                </c:pt>
                <c:pt idx="692">
                  <c:v>43010.666666666664</c:v>
                </c:pt>
                <c:pt idx="693">
                  <c:v>43011.666666666664</c:v>
                </c:pt>
                <c:pt idx="694">
                  <c:v>43012.666666666664</c:v>
                </c:pt>
                <c:pt idx="695">
                  <c:v>43013.666666666664</c:v>
                </c:pt>
                <c:pt idx="696">
                  <c:v>43014.666666666664</c:v>
                </c:pt>
                <c:pt idx="697">
                  <c:v>43017.666666666664</c:v>
                </c:pt>
                <c:pt idx="698">
                  <c:v>43018.666666666664</c:v>
                </c:pt>
                <c:pt idx="699">
                  <c:v>43019.666666666664</c:v>
                </c:pt>
                <c:pt idx="700">
                  <c:v>43020.666666666664</c:v>
                </c:pt>
                <c:pt idx="701">
                  <c:v>43021.666666666664</c:v>
                </c:pt>
                <c:pt idx="702">
                  <c:v>43024.666666666664</c:v>
                </c:pt>
                <c:pt idx="703">
                  <c:v>43025.666666666664</c:v>
                </c:pt>
                <c:pt idx="704">
                  <c:v>43026.666666666664</c:v>
                </c:pt>
                <c:pt idx="705">
                  <c:v>43027.666666666664</c:v>
                </c:pt>
                <c:pt idx="706">
                  <c:v>43028.666666666664</c:v>
                </c:pt>
                <c:pt idx="707">
                  <c:v>43031.666666666664</c:v>
                </c:pt>
                <c:pt idx="708">
                  <c:v>43032.666666666664</c:v>
                </c:pt>
                <c:pt idx="709">
                  <c:v>43033.666666666664</c:v>
                </c:pt>
                <c:pt idx="710">
                  <c:v>43034.666666666664</c:v>
                </c:pt>
                <c:pt idx="711">
                  <c:v>43035.666666666664</c:v>
                </c:pt>
                <c:pt idx="712">
                  <c:v>43038.666666666664</c:v>
                </c:pt>
                <c:pt idx="713">
                  <c:v>43039.666666666664</c:v>
                </c:pt>
                <c:pt idx="714">
                  <c:v>43040.666666666664</c:v>
                </c:pt>
                <c:pt idx="715">
                  <c:v>43041.666666666664</c:v>
                </c:pt>
                <c:pt idx="716">
                  <c:v>43042.666666666664</c:v>
                </c:pt>
                <c:pt idx="717">
                  <c:v>43045.666666666664</c:v>
                </c:pt>
                <c:pt idx="718">
                  <c:v>43046.666666666664</c:v>
                </c:pt>
                <c:pt idx="719">
                  <c:v>43047.666666666664</c:v>
                </c:pt>
                <c:pt idx="720">
                  <c:v>43048.666666666664</c:v>
                </c:pt>
                <c:pt idx="721">
                  <c:v>43049.666666666664</c:v>
                </c:pt>
                <c:pt idx="722">
                  <c:v>43052.666666666664</c:v>
                </c:pt>
                <c:pt idx="723">
                  <c:v>43053.666666666664</c:v>
                </c:pt>
                <c:pt idx="724">
                  <c:v>43054.666666666664</c:v>
                </c:pt>
                <c:pt idx="725">
                  <c:v>43055.666666666664</c:v>
                </c:pt>
                <c:pt idx="726">
                  <c:v>43056.666666666664</c:v>
                </c:pt>
                <c:pt idx="727">
                  <c:v>43059.666666666664</c:v>
                </c:pt>
                <c:pt idx="728">
                  <c:v>43060.666666666664</c:v>
                </c:pt>
                <c:pt idx="729">
                  <c:v>43061.666666666664</c:v>
                </c:pt>
                <c:pt idx="730">
                  <c:v>43063.541666666664</c:v>
                </c:pt>
                <c:pt idx="731">
                  <c:v>43066.666666666664</c:v>
                </c:pt>
                <c:pt idx="732">
                  <c:v>43067.666666666664</c:v>
                </c:pt>
                <c:pt idx="733">
                  <c:v>43068.666666666664</c:v>
                </c:pt>
                <c:pt idx="734">
                  <c:v>43069.666666666664</c:v>
                </c:pt>
                <c:pt idx="735">
                  <c:v>43070.666666666664</c:v>
                </c:pt>
                <c:pt idx="736">
                  <c:v>43073.666666666664</c:v>
                </c:pt>
                <c:pt idx="737">
                  <c:v>43074.666666666664</c:v>
                </c:pt>
                <c:pt idx="738">
                  <c:v>43075.666666666664</c:v>
                </c:pt>
                <c:pt idx="739">
                  <c:v>43076.666666666664</c:v>
                </c:pt>
                <c:pt idx="740">
                  <c:v>43077.666666666664</c:v>
                </c:pt>
                <c:pt idx="741">
                  <c:v>43080.666666666664</c:v>
                </c:pt>
                <c:pt idx="742">
                  <c:v>43081.666666666664</c:v>
                </c:pt>
                <c:pt idx="743">
                  <c:v>43082.666666666664</c:v>
                </c:pt>
                <c:pt idx="744">
                  <c:v>43083.666666666664</c:v>
                </c:pt>
                <c:pt idx="745">
                  <c:v>43084.666666666664</c:v>
                </c:pt>
                <c:pt idx="746">
                  <c:v>43087.666666666664</c:v>
                </c:pt>
                <c:pt idx="747">
                  <c:v>43088.666666666664</c:v>
                </c:pt>
                <c:pt idx="748">
                  <c:v>43089.666666666664</c:v>
                </c:pt>
                <c:pt idx="749">
                  <c:v>43090.666666666664</c:v>
                </c:pt>
                <c:pt idx="750">
                  <c:v>43091.666666666664</c:v>
                </c:pt>
                <c:pt idx="751">
                  <c:v>43095.666666666664</c:v>
                </c:pt>
                <c:pt idx="752">
                  <c:v>43096.666666666664</c:v>
                </c:pt>
                <c:pt idx="753">
                  <c:v>43097.666666666664</c:v>
                </c:pt>
                <c:pt idx="754">
                  <c:v>43098.666666666664</c:v>
                </c:pt>
                <c:pt idx="755">
                  <c:v>43102.666666666664</c:v>
                </c:pt>
                <c:pt idx="756">
                  <c:v>43103.666666666664</c:v>
                </c:pt>
                <c:pt idx="757">
                  <c:v>43104.666666666664</c:v>
                </c:pt>
                <c:pt idx="758">
                  <c:v>43105.666666666664</c:v>
                </c:pt>
                <c:pt idx="759">
                  <c:v>43108.666666666664</c:v>
                </c:pt>
                <c:pt idx="760">
                  <c:v>43109.666666666664</c:v>
                </c:pt>
                <c:pt idx="761">
                  <c:v>43110.666666666664</c:v>
                </c:pt>
                <c:pt idx="762">
                  <c:v>43111.666666666664</c:v>
                </c:pt>
                <c:pt idx="763">
                  <c:v>43112.666666666664</c:v>
                </c:pt>
                <c:pt idx="764">
                  <c:v>43116.666666666664</c:v>
                </c:pt>
                <c:pt idx="765">
                  <c:v>43117.666666666664</c:v>
                </c:pt>
                <c:pt idx="766">
                  <c:v>43118.666666666664</c:v>
                </c:pt>
                <c:pt idx="767">
                  <c:v>43119.666666666664</c:v>
                </c:pt>
                <c:pt idx="768">
                  <c:v>43122.666666666664</c:v>
                </c:pt>
                <c:pt idx="769">
                  <c:v>43123.666666666664</c:v>
                </c:pt>
                <c:pt idx="770">
                  <c:v>43124.666666666664</c:v>
                </c:pt>
                <c:pt idx="771">
                  <c:v>43125.666666666664</c:v>
                </c:pt>
                <c:pt idx="772">
                  <c:v>43126.666666666664</c:v>
                </c:pt>
                <c:pt idx="773">
                  <c:v>43129.666666666664</c:v>
                </c:pt>
                <c:pt idx="774">
                  <c:v>43130.666666666664</c:v>
                </c:pt>
                <c:pt idx="775">
                  <c:v>43131.666666666664</c:v>
                </c:pt>
                <c:pt idx="776">
                  <c:v>43132.666666666664</c:v>
                </c:pt>
                <c:pt idx="777">
                  <c:v>43133.666666666664</c:v>
                </c:pt>
                <c:pt idx="778">
                  <c:v>43136.666666666664</c:v>
                </c:pt>
                <c:pt idx="779">
                  <c:v>43137.666666666664</c:v>
                </c:pt>
                <c:pt idx="780">
                  <c:v>43138.666666666664</c:v>
                </c:pt>
                <c:pt idx="781">
                  <c:v>43139.666666666664</c:v>
                </c:pt>
                <c:pt idx="782">
                  <c:v>43140.666666666664</c:v>
                </c:pt>
                <c:pt idx="783">
                  <c:v>43143.666666666664</c:v>
                </c:pt>
                <c:pt idx="784">
                  <c:v>43144.666666666664</c:v>
                </c:pt>
                <c:pt idx="785">
                  <c:v>43145.666666666664</c:v>
                </c:pt>
                <c:pt idx="786">
                  <c:v>43146.666666666664</c:v>
                </c:pt>
                <c:pt idx="787">
                  <c:v>43147.666666666664</c:v>
                </c:pt>
                <c:pt idx="788">
                  <c:v>43151.666666666664</c:v>
                </c:pt>
                <c:pt idx="789">
                  <c:v>43152.666666666664</c:v>
                </c:pt>
                <c:pt idx="790">
                  <c:v>43153.666666666664</c:v>
                </c:pt>
                <c:pt idx="791">
                  <c:v>43154.666666666664</c:v>
                </c:pt>
                <c:pt idx="792">
                  <c:v>43157.666666666664</c:v>
                </c:pt>
                <c:pt idx="793">
                  <c:v>43158.666666666664</c:v>
                </c:pt>
                <c:pt idx="794">
                  <c:v>43159.666666666664</c:v>
                </c:pt>
                <c:pt idx="795">
                  <c:v>43160.666666666664</c:v>
                </c:pt>
                <c:pt idx="796">
                  <c:v>43161.666666666664</c:v>
                </c:pt>
                <c:pt idx="797">
                  <c:v>43164.666666666664</c:v>
                </c:pt>
                <c:pt idx="798">
                  <c:v>43165.666666666664</c:v>
                </c:pt>
                <c:pt idx="799">
                  <c:v>43166.666666666664</c:v>
                </c:pt>
                <c:pt idx="800">
                  <c:v>43167.666666666664</c:v>
                </c:pt>
                <c:pt idx="801">
                  <c:v>43168.666666666664</c:v>
                </c:pt>
                <c:pt idx="802">
                  <c:v>43171.666666666664</c:v>
                </c:pt>
                <c:pt idx="803">
                  <c:v>43172.666666666664</c:v>
                </c:pt>
                <c:pt idx="804">
                  <c:v>43173.666666666664</c:v>
                </c:pt>
                <c:pt idx="805">
                  <c:v>43174.666666666664</c:v>
                </c:pt>
                <c:pt idx="806">
                  <c:v>43175.666666666664</c:v>
                </c:pt>
                <c:pt idx="807">
                  <c:v>43178.666666666664</c:v>
                </c:pt>
                <c:pt idx="808">
                  <c:v>43179.666666666664</c:v>
                </c:pt>
                <c:pt idx="809">
                  <c:v>43180.666666666664</c:v>
                </c:pt>
                <c:pt idx="810">
                  <c:v>43181.666666666664</c:v>
                </c:pt>
                <c:pt idx="811">
                  <c:v>43182.666666666664</c:v>
                </c:pt>
                <c:pt idx="812">
                  <c:v>43185.666666666664</c:v>
                </c:pt>
                <c:pt idx="813">
                  <c:v>43186.666666666664</c:v>
                </c:pt>
                <c:pt idx="814">
                  <c:v>43187.666666666664</c:v>
                </c:pt>
                <c:pt idx="815">
                  <c:v>43188.666666666664</c:v>
                </c:pt>
                <c:pt idx="816">
                  <c:v>43192.666666666664</c:v>
                </c:pt>
                <c:pt idx="817">
                  <c:v>43193.666666666664</c:v>
                </c:pt>
                <c:pt idx="818">
                  <c:v>43194.666666666664</c:v>
                </c:pt>
                <c:pt idx="819">
                  <c:v>43195.666666666664</c:v>
                </c:pt>
                <c:pt idx="820">
                  <c:v>43196.666666666664</c:v>
                </c:pt>
                <c:pt idx="821">
                  <c:v>43199.666666666664</c:v>
                </c:pt>
                <c:pt idx="822">
                  <c:v>43200.666666666664</c:v>
                </c:pt>
                <c:pt idx="823">
                  <c:v>43201.666666666664</c:v>
                </c:pt>
                <c:pt idx="824">
                  <c:v>43202.666666666664</c:v>
                </c:pt>
                <c:pt idx="825">
                  <c:v>43203.666666666664</c:v>
                </c:pt>
                <c:pt idx="826">
                  <c:v>43206.666666666664</c:v>
                </c:pt>
                <c:pt idx="827">
                  <c:v>43207.666666666664</c:v>
                </c:pt>
                <c:pt idx="828">
                  <c:v>43208.666666666664</c:v>
                </c:pt>
                <c:pt idx="829">
                  <c:v>43209.666666666664</c:v>
                </c:pt>
                <c:pt idx="830">
                  <c:v>43210.666666666664</c:v>
                </c:pt>
                <c:pt idx="831">
                  <c:v>43213.666666666664</c:v>
                </c:pt>
                <c:pt idx="832">
                  <c:v>43214.666666666664</c:v>
                </c:pt>
                <c:pt idx="833">
                  <c:v>43215.666666666664</c:v>
                </c:pt>
                <c:pt idx="834">
                  <c:v>43216.666666666664</c:v>
                </c:pt>
                <c:pt idx="835">
                  <c:v>43217.666666666664</c:v>
                </c:pt>
                <c:pt idx="836">
                  <c:v>43220.666666666664</c:v>
                </c:pt>
                <c:pt idx="837">
                  <c:v>43221.666666666664</c:v>
                </c:pt>
                <c:pt idx="838">
                  <c:v>43222.666666666664</c:v>
                </c:pt>
                <c:pt idx="839">
                  <c:v>43223.666666666664</c:v>
                </c:pt>
                <c:pt idx="840">
                  <c:v>43224.666666666664</c:v>
                </c:pt>
                <c:pt idx="841">
                  <c:v>43227.666666666664</c:v>
                </c:pt>
                <c:pt idx="842">
                  <c:v>43228.666666666664</c:v>
                </c:pt>
                <c:pt idx="843">
                  <c:v>43229.666666666664</c:v>
                </c:pt>
                <c:pt idx="844">
                  <c:v>43230.666666666664</c:v>
                </c:pt>
                <c:pt idx="845">
                  <c:v>43231.666666666664</c:v>
                </c:pt>
                <c:pt idx="846">
                  <c:v>43234.666666666664</c:v>
                </c:pt>
                <c:pt idx="847">
                  <c:v>43235.666666666664</c:v>
                </c:pt>
                <c:pt idx="848">
                  <c:v>43236.666666666664</c:v>
                </c:pt>
                <c:pt idx="849">
                  <c:v>43237.666666666664</c:v>
                </c:pt>
                <c:pt idx="850">
                  <c:v>43238.666666666664</c:v>
                </c:pt>
                <c:pt idx="851">
                  <c:v>43241.666666666664</c:v>
                </c:pt>
                <c:pt idx="852">
                  <c:v>43242.666666666664</c:v>
                </c:pt>
                <c:pt idx="853">
                  <c:v>43243.666666666664</c:v>
                </c:pt>
                <c:pt idx="854">
                  <c:v>43244.666666666664</c:v>
                </c:pt>
                <c:pt idx="855">
                  <c:v>43245.666666666664</c:v>
                </c:pt>
                <c:pt idx="856">
                  <c:v>43249.666666666664</c:v>
                </c:pt>
                <c:pt idx="857">
                  <c:v>43250.666666666664</c:v>
                </c:pt>
                <c:pt idx="858">
                  <c:v>43251.666666666664</c:v>
                </c:pt>
                <c:pt idx="859">
                  <c:v>43252.666666666664</c:v>
                </c:pt>
                <c:pt idx="860">
                  <c:v>43255.666666666664</c:v>
                </c:pt>
                <c:pt idx="861">
                  <c:v>43256.666666666664</c:v>
                </c:pt>
                <c:pt idx="862">
                  <c:v>43257.666666666664</c:v>
                </c:pt>
                <c:pt idx="863">
                  <c:v>43258.666666666664</c:v>
                </c:pt>
                <c:pt idx="864">
                  <c:v>43259.666666666664</c:v>
                </c:pt>
                <c:pt idx="865">
                  <c:v>43262.666666666664</c:v>
                </c:pt>
                <c:pt idx="866">
                  <c:v>43263.666666666664</c:v>
                </c:pt>
                <c:pt idx="867">
                  <c:v>43264.666666666664</c:v>
                </c:pt>
                <c:pt idx="868">
                  <c:v>43265.666666666664</c:v>
                </c:pt>
                <c:pt idx="869">
                  <c:v>43266.666666666664</c:v>
                </c:pt>
                <c:pt idx="870">
                  <c:v>43269.666666666664</c:v>
                </c:pt>
                <c:pt idx="871">
                  <c:v>43270.666666666664</c:v>
                </c:pt>
                <c:pt idx="872">
                  <c:v>43271.666666666664</c:v>
                </c:pt>
                <c:pt idx="873">
                  <c:v>43272.666666666664</c:v>
                </c:pt>
                <c:pt idx="874">
                  <c:v>43273.666666666664</c:v>
                </c:pt>
                <c:pt idx="875">
                  <c:v>43276.666666666664</c:v>
                </c:pt>
                <c:pt idx="876">
                  <c:v>43277.666666666664</c:v>
                </c:pt>
                <c:pt idx="877">
                  <c:v>43278.666666666664</c:v>
                </c:pt>
                <c:pt idx="878">
                  <c:v>43279.666666666664</c:v>
                </c:pt>
                <c:pt idx="879">
                  <c:v>43280.666666666664</c:v>
                </c:pt>
                <c:pt idx="880">
                  <c:v>43283.666666666664</c:v>
                </c:pt>
                <c:pt idx="881">
                  <c:v>43284.541666666664</c:v>
                </c:pt>
                <c:pt idx="882">
                  <c:v>43286.666666666664</c:v>
                </c:pt>
                <c:pt idx="883">
                  <c:v>43287.666666666664</c:v>
                </c:pt>
                <c:pt idx="884">
                  <c:v>43290.666666666664</c:v>
                </c:pt>
                <c:pt idx="885">
                  <c:v>43291.666666666664</c:v>
                </c:pt>
                <c:pt idx="886">
                  <c:v>43292.666666666664</c:v>
                </c:pt>
                <c:pt idx="887">
                  <c:v>43293.666666666664</c:v>
                </c:pt>
                <c:pt idx="888">
                  <c:v>43294.666666666664</c:v>
                </c:pt>
                <c:pt idx="889">
                  <c:v>43297.666666666664</c:v>
                </c:pt>
                <c:pt idx="890">
                  <c:v>43298.666666666664</c:v>
                </c:pt>
                <c:pt idx="891">
                  <c:v>43299.666666666664</c:v>
                </c:pt>
                <c:pt idx="892">
                  <c:v>43300.666666666664</c:v>
                </c:pt>
                <c:pt idx="893">
                  <c:v>43301.666666666664</c:v>
                </c:pt>
                <c:pt idx="894">
                  <c:v>43304.666666666664</c:v>
                </c:pt>
                <c:pt idx="895">
                  <c:v>43305.666666666664</c:v>
                </c:pt>
                <c:pt idx="896">
                  <c:v>43306.666666666664</c:v>
                </c:pt>
                <c:pt idx="897">
                  <c:v>43307.666666666664</c:v>
                </c:pt>
                <c:pt idx="898">
                  <c:v>43308.666666666664</c:v>
                </c:pt>
                <c:pt idx="899">
                  <c:v>43311.666666666664</c:v>
                </c:pt>
                <c:pt idx="900">
                  <c:v>43312.666666666664</c:v>
                </c:pt>
                <c:pt idx="901">
                  <c:v>43313.666666666664</c:v>
                </c:pt>
                <c:pt idx="902">
                  <c:v>43314.666666666664</c:v>
                </c:pt>
                <c:pt idx="903">
                  <c:v>43315.666666666664</c:v>
                </c:pt>
                <c:pt idx="904">
                  <c:v>43318.666666666664</c:v>
                </c:pt>
                <c:pt idx="905">
                  <c:v>43319.666666666664</c:v>
                </c:pt>
                <c:pt idx="906">
                  <c:v>43320.666666666664</c:v>
                </c:pt>
                <c:pt idx="907">
                  <c:v>43321.666666666664</c:v>
                </c:pt>
                <c:pt idx="908">
                  <c:v>43322.666666666664</c:v>
                </c:pt>
                <c:pt idx="909">
                  <c:v>43325.666666666664</c:v>
                </c:pt>
                <c:pt idx="910">
                  <c:v>43326.666666666664</c:v>
                </c:pt>
                <c:pt idx="911">
                  <c:v>43327.666666666664</c:v>
                </c:pt>
                <c:pt idx="912">
                  <c:v>43328.666666666664</c:v>
                </c:pt>
                <c:pt idx="913">
                  <c:v>43329.666666666664</c:v>
                </c:pt>
                <c:pt idx="914">
                  <c:v>43332.666666666664</c:v>
                </c:pt>
                <c:pt idx="915">
                  <c:v>43333.666666666664</c:v>
                </c:pt>
                <c:pt idx="916">
                  <c:v>43334.666666666664</c:v>
                </c:pt>
                <c:pt idx="917">
                  <c:v>43335.666666666664</c:v>
                </c:pt>
                <c:pt idx="918">
                  <c:v>43336.666666666664</c:v>
                </c:pt>
                <c:pt idx="919">
                  <c:v>43339.666666666664</c:v>
                </c:pt>
                <c:pt idx="920">
                  <c:v>43340.666666666664</c:v>
                </c:pt>
                <c:pt idx="921">
                  <c:v>43341.666666666664</c:v>
                </c:pt>
                <c:pt idx="922">
                  <c:v>43342.666666666664</c:v>
                </c:pt>
                <c:pt idx="923">
                  <c:v>43343.666666666664</c:v>
                </c:pt>
                <c:pt idx="924">
                  <c:v>43347.666666666664</c:v>
                </c:pt>
                <c:pt idx="925">
                  <c:v>43348.666666666664</c:v>
                </c:pt>
                <c:pt idx="926">
                  <c:v>43349.666666666664</c:v>
                </c:pt>
                <c:pt idx="927">
                  <c:v>43350.666666666664</c:v>
                </c:pt>
                <c:pt idx="928">
                  <c:v>43353.666666666664</c:v>
                </c:pt>
                <c:pt idx="929">
                  <c:v>43354.666666666664</c:v>
                </c:pt>
                <c:pt idx="930">
                  <c:v>43355.666666666664</c:v>
                </c:pt>
                <c:pt idx="931">
                  <c:v>43356.666666666664</c:v>
                </c:pt>
                <c:pt idx="932">
                  <c:v>43357.666666666664</c:v>
                </c:pt>
                <c:pt idx="933">
                  <c:v>43360.666666666664</c:v>
                </c:pt>
                <c:pt idx="934">
                  <c:v>43361.666666666664</c:v>
                </c:pt>
                <c:pt idx="935">
                  <c:v>43362.666666666664</c:v>
                </c:pt>
                <c:pt idx="936">
                  <c:v>43363.666666666664</c:v>
                </c:pt>
                <c:pt idx="937">
                  <c:v>43364.666666666664</c:v>
                </c:pt>
                <c:pt idx="938">
                  <c:v>43367.666666666664</c:v>
                </c:pt>
                <c:pt idx="939">
                  <c:v>43368.666666666664</c:v>
                </c:pt>
                <c:pt idx="940">
                  <c:v>43369.666666666664</c:v>
                </c:pt>
                <c:pt idx="941">
                  <c:v>43370.666666666664</c:v>
                </c:pt>
                <c:pt idx="942">
                  <c:v>43371.666666666664</c:v>
                </c:pt>
                <c:pt idx="943">
                  <c:v>43374.666666666664</c:v>
                </c:pt>
                <c:pt idx="944">
                  <c:v>43375.666666666664</c:v>
                </c:pt>
                <c:pt idx="945">
                  <c:v>43376.666666666664</c:v>
                </c:pt>
                <c:pt idx="946">
                  <c:v>43377.666666666664</c:v>
                </c:pt>
                <c:pt idx="947">
                  <c:v>43378.666666666664</c:v>
                </c:pt>
                <c:pt idx="948">
                  <c:v>43381.666666666664</c:v>
                </c:pt>
                <c:pt idx="949">
                  <c:v>43382.666666666664</c:v>
                </c:pt>
                <c:pt idx="950">
                  <c:v>43383.666666666664</c:v>
                </c:pt>
                <c:pt idx="951">
                  <c:v>43384.666666666664</c:v>
                </c:pt>
                <c:pt idx="952">
                  <c:v>43385.666666666664</c:v>
                </c:pt>
                <c:pt idx="953">
                  <c:v>43388.666666666664</c:v>
                </c:pt>
                <c:pt idx="954">
                  <c:v>43389.666666666664</c:v>
                </c:pt>
                <c:pt idx="955">
                  <c:v>43390.666666666664</c:v>
                </c:pt>
                <c:pt idx="956">
                  <c:v>43391.666666666664</c:v>
                </c:pt>
                <c:pt idx="957">
                  <c:v>43392.666666666664</c:v>
                </c:pt>
                <c:pt idx="958">
                  <c:v>43395.666666666664</c:v>
                </c:pt>
                <c:pt idx="959">
                  <c:v>43396.666666666664</c:v>
                </c:pt>
                <c:pt idx="960">
                  <c:v>43397.666666666664</c:v>
                </c:pt>
                <c:pt idx="961">
                  <c:v>43398.666666666664</c:v>
                </c:pt>
                <c:pt idx="962">
                  <c:v>43399.666666666664</c:v>
                </c:pt>
                <c:pt idx="963">
                  <c:v>43402.666666666664</c:v>
                </c:pt>
                <c:pt idx="964">
                  <c:v>43403.666666666664</c:v>
                </c:pt>
                <c:pt idx="965">
                  <c:v>43404.666666666664</c:v>
                </c:pt>
                <c:pt idx="966">
                  <c:v>43405.666666666664</c:v>
                </c:pt>
                <c:pt idx="967">
                  <c:v>43406.666666666664</c:v>
                </c:pt>
                <c:pt idx="968">
                  <c:v>43409.666666666664</c:v>
                </c:pt>
                <c:pt idx="969">
                  <c:v>43410.666666666664</c:v>
                </c:pt>
                <c:pt idx="970">
                  <c:v>43411.666666666664</c:v>
                </c:pt>
                <c:pt idx="971">
                  <c:v>43412.666666666664</c:v>
                </c:pt>
                <c:pt idx="972">
                  <c:v>43413.666666666664</c:v>
                </c:pt>
                <c:pt idx="973">
                  <c:v>43416.666666666664</c:v>
                </c:pt>
                <c:pt idx="974">
                  <c:v>43417.666666666664</c:v>
                </c:pt>
                <c:pt idx="975">
                  <c:v>43418.666666666664</c:v>
                </c:pt>
                <c:pt idx="976">
                  <c:v>43419.666666666664</c:v>
                </c:pt>
                <c:pt idx="977">
                  <c:v>43420.666666666664</c:v>
                </c:pt>
                <c:pt idx="978">
                  <c:v>43423.666666666664</c:v>
                </c:pt>
                <c:pt idx="979">
                  <c:v>43424.666666666664</c:v>
                </c:pt>
                <c:pt idx="980">
                  <c:v>43425.666666666664</c:v>
                </c:pt>
                <c:pt idx="981">
                  <c:v>43427.541666666664</c:v>
                </c:pt>
                <c:pt idx="982">
                  <c:v>43430.666666666664</c:v>
                </c:pt>
                <c:pt idx="983">
                  <c:v>43431.666666666664</c:v>
                </c:pt>
                <c:pt idx="984">
                  <c:v>43432.666666666664</c:v>
                </c:pt>
                <c:pt idx="985">
                  <c:v>43433.666666666664</c:v>
                </c:pt>
                <c:pt idx="986">
                  <c:v>43434.666666666664</c:v>
                </c:pt>
                <c:pt idx="987">
                  <c:v>43437.666666666664</c:v>
                </c:pt>
                <c:pt idx="988">
                  <c:v>43438.666666666664</c:v>
                </c:pt>
                <c:pt idx="989">
                  <c:v>43440.666666666664</c:v>
                </c:pt>
                <c:pt idx="990">
                  <c:v>43441.666666666664</c:v>
                </c:pt>
                <c:pt idx="991">
                  <c:v>43444.666666666664</c:v>
                </c:pt>
                <c:pt idx="992">
                  <c:v>43445.666666666664</c:v>
                </c:pt>
                <c:pt idx="993">
                  <c:v>43446.666666666664</c:v>
                </c:pt>
                <c:pt idx="994">
                  <c:v>43447.666666666664</c:v>
                </c:pt>
                <c:pt idx="995">
                  <c:v>43448.666666666664</c:v>
                </c:pt>
                <c:pt idx="996">
                  <c:v>43451.666666666664</c:v>
                </c:pt>
                <c:pt idx="997">
                  <c:v>43452.666666666664</c:v>
                </c:pt>
                <c:pt idx="998">
                  <c:v>43453.666666666664</c:v>
                </c:pt>
                <c:pt idx="999">
                  <c:v>43454.666666666664</c:v>
                </c:pt>
                <c:pt idx="1000">
                  <c:v>43455.666666666664</c:v>
                </c:pt>
                <c:pt idx="1001">
                  <c:v>43458.541666666664</c:v>
                </c:pt>
                <c:pt idx="1002">
                  <c:v>43460.666666666664</c:v>
                </c:pt>
                <c:pt idx="1003">
                  <c:v>43461.666666666664</c:v>
                </c:pt>
                <c:pt idx="1004">
                  <c:v>43462.666666666664</c:v>
                </c:pt>
                <c:pt idx="1005">
                  <c:v>43465.666666666664</c:v>
                </c:pt>
                <c:pt idx="1006">
                  <c:v>43467.666666666664</c:v>
                </c:pt>
                <c:pt idx="1007">
                  <c:v>43468.666666666664</c:v>
                </c:pt>
                <c:pt idx="1008">
                  <c:v>43469.666666666664</c:v>
                </c:pt>
                <c:pt idx="1009">
                  <c:v>43472.666666666664</c:v>
                </c:pt>
                <c:pt idx="1010">
                  <c:v>43473.666666666664</c:v>
                </c:pt>
                <c:pt idx="1011">
                  <c:v>43474.666666666664</c:v>
                </c:pt>
                <c:pt idx="1012">
                  <c:v>43475.666666666664</c:v>
                </c:pt>
                <c:pt idx="1013">
                  <c:v>43476.666666666664</c:v>
                </c:pt>
                <c:pt idx="1014">
                  <c:v>43479.666666666664</c:v>
                </c:pt>
                <c:pt idx="1015">
                  <c:v>43480.666666666664</c:v>
                </c:pt>
                <c:pt idx="1016">
                  <c:v>43481.666666666664</c:v>
                </c:pt>
                <c:pt idx="1017">
                  <c:v>43482.666666666664</c:v>
                </c:pt>
                <c:pt idx="1018">
                  <c:v>43483.666666666664</c:v>
                </c:pt>
                <c:pt idx="1019">
                  <c:v>43487.666666666664</c:v>
                </c:pt>
                <c:pt idx="1020">
                  <c:v>43488.666666666664</c:v>
                </c:pt>
                <c:pt idx="1021">
                  <c:v>43489.666666666664</c:v>
                </c:pt>
                <c:pt idx="1022">
                  <c:v>43490.666666666664</c:v>
                </c:pt>
                <c:pt idx="1023">
                  <c:v>43493.666666666664</c:v>
                </c:pt>
                <c:pt idx="1024">
                  <c:v>43494.666666666664</c:v>
                </c:pt>
                <c:pt idx="1025">
                  <c:v>43495.666666666664</c:v>
                </c:pt>
                <c:pt idx="1026">
                  <c:v>43496.666666666664</c:v>
                </c:pt>
                <c:pt idx="1027">
                  <c:v>43497.666666666664</c:v>
                </c:pt>
                <c:pt idx="1028">
                  <c:v>43500.666666666664</c:v>
                </c:pt>
                <c:pt idx="1029">
                  <c:v>43501.666666666664</c:v>
                </c:pt>
                <c:pt idx="1030">
                  <c:v>43502.666666666664</c:v>
                </c:pt>
                <c:pt idx="1031">
                  <c:v>43503.666666666664</c:v>
                </c:pt>
                <c:pt idx="1032">
                  <c:v>43504.666666666664</c:v>
                </c:pt>
                <c:pt idx="1033">
                  <c:v>43507.666666666664</c:v>
                </c:pt>
                <c:pt idx="1034">
                  <c:v>43508.666666666664</c:v>
                </c:pt>
                <c:pt idx="1035">
                  <c:v>43509.666666666664</c:v>
                </c:pt>
                <c:pt idx="1036">
                  <c:v>43510.666666666664</c:v>
                </c:pt>
                <c:pt idx="1037">
                  <c:v>43511.666666666664</c:v>
                </c:pt>
                <c:pt idx="1038">
                  <c:v>43515.666666666664</c:v>
                </c:pt>
                <c:pt idx="1039">
                  <c:v>43516.666666666664</c:v>
                </c:pt>
                <c:pt idx="1040">
                  <c:v>43517.666666666664</c:v>
                </c:pt>
                <c:pt idx="1041">
                  <c:v>43518.666666666664</c:v>
                </c:pt>
                <c:pt idx="1042">
                  <c:v>43521.666666666664</c:v>
                </c:pt>
                <c:pt idx="1043">
                  <c:v>43522.666666666664</c:v>
                </c:pt>
                <c:pt idx="1044">
                  <c:v>43523.666666666664</c:v>
                </c:pt>
                <c:pt idx="1045">
                  <c:v>43524.666666666664</c:v>
                </c:pt>
                <c:pt idx="1046">
                  <c:v>43525.666666666664</c:v>
                </c:pt>
                <c:pt idx="1047">
                  <c:v>43528.666666666664</c:v>
                </c:pt>
                <c:pt idx="1048">
                  <c:v>43529.666666666664</c:v>
                </c:pt>
                <c:pt idx="1049">
                  <c:v>43530.666666666664</c:v>
                </c:pt>
                <c:pt idx="1050">
                  <c:v>43531.666666666664</c:v>
                </c:pt>
                <c:pt idx="1051">
                  <c:v>43532.666666666664</c:v>
                </c:pt>
                <c:pt idx="1052">
                  <c:v>43535.666666666664</c:v>
                </c:pt>
                <c:pt idx="1053">
                  <c:v>43536.666666666664</c:v>
                </c:pt>
                <c:pt idx="1054">
                  <c:v>43537.666666666664</c:v>
                </c:pt>
                <c:pt idx="1055">
                  <c:v>43538.666666666664</c:v>
                </c:pt>
                <c:pt idx="1056">
                  <c:v>43539.666666666664</c:v>
                </c:pt>
                <c:pt idx="1057">
                  <c:v>43542.666666666664</c:v>
                </c:pt>
                <c:pt idx="1058">
                  <c:v>43543.666666666664</c:v>
                </c:pt>
                <c:pt idx="1059">
                  <c:v>43544.666666666664</c:v>
                </c:pt>
                <c:pt idx="1060">
                  <c:v>43545.666666666664</c:v>
                </c:pt>
                <c:pt idx="1061">
                  <c:v>43546.666666666664</c:v>
                </c:pt>
                <c:pt idx="1062">
                  <c:v>43549.666666666664</c:v>
                </c:pt>
                <c:pt idx="1063">
                  <c:v>43550.666666666664</c:v>
                </c:pt>
                <c:pt idx="1064">
                  <c:v>43551.666666666664</c:v>
                </c:pt>
                <c:pt idx="1065">
                  <c:v>43552.666666666664</c:v>
                </c:pt>
                <c:pt idx="1066">
                  <c:v>43553.666666666664</c:v>
                </c:pt>
                <c:pt idx="1067">
                  <c:v>43556.666666666664</c:v>
                </c:pt>
                <c:pt idx="1068">
                  <c:v>43557.666666666664</c:v>
                </c:pt>
                <c:pt idx="1069">
                  <c:v>43558.666666666664</c:v>
                </c:pt>
                <c:pt idx="1070">
                  <c:v>43559.666666666664</c:v>
                </c:pt>
                <c:pt idx="1071">
                  <c:v>43560.666666666664</c:v>
                </c:pt>
                <c:pt idx="1072">
                  <c:v>43563.666666666664</c:v>
                </c:pt>
                <c:pt idx="1073">
                  <c:v>43564.666666666664</c:v>
                </c:pt>
                <c:pt idx="1074">
                  <c:v>43565.666666666664</c:v>
                </c:pt>
                <c:pt idx="1075">
                  <c:v>43566.666666666664</c:v>
                </c:pt>
                <c:pt idx="1076">
                  <c:v>43567.666666666664</c:v>
                </c:pt>
                <c:pt idx="1077">
                  <c:v>43570.666666666664</c:v>
                </c:pt>
                <c:pt idx="1078">
                  <c:v>43571.666666666664</c:v>
                </c:pt>
                <c:pt idx="1079">
                  <c:v>43572.666666666664</c:v>
                </c:pt>
                <c:pt idx="1080">
                  <c:v>43573.666666666664</c:v>
                </c:pt>
                <c:pt idx="1081">
                  <c:v>43577.666666666664</c:v>
                </c:pt>
                <c:pt idx="1082">
                  <c:v>43578.666666666664</c:v>
                </c:pt>
                <c:pt idx="1083">
                  <c:v>43579.666666666664</c:v>
                </c:pt>
                <c:pt idx="1084">
                  <c:v>43580.666666666664</c:v>
                </c:pt>
                <c:pt idx="1085">
                  <c:v>43581.666666666664</c:v>
                </c:pt>
                <c:pt idx="1086">
                  <c:v>43584.666666666664</c:v>
                </c:pt>
                <c:pt idx="1087">
                  <c:v>43585.666666666664</c:v>
                </c:pt>
                <c:pt idx="1088">
                  <c:v>43586.666666666664</c:v>
                </c:pt>
                <c:pt idx="1089">
                  <c:v>43587.666666666664</c:v>
                </c:pt>
                <c:pt idx="1090">
                  <c:v>43588.666666666664</c:v>
                </c:pt>
                <c:pt idx="1091">
                  <c:v>43591.666666666664</c:v>
                </c:pt>
                <c:pt idx="1092">
                  <c:v>43592.666666666664</c:v>
                </c:pt>
                <c:pt idx="1093">
                  <c:v>43593.666666666664</c:v>
                </c:pt>
                <c:pt idx="1094">
                  <c:v>43594.666666666664</c:v>
                </c:pt>
                <c:pt idx="1095">
                  <c:v>43595.666666666664</c:v>
                </c:pt>
                <c:pt idx="1096">
                  <c:v>43598.666666666664</c:v>
                </c:pt>
                <c:pt idx="1097">
                  <c:v>43599.666666666664</c:v>
                </c:pt>
                <c:pt idx="1098">
                  <c:v>43600.666666666664</c:v>
                </c:pt>
                <c:pt idx="1099">
                  <c:v>43601.666666666664</c:v>
                </c:pt>
                <c:pt idx="1100">
                  <c:v>43602.666666666664</c:v>
                </c:pt>
                <c:pt idx="1101">
                  <c:v>43605.666666666664</c:v>
                </c:pt>
                <c:pt idx="1102">
                  <c:v>43606.666666666664</c:v>
                </c:pt>
                <c:pt idx="1103">
                  <c:v>43607.666666666664</c:v>
                </c:pt>
                <c:pt idx="1104">
                  <c:v>43608.666666666664</c:v>
                </c:pt>
                <c:pt idx="1105">
                  <c:v>43609.666666666664</c:v>
                </c:pt>
                <c:pt idx="1106">
                  <c:v>43613.666666666664</c:v>
                </c:pt>
                <c:pt idx="1107">
                  <c:v>43614.666666666664</c:v>
                </c:pt>
                <c:pt idx="1108">
                  <c:v>43615.666666666664</c:v>
                </c:pt>
                <c:pt idx="1109">
                  <c:v>43616.666666666664</c:v>
                </c:pt>
                <c:pt idx="1110">
                  <c:v>43619.666666666664</c:v>
                </c:pt>
                <c:pt idx="1111">
                  <c:v>43620.666666666664</c:v>
                </c:pt>
                <c:pt idx="1112">
                  <c:v>43621.666666666664</c:v>
                </c:pt>
                <c:pt idx="1113">
                  <c:v>43622.666666666664</c:v>
                </c:pt>
                <c:pt idx="1114">
                  <c:v>43623.666666666664</c:v>
                </c:pt>
                <c:pt idx="1115">
                  <c:v>43626.666666666664</c:v>
                </c:pt>
                <c:pt idx="1116">
                  <c:v>43627.666666666664</c:v>
                </c:pt>
                <c:pt idx="1117">
                  <c:v>43628.666666666664</c:v>
                </c:pt>
                <c:pt idx="1118">
                  <c:v>43629.666666666664</c:v>
                </c:pt>
                <c:pt idx="1119">
                  <c:v>43630.666666666664</c:v>
                </c:pt>
                <c:pt idx="1120">
                  <c:v>43633.666666666664</c:v>
                </c:pt>
                <c:pt idx="1121">
                  <c:v>43634.666666666664</c:v>
                </c:pt>
                <c:pt idx="1122">
                  <c:v>43635.666666666664</c:v>
                </c:pt>
                <c:pt idx="1123">
                  <c:v>43636.666666666664</c:v>
                </c:pt>
                <c:pt idx="1124">
                  <c:v>43637.666666666664</c:v>
                </c:pt>
                <c:pt idx="1125">
                  <c:v>43640.666666666664</c:v>
                </c:pt>
                <c:pt idx="1126">
                  <c:v>43641.666666666664</c:v>
                </c:pt>
                <c:pt idx="1127">
                  <c:v>43642.666666666664</c:v>
                </c:pt>
                <c:pt idx="1128">
                  <c:v>43643.666666666664</c:v>
                </c:pt>
                <c:pt idx="1129">
                  <c:v>43644.666666666664</c:v>
                </c:pt>
                <c:pt idx="1130">
                  <c:v>43647.666666666664</c:v>
                </c:pt>
                <c:pt idx="1131">
                  <c:v>43648.666666666664</c:v>
                </c:pt>
                <c:pt idx="1132">
                  <c:v>43649.541666666664</c:v>
                </c:pt>
                <c:pt idx="1133">
                  <c:v>43651.666666666664</c:v>
                </c:pt>
                <c:pt idx="1134">
                  <c:v>43654.666666666664</c:v>
                </c:pt>
                <c:pt idx="1135">
                  <c:v>43655.666666666664</c:v>
                </c:pt>
                <c:pt idx="1136">
                  <c:v>43656.666666666664</c:v>
                </c:pt>
                <c:pt idx="1137">
                  <c:v>43657.666666666664</c:v>
                </c:pt>
                <c:pt idx="1138">
                  <c:v>43658.666666666664</c:v>
                </c:pt>
                <c:pt idx="1139">
                  <c:v>43661.666666666664</c:v>
                </c:pt>
                <c:pt idx="1140">
                  <c:v>43662.666666666664</c:v>
                </c:pt>
                <c:pt idx="1141">
                  <c:v>43663.666666666664</c:v>
                </c:pt>
                <c:pt idx="1142">
                  <c:v>43664.666666666664</c:v>
                </c:pt>
                <c:pt idx="1143">
                  <c:v>43665.666666666664</c:v>
                </c:pt>
                <c:pt idx="1144">
                  <c:v>43668.666666666664</c:v>
                </c:pt>
                <c:pt idx="1145">
                  <c:v>43669.666666666664</c:v>
                </c:pt>
                <c:pt idx="1146">
                  <c:v>43670.666666666664</c:v>
                </c:pt>
                <c:pt idx="1147">
                  <c:v>43671.666666666664</c:v>
                </c:pt>
                <c:pt idx="1148">
                  <c:v>43672.666666666664</c:v>
                </c:pt>
                <c:pt idx="1149">
                  <c:v>43675.666666666664</c:v>
                </c:pt>
                <c:pt idx="1150">
                  <c:v>43676.666666666664</c:v>
                </c:pt>
                <c:pt idx="1151">
                  <c:v>43677.666666666664</c:v>
                </c:pt>
                <c:pt idx="1152">
                  <c:v>43678.666666666664</c:v>
                </c:pt>
                <c:pt idx="1153">
                  <c:v>43679.666666666664</c:v>
                </c:pt>
                <c:pt idx="1154">
                  <c:v>43682.666666666664</c:v>
                </c:pt>
                <c:pt idx="1155">
                  <c:v>43683.666666666664</c:v>
                </c:pt>
                <c:pt idx="1156">
                  <c:v>43684.666666666664</c:v>
                </c:pt>
                <c:pt idx="1157">
                  <c:v>43685.666666666664</c:v>
                </c:pt>
                <c:pt idx="1158">
                  <c:v>43686.666666666664</c:v>
                </c:pt>
                <c:pt idx="1159">
                  <c:v>43689.666666666664</c:v>
                </c:pt>
                <c:pt idx="1160">
                  <c:v>43690.666666666664</c:v>
                </c:pt>
                <c:pt idx="1161">
                  <c:v>43691.666666666664</c:v>
                </c:pt>
                <c:pt idx="1162">
                  <c:v>43692.666666666664</c:v>
                </c:pt>
                <c:pt idx="1163">
                  <c:v>43693.666666666664</c:v>
                </c:pt>
                <c:pt idx="1164">
                  <c:v>43696.666666666664</c:v>
                </c:pt>
                <c:pt idx="1165">
                  <c:v>43697.666666666664</c:v>
                </c:pt>
                <c:pt idx="1166">
                  <c:v>43698.666666666664</c:v>
                </c:pt>
                <c:pt idx="1167">
                  <c:v>43699.666666666664</c:v>
                </c:pt>
                <c:pt idx="1168">
                  <c:v>43700.666666666664</c:v>
                </c:pt>
                <c:pt idx="1169">
                  <c:v>43703.666666666664</c:v>
                </c:pt>
                <c:pt idx="1170">
                  <c:v>43704.666666666664</c:v>
                </c:pt>
                <c:pt idx="1171">
                  <c:v>43705.666666666664</c:v>
                </c:pt>
                <c:pt idx="1172">
                  <c:v>43706.666666666664</c:v>
                </c:pt>
                <c:pt idx="1173">
                  <c:v>43707.666666666664</c:v>
                </c:pt>
                <c:pt idx="1174">
                  <c:v>43711.666666666664</c:v>
                </c:pt>
                <c:pt idx="1175">
                  <c:v>43712.666666666664</c:v>
                </c:pt>
                <c:pt idx="1176">
                  <c:v>43713.666666666664</c:v>
                </c:pt>
                <c:pt idx="1177">
                  <c:v>43714.666666666664</c:v>
                </c:pt>
                <c:pt idx="1178">
                  <c:v>43717.666666666664</c:v>
                </c:pt>
                <c:pt idx="1179">
                  <c:v>43718.666666666664</c:v>
                </c:pt>
                <c:pt idx="1180">
                  <c:v>43719.666666666664</c:v>
                </c:pt>
                <c:pt idx="1181">
                  <c:v>43720.666666666664</c:v>
                </c:pt>
                <c:pt idx="1182">
                  <c:v>43721.666666666664</c:v>
                </c:pt>
                <c:pt idx="1183">
                  <c:v>43724.666666666664</c:v>
                </c:pt>
                <c:pt idx="1184">
                  <c:v>43725.666666666664</c:v>
                </c:pt>
                <c:pt idx="1185">
                  <c:v>43726.666666666664</c:v>
                </c:pt>
                <c:pt idx="1186">
                  <c:v>43727.666666666664</c:v>
                </c:pt>
                <c:pt idx="1187">
                  <c:v>43728.666666666664</c:v>
                </c:pt>
                <c:pt idx="1188">
                  <c:v>43731.666666666664</c:v>
                </c:pt>
                <c:pt idx="1189">
                  <c:v>43732.666666666664</c:v>
                </c:pt>
                <c:pt idx="1190">
                  <c:v>43733.666666666664</c:v>
                </c:pt>
                <c:pt idx="1191">
                  <c:v>43734.666666666664</c:v>
                </c:pt>
                <c:pt idx="1192">
                  <c:v>43735.666666666664</c:v>
                </c:pt>
                <c:pt idx="1193">
                  <c:v>43738.666666666664</c:v>
                </c:pt>
                <c:pt idx="1194">
                  <c:v>43739.666666666664</c:v>
                </c:pt>
                <c:pt idx="1195">
                  <c:v>43740.666666666664</c:v>
                </c:pt>
                <c:pt idx="1196">
                  <c:v>43741.666666666664</c:v>
                </c:pt>
                <c:pt idx="1197">
                  <c:v>43742.666666666664</c:v>
                </c:pt>
                <c:pt idx="1198">
                  <c:v>43745.666666666664</c:v>
                </c:pt>
                <c:pt idx="1199">
                  <c:v>43746.666666666664</c:v>
                </c:pt>
                <c:pt idx="1200">
                  <c:v>43747.666666666664</c:v>
                </c:pt>
                <c:pt idx="1201">
                  <c:v>43748.666666666664</c:v>
                </c:pt>
                <c:pt idx="1202">
                  <c:v>43749.666666666664</c:v>
                </c:pt>
                <c:pt idx="1203">
                  <c:v>43752.666666666664</c:v>
                </c:pt>
                <c:pt idx="1204">
                  <c:v>43753.666666666664</c:v>
                </c:pt>
                <c:pt idx="1205">
                  <c:v>43754.666666666664</c:v>
                </c:pt>
                <c:pt idx="1206">
                  <c:v>43755.666666666664</c:v>
                </c:pt>
                <c:pt idx="1207">
                  <c:v>43756.666666666664</c:v>
                </c:pt>
                <c:pt idx="1208">
                  <c:v>43759.666666666664</c:v>
                </c:pt>
                <c:pt idx="1209">
                  <c:v>43760.666666666664</c:v>
                </c:pt>
                <c:pt idx="1210">
                  <c:v>43761.666666666664</c:v>
                </c:pt>
                <c:pt idx="1211">
                  <c:v>43762.666666666664</c:v>
                </c:pt>
                <c:pt idx="1212">
                  <c:v>43763.666666666664</c:v>
                </c:pt>
                <c:pt idx="1213">
                  <c:v>43766.666666666664</c:v>
                </c:pt>
                <c:pt idx="1214">
                  <c:v>43767.666666666664</c:v>
                </c:pt>
                <c:pt idx="1215">
                  <c:v>43768.666666666664</c:v>
                </c:pt>
                <c:pt idx="1216">
                  <c:v>43769.666666666664</c:v>
                </c:pt>
                <c:pt idx="1217">
                  <c:v>43770.666666666664</c:v>
                </c:pt>
                <c:pt idx="1218">
                  <c:v>43773.666666666664</c:v>
                </c:pt>
                <c:pt idx="1219">
                  <c:v>43774.666666666664</c:v>
                </c:pt>
                <c:pt idx="1220">
                  <c:v>43775.666666666664</c:v>
                </c:pt>
                <c:pt idx="1221">
                  <c:v>43776.666666666664</c:v>
                </c:pt>
                <c:pt idx="1222">
                  <c:v>43777.666666666664</c:v>
                </c:pt>
                <c:pt idx="1223">
                  <c:v>43780.666666666664</c:v>
                </c:pt>
                <c:pt idx="1224">
                  <c:v>43781.666666666664</c:v>
                </c:pt>
                <c:pt idx="1225">
                  <c:v>43782.666666666664</c:v>
                </c:pt>
                <c:pt idx="1226">
                  <c:v>43783.666666666664</c:v>
                </c:pt>
                <c:pt idx="1227">
                  <c:v>43784.666666666664</c:v>
                </c:pt>
                <c:pt idx="1228">
                  <c:v>43787.666666666664</c:v>
                </c:pt>
                <c:pt idx="1229">
                  <c:v>43788.666666666664</c:v>
                </c:pt>
                <c:pt idx="1230">
                  <c:v>43789.666666666664</c:v>
                </c:pt>
                <c:pt idx="1231">
                  <c:v>43790.666666666664</c:v>
                </c:pt>
                <c:pt idx="1232">
                  <c:v>43791.666666666664</c:v>
                </c:pt>
                <c:pt idx="1233">
                  <c:v>43794.666666666664</c:v>
                </c:pt>
                <c:pt idx="1234">
                  <c:v>43795.666666666664</c:v>
                </c:pt>
                <c:pt idx="1235">
                  <c:v>43796.666666666664</c:v>
                </c:pt>
                <c:pt idx="1236">
                  <c:v>43798.541666666664</c:v>
                </c:pt>
                <c:pt idx="1237">
                  <c:v>43801.666666666664</c:v>
                </c:pt>
                <c:pt idx="1238">
                  <c:v>43802.666666666664</c:v>
                </c:pt>
                <c:pt idx="1239">
                  <c:v>43803.666666666664</c:v>
                </c:pt>
                <c:pt idx="1240">
                  <c:v>43804.666666666664</c:v>
                </c:pt>
                <c:pt idx="1241">
                  <c:v>43805.666666666664</c:v>
                </c:pt>
                <c:pt idx="1242">
                  <c:v>43808.666666666664</c:v>
                </c:pt>
                <c:pt idx="1243">
                  <c:v>43809.666666666664</c:v>
                </c:pt>
                <c:pt idx="1244">
                  <c:v>43810.666666666664</c:v>
                </c:pt>
                <c:pt idx="1245">
                  <c:v>43811.666666666664</c:v>
                </c:pt>
                <c:pt idx="1246">
                  <c:v>43812.666666666664</c:v>
                </c:pt>
                <c:pt idx="1247">
                  <c:v>43815.666666666664</c:v>
                </c:pt>
                <c:pt idx="1248">
                  <c:v>43816.666666666664</c:v>
                </c:pt>
                <c:pt idx="1249">
                  <c:v>43817.666666666664</c:v>
                </c:pt>
                <c:pt idx="1250">
                  <c:v>43818.666666666664</c:v>
                </c:pt>
                <c:pt idx="1251">
                  <c:v>43819.666666666664</c:v>
                </c:pt>
                <c:pt idx="1252">
                  <c:v>43822.666666666664</c:v>
                </c:pt>
                <c:pt idx="1253">
                  <c:v>43823.541666666664</c:v>
                </c:pt>
                <c:pt idx="1254">
                  <c:v>43825.666666666664</c:v>
                </c:pt>
                <c:pt idx="1255">
                  <c:v>43826.666666666664</c:v>
                </c:pt>
                <c:pt idx="1256">
                  <c:v>43829.666666666664</c:v>
                </c:pt>
                <c:pt idx="1257">
                  <c:v>43830.666666666664</c:v>
                </c:pt>
                <c:pt idx="1258">
                  <c:v>43832.666666666664</c:v>
                </c:pt>
                <c:pt idx="1259">
                  <c:v>43833.666666666664</c:v>
                </c:pt>
                <c:pt idx="1260">
                  <c:v>43836.666666666664</c:v>
                </c:pt>
                <c:pt idx="1261">
                  <c:v>43837.666666666664</c:v>
                </c:pt>
                <c:pt idx="1262">
                  <c:v>43838.666666666664</c:v>
                </c:pt>
                <c:pt idx="1263">
                  <c:v>43839.666666666664</c:v>
                </c:pt>
                <c:pt idx="1264">
                  <c:v>43840.666666666664</c:v>
                </c:pt>
                <c:pt idx="1265">
                  <c:v>43843.666666666664</c:v>
                </c:pt>
                <c:pt idx="1266">
                  <c:v>43844.666666666664</c:v>
                </c:pt>
                <c:pt idx="1267">
                  <c:v>43845.666666666664</c:v>
                </c:pt>
                <c:pt idx="1268">
                  <c:v>43846.666666666664</c:v>
                </c:pt>
                <c:pt idx="1269">
                  <c:v>43847.666666666664</c:v>
                </c:pt>
                <c:pt idx="1270">
                  <c:v>43851.666666666664</c:v>
                </c:pt>
                <c:pt idx="1271">
                  <c:v>43852.666666666664</c:v>
                </c:pt>
                <c:pt idx="1272">
                  <c:v>43853.666666666664</c:v>
                </c:pt>
                <c:pt idx="1273">
                  <c:v>43854.666666666664</c:v>
                </c:pt>
                <c:pt idx="1274">
                  <c:v>43857.666666666664</c:v>
                </c:pt>
                <c:pt idx="1275">
                  <c:v>43858.666666666664</c:v>
                </c:pt>
                <c:pt idx="1276">
                  <c:v>43859.666666666664</c:v>
                </c:pt>
                <c:pt idx="1277">
                  <c:v>43860.666666666664</c:v>
                </c:pt>
                <c:pt idx="1278">
                  <c:v>43861.666666666664</c:v>
                </c:pt>
                <c:pt idx="1279">
                  <c:v>43864.666666666664</c:v>
                </c:pt>
                <c:pt idx="1280">
                  <c:v>43865.666666666664</c:v>
                </c:pt>
                <c:pt idx="1281">
                  <c:v>43866.666666666664</c:v>
                </c:pt>
                <c:pt idx="1282">
                  <c:v>43867.666666666664</c:v>
                </c:pt>
                <c:pt idx="1283">
                  <c:v>43868.666666666664</c:v>
                </c:pt>
                <c:pt idx="1284">
                  <c:v>43871.666666666664</c:v>
                </c:pt>
                <c:pt idx="1285">
                  <c:v>43872.666666666664</c:v>
                </c:pt>
                <c:pt idx="1286">
                  <c:v>43873.666666666664</c:v>
                </c:pt>
                <c:pt idx="1287">
                  <c:v>43874.666666666664</c:v>
                </c:pt>
                <c:pt idx="1288">
                  <c:v>43875.666666666664</c:v>
                </c:pt>
                <c:pt idx="1289">
                  <c:v>43879.666666666664</c:v>
                </c:pt>
                <c:pt idx="1290">
                  <c:v>43880.666666666664</c:v>
                </c:pt>
                <c:pt idx="1291">
                  <c:v>43881.666666666664</c:v>
                </c:pt>
                <c:pt idx="1292">
                  <c:v>43882.666666666664</c:v>
                </c:pt>
                <c:pt idx="1293">
                  <c:v>43885.666666666664</c:v>
                </c:pt>
                <c:pt idx="1294">
                  <c:v>43886.666666666664</c:v>
                </c:pt>
                <c:pt idx="1295">
                  <c:v>43887.666666666664</c:v>
                </c:pt>
                <c:pt idx="1296">
                  <c:v>43888.666666666664</c:v>
                </c:pt>
                <c:pt idx="1297">
                  <c:v>43889.666666666664</c:v>
                </c:pt>
                <c:pt idx="1298">
                  <c:v>43892.666666666664</c:v>
                </c:pt>
                <c:pt idx="1299">
                  <c:v>43893.666666666664</c:v>
                </c:pt>
                <c:pt idx="1300">
                  <c:v>43894.666666666664</c:v>
                </c:pt>
                <c:pt idx="1301">
                  <c:v>43895.666666666664</c:v>
                </c:pt>
                <c:pt idx="1302">
                  <c:v>43896.666666666664</c:v>
                </c:pt>
                <c:pt idx="1303">
                  <c:v>43899.666666666664</c:v>
                </c:pt>
                <c:pt idx="1304">
                  <c:v>43900.666666666664</c:v>
                </c:pt>
                <c:pt idx="1305">
                  <c:v>43901.666666666664</c:v>
                </c:pt>
                <c:pt idx="1306">
                  <c:v>43902.666666666664</c:v>
                </c:pt>
                <c:pt idx="1307">
                  <c:v>43903.666666666664</c:v>
                </c:pt>
                <c:pt idx="1308">
                  <c:v>43906.666666666664</c:v>
                </c:pt>
                <c:pt idx="1309">
                  <c:v>43907.666666666664</c:v>
                </c:pt>
                <c:pt idx="1310">
                  <c:v>43908.666666666664</c:v>
                </c:pt>
                <c:pt idx="1311">
                  <c:v>43909.666666666664</c:v>
                </c:pt>
                <c:pt idx="1312">
                  <c:v>43910.666666666664</c:v>
                </c:pt>
                <c:pt idx="1313">
                  <c:v>43913.666666666664</c:v>
                </c:pt>
                <c:pt idx="1314">
                  <c:v>43914.666666666664</c:v>
                </c:pt>
                <c:pt idx="1315">
                  <c:v>43915.666666666664</c:v>
                </c:pt>
                <c:pt idx="1316">
                  <c:v>43916.666666666664</c:v>
                </c:pt>
                <c:pt idx="1317">
                  <c:v>43917.666666666664</c:v>
                </c:pt>
                <c:pt idx="1318">
                  <c:v>43920.666666666664</c:v>
                </c:pt>
                <c:pt idx="1319">
                  <c:v>43921.666666666664</c:v>
                </c:pt>
                <c:pt idx="1320">
                  <c:v>43922.666666666664</c:v>
                </c:pt>
                <c:pt idx="1321">
                  <c:v>43923.666666666664</c:v>
                </c:pt>
                <c:pt idx="1322">
                  <c:v>43924.666666666664</c:v>
                </c:pt>
                <c:pt idx="1323">
                  <c:v>43927.666666666664</c:v>
                </c:pt>
                <c:pt idx="1324">
                  <c:v>43928.666666666664</c:v>
                </c:pt>
                <c:pt idx="1325">
                  <c:v>43929.666666666664</c:v>
                </c:pt>
                <c:pt idx="1326">
                  <c:v>43930.666666666664</c:v>
                </c:pt>
                <c:pt idx="1327">
                  <c:v>43934.666666666664</c:v>
                </c:pt>
                <c:pt idx="1328">
                  <c:v>43935.666666666664</c:v>
                </c:pt>
                <c:pt idx="1329">
                  <c:v>43936.666666666664</c:v>
                </c:pt>
                <c:pt idx="1330">
                  <c:v>43937.666666666664</c:v>
                </c:pt>
                <c:pt idx="1331">
                  <c:v>43938.666666666664</c:v>
                </c:pt>
                <c:pt idx="1332">
                  <c:v>43941.666666666664</c:v>
                </c:pt>
                <c:pt idx="1333">
                  <c:v>43942.666666666664</c:v>
                </c:pt>
                <c:pt idx="1334">
                  <c:v>43943.666666666664</c:v>
                </c:pt>
                <c:pt idx="1335">
                  <c:v>43944.666666666664</c:v>
                </c:pt>
                <c:pt idx="1336">
                  <c:v>43945.666666666664</c:v>
                </c:pt>
                <c:pt idx="1337">
                  <c:v>43948.666666666664</c:v>
                </c:pt>
                <c:pt idx="1338">
                  <c:v>43949.666666666664</c:v>
                </c:pt>
                <c:pt idx="1339">
                  <c:v>43950.666666666664</c:v>
                </c:pt>
                <c:pt idx="1340">
                  <c:v>43951.666666666664</c:v>
                </c:pt>
                <c:pt idx="1341">
                  <c:v>43952.666666666664</c:v>
                </c:pt>
                <c:pt idx="1342">
                  <c:v>43955.666666666664</c:v>
                </c:pt>
                <c:pt idx="1343">
                  <c:v>43956.666666666664</c:v>
                </c:pt>
                <c:pt idx="1344">
                  <c:v>43957.666666666664</c:v>
                </c:pt>
                <c:pt idx="1345">
                  <c:v>43958.666666666664</c:v>
                </c:pt>
                <c:pt idx="1346">
                  <c:v>43959.666666666664</c:v>
                </c:pt>
                <c:pt idx="1347">
                  <c:v>43962.666666666664</c:v>
                </c:pt>
                <c:pt idx="1348">
                  <c:v>43963.666666666664</c:v>
                </c:pt>
                <c:pt idx="1349">
                  <c:v>43964.666666666664</c:v>
                </c:pt>
                <c:pt idx="1350">
                  <c:v>43965.666666666664</c:v>
                </c:pt>
                <c:pt idx="1351">
                  <c:v>43966.666666666664</c:v>
                </c:pt>
                <c:pt idx="1352">
                  <c:v>43969.666666666664</c:v>
                </c:pt>
                <c:pt idx="1353">
                  <c:v>43970.666666666664</c:v>
                </c:pt>
                <c:pt idx="1354">
                  <c:v>43971.666666666664</c:v>
                </c:pt>
                <c:pt idx="1355">
                  <c:v>43972.666666666664</c:v>
                </c:pt>
                <c:pt idx="1356">
                  <c:v>43973.666666666664</c:v>
                </c:pt>
                <c:pt idx="1357">
                  <c:v>43977.666666666664</c:v>
                </c:pt>
                <c:pt idx="1358">
                  <c:v>43978.666666666664</c:v>
                </c:pt>
                <c:pt idx="1359">
                  <c:v>43979.666666666664</c:v>
                </c:pt>
                <c:pt idx="1360">
                  <c:v>43980.666666666664</c:v>
                </c:pt>
                <c:pt idx="1361">
                  <c:v>43983.666666666664</c:v>
                </c:pt>
                <c:pt idx="1362">
                  <c:v>43984.666666666664</c:v>
                </c:pt>
                <c:pt idx="1363">
                  <c:v>43985.666666666664</c:v>
                </c:pt>
                <c:pt idx="1364">
                  <c:v>43986.666666666664</c:v>
                </c:pt>
                <c:pt idx="1365">
                  <c:v>43987.666666666664</c:v>
                </c:pt>
                <c:pt idx="1366">
                  <c:v>43990.666666666664</c:v>
                </c:pt>
                <c:pt idx="1367">
                  <c:v>43991.666666666664</c:v>
                </c:pt>
                <c:pt idx="1368">
                  <c:v>43992.666666666664</c:v>
                </c:pt>
                <c:pt idx="1369">
                  <c:v>43993.666666666664</c:v>
                </c:pt>
                <c:pt idx="1370">
                  <c:v>43994.666666666664</c:v>
                </c:pt>
                <c:pt idx="1371">
                  <c:v>43997.666666666664</c:v>
                </c:pt>
                <c:pt idx="1372">
                  <c:v>43998.666666666664</c:v>
                </c:pt>
                <c:pt idx="1373">
                  <c:v>43999.666666666664</c:v>
                </c:pt>
                <c:pt idx="1374">
                  <c:v>44000.666666666664</c:v>
                </c:pt>
                <c:pt idx="1375">
                  <c:v>44001.666666666664</c:v>
                </c:pt>
                <c:pt idx="1376">
                  <c:v>44004.666666666664</c:v>
                </c:pt>
                <c:pt idx="1377">
                  <c:v>44005.666666666664</c:v>
                </c:pt>
                <c:pt idx="1378">
                  <c:v>44006.666666666664</c:v>
                </c:pt>
                <c:pt idx="1379">
                  <c:v>44007.666666666664</c:v>
                </c:pt>
                <c:pt idx="1380">
                  <c:v>44008.666666666664</c:v>
                </c:pt>
                <c:pt idx="1381">
                  <c:v>44011.666666666664</c:v>
                </c:pt>
                <c:pt idx="1382">
                  <c:v>44012.666666666664</c:v>
                </c:pt>
                <c:pt idx="1383">
                  <c:v>44013.666666666664</c:v>
                </c:pt>
                <c:pt idx="1384">
                  <c:v>44014.666666666664</c:v>
                </c:pt>
                <c:pt idx="1385">
                  <c:v>44018.666666666664</c:v>
                </c:pt>
                <c:pt idx="1386">
                  <c:v>44019.666666666664</c:v>
                </c:pt>
                <c:pt idx="1387">
                  <c:v>44020.666666666664</c:v>
                </c:pt>
                <c:pt idx="1388">
                  <c:v>44021.666666666664</c:v>
                </c:pt>
                <c:pt idx="1389">
                  <c:v>44022.666666666664</c:v>
                </c:pt>
                <c:pt idx="1390">
                  <c:v>44025.666666666664</c:v>
                </c:pt>
                <c:pt idx="1391">
                  <c:v>44026.666666666664</c:v>
                </c:pt>
                <c:pt idx="1392">
                  <c:v>44027.666666666664</c:v>
                </c:pt>
                <c:pt idx="1393">
                  <c:v>44028.666666666664</c:v>
                </c:pt>
                <c:pt idx="1394">
                  <c:v>44029.666666666664</c:v>
                </c:pt>
                <c:pt idx="1395">
                  <c:v>44032.666666666664</c:v>
                </c:pt>
                <c:pt idx="1396">
                  <c:v>44033.666666666664</c:v>
                </c:pt>
                <c:pt idx="1397">
                  <c:v>44034.666666666664</c:v>
                </c:pt>
                <c:pt idx="1398">
                  <c:v>44035.666666666664</c:v>
                </c:pt>
                <c:pt idx="1399">
                  <c:v>44036.666666666664</c:v>
                </c:pt>
                <c:pt idx="1400">
                  <c:v>44039.666666666664</c:v>
                </c:pt>
                <c:pt idx="1401">
                  <c:v>44040.666666666664</c:v>
                </c:pt>
                <c:pt idx="1402">
                  <c:v>44041.666666666664</c:v>
                </c:pt>
                <c:pt idx="1403">
                  <c:v>44042.666666666664</c:v>
                </c:pt>
                <c:pt idx="1404">
                  <c:v>44043.666666666664</c:v>
                </c:pt>
                <c:pt idx="1405">
                  <c:v>44046.666666666664</c:v>
                </c:pt>
                <c:pt idx="1406">
                  <c:v>44047.666666666664</c:v>
                </c:pt>
                <c:pt idx="1407">
                  <c:v>44048.666666666664</c:v>
                </c:pt>
                <c:pt idx="1408">
                  <c:v>44049.666666666664</c:v>
                </c:pt>
                <c:pt idx="1409">
                  <c:v>44050.666666666664</c:v>
                </c:pt>
                <c:pt idx="1410">
                  <c:v>44053.666666666664</c:v>
                </c:pt>
                <c:pt idx="1411">
                  <c:v>44054.666666666664</c:v>
                </c:pt>
                <c:pt idx="1412">
                  <c:v>44055.666666666664</c:v>
                </c:pt>
                <c:pt idx="1413">
                  <c:v>44056.666666666664</c:v>
                </c:pt>
                <c:pt idx="1414">
                  <c:v>44057.666666666664</c:v>
                </c:pt>
                <c:pt idx="1415">
                  <c:v>44060.666666666664</c:v>
                </c:pt>
                <c:pt idx="1416">
                  <c:v>44061.666666666664</c:v>
                </c:pt>
                <c:pt idx="1417">
                  <c:v>44062.666666666664</c:v>
                </c:pt>
                <c:pt idx="1418">
                  <c:v>44063.666666666664</c:v>
                </c:pt>
                <c:pt idx="1419">
                  <c:v>44064.666666666664</c:v>
                </c:pt>
                <c:pt idx="1420">
                  <c:v>44067.666666666664</c:v>
                </c:pt>
                <c:pt idx="1421">
                  <c:v>44068.666666666664</c:v>
                </c:pt>
                <c:pt idx="1422">
                  <c:v>44069.666666666664</c:v>
                </c:pt>
                <c:pt idx="1423">
                  <c:v>44070.666666666664</c:v>
                </c:pt>
                <c:pt idx="1424">
                  <c:v>44071.666666666664</c:v>
                </c:pt>
                <c:pt idx="1425">
                  <c:v>44074.666666666664</c:v>
                </c:pt>
                <c:pt idx="1426">
                  <c:v>44075.666666666664</c:v>
                </c:pt>
                <c:pt idx="1427">
                  <c:v>44076.666666666664</c:v>
                </c:pt>
                <c:pt idx="1428">
                  <c:v>44077.666666666664</c:v>
                </c:pt>
                <c:pt idx="1429">
                  <c:v>44078.666666666664</c:v>
                </c:pt>
                <c:pt idx="1430">
                  <c:v>44082.666666666664</c:v>
                </c:pt>
                <c:pt idx="1431">
                  <c:v>44083.666666666664</c:v>
                </c:pt>
                <c:pt idx="1432">
                  <c:v>44084.666666666664</c:v>
                </c:pt>
                <c:pt idx="1433">
                  <c:v>44085.666666666664</c:v>
                </c:pt>
                <c:pt idx="1434">
                  <c:v>44088.666666666664</c:v>
                </c:pt>
                <c:pt idx="1435">
                  <c:v>44089.666666666664</c:v>
                </c:pt>
                <c:pt idx="1436">
                  <c:v>44090.666666666664</c:v>
                </c:pt>
                <c:pt idx="1437">
                  <c:v>44091.666666666664</c:v>
                </c:pt>
                <c:pt idx="1438">
                  <c:v>44092.666666666664</c:v>
                </c:pt>
                <c:pt idx="1439">
                  <c:v>44095.666666666664</c:v>
                </c:pt>
                <c:pt idx="1440">
                  <c:v>44096.666666666664</c:v>
                </c:pt>
                <c:pt idx="1441">
                  <c:v>44097.666666666664</c:v>
                </c:pt>
                <c:pt idx="1442">
                  <c:v>44098.666666666664</c:v>
                </c:pt>
                <c:pt idx="1443">
                  <c:v>44099.666666666664</c:v>
                </c:pt>
                <c:pt idx="1444">
                  <c:v>44102.666666666664</c:v>
                </c:pt>
                <c:pt idx="1445">
                  <c:v>44103.666666666664</c:v>
                </c:pt>
                <c:pt idx="1446">
                  <c:v>44104.666666666664</c:v>
                </c:pt>
                <c:pt idx="1447">
                  <c:v>44105.666666666664</c:v>
                </c:pt>
                <c:pt idx="1448">
                  <c:v>44106.666666666664</c:v>
                </c:pt>
                <c:pt idx="1449">
                  <c:v>44109.666666666664</c:v>
                </c:pt>
                <c:pt idx="1450">
                  <c:v>44110.666666666664</c:v>
                </c:pt>
                <c:pt idx="1451">
                  <c:v>44111.666666666664</c:v>
                </c:pt>
                <c:pt idx="1452">
                  <c:v>44112.666666666664</c:v>
                </c:pt>
                <c:pt idx="1453">
                  <c:v>44113.666666666664</c:v>
                </c:pt>
                <c:pt idx="1454">
                  <c:v>44116.666666666664</c:v>
                </c:pt>
                <c:pt idx="1455">
                  <c:v>44117.666666666664</c:v>
                </c:pt>
                <c:pt idx="1456">
                  <c:v>44118.666666666664</c:v>
                </c:pt>
                <c:pt idx="1457">
                  <c:v>44119.666666666664</c:v>
                </c:pt>
                <c:pt idx="1458">
                  <c:v>44120.666666666664</c:v>
                </c:pt>
                <c:pt idx="1459">
                  <c:v>44123.666666666664</c:v>
                </c:pt>
                <c:pt idx="1460">
                  <c:v>44124.666666666664</c:v>
                </c:pt>
                <c:pt idx="1461">
                  <c:v>44125.666666666664</c:v>
                </c:pt>
                <c:pt idx="1462">
                  <c:v>44126.666666666664</c:v>
                </c:pt>
                <c:pt idx="1463">
                  <c:v>44127.666666666664</c:v>
                </c:pt>
                <c:pt idx="1464">
                  <c:v>44130.666666666664</c:v>
                </c:pt>
                <c:pt idx="1465">
                  <c:v>44131.666666666664</c:v>
                </c:pt>
                <c:pt idx="1466">
                  <c:v>44132.666666666664</c:v>
                </c:pt>
                <c:pt idx="1467">
                  <c:v>44133.666666666664</c:v>
                </c:pt>
                <c:pt idx="1468">
                  <c:v>44134.666666666664</c:v>
                </c:pt>
                <c:pt idx="1469">
                  <c:v>44137.666666666664</c:v>
                </c:pt>
                <c:pt idx="1470">
                  <c:v>44138.666666666664</c:v>
                </c:pt>
                <c:pt idx="1471">
                  <c:v>44139.666666666664</c:v>
                </c:pt>
                <c:pt idx="1472">
                  <c:v>44140.666666666664</c:v>
                </c:pt>
                <c:pt idx="1473">
                  <c:v>44141.666666666664</c:v>
                </c:pt>
                <c:pt idx="1474">
                  <c:v>44144.666666666664</c:v>
                </c:pt>
                <c:pt idx="1475">
                  <c:v>44145.666666666664</c:v>
                </c:pt>
                <c:pt idx="1476">
                  <c:v>44146.666666666664</c:v>
                </c:pt>
                <c:pt idx="1477">
                  <c:v>44147.666666666664</c:v>
                </c:pt>
                <c:pt idx="1478">
                  <c:v>44148.666666666664</c:v>
                </c:pt>
                <c:pt idx="1479">
                  <c:v>44151.666666666664</c:v>
                </c:pt>
                <c:pt idx="1480">
                  <c:v>44152.666666666664</c:v>
                </c:pt>
                <c:pt idx="1481">
                  <c:v>44153.666666666664</c:v>
                </c:pt>
                <c:pt idx="1482">
                  <c:v>44154.666666666664</c:v>
                </c:pt>
                <c:pt idx="1483">
                  <c:v>44155.666666666664</c:v>
                </c:pt>
                <c:pt idx="1484">
                  <c:v>44158.666666666664</c:v>
                </c:pt>
                <c:pt idx="1485">
                  <c:v>44159.666666666664</c:v>
                </c:pt>
                <c:pt idx="1486">
                  <c:v>44160.666666666664</c:v>
                </c:pt>
                <c:pt idx="1487">
                  <c:v>44162.541666666664</c:v>
                </c:pt>
                <c:pt idx="1488">
                  <c:v>44165.666666666664</c:v>
                </c:pt>
                <c:pt idx="1489">
                  <c:v>44166.666666666664</c:v>
                </c:pt>
                <c:pt idx="1490">
                  <c:v>44167.666666666664</c:v>
                </c:pt>
                <c:pt idx="1491">
                  <c:v>44168.666666666664</c:v>
                </c:pt>
                <c:pt idx="1492">
                  <c:v>44169.666666666664</c:v>
                </c:pt>
                <c:pt idx="1493">
                  <c:v>44172.666666666664</c:v>
                </c:pt>
                <c:pt idx="1494">
                  <c:v>44173.666666666664</c:v>
                </c:pt>
                <c:pt idx="1495">
                  <c:v>44174.666666666664</c:v>
                </c:pt>
                <c:pt idx="1496">
                  <c:v>44175.666666666664</c:v>
                </c:pt>
                <c:pt idx="1497">
                  <c:v>44176.666666666664</c:v>
                </c:pt>
                <c:pt idx="1498">
                  <c:v>44179.666666666664</c:v>
                </c:pt>
                <c:pt idx="1499">
                  <c:v>44180.666666666664</c:v>
                </c:pt>
                <c:pt idx="1500">
                  <c:v>44181.666666666664</c:v>
                </c:pt>
                <c:pt idx="1501">
                  <c:v>44182.666666666664</c:v>
                </c:pt>
                <c:pt idx="1502">
                  <c:v>44183.666666666664</c:v>
                </c:pt>
                <c:pt idx="1503">
                  <c:v>44186.666666666664</c:v>
                </c:pt>
                <c:pt idx="1504">
                  <c:v>44187.666666666664</c:v>
                </c:pt>
                <c:pt idx="1505">
                  <c:v>44188.666666666664</c:v>
                </c:pt>
                <c:pt idx="1506">
                  <c:v>44189.541666666664</c:v>
                </c:pt>
                <c:pt idx="1507">
                  <c:v>44193.666666666664</c:v>
                </c:pt>
                <c:pt idx="1508">
                  <c:v>44194.666666666664</c:v>
                </c:pt>
                <c:pt idx="1509">
                  <c:v>44195.666666666664</c:v>
                </c:pt>
                <c:pt idx="1510">
                  <c:v>44196.666666666664</c:v>
                </c:pt>
                <c:pt idx="1511">
                  <c:v>44200.666666666664</c:v>
                </c:pt>
                <c:pt idx="1512">
                  <c:v>44201.666666666664</c:v>
                </c:pt>
                <c:pt idx="1513">
                  <c:v>44202.666666666664</c:v>
                </c:pt>
                <c:pt idx="1514">
                  <c:v>44203.666666666664</c:v>
                </c:pt>
                <c:pt idx="1515">
                  <c:v>44204.666666666664</c:v>
                </c:pt>
                <c:pt idx="1516">
                  <c:v>44207.666666666664</c:v>
                </c:pt>
                <c:pt idx="1517">
                  <c:v>44208.666666666664</c:v>
                </c:pt>
                <c:pt idx="1518">
                  <c:v>44209.666666666664</c:v>
                </c:pt>
                <c:pt idx="1519">
                  <c:v>44210.666666666664</c:v>
                </c:pt>
                <c:pt idx="1520">
                  <c:v>44211.666666666664</c:v>
                </c:pt>
                <c:pt idx="1521">
                  <c:v>44215.666666666664</c:v>
                </c:pt>
                <c:pt idx="1522">
                  <c:v>44216.666666666664</c:v>
                </c:pt>
                <c:pt idx="1523">
                  <c:v>44217.666666666664</c:v>
                </c:pt>
                <c:pt idx="1524">
                  <c:v>44218.666666666664</c:v>
                </c:pt>
                <c:pt idx="1525">
                  <c:v>44221.666666666664</c:v>
                </c:pt>
                <c:pt idx="1526">
                  <c:v>44222.666666666664</c:v>
                </c:pt>
                <c:pt idx="1527">
                  <c:v>44223.666666666664</c:v>
                </c:pt>
                <c:pt idx="1528">
                  <c:v>44224.666666666664</c:v>
                </c:pt>
                <c:pt idx="1529">
                  <c:v>44225.666666666664</c:v>
                </c:pt>
                <c:pt idx="1530">
                  <c:v>44228.666666666664</c:v>
                </c:pt>
                <c:pt idx="1531">
                  <c:v>44229.666666666664</c:v>
                </c:pt>
                <c:pt idx="1532">
                  <c:v>44230.666666666664</c:v>
                </c:pt>
                <c:pt idx="1533">
                  <c:v>44231.666666666664</c:v>
                </c:pt>
                <c:pt idx="1534">
                  <c:v>44232.666666666664</c:v>
                </c:pt>
                <c:pt idx="1535">
                  <c:v>44235.666666666664</c:v>
                </c:pt>
                <c:pt idx="1536">
                  <c:v>44236.666666666664</c:v>
                </c:pt>
                <c:pt idx="1537">
                  <c:v>44237.666666666664</c:v>
                </c:pt>
                <c:pt idx="1538">
                  <c:v>44238.666666666664</c:v>
                </c:pt>
                <c:pt idx="1539">
                  <c:v>44239.666666666664</c:v>
                </c:pt>
                <c:pt idx="1540">
                  <c:v>44243.666666666664</c:v>
                </c:pt>
                <c:pt idx="1541">
                  <c:v>44244.666666666664</c:v>
                </c:pt>
                <c:pt idx="1542">
                  <c:v>44245.666666666664</c:v>
                </c:pt>
                <c:pt idx="1543">
                  <c:v>44246.666666666664</c:v>
                </c:pt>
                <c:pt idx="1544">
                  <c:v>44249.666666666664</c:v>
                </c:pt>
                <c:pt idx="1545">
                  <c:v>44250.666666666664</c:v>
                </c:pt>
                <c:pt idx="1546">
                  <c:v>44251.666666666664</c:v>
                </c:pt>
                <c:pt idx="1547">
                  <c:v>44252.666666666664</c:v>
                </c:pt>
                <c:pt idx="1548">
                  <c:v>44253.666666666664</c:v>
                </c:pt>
                <c:pt idx="1549">
                  <c:v>44256.666666666664</c:v>
                </c:pt>
                <c:pt idx="1550">
                  <c:v>44257.666666666664</c:v>
                </c:pt>
                <c:pt idx="1551">
                  <c:v>44258.666666666664</c:v>
                </c:pt>
                <c:pt idx="1552">
                  <c:v>44259.666666666664</c:v>
                </c:pt>
                <c:pt idx="1553">
                  <c:v>44260.666666666664</c:v>
                </c:pt>
                <c:pt idx="1554">
                  <c:v>44263.666666666664</c:v>
                </c:pt>
                <c:pt idx="1555">
                  <c:v>44264.666666666664</c:v>
                </c:pt>
                <c:pt idx="1556">
                  <c:v>44265.666666666664</c:v>
                </c:pt>
                <c:pt idx="1557">
                  <c:v>44266.666666666664</c:v>
                </c:pt>
                <c:pt idx="1558">
                  <c:v>44267.666666666664</c:v>
                </c:pt>
                <c:pt idx="1559">
                  <c:v>44270.666666666664</c:v>
                </c:pt>
                <c:pt idx="1560">
                  <c:v>44271.666666666664</c:v>
                </c:pt>
                <c:pt idx="1561">
                  <c:v>44272.666666666664</c:v>
                </c:pt>
                <c:pt idx="1562">
                  <c:v>44273.666666666664</c:v>
                </c:pt>
                <c:pt idx="1563">
                  <c:v>44274.666666666664</c:v>
                </c:pt>
                <c:pt idx="1564">
                  <c:v>44277.666666666664</c:v>
                </c:pt>
                <c:pt idx="1565">
                  <c:v>44278.666666666664</c:v>
                </c:pt>
                <c:pt idx="1566">
                  <c:v>44279.666666666664</c:v>
                </c:pt>
                <c:pt idx="1567">
                  <c:v>44280.666666666664</c:v>
                </c:pt>
                <c:pt idx="1568">
                  <c:v>44281.666666666664</c:v>
                </c:pt>
                <c:pt idx="1569">
                  <c:v>44284.666666666664</c:v>
                </c:pt>
                <c:pt idx="1570">
                  <c:v>44285.666666666664</c:v>
                </c:pt>
                <c:pt idx="1571">
                  <c:v>44286.666666666664</c:v>
                </c:pt>
                <c:pt idx="1572">
                  <c:v>44287.666666666664</c:v>
                </c:pt>
                <c:pt idx="1573">
                  <c:v>44291.666666666664</c:v>
                </c:pt>
                <c:pt idx="1574">
                  <c:v>44292.666666666664</c:v>
                </c:pt>
                <c:pt idx="1575">
                  <c:v>44293.666666666664</c:v>
                </c:pt>
                <c:pt idx="1576">
                  <c:v>44294.666666666664</c:v>
                </c:pt>
                <c:pt idx="1577">
                  <c:v>44295.666666666664</c:v>
                </c:pt>
                <c:pt idx="1578">
                  <c:v>44298.666666666664</c:v>
                </c:pt>
                <c:pt idx="1579">
                  <c:v>44299.666666666664</c:v>
                </c:pt>
                <c:pt idx="1580">
                  <c:v>44300.666666666664</c:v>
                </c:pt>
                <c:pt idx="1581">
                  <c:v>44301.666666666664</c:v>
                </c:pt>
                <c:pt idx="1582">
                  <c:v>44302.666666666664</c:v>
                </c:pt>
                <c:pt idx="1583">
                  <c:v>44305.666666666664</c:v>
                </c:pt>
                <c:pt idx="1584">
                  <c:v>44306.666666666664</c:v>
                </c:pt>
                <c:pt idx="1585">
                  <c:v>44307.666666666664</c:v>
                </c:pt>
                <c:pt idx="1586">
                  <c:v>44308.666666666664</c:v>
                </c:pt>
                <c:pt idx="1587">
                  <c:v>44309.666666666664</c:v>
                </c:pt>
                <c:pt idx="1588">
                  <c:v>44312.666666666664</c:v>
                </c:pt>
                <c:pt idx="1589">
                  <c:v>44313.666666666664</c:v>
                </c:pt>
                <c:pt idx="1590">
                  <c:v>44314.666666666664</c:v>
                </c:pt>
                <c:pt idx="1591">
                  <c:v>44315.666666666664</c:v>
                </c:pt>
                <c:pt idx="1592">
                  <c:v>44316.666666666664</c:v>
                </c:pt>
                <c:pt idx="1593">
                  <c:v>44319.666666666664</c:v>
                </c:pt>
                <c:pt idx="1594">
                  <c:v>44320.666666666664</c:v>
                </c:pt>
                <c:pt idx="1595">
                  <c:v>44321.666666666664</c:v>
                </c:pt>
                <c:pt idx="1596">
                  <c:v>44322.666666666664</c:v>
                </c:pt>
                <c:pt idx="1597">
                  <c:v>44323.666666666664</c:v>
                </c:pt>
                <c:pt idx="1598">
                  <c:v>44326.666666666664</c:v>
                </c:pt>
                <c:pt idx="1599">
                  <c:v>44327.666666666664</c:v>
                </c:pt>
                <c:pt idx="1600">
                  <c:v>44328.666666666664</c:v>
                </c:pt>
                <c:pt idx="1601">
                  <c:v>44329.666666666664</c:v>
                </c:pt>
                <c:pt idx="1602">
                  <c:v>44330.666666666664</c:v>
                </c:pt>
                <c:pt idx="1603">
                  <c:v>44333.666666666664</c:v>
                </c:pt>
                <c:pt idx="1604">
                  <c:v>44334.666666666664</c:v>
                </c:pt>
                <c:pt idx="1605">
                  <c:v>44335.666666666664</c:v>
                </c:pt>
                <c:pt idx="1606">
                  <c:v>44336.666666666664</c:v>
                </c:pt>
                <c:pt idx="1607">
                  <c:v>44337.666666666664</c:v>
                </c:pt>
                <c:pt idx="1608">
                  <c:v>44340.666666666664</c:v>
                </c:pt>
                <c:pt idx="1609">
                  <c:v>44341.666666666664</c:v>
                </c:pt>
                <c:pt idx="1610">
                  <c:v>44342.666666666664</c:v>
                </c:pt>
                <c:pt idx="1611">
                  <c:v>44343.666666666664</c:v>
                </c:pt>
                <c:pt idx="1612">
                  <c:v>44344.666666666664</c:v>
                </c:pt>
                <c:pt idx="1613">
                  <c:v>44348.666666666664</c:v>
                </c:pt>
                <c:pt idx="1614">
                  <c:v>44349.666666666664</c:v>
                </c:pt>
                <c:pt idx="1615">
                  <c:v>44350.666666666664</c:v>
                </c:pt>
                <c:pt idx="1616">
                  <c:v>44351.666666666664</c:v>
                </c:pt>
                <c:pt idx="1617">
                  <c:v>44354.666666666664</c:v>
                </c:pt>
                <c:pt idx="1618">
                  <c:v>44355.666666666664</c:v>
                </c:pt>
                <c:pt idx="1619">
                  <c:v>44356.666666666664</c:v>
                </c:pt>
                <c:pt idx="1620">
                  <c:v>44357.666666666664</c:v>
                </c:pt>
                <c:pt idx="1621">
                  <c:v>44358.666666666664</c:v>
                </c:pt>
                <c:pt idx="1622">
                  <c:v>44361.666666666664</c:v>
                </c:pt>
                <c:pt idx="1623">
                  <c:v>44362.666666666664</c:v>
                </c:pt>
                <c:pt idx="1624">
                  <c:v>44363.666666666664</c:v>
                </c:pt>
                <c:pt idx="1625">
                  <c:v>44364.666666666664</c:v>
                </c:pt>
                <c:pt idx="1626">
                  <c:v>44365.666666666664</c:v>
                </c:pt>
                <c:pt idx="1627">
                  <c:v>44368.666666666664</c:v>
                </c:pt>
                <c:pt idx="1628">
                  <c:v>44369.666666666664</c:v>
                </c:pt>
                <c:pt idx="1629">
                  <c:v>44370.666666666664</c:v>
                </c:pt>
                <c:pt idx="1630">
                  <c:v>44371.666666666664</c:v>
                </c:pt>
                <c:pt idx="1631">
                  <c:v>44372.666666666664</c:v>
                </c:pt>
                <c:pt idx="1632">
                  <c:v>44375.666666666664</c:v>
                </c:pt>
                <c:pt idx="1633">
                  <c:v>44376.666666666664</c:v>
                </c:pt>
                <c:pt idx="1634">
                  <c:v>44377.666666666664</c:v>
                </c:pt>
                <c:pt idx="1635">
                  <c:v>44378.666666666664</c:v>
                </c:pt>
                <c:pt idx="1636">
                  <c:v>44379.666666666664</c:v>
                </c:pt>
                <c:pt idx="1637">
                  <c:v>44383.666666666664</c:v>
                </c:pt>
                <c:pt idx="1638">
                  <c:v>44384.666666666664</c:v>
                </c:pt>
                <c:pt idx="1639">
                  <c:v>44385.666666666664</c:v>
                </c:pt>
                <c:pt idx="1640">
                  <c:v>44386.666666666664</c:v>
                </c:pt>
                <c:pt idx="1641">
                  <c:v>44389.666666666664</c:v>
                </c:pt>
                <c:pt idx="1642">
                  <c:v>44390.666666666664</c:v>
                </c:pt>
                <c:pt idx="1643">
                  <c:v>44391.666666666664</c:v>
                </c:pt>
                <c:pt idx="1644">
                  <c:v>44392.666666666664</c:v>
                </c:pt>
                <c:pt idx="1645">
                  <c:v>44393.666666666664</c:v>
                </c:pt>
                <c:pt idx="1646">
                  <c:v>44396.666666666664</c:v>
                </c:pt>
                <c:pt idx="1647">
                  <c:v>44397.666666666664</c:v>
                </c:pt>
                <c:pt idx="1648">
                  <c:v>44398.666666666664</c:v>
                </c:pt>
                <c:pt idx="1649">
                  <c:v>44399.666666666664</c:v>
                </c:pt>
                <c:pt idx="1650">
                  <c:v>44400.666666666664</c:v>
                </c:pt>
                <c:pt idx="1651">
                  <c:v>44403.666666666664</c:v>
                </c:pt>
                <c:pt idx="1652">
                  <c:v>44404.666666666664</c:v>
                </c:pt>
                <c:pt idx="1653">
                  <c:v>44405.666666666664</c:v>
                </c:pt>
                <c:pt idx="1654">
                  <c:v>44406.666666666664</c:v>
                </c:pt>
                <c:pt idx="1655">
                  <c:v>44407.666666666664</c:v>
                </c:pt>
                <c:pt idx="1656">
                  <c:v>44410.666666666664</c:v>
                </c:pt>
                <c:pt idx="1657">
                  <c:v>44411.666666666664</c:v>
                </c:pt>
                <c:pt idx="1658">
                  <c:v>44412.666666666664</c:v>
                </c:pt>
                <c:pt idx="1659">
                  <c:v>44413.666666666664</c:v>
                </c:pt>
                <c:pt idx="1660">
                  <c:v>44414.666666666664</c:v>
                </c:pt>
                <c:pt idx="1661">
                  <c:v>44417.666666666664</c:v>
                </c:pt>
                <c:pt idx="1662">
                  <c:v>44418.666666666664</c:v>
                </c:pt>
                <c:pt idx="1663">
                  <c:v>44419.666666666664</c:v>
                </c:pt>
                <c:pt idx="1664">
                  <c:v>44420.666666666664</c:v>
                </c:pt>
                <c:pt idx="1665">
                  <c:v>44421.666666666664</c:v>
                </c:pt>
                <c:pt idx="1666">
                  <c:v>44424.666666666664</c:v>
                </c:pt>
                <c:pt idx="1667">
                  <c:v>44425.666666666664</c:v>
                </c:pt>
                <c:pt idx="1668">
                  <c:v>44426.666666666664</c:v>
                </c:pt>
                <c:pt idx="1669">
                  <c:v>44427.666666666664</c:v>
                </c:pt>
                <c:pt idx="1670">
                  <c:v>44428.666666666664</c:v>
                </c:pt>
                <c:pt idx="1671">
                  <c:v>44431.666666666664</c:v>
                </c:pt>
                <c:pt idx="1672">
                  <c:v>44432.666666666664</c:v>
                </c:pt>
                <c:pt idx="1673">
                  <c:v>44433.666666666664</c:v>
                </c:pt>
                <c:pt idx="1674">
                  <c:v>44434.666666666664</c:v>
                </c:pt>
                <c:pt idx="1675">
                  <c:v>44435.666666666664</c:v>
                </c:pt>
                <c:pt idx="1676">
                  <c:v>44438.666666666664</c:v>
                </c:pt>
                <c:pt idx="1677">
                  <c:v>44439.666666666664</c:v>
                </c:pt>
                <c:pt idx="1678">
                  <c:v>44440.666666666664</c:v>
                </c:pt>
                <c:pt idx="1679">
                  <c:v>44441.666666666664</c:v>
                </c:pt>
                <c:pt idx="1680">
                  <c:v>44442.666666666664</c:v>
                </c:pt>
                <c:pt idx="1681">
                  <c:v>44446.666666666664</c:v>
                </c:pt>
                <c:pt idx="1682">
                  <c:v>44447.666666666664</c:v>
                </c:pt>
                <c:pt idx="1683">
                  <c:v>44448.666666666664</c:v>
                </c:pt>
                <c:pt idx="1684">
                  <c:v>44449.666666666664</c:v>
                </c:pt>
                <c:pt idx="1685">
                  <c:v>44452.666666666664</c:v>
                </c:pt>
                <c:pt idx="1686">
                  <c:v>44453.666666666664</c:v>
                </c:pt>
                <c:pt idx="1687">
                  <c:v>44454.666666666664</c:v>
                </c:pt>
                <c:pt idx="1688">
                  <c:v>44455.666666666664</c:v>
                </c:pt>
                <c:pt idx="1689">
                  <c:v>44456.666666666664</c:v>
                </c:pt>
                <c:pt idx="1690">
                  <c:v>44459.666666666664</c:v>
                </c:pt>
                <c:pt idx="1691">
                  <c:v>44460.666666666664</c:v>
                </c:pt>
                <c:pt idx="1692">
                  <c:v>44461.666666666664</c:v>
                </c:pt>
                <c:pt idx="1693">
                  <c:v>44462.666666666664</c:v>
                </c:pt>
                <c:pt idx="1694">
                  <c:v>44463.666666666664</c:v>
                </c:pt>
                <c:pt idx="1695">
                  <c:v>44466.666666666664</c:v>
                </c:pt>
                <c:pt idx="1696">
                  <c:v>44467.666666666664</c:v>
                </c:pt>
                <c:pt idx="1697">
                  <c:v>44468.666666666664</c:v>
                </c:pt>
                <c:pt idx="1698">
                  <c:v>44469.666666666664</c:v>
                </c:pt>
                <c:pt idx="1699">
                  <c:v>44470.666666666664</c:v>
                </c:pt>
                <c:pt idx="1700">
                  <c:v>44473.666666666664</c:v>
                </c:pt>
                <c:pt idx="1701">
                  <c:v>44474.666666666664</c:v>
                </c:pt>
                <c:pt idx="1702">
                  <c:v>44475.666666666664</c:v>
                </c:pt>
                <c:pt idx="1703">
                  <c:v>44476.666666666664</c:v>
                </c:pt>
                <c:pt idx="1704">
                  <c:v>44477.666666666664</c:v>
                </c:pt>
                <c:pt idx="1705">
                  <c:v>44480.666666666664</c:v>
                </c:pt>
                <c:pt idx="1706">
                  <c:v>44481.666666666664</c:v>
                </c:pt>
                <c:pt idx="1707">
                  <c:v>44482.666666666664</c:v>
                </c:pt>
                <c:pt idx="1708">
                  <c:v>44483.666666666664</c:v>
                </c:pt>
                <c:pt idx="1709">
                  <c:v>44484.666666666664</c:v>
                </c:pt>
                <c:pt idx="1710">
                  <c:v>44487.666666666664</c:v>
                </c:pt>
                <c:pt idx="1711">
                  <c:v>44488.666666666664</c:v>
                </c:pt>
                <c:pt idx="1712">
                  <c:v>44489.666666666664</c:v>
                </c:pt>
                <c:pt idx="1713">
                  <c:v>44490.666666666664</c:v>
                </c:pt>
                <c:pt idx="1714">
                  <c:v>44491.666666666664</c:v>
                </c:pt>
                <c:pt idx="1715">
                  <c:v>44494.666666666664</c:v>
                </c:pt>
                <c:pt idx="1716">
                  <c:v>44495.666666666664</c:v>
                </c:pt>
                <c:pt idx="1717">
                  <c:v>44496.666666666664</c:v>
                </c:pt>
                <c:pt idx="1718">
                  <c:v>44497.666666666664</c:v>
                </c:pt>
                <c:pt idx="1719">
                  <c:v>44498.666666666664</c:v>
                </c:pt>
                <c:pt idx="1720">
                  <c:v>44501.666666666664</c:v>
                </c:pt>
                <c:pt idx="1721">
                  <c:v>44502.666666666664</c:v>
                </c:pt>
                <c:pt idx="1722">
                  <c:v>44503.666666666664</c:v>
                </c:pt>
                <c:pt idx="1723">
                  <c:v>44504.666666666664</c:v>
                </c:pt>
                <c:pt idx="1724">
                  <c:v>44505.666666666664</c:v>
                </c:pt>
                <c:pt idx="1725">
                  <c:v>44508.666666666664</c:v>
                </c:pt>
                <c:pt idx="1726">
                  <c:v>44509.666666666664</c:v>
                </c:pt>
                <c:pt idx="1727">
                  <c:v>44510.666666666664</c:v>
                </c:pt>
                <c:pt idx="1728">
                  <c:v>44511.666666666664</c:v>
                </c:pt>
                <c:pt idx="1729">
                  <c:v>44512.666666666664</c:v>
                </c:pt>
                <c:pt idx="1730">
                  <c:v>44515.666666666664</c:v>
                </c:pt>
                <c:pt idx="1731">
                  <c:v>44516.666666666664</c:v>
                </c:pt>
                <c:pt idx="1732">
                  <c:v>44517.666666666664</c:v>
                </c:pt>
                <c:pt idx="1733">
                  <c:v>44518.666666666664</c:v>
                </c:pt>
                <c:pt idx="1734">
                  <c:v>44519.666666666664</c:v>
                </c:pt>
                <c:pt idx="1735">
                  <c:v>44522.666666666664</c:v>
                </c:pt>
                <c:pt idx="1736">
                  <c:v>44523.666666666664</c:v>
                </c:pt>
                <c:pt idx="1737">
                  <c:v>44524.666666666664</c:v>
                </c:pt>
                <c:pt idx="1738">
                  <c:v>44526.541666666664</c:v>
                </c:pt>
                <c:pt idx="1739">
                  <c:v>44529.666666666664</c:v>
                </c:pt>
                <c:pt idx="1740">
                  <c:v>44530.666666666664</c:v>
                </c:pt>
                <c:pt idx="1741">
                  <c:v>44531.666666666664</c:v>
                </c:pt>
                <c:pt idx="1742">
                  <c:v>44532.666666666664</c:v>
                </c:pt>
                <c:pt idx="1743">
                  <c:v>44533.666666666664</c:v>
                </c:pt>
                <c:pt idx="1744">
                  <c:v>44536.666666666664</c:v>
                </c:pt>
                <c:pt idx="1745">
                  <c:v>44537.666666666664</c:v>
                </c:pt>
                <c:pt idx="1746">
                  <c:v>44538.666666666664</c:v>
                </c:pt>
                <c:pt idx="1747">
                  <c:v>44539.666666666664</c:v>
                </c:pt>
                <c:pt idx="1748">
                  <c:v>44540.666666666664</c:v>
                </c:pt>
                <c:pt idx="1749">
                  <c:v>44543.666666666664</c:v>
                </c:pt>
                <c:pt idx="1750">
                  <c:v>44544.666666666664</c:v>
                </c:pt>
                <c:pt idx="1751">
                  <c:v>44545.666666666664</c:v>
                </c:pt>
                <c:pt idx="1752">
                  <c:v>44546.666666666664</c:v>
                </c:pt>
                <c:pt idx="1753">
                  <c:v>44547.666666666664</c:v>
                </c:pt>
                <c:pt idx="1754">
                  <c:v>44550.666666666664</c:v>
                </c:pt>
                <c:pt idx="1755">
                  <c:v>44551.666666666664</c:v>
                </c:pt>
                <c:pt idx="1756">
                  <c:v>44552.666666666664</c:v>
                </c:pt>
                <c:pt idx="1757">
                  <c:v>44553.666666666664</c:v>
                </c:pt>
                <c:pt idx="1758">
                  <c:v>44557.666666666664</c:v>
                </c:pt>
                <c:pt idx="1759">
                  <c:v>44558.666666666664</c:v>
                </c:pt>
                <c:pt idx="1760">
                  <c:v>44559.666666666664</c:v>
                </c:pt>
                <c:pt idx="1761">
                  <c:v>44560.666666666664</c:v>
                </c:pt>
                <c:pt idx="1762">
                  <c:v>44561.666666666664</c:v>
                </c:pt>
                <c:pt idx="1763">
                  <c:v>44564.666666666664</c:v>
                </c:pt>
                <c:pt idx="1764">
                  <c:v>44565.666666666664</c:v>
                </c:pt>
                <c:pt idx="1765">
                  <c:v>44566.666666666664</c:v>
                </c:pt>
                <c:pt idx="1766">
                  <c:v>44567.666666666664</c:v>
                </c:pt>
                <c:pt idx="1767">
                  <c:v>44568.666666666664</c:v>
                </c:pt>
                <c:pt idx="1768">
                  <c:v>44571.666666666664</c:v>
                </c:pt>
                <c:pt idx="1769">
                  <c:v>44572.666666666664</c:v>
                </c:pt>
                <c:pt idx="1770">
                  <c:v>44573.666666666664</c:v>
                </c:pt>
                <c:pt idx="1771">
                  <c:v>44574.666666666664</c:v>
                </c:pt>
                <c:pt idx="1772">
                  <c:v>44575.666666666664</c:v>
                </c:pt>
                <c:pt idx="1773">
                  <c:v>44579.666666666664</c:v>
                </c:pt>
                <c:pt idx="1774">
                  <c:v>44580.666666666664</c:v>
                </c:pt>
                <c:pt idx="1775">
                  <c:v>44581.666666666664</c:v>
                </c:pt>
                <c:pt idx="1776">
                  <c:v>44582.666666666664</c:v>
                </c:pt>
                <c:pt idx="1777">
                  <c:v>44585.666666666664</c:v>
                </c:pt>
                <c:pt idx="1778">
                  <c:v>44586.666666666664</c:v>
                </c:pt>
                <c:pt idx="1779">
                  <c:v>44587.666666666664</c:v>
                </c:pt>
                <c:pt idx="1780">
                  <c:v>44588.666666666664</c:v>
                </c:pt>
                <c:pt idx="1781">
                  <c:v>44589.666666666664</c:v>
                </c:pt>
                <c:pt idx="1782">
                  <c:v>44592.666666666664</c:v>
                </c:pt>
                <c:pt idx="1783">
                  <c:v>44593.666666666664</c:v>
                </c:pt>
                <c:pt idx="1784">
                  <c:v>44594.666666666664</c:v>
                </c:pt>
                <c:pt idx="1785">
                  <c:v>44595.666666666664</c:v>
                </c:pt>
                <c:pt idx="1786">
                  <c:v>44596.666666666664</c:v>
                </c:pt>
                <c:pt idx="1787">
                  <c:v>44599.666666666664</c:v>
                </c:pt>
                <c:pt idx="1788">
                  <c:v>44600.666666666664</c:v>
                </c:pt>
                <c:pt idx="1789">
                  <c:v>44601.666666666664</c:v>
                </c:pt>
                <c:pt idx="1790">
                  <c:v>44602.666666666664</c:v>
                </c:pt>
                <c:pt idx="1791">
                  <c:v>44603.666666666664</c:v>
                </c:pt>
                <c:pt idx="1792">
                  <c:v>44606.666666666664</c:v>
                </c:pt>
                <c:pt idx="1793">
                  <c:v>44607.666666666664</c:v>
                </c:pt>
                <c:pt idx="1794">
                  <c:v>44608.666666666664</c:v>
                </c:pt>
                <c:pt idx="1795">
                  <c:v>44609.666666666664</c:v>
                </c:pt>
                <c:pt idx="1796">
                  <c:v>44610.666666666664</c:v>
                </c:pt>
                <c:pt idx="1797">
                  <c:v>44614.666666666664</c:v>
                </c:pt>
                <c:pt idx="1798">
                  <c:v>44615.666666666664</c:v>
                </c:pt>
                <c:pt idx="1799">
                  <c:v>44616.666666666664</c:v>
                </c:pt>
                <c:pt idx="1800">
                  <c:v>44617.666666666664</c:v>
                </c:pt>
                <c:pt idx="1801">
                  <c:v>44620.666666666664</c:v>
                </c:pt>
                <c:pt idx="1802">
                  <c:v>44621.666666666664</c:v>
                </c:pt>
                <c:pt idx="1803">
                  <c:v>44622.666666666664</c:v>
                </c:pt>
                <c:pt idx="1804">
                  <c:v>44623.666666666664</c:v>
                </c:pt>
                <c:pt idx="1805">
                  <c:v>44624.666666666664</c:v>
                </c:pt>
                <c:pt idx="1806">
                  <c:v>44627.666666666664</c:v>
                </c:pt>
                <c:pt idx="1807">
                  <c:v>44628.666666666664</c:v>
                </c:pt>
                <c:pt idx="1808">
                  <c:v>44629.666666666664</c:v>
                </c:pt>
                <c:pt idx="1809">
                  <c:v>44630.666666666664</c:v>
                </c:pt>
                <c:pt idx="1810">
                  <c:v>44631.666666666664</c:v>
                </c:pt>
                <c:pt idx="1811">
                  <c:v>44634.666666666664</c:v>
                </c:pt>
                <c:pt idx="1812">
                  <c:v>44635.666666666664</c:v>
                </c:pt>
                <c:pt idx="1813">
                  <c:v>44636.666666666664</c:v>
                </c:pt>
                <c:pt idx="1814">
                  <c:v>44637.666666666664</c:v>
                </c:pt>
                <c:pt idx="1815">
                  <c:v>44638.666666666664</c:v>
                </c:pt>
                <c:pt idx="1816">
                  <c:v>44641.666666666664</c:v>
                </c:pt>
                <c:pt idx="1817">
                  <c:v>44642.666666666664</c:v>
                </c:pt>
                <c:pt idx="1818">
                  <c:v>44643.666666666664</c:v>
                </c:pt>
                <c:pt idx="1819">
                  <c:v>44644.666666666664</c:v>
                </c:pt>
                <c:pt idx="1820">
                  <c:v>44645.666666666664</c:v>
                </c:pt>
                <c:pt idx="1821">
                  <c:v>44648.666666666664</c:v>
                </c:pt>
                <c:pt idx="1822">
                  <c:v>44649.666666666664</c:v>
                </c:pt>
                <c:pt idx="1823">
                  <c:v>44650.666666666664</c:v>
                </c:pt>
                <c:pt idx="1824">
                  <c:v>44651.666666666664</c:v>
                </c:pt>
                <c:pt idx="1825">
                  <c:v>44652.666666666664</c:v>
                </c:pt>
                <c:pt idx="1826">
                  <c:v>44655.666666666664</c:v>
                </c:pt>
                <c:pt idx="1827">
                  <c:v>44656.666666666664</c:v>
                </c:pt>
                <c:pt idx="1828">
                  <c:v>44657.666666666664</c:v>
                </c:pt>
                <c:pt idx="1829">
                  <c:v>44658.666666666664</c:v>
                </c:pt>
                <c:pt idx="1830">
                  <c:v>44659.666666666664</c:v>
                </c:pt>
                <c:pt idx="1831">
                  <c:v>44662.666666666664</c:v>
                </c:pt>
                <c:pt idx="1832">
                  <c:v>44663.666666666664</c:v>
                </c:pt>
                <c:pt idx="1833">
                  <c:v>44664.666666666664</c:v>
                </c:pt>
                <c:pt idx="1834">
                  <c:v>44665.666666666664</c:v>
                </c:pt>
                <c:pt idx="1835">
                  <c:v>44669.666666666664</c:v>
                </c:pt>
                <c:pt idx="1836">
                  <c:v>44670.666666666664</c:v>
                </c:pt>
                <c:pt idx="1837">
                  <c:v>44671.666666666664</c:v>
                </c:pt>
                <c:pt idx="1838">
                  <c:v>44672.666666666664</c:v>
                </c:pt>
                <c:pt idx="1839">
                  <c:v>44673.666666666664</c:v>
                </c:pt>
                <c:pt idx="1840">
                  <c:v>44676.666666666664</c:v>
                </c:pt>
                <c:pt idx="1841">
                  <c:v>44677.666666666664</c:v>
                </c:pt>
                <c:pt idx="1842">
                  <c:v>44678.666666666664</c:v>
                </c:pt>
                <c:pt idx="1843">
                  <c:v>44679.666666666664</c:v>
                </c:pt>
                <c:pt idx="1844">
                  <c:v>44680.666666666664</c:v>
                </c:pt>
                <c:pt idx="1845">
                  <c:v>44683.666666666664</c:v>
                </c:pt>
                <c:pt idx="1846">
                  <c:v>44684.666666666664</c:v>
                </c:pt>
                <c:pt idx="1847">
                  <c:v>44685.666666666664</c:v>
                </c:pt>
                <c:pt idx="1848">
                  <c:v>44686.666666666664</c:v>
                </c:pt>
                <c:pt idx="1849">
                  <c:v>44687.666666666664</c:v>
                </c:pt>
                <c:pt idx="1850">
                  <c:v>44690.666666666664</c:v>
                </c:pt>
                <c:pt idx="1851">
                  <c:v>44691.666666666664</c:v>
                </c:pt>
                <c:pt idx="1852">
                  <c:v>44692.666666666664</c:v>
                </c:pt>
                <c:pt idx="1853">
                  <c:v>44693.666666666664</c:v>
                </c:pt>
                <c:pt idx="1854">
                  <c:v>44694.666666666664</c:v>
                </c:pt>
                <c:pt idx="1855">
                  <c:v>44697.666666666664</c:v>
                </c:pt>
                <c:pt idx="1856">
                  <c:v>44698.666666666664</c:v>
                </c:pt>
                <c:pt idx="1857">
                  <c:v>44699.666666666664</c:v>
                </c:pt>
                <c:pt idx="1858">
                  <c:v>44700.666666666664</c:v>
                </c:pt>
                <c:pt idx="1859">
                  <c:v>44701.666666666664</c:v>
                </c:pt>
                <c:pt idx="1860">
                  <c:v>44704.666666666664</c:v>
                </c:pt>
                <c:pt idx="1861">
                  <c:v>44705.666666666664</c:v>
                </c:pt>
                <c:pt idx="1862">
                  <c:v>44706.666666666664</c:v>
                </c:pt>
                <c:pt idx="1863">
                  <c:v>44707.666666666664</c:v>
                </c:pt>
                <c:pt idx="1864">
                  <c:v>44708.666666666664</c:v>
                </c:pt>
                <c:pt idx="1865">
                  <c:v>44712.666666666664</c:v>
                </c:pt>
                <c:pt idx="1866">
                  <c:v>44713.666666666664</c:v>
                </c:pt>
                <c:pt idx="1867">
                  <c:v>44714.666666666664</c:v>
                </c:pt>
                <c:pt idx="1868">
                  <c:v>44715.666666666664</c:v>
                </c:pt>
                <c:pt idx="1869">
                  <c:v>44718.666666666664</c:v>
                </c:pt>
                <c:pt idx="1870">
                  <c:v>44719.666666666664</c:v>
                </c:pt>
                <c:pt idx="1871">
                  <c:v>44720.666666666664</c:v>
                </c:pt>
                <c:pt idx="1872">
                  <c:v>44721.666666666664</c:v>
                </c:pt>
                <c:pt idx="1873">
                  <c:v>44722.666666666664</c:v>
                </c:pt>
                <c:pt idx="1874">
                  <c:v>44725.666666666664</c:v>
                </c:pt>
                <c:pt idx="1875">
                  <c:v>44726.666666666664</c:v>
                </c:pt>
                <c:pt idx="1876">
                  <c:v>44727.666666666664</c:v>
                </c:pt>
                <c:pt idx="1877">
                  <c:v>44728.666666666664</c:v>
                </c:pt>
                <c:pt idx="1878">
                  <c:v>44729.666666666664</c:v>
                </c:pt>
                <c:pt idx="1879">
                  <c:v>44733.666666666664</c:v>
                </c:pt>
                <c:pt idx="1880">
                  <c:v>44734.666666666664</c:v>
                </c:pt>
                <c:pt idx="1881">
                  <c:v>44735.666666666664</c:v>
                </c:pt>
                <c:pt idx="1882">
                  <c:v>44736.666666666664</c:v>
                </c:pt>
                <c:pt idx="1883">
                  <c:v>44739.666666666664</c:v>
                </c:pt>
                <c:pt idx="1884">
                  <c:v>44740.666666666664</c:v>
                </c:pt>
                <c:pt idx="1885">
                  <c:v>44741.666666666664</c:v>
                </c:pt>
                <c:pt idx="1886">
                  <c:v>44742.666666666664</c:v>
                </c:pt>
                <c:pt idx="1887">
                  <c:v>44743.666666666664</c:v>
                </c:pt>
                <c:pt idx="1888">
                  <c:v>44747.666666666664</c:v>
                </c:pt>
                <c:pt idx="1889">
                  <c:v>44748.666666666664</c:v>
                </c:pt>
                <c:pt idx="1890">
                  <c:v>44749.666666666664</c:v>
                </c:pt>
                <c:pt idx="1891">
                  <c:v>44750.666666666664</c:v>
                </c:pt>
                <c:pt idx="1892">
                  <c:v>44753.666666666664</c:v>
                </c:pt>
                <c:pt idx="1893">
                  <c:v>44754.666666666664</c:v>
                </c:pt>
                <c:pt idx="1894">
                  <c:v>44755.666666666664</c:v>
                </c:pt>
                <c:pt idx="1895">
                  <c:v>44756.666666666664</c:v>
                </c:pt>
                <c:pt idx="1896">
                  <c:v>44757.666666666664</c:v>
                </c:pt>
                <c:pt idx="1897">
                  <c:v>44760.666666666664</c:v>
                </c:pt>
                <c:pt idx="1898">
                  <c:v>44761.666666666664</c:v>
                </c:pt>
                <c:pt idx="1899">
                  <c:v>44762.666666666664</c:v>
                </c:pt>
                <c:pt idx="1900">
                  <c:v>44763.666666666664</c:v>
                </c:pt>
                <c:pt idx="1901">
                  <c:v>44764.666666666664</c:v>
                </c:pt>
                <c:pt idx="1902">
                  <c:v>44767.666666666664</c:v>
                </c:pt>
                <c:pt idx="1903">
                  <c:v>44768.666666666664</c:v>
                </c:pt>
                <c:pt idx="1904">
                  <c:v>44769.666666666664</c:v>
                </c:pt>
                <c:pt idx="1905">
                  <c:v>44770.666666666664</c:v>
                </c:pt>
                <c:pt idx="1906">
                  <c:v>44771.666666666664</c:v>
                </c:pt>
                <c:pt idx="1907">
                  <c:v>44774.666666666664</c:v>
                </c:pt>
                <c:pt idx="1908">
                  <c:v>44775.666666666664</c:v>
                </c:pt>
                <c:pt idx="1909">
                  <c:v>44776.666666666664</c:v>
                </c:pt>
                <c:pt idx="1910">
                  <c:v>44777.666666666664</c:v>
                </c:pt>
                <c:pt idx="1911">
                  <c:v>44778.666666666664</c:v>
                </c:pt>
                <c:pt idx="1912">
                  <c:v>44781.666666666664</c:v>
                </c:pt>
                <c:pt idx="1913">
                  <c:v>44782.666666666664</c:v>
                </c:pt>
                <c:pt idx="1914">
                  <c:v>44783.666666666664</c:v>
                </c:pt>
                <c:pt idx="1915">
                  <c:v>44784.666666666664</c:v>
                </c:pt>
                <c:pt idx="1916">
                  <c:v>44785.666666666664</c:v>
                </c:pt>
                <c:pt idx="1917">
                  <c:v>44788.666666666664</c:v>
                </c:pt>
                <c:pt idx="1918">
                  <c:v>44789.666666666664</c:v>
                </c:pt>
                <c:pt idx="1919">
                  <c:v>44790.666666666664</c:v>
                </c:pt>
                <c:pt idx="1920">
                  <c:v>44791.666666666664</c:v>
                </c:pt>
                <c:pt idx="1921">
                  <c:v>44792.666666666664</c:v>
                </c:pt>
                <c:pt idx="1922">
                  <c:v>44795.666666666664</c:v>
                </c:pt>
                <c:pt idx="1923">
                  <c:v>44796.666666666664</c:v>
                </c:pt>
                <c:pt idx="1924">
                  <c:v>44797.666666666664</c:v>
                </c:pt>
                <c:pt idx="1925">
                  <c:v>44798.666666666664</c:v>
                </c:pt>
                <c:pt idx="1926">
                  <c:v>44799.666666666664</c:v>
                </c:pt>
                <c:pt idx="1927">
                  <c:v>44802.666666666664</c:v>
                </c:pt>
                <c:pt idx="1928">
                  <c:v>44803.666666666664</c:v>
                </c:pt>
                <c:pt idx="1929">
                  <c:v>44804.666666666664</c:v>
                </c:pt>
                <c:pt idx="1930">
                  <c:v>44805.666666666664</c:v>
                </c:pt>
                <c:pt idx="1931">
                  <c:v>44806.666666666664</c:v>
                </c:pt>
                <c:pt idx="1932">
                  <c:v>44810.666666666664</c:v>
                </c:pt>
                <c:pt idx="1933">
                  <c:v>44811.666666666664</c:v>
                </c:pt>
                <c:pt idx="1934">
                  <c:v>44812.666666666664</c:v>
                </c:pt>
                <c:pt idx="1935">
                  <c:v>44813.666666666664</c:v>
                </c:pt>
                <c:pt idx="1936">
                  <c:v>44816.666666666664</c:v>
                </c:pt>
                <c:pt idx="1937">
                  <c:v>44817.666666666664</c:v>
                </c:pt>
                <c:pt idx="1938">
                  <c:v>44818.666666666664</c:v>
                </c:pt>
                <c:pt idx="1939">
                  <c:v>44819.666666666664</c:v>
                </c:pt>
                <c:pt idx="1940">
                  <c:v>44820.666666666664</c:v>
                </c:pt>
                <c:pt idx="1941">
                  <c:v>44823.666666666664</c:v>
                </c:pt>
                <c:pt idx="1942">
                  <c:v>44824.666666666664</c:v>
                </c:pt>
                <c:pt idx="1943">
                  <c:v>44825.666666666664</c:v>
                </c:pt>
                <c:pt idx="1944">
                  <c:v>44826.666666666664</c:v>
                </c:pt>
                <c:pt idx="1945">
                  <c:v>44827.666666666664</c:v>
                </c:pt>
                <c:pt idx="1946">
                  <c:v>44830.666666666664</c:v>
                </c:pt>
                <c:pt idx="1947">
                  <c:v>44831.666666666664</c:v>
                </c:pt>
                <c:pt idx="1948">
                  <c:v>44832.666666666664</c:v>
                </c:pt>
                <c:pt idx="1949">
                  <c:v>44833.666666666664</c:v>
                </c:pt>
                <c:pt idx="1950">
                  <c:v>44834.666666666664</c:v>
                </c:pt>
                <c:pt idx="1951">
                  <c:v>44837.666666666664</c:v>
                </c:pt>
                <c:pt idx="1952">
                  <c:v>44838.666666666664</c:v>
                </c:pt>
                <c:pt idx="1953">
                  <c:v>44839.666666666664</c:v>
                </c:pt>
                <c:pt idx="1954">
                  <c:v>44840.666666666664</c:v>
                </c:pt>
                <c:pt idx="1955">
                  <c:v>44841.666666666664</c:v>
                </c:pt>
                <c:pt idx="1956">
                  <c:v>44844.666666666664</c:v>
                </c:pt>
                <c:pt idx="1957">
                  <c:v>44845.666666666664</c:v>
                </c:pt>
                <c:pt idx="1958">
                  <c:v>44846.666666666664</c:v>
                </c:pt>
                <c:pt idx="1959">
                  <c:v>44847.666666666664</c:v>
                </c:pt>
                <c:pt idx="1960">
                  <c:v>44848.666666666664</c:v>
                </c:pt>
                <c:pt idx="1961">
                  <c:v>44851.666666666664</c:v>
                </c:pt>
                <c:pt idx="1962">
                  <c:v>44852.666666666664</c:v>
                </c:pt>
                <c:pt idx="1963">
                  <c:v>44853.666666666664</c:v>
                </c:pt>
                <c:pt idx="1964">
                  <c:v>44854.666666666664</c:v>
                </c:pt>
                <c:pt idx="1965">
                  <c:v>44855.666666666664</c:v>
                </c:pt>
                <c:pt idx="1966">
                  <c:v>44858.666666666664</c:v>
                </c:pt>
                <c:pt idx="1967">
                  <c:v>44859.666666666664</c:v>
                </c:pt>
                <c:pt idx="1968">
                  <c:v>44860.666666666664</c:v>
                </c:pt>
                <c:pt idx="1969">
                  <c:v>44861.666666666664</c:v>
                </c:pt>
                <c:pt idx="1970">
                  <c:v>44862.666666666664</c:v>
                </c:pt>
                <c:pt idx="1971">
                  <c:v>44865.666666666664</c:v>
                </c:pt>
                <c:pt idx="1972">
                  <c:v>44866.666666666664</c:v>
                </c:pt>
                <c:pt idx="1973">
                  <c:v>44867.666666666664</c:v>
                </c:pt>
                <c:pt idx="1974">
                  <c:v>44868.666666666664</c:v>
                </c:pt>
                <c:pt idx="1975">
                  <c:v>44869.666666666664</c:v>
                </c:pt>
                <c:pt idx="1976">
                  <c:v>44872.666666666664</c:v>
                </c:pt>
                <c:pt idx="1977">
                  <c:v>44873.666666666664</c:v>
                </c:pt>
                <c:pt idx="1978">
                  <c:v>44874.666666666664</c:v>
                </c:pt>
                <c:pt idx="1979">
                  <c:v>44875.666666666664</c:v>
                </c:pt>
                <c:pt idx="1980">
                  <c:v>44876.666666666664</c:v>
                </c:pt>
                <c:pt idx="1981">
                  <c:v>44879.666666666664</c:v>
                </c:pt>
                <c:pt idx="1982">
                  <c:v>44880.666666666664</c:v>
                </c:pt>
                <c:pt idx="1983">
                  <c:v>44881.666666666664</c:v>
                </c:pt>
                <c:pt idx="1984">
                  <c:v>44882.666666666664</c:v>
                </c:pt>
                <c:pt idx="1985">
                  <c:v>44883.666666666664</c:v>
                </c:pt>
                <c:pt idx="1986">
                  <c:v>44886.666666666664</c:v>
                </c:pt>
                <c:pt idx="1987">
                  <c:v>44887.666666666664</c:v>
                </c:pt>
                <c:pt idx="1988">
                  <c:v>44888.666666666664</c:v>
                </c:pt>
                <c:pt idx="1989">
                  <c:v>44890.545138888891</c:v>
                </c:pt>
                <c:pt idx="1990">
                  <c:v>44893.666666666664</c:v>
                </c:pt>
                <c:pt idx="1991">
                  <c:v>44894.666666666664</c:v>
                </c:pt>
                <c:pt idx="1992">
                  <c:v>44895.666666666664</c:v>
                </c:pt>
                <c:pt idx="1993">
                  <c:v>44896.666666666664</c:v>
                </c:pt>
                <c:pt idx="1994">
                  <c:v>44897.666666666664</c:v>
                </c:pt>
                <c:pt idx="1995">
                  <c:v>44900.666666666664</c:v>
                </c:pt>
                <c:pt idx="1996">
                  <c:v>44901.666666666664</c:v>
                </c:pt>
                <c:pt idx="1997">
                  <c:v>44902.666666666664</c:v>
                </c:pt>
                <c:pt idx="1998">
                  <c:v>44903.666666666664</c:v>
                </c:pt>
                <c:pt idx="1999">
                  <c:v>44904.666666666664</c:v>
                </c:pt>
                <c:pt idx="2000">
                  <c:v>44907.666666666664</c:v>
                </c:pt>
                <c:pt idx="2001">
                  <c:v>44908.666666666664</c:v>
                </c:pt>
                <c:pt idx="2002">
                  <c:v>44909.666666666664</c:v>
                </c:pt>
                <c:pt idx="2003">
                  <c:v>44910.666666666664</c:v>
                </c:pt>
                <c:pt idx="2004">
                  <c:v>44911.666666666664</c:v>
                </c:pt>
                <c:pt idx="2005">
                  <c:v>44914.666666666664</c:v>
                </c:pt>
                <c:pt idx="2006">
                  <c:v>44915.666666666664</c:v>
                </c:pt>
                <c:pt idx="2007">
                  <c:v>44916.666666666664</c:v>
                </c:pt>
                <c:pt idx="2008">
                  <c:v>44917.666666666664</c:v>
                </c:pt>
                <c:pt idx="2009">
                  <c:v>44918.666666666664</c:v>
                </c:pt>
                <c:pt idx="2010">
                  <c:v>44922.666666666664</c:v>
                </c:pt>
                <c:pt idx="2011">
                  <c:v>44923.666666666664</c:v>
                </c:pt>
                <c:pt idx="2012">
                  <c:v>44924.666666666664</c:v>
                </c:pt>
                <c:pt idx="2013">
                  <c:v>44925.666666666664</c:v>
                </c:pt>
                <c:pt idx="2014">
                  <c:v>44929.666666666664</c:v>
                </c:pt>
                <c:pt idx="2015">
                  <c:v>44930.666666666664</c:v>
                </c:pt>
                <c:pt idx="2016">
                  <c:v>44931.666666666664</c:v>
                </c:pt>
                <c:pt idx="2017">
                  <c:v>44932.666666666664</c:v>
                </c:pt>
                <c:pt idx="2018">
                  <c:v>44935.666666666664</c:v>
                </c:pt>
                <c:pt idx="2019">
                  <c:v>44936.666666666664</c:v>
                </c:pt>
                <c:pt idx="2020">
                  <c:v>44937.666666666664</c:v>
                </c:pt>
                <c:pt idx="2021">
                  <c:v>44938.666666666664</c:v>
                </c:pt>
                <c:pt idx="2022">
                  <c:v>44939.666666666664</c:v>
                </c:pt>
                <c:pt idx="2023">
                  <c:v>44943.666666666664</c:v>
                </c:pt>
                <c:pt idx="2024">
                  <c:v>44944.666666666664</c:v>
                </c:pt>
                <c:pt idx="2025">
                  <c:v>44945.666666666664</c:v>
                </c:pt>
                <c:pt idx="2026">
                  <c:v>44946.666666666664</c:v>
                </c:pt>
                <c:pt idx="2027">
                  <c:v>44949.666666666664</c:v>
                </c:pt>
                <c:pt idx="2028">
                  <c:v>44950.666666666664</c:v>
                </c:pt>
                <c:pt idx="2029">
                  <c:v>44951.666666666664</c:v>
                </c:pt>
                <c:pt idx="2030">
                  <c:v>44952.666666666664</c:v>
                </c:pt>
                <c:pt idx="2031">
                  <c:v>44953.666666666664</c:v>
                </c:pt>
                <c:pt idx="2032">
                  <c:v>44956.666666666664</c:v>
                </c:pt>
                <c:pt idx="2033">
                  <c:v>44957.666666666664</c:v>
                </c:pt>
              </c:numCache>
            </c:numRef>
          </c:cat>
          <c:val>
            <c:numRef>
              <c:f>Apple!$B$4:$B$2037</c:f>
              <c:numCache>
                <c:formatCode>"$"#,##0.00</c:formatCode>
                <c:ptCount val="2034"/>
                <c:pt idx="0">
                  <c:v>27.33</c:v>
                </c:pt>
                <c:pt idx="1">
                  <c:v>26.56</c:v>
                </c:pt>
                <c:pt idx="2">
                  <c:v>26.57</c:v>
                </c:pt>
                <c:pt idx="3">
                  <c:v>26.94</c:v>
                </c:pt>
                <c:pt idx="4">
                  <c:v>27.97</c:v>
                </c:pt>
                <c:pt idx="5">
                  <c:v>28</c:v>
                </c:pt>
                <c:pt idx="6">
                  <c:v>27.31</c:v>
                </c:pt>
                <c:pt idx="7">
                  <c:v>27.56</c:v>
                </c:pt>
                <c:pt idx="8">
                  <c:v>27.45</c:v>
                </c:pt>
                <c:pt idx="9">
                  <c:v>26.71</c:v>
                </c:pt>
                <c:pt idx="10">
                  <c:v>26.5</c:v>
                </c:pt>
                <c:pt idx="11">
                  <c:v>27.18</c:v>
                </c:pt>
                <c:pt idx="12">
                  <c:v>27.39</c:v>
                </c:pt>
                <c:pt idx="13">
                  <c:v>28.1</c:v>
                </c:pt>
                <c:pt idx="14">
                  <c:v>28.25</c:v>
                </c:pt>
                <c:pt idx="15">
                  <c:v>28.28</c:v>
                </c:pt>
                <c:pt idx="16">
                  <c:v>27.29</c:v>
                </c:pt>
                <c:pt idx="17">
                  <c:v>28.83</c:v>
                </c:pt>
                <c:pt idx="18">
                  <c:v>29.73</c:v>
                </c:pt>
                <c:pt idx="19">
                  <c:v>29.29</c:v>
                </c:pt>
                <c:pt idx="20">
                  <c:v>29.66</c:v>
                </c:pt>
                <c:pt idx="21">
                  <c:v>29.66</c:v>
                </c:pt>
                <c:pt idx="22">
                  <c:v>29.89</c:v>
                </c:pt>
                <c:pt idx="23">
                  <c:v>29.99</c:v>
                </c:pt>
                <c:pt idx="24">
                  <c:v>29.73</c:v>
                </c:pt>
                <c:pt idx="25">
                  <c:v>29.93</c:v>
                </c:pt>
                <c:pt idx="26">
                  <c:v>30.51</c:v>
                </c:pt>
                <c:pt idx="27">
                  <c:v>31.22</c:v>
                </c:pt>
                <c:pt idx="28">
                  <c:v>31.62</c:v>
                </c:pt>
                <c:pt idx="29">
                  <c:v>31.77</c:v>
                </c:pt>
                <c:pt idx="30">
                  <c:v>31.96</c:v>
                </c:pt>
                <c:pt idx="31">
                  <c:v>32.18</c:v>
                </c:pt>
                <c:pt idx="32">
                  <c:v>32.11</c:v>
                </c:pt>
                <c:pt idx="33">
                  <c:v>32.369999999999997</c:v>
                </c:pt>
                <c:pt idx="34">
                  <c:v>33.25</c:v>
                </c:pt>
                <c:pt idx="35">
                  <c:v>33.04</c:v>
                </c:pt>
                <c:pt idx="36">
                  <c:v>32.200000000000003</c:v>
                </c:pt>
                <c:pt idx="37">
                  <c:v>32.6</c:v>
                </c:pt>
                <c:pt idx="38">
                  <c:v>32.119999999999997</c:v>
                </c:pt>
                <c:pt idx="39">
                  <c:v>32.270000000000003</c:v>
                </c:pt>
                <c:pt idx="40">
                  <c:v>32.340000000000003</c:v>
                </c:pt>
                <c:pt idx="41">
                  <c:v>32.14</c:v>
                </c:pt>
                <c:pt idx="42">
                  <c:v>31.6</c:v>
                </c:pt>
                <c:pt idx="43">
                  <c:v>31.65</c:v>
                </c:pt>
                <c:pt idx="44">
                  <c:v>31.79</c:v>
                </c:pt>
                <c:pt idx="45">
                  <c:v>31.13</c:v>
                </c:pt>
                <c:pt idx="46">
                  <c:v>30.56</c:v>
                </c:pt>
                <c:pt idx="47">
                  <c:v>31.11</c:v>
                </c:pt>
                <c:pt idx="48">
                  <c:v>30.9</c:v>
                </c:pt>
                <c:pt idx="49">
                  <c:v>31.24</c:v>
                </c:pt>
                <c:pt idx="50">
                  <c:v>31.76</c:v>
                </c:pt>
                <c:pt idx="51">
                  <c:v>32.119999999999997</c:v>
                </c:pt>
                <c:pt idx="52">
                  <c:v>31.87</c:v>
                </c:pt>
                <c:pt idx="53">
                  <c:v>31.48</c:v>
                </c:pt>
                <c:pt idx="54">
                  <c:v>31.8</c:v>
                </c:pt>
                <c:pt idx="55">
                  <c:v>31.67</c:v>
                </c:pt>
                <c:pt idx="56">
                  <c:v>30.85</c:v>
                </c:pt>
                <c:pt idx="57">
                  <c:v>31.06</c:v>
                </c:pt>
                <c:pt idx="58">
                  <c:v>30.81</c:v>
                </c:pt>
                <c:pt idx="59">
                  <c:v>31.59</c:v>
                </c:pt>
                <c:pt idx="60">
                  <c:v>31.11</c:v>
                </c:pt>
                <c:pt idx="61">
                  <c:v>31.06</c:v>
                </c:pt>
                <c:pt idx="62">
                  <c:v>31.33</c:v>
                </c:pt>
                <c:pt idx="63">
                  <c:v>31.84</c:v>
                </c:pt>
                <c:pt idx="64">
                  <c:v>31.5</c:v>
                </c:pt>
                <c:pt idx="65">
                  <c:v>31.4</c:v>
                </c:pt>
                <c:pt idx="66">
                  <c:v>31.64</c:v>
                </c:pt>
                <c:pt idx="67">
                  <c:v>31.78</c:v>
                </c:pt>
                <c:pt idx="68">
                  <c:v>31.71</c:v>
                </c:pt>
                <c:pt idx="69">
                  <c:v>31.58</c:v>
                </c:pt>
                <c:pt idx="70">
                  <c:v>31.7</c:v>
                </c:pt>
                <c:pt idx="71">
                  <c:v>31.54</c:v>
                </c:pt>
                <c:pt idx="72">
                  <c:v>31.19</c:v>
                </c:pt>
                <c:pt idx="73">
                  <c:v>31.9</c:v>
                </c:pt>
                <c:pt idx="74">
                  <c:v>31.73</c:v>
                </c:pt>
                <c:pt idx="75">
                  <c:v>32.159999999999997</c:v>
                </c:pt>
                <c:pt idx="76">
                  <c:v>32.42</c:v>
                </c:pt>
                <c:pt idx="77">
                  <c:v>32.57</c:v>
                </c:pt>
                <c:pt idx="78">
                  <c:v>33.159999999999997</c:v>
                </c:pt>
                <c:pt idx="79">
                  <c:v>32.64</c:v>
                </c:pt>
                <c:pt idx="80">
                  <c:v>32.159999999999997</c:v>
                </c:pt>
                <c:pt idx="81">
                  <c:v>31.29</c:v>
                </c:pt>
                <c:pt idx="82">
                  <c:v>32.24</c:v>
                </c:pt>
                <c:pt idx="83">
                  <c:v>32.17</c:v>
                </c:pt>
                <c:pt idx="84">
                  <c:v>31.45</c:v>
                </c:pt>
                <c:pt idx="85">
                  <c:v>31.25</c:v>
                </c:pt>
                <c:pt idx="86">
                  <c:v>31.32</c:v>
                </c:pt>
                <c:pt idx="87">
                  <c:v>31.91</c:v>
                </c:pt>
                <c:pt idx="88">
                  <c:v>31.58</c:v>
                </c:pt>
                <c:pt idx="89">
                  <c:v>31.47</c:v>
                </c:pt>
                <c:pt idx="90">
                  <c:v>31.5</c:v>
                </c:pt>
                <c:pt idx="91">
                  <c:v>32.24</c:v>
                </c:pt>
                <c:pt idx="92">
                  <c:v>32.19</c:v>
                </c:pt>
                <c:pt idx="93">
                  <c:v>32.549999999999997</c:v>
                </c:pt>
                <c:pt idx="94">
                  <c:v>32.520000000000003</c:v>
                </c:pt>
                <c:pt idx="95">
                  <c:v>32.520000000000003</c:v>
                </c:pt>
                <c:pt idx="96">
                  <c:v>32.85</c:v>
                </c:pt>
                <c:pt idx="97">
                  <c:v>33.14</c:v>
                </c:pt>
                <c:pt idx="98">
                  <c:v>32.409999999999997</c:v>
                </c:pt>
                <c:pt idx="99">
                  <c:v>33.01</c:v>
                </c:pt>
                <c:pt idx="100">
                  <c:v>32.950000000000003</c:v>
                </c:pt>
                <c:pt idx="101">
                  <c:v>32.57</c:v>
                </c:pt>
                <c:pt idx="102">
                  <c:v>32.630000000000003</c:v>
                </c:pt>
                <c:pt idx="103">
                  <c:v>32.49</c:v>
                </c:pt>
                <c:pt idx="104">
                  <c:v>32.53</c:v>
                </c:pt>
                <c:pt idx="105">
                  <c:v>32.340000000000003</c:v>
                </c:pt>
                <c:pt idx="106">
                  <c:v>32.159999999999997</c:v>
                </c:pt>
                <c:pt idx="107">
                  <c:v>31.95</c:v>
                </c:pt>
                <c:pt idx="108">
                  <c:v>31.86</c:v>
                </c:pt>
                <c:pt idx="109">
                  <c:v>32.22</c:v>
                </c:pt>
                <c:pt idx="110">
                  <c:v>32.15</c:v>
                </c:pt>
                <c:pt idx="111">
                  <c:v>31.79</c:v>
                </c:pt>
                <c:pt idx="112">
                  <c:v>31.73</c:v>
                </c:pt>
                <c:pt idx="113">
                  <c:v>31.9</c:v>
                </c:pt>
                <c:pt idx="114">
                  <c:v>31.83</c:v>
                </c:pt>
                <c:pt idx="115">
                  <c:v>31.97</c:v>
                </c:pt>
                <c:pt idx="116">
                  <c:v>31.65</c:v>
                </c:pt>
                <c:pt idx="117">
                  <c:v>31.9</c:v>
                </c:pt>
                <c:pt idx="118">
                  <c:v>31.76</c:v>
                </c:pt>
                <c:pt idx="119">
                  <c:v>32.03</c:v>
                </c:pt>
                <c:pt idx="120">
                  <c:v>31.88</c:v>
                </c:pt>
                <c:pt idx="121">
                  <c:v>31.69</c:v>
                </c:pt>
                <c:pt idx="122">
                  <c:v>31.13</c:v>
                </c:pt>
                <c:pt idx="123">
                  <c:v>31.36</c:v>
                </c:pt>
                <c:pt idx="124">
                  <c:v>31.65</c:v>
                </c:pt>
                <c:pt idx="125">
                  <c:v>31.61</c:v>
                </c:pt>
                <c:pt idx="126">
                  <c:v>31.5</c:v>
                </c:pt>
                <c:pt idx="127">
                  <c:v>31.42</c:v>
                </c:pt>
                <c:pt idx="128">
                  <c:v>30.64</c:v>
                </c:pt>
                <c:pt idx="129">
                  <c:v>30.02</c:v>
                </c:pt>
                <c:pt idx="130">
                  <c:v>30.82</c:v>
                </c:pt>
                <c:pt idx="131">
                  <c:v>31.42</c:v>
                </c:pt>
                <c:pt idx="132">
                  <c:v>31.4</c:v>
                </c:pt>
                <c:pt idx="133">
                  <c:v>31.71</c:v>
                </c:pt>
                <c:pt idx="134">
                  <c:v>32.130000000000003</c:v>
                </c:pt>
                <c:pt idx="135">
                  <c:v>32.409999999999997</c:v>
                </c:pt>
                <c:pt idx="136">
                  <c:v>33.020000000000003</c:v>
                </c:pt>
                <c:pt idx="137">
                  <c:v>32.69</c:v>
                </c:pt>
                <c:pt idx="138">
                  <c:v>31.31</c:v>
                </c:pt>
                <c:pt idx="139">
                  <c:v>31.29</c:v>
                </c:pt>
                <c:pt idx="140">
                  <c:v>31.13</c:v>
                </c:pt>
                <c:pt idx="141">
                  <c:v>30.69</c:v>
                </c:pt>
                <c:pt idx="142">
                  <c:v>30.85</c:v>
                </c:pt>
                <c:pt idx="143">
                  <c:v>30.75</c:v>
                </c:pt>
                <c:pt idx="144">
                  <c:v>30.59</c:v>
                </c:pt>
                <c:pt idx="145">
                  <c:v>30.33</c:v>
                </c:pt>
                <c:pt idx="146">
                  <c:v>29.61</c:v>
                </c:pt>
                <c:pt idx="147">
                  <c:v>28.66</c:v>
                </c:pt>
                <c:pt idx="148">
                  <c:v>28.85</c:v>
                </c:pt>
                <c:pt idx="149">
                  <c:v>28.78</c:v>
                </c:pt>
                <c:pt idx="150">
                  <c:v>28.88</c:v>
                </c:pt>
                <c:pt idx="151">
                  <c:v>29.93</c:v>
                </c:pt>
                <c:pt idx="152">
                  <c:v>28.37</c:v>
                </c:pt>
                <c:pt idx="153">
                  <c:v>28.81</c:v>
                </c:pt>
                <c:pt idx="154">
                  <c:v>28.79</c:v>
                </c:pt>
                <c:pt idx="155">
                  <c:v>28.99</c:v>
                </c:pt>
                <c:pt idx="156">
                  <c:v>29.29</c:v>
                </c:pt>
                <c:pt idx="157">
                  <c:v>29.13</c:v>
                </c:pt>
                <c:pt idx="158">
                  <c:v>28.75</c:v>
                </c:pt>
                <c:pt idx="159">
                  <c:v>28.16</c:v>
                </c:pt>
                <c:pt idx="160">
                  <c:v>26.44</c:v>
                </c:pt>
                <c:pt idx="161">
                  <c:v>25.78</c:v>
                </c:pt>
                <c:pt idx="162">
                  <c:v>25.94</c:v>
                </c:pt>
                <c:pt idx="163">
                  <c:v>27.42</c:v>
                </c:pt>
                <c:pt idx="164">
                  <c:v>28.23</c:v>
                </c:pt>
                <c:pt idx="165">
                  <c:v>28.32</c:v>
                </c:pt>
                <c:pt idx="166">
                  <c:v>28.19</c:v>
                </c:pt>
                <c:pt idx="167">
                  <c:v>26.93</c:v>
                </c:pt>
                <c:pt idx="168">
                  <c:v>28.09</c:v>
                </c:pt>
                <c:pt idx="169">
                  <c:v>27.59</c:v>
                </c:pt>
                <c:pt idx="170">
                  <c:v>27.32</c:v>
                </c:pt>
                <c:pt idx="171">
                  <c:v>28.08</c:v>
                </c:pt>
                <c:pt idx="172">
                  <c:v>27.54</c:v>
                </c:pt>
                <c:pt idx="173">
                  <c:v>28.14</c:v>
                </c:pt>
                <c:pt idx="174">
                  <c:v>28.55</c:v>
                </c:pt>
                <c:pt idx="175">
                  <c:v>28.83</c:v>
                </c:pt>
                <c:pt idx="176">
                  <c:v>29.07</c:v>
                </c:pt>
                <c:pt idx="177">
                  <c:v>29.1</c:v>
                </c:pt>
                <c:pt idx="178">
                  <c:v>28.48</c:v>
                </c:pt>
                <c:pt idx="179">
                  <c:v>28.36</c:v>
                </c:pt>
                <c:pt idx="180">
                  <c:v>28.8</c:v>
                </c:pt>
                <c:pt idx="181">
                  <c:v>28.35</c:v>
                </c:pt>
                <c:pt idx="182">
                  <c:v>28.58</c:v>
                </c:pt>
                <c:pt idx="183">
                  <c:v>28.75</c:v>
                </c:pt>
                <c:pt idx="184">
                  <c:v>28.68</c:v>
                </c:pt>
                <c:pt idx="185">
                  <c:v>28.11</c:v>
                </c:pt>
                <c:pt idx="186">
                  <c:v>27.27</c:v>
                </c:pt>
                <c:pt idx="187">
                  <c:v>27.58</c:v>
                </c:pt>
                <c:pt idx="188">
                  <c:v>27.4</c:v>
                </c:pt>
                <c:pt idx="189">
                  <c:v>27.6</c:v>
                </c:pt>
                <c:pt idx="190">
                  <c:v>27.7</c:v>
                </c:pt>
                <c:pt idx="191">
                  <c:v>27.83</c:v>
                </c:pt>
                <c:pt idx="192">
                  <c:v>27.7</c:v>
                </c:pt>
                <c:pt idx="193">
                  <c:v>27.38</c:v>
                </c:pt>
                <c:pt idx="194">
                  <c:v>28.03</c:v>
                </c:pt>
                <c:pt idx="195">
                  <c:v>27.9</c:v>
                </c:pt>
                <c:pt idx="196">
                  <c:v>27.95</c:v>
                </c:pt>
                <c:pt idx="197">
                  <c:v>27.55</c:v>
                </c:pt>
                <c:pt idx="198">
                  <c:v>27.97</c:v>
                </c:pt>
                <c:pt idx="199">
                  <c:v>27.76</c:v>
                </c:pt>
                <c:pt idx="200">
                  <c:v>27.93</c:v>
                </c:pt>
                <c:pt idx="201">
                  <c:v>28.44</c:v>
                </c:pt>
                <c:pt idx="202">
                  <c:v>28.44</c:v>
                </c:pt>
                <c:pt idx="203">
                  <c:v>28.88</c:v>
                </c:pt>
                <c:pt idx="204">
                  <c:v>29.77</c:v>
                </c:pt>
                <c:pt idx="205">
                  <c:v>28.82</c:v>
                </c:pt>
                <c:pt idx="206">
                  <c:v>28.64</c:v>
                </c:pt>
                <c:pt idx="207">
                  <c:v>29.82</c:v>
                </c:pt>
                <c:pt idx="208">
                  <c:v>30.13</c:v>
                </c:pt>
                <c:pt idx="209">
                  <c:v>29.88</c:v>
                </c:pt>
                <c:pt idx="210">
                  <c:v>30.3</c:v>
                </c:pt>
                <c:pt idx="211">
                  <c:v>30.64</c:v>
                </c:pt>
                <c:pt idx="212">
                  <c:v>30.5</c:v>
                </c:pt>
                <c:pt idx="213">
                  <c:v>30.23</c:v>
                </c:pt>
                <c:pt idx="214">
                  <c:v>30.27</c:v>
                </c:pt>
                <c:pt idx="215">
                  <c:v>30.14</c:v>
                </c:pt>
                <c:pt idx="216">
                  <c:v>29.19</c:v>
                </c:pt>
                <c:pt idx="217">
                  <c:v>29.03</c:v>
                </c:pt>
                <c:pt idx="218">
                  <c:v>28.93</c:v>
                </c:pt>
                <c:pt idx="219">
                  <c:v>28.09</c:v>
                </c:pt>
                <c:pt idx="220">
                  <c:v>28.54</c:v>
                </c:pt>
                <c:pt idx="221">
                  <c:v>28.42</c:v>
                </c:pt>
                <c:pt idx="222">
                  <c:v>29.32</c:v>
                </c:pt>
                <c:pt idx="223">
                  <c:v>29.7</c:v>
                </c:pt>
                <c:pt idx="224">
                  <c:v>29.83</c:v>
                </c:pt>
                <c:pt idx="225">
                  <c:v>29.44</c:v>
                </c:pt>
                <c:pt idx="226">
                  <c:v>29.72</c:v>
                </c:pt>
                <c:pt idx="227">
                  <c:v>29.51</c:v>
                </c:pt>
                <c:pt idx="228">
                  <c:v>29.45</c:v>
                </c:pt>
                <c:pt idx="229">
                  <c:v>29.58</c:v>
                </c:pt>
                <c:pt idx="230">
                  <c:v>29.34</c:v>
                </c:pt>
                <c:pt idx="231">
                  <c:v>29.07</c:v>
                </c:pt>
                <c:pt idx="232">
                  <c:v>28.8</c:v>
                </c:pt>
                <c:pt idx="233">
                  <c:v>29.76</c:v>
                </c:pt>
                <c:pt idx="234">
                  <c:v>29.57</c:v>
                </c:pt>
                <c:pt idx="235">
                  <c:v>29.56</c:v>
                </c:pt>
                <c:pt idx="236">
                  <c:v>28.91</c:v>
                </c:pt>
                <c:pt idx="237">
                  <c:v>29.04</c:v>
                </c:pt>
                <c:pt idx="238">
                  <c:v>28.3</c:v>
                </c:pt>
                <c:pt idx="239">
                  <c:v>28.12</c:v>
                </c:pt>
                <c:pt idx="240">
                  <c:v>27.62</c:v>
                </c:pt>
                <c:pt idx="241">
                  <c:v>27.84</c:v>
                </c:pt>
                <c:pt idx="242">
                  <c:v>27.25</c:v>
                </c:pt>
                <c:pt idx="243">
                  <c:v>26.51</c:v>
                </c:pt>
                <c:pt idx="244">
                  <c:v>26.83</c:v>
                </c:pt>
                <c:pt idx="245">
                  <c:v>26.81</c:v>
                </c:pt>
                <c:pt idx="246">
                  <c:v>27.15</c:v>
                </c:pt>
                <c:pt idx="247">
                  <c:v>27.01</c:v>
                </c:pt>
                <c:pt idx="248">
                  <c:v>26.71</c:v>
                </c:pt>
                <c:pt idx="249">
                  <c:v>27.19</c:v>
                </c:pt>
                <c:pt idx="250">
                  <c:v>26.83</c:v>
                </c:pt>
                <c:pt idx="251">
                  <c:v>26.32</c:v>
                </c:pt>
                <c:pt idx="252">
                  <c:v>26.34</c:v>
                </c:pt>
                <c:pt idx="253">
                  <c:v>25.68</c:v>
                </c:pt>
                <c:pt idx="254">
                  <c:v>25.18</c:v>
                </c:pt>
                <c:pt idx="255">
                  <c:v>24.11</c:v>
                </c:pt>
                <c:pt idx="256">
                  <c:v>24.24</c:v>
                </c:pt>
                <c:pt idx="257">
                  <c:v>24.63</c:v>
                </c:pt>
                <c:pt idx="258">
                  <c:v>24.99</c:v>
                </c:pt>
                <c:pt idx="259">
                  <c:v>24.35</c:v>
                </c:pt>
                <c:pt idx="260">
                  <c:v>24.88</c:v>
                </c:pt>
                <c:pt idx="261">
                  <c:v>24.28</c:v>
                </c:pt>
                <c:pt idx="262">
                  <c:v>24.17</c:v>
                </c:pt>
                <c:pt idx="263">
                  <c:v>24.2</c:v>
                </c:pt>
                <c:pt idx="264">
                  <c:v>24.08</c:v>
                </c:pt>
                <c:pt idx="265">
                  <c:v>25.36</c:v>
                </c:pt>
                <c:pt idx="266">
                  <c:v>24.86</c:v>
                </c:pt>
                <c:pt idx="267">
                  <c:v>25</c:v>
                </c:pt>
                <c:pt idx="268">
                  <c:v>23.36</c:v>
                </c:pt>
                <c:pt idx="269">
                  <c:v>23.52</c:v>
                </c:pt>
                <c:pt idx="270">
                  <c:v>24.34</c:v>
                </c:pt>
                <c:pt idx="271">
                  <c:v>24.11</c:v>
                </c:pt>
                <c:pt idx="272">
                  <c:v>23.62</c:v>
                </c:pt>
                <c:pt idx="273">
                  <c:v>24.09</c:v>
                </c:pt>
                <c:pt idx="274">
                  <c:v>24.15</c:v>
                </c:pt>
                <c:pt idx="275">
                  <c:v>23.51</c:v>
                </c:pt>
                <c:pt idx="276">
                  <c:v>23.75</c:v>
                </c:pt>
                <c:pt idx="277">
                  <c:v>23.75</c:v>
                </c:pt>
                <c:pt idx="278">
                  <c:v>23.57</c:v>
                </c:pt>
                <c:pt idx="279">
                  <c:v>23.43</c:v>
                </c:pt>
                <c:pt idx="280">
                  <c:v>23.5</c:v>
                </c:pt>
                <c:pt idx="281">
                  <c:v>24.16</c:v>
                </c:pt>
                <c:pt idx="282">
                  <c:v>24.53</c:v>
                </c:pt>
                <c:pt idx="283">
                  <c:v>24.07</c:v>
                </c:pt>
                <c:pt idx="284">
                  <c:v>24.01</c:v>
                </c:pt>
                <c:pt idx="285">
                  <c:v>24.22</c:v>
                </c:pt>
                <c:pt idx="286">
                  <c:v>23.67</c:v>
                </c:pt>
                <c:pt idx="287">
                  <c:v>24.03</c:v>
                </c:pt>
                <c:pt idx="288">
                  <c:v>24.19</c:v>
                </c:pt>
                <c:pt idx="289">
                  <c:v>24.23</c:v>
                </c:pt>
                <c:pt idx="290">
                  <c:v>24.17</c:v>
                </c:pt>
                <c:pt idx="291">
                  <c:v>25.13</c:v>
                </c:pt>
                <c:pt idx="292">
                  <c:v>25.19</c:v>
                </c:pt>
                <c:pt idx="293">
                  <c:v>25.38</c:v>
                </c:pt>
                <c:pt idx="294">
                  <c:v>25.75</c:v>
                </c:pt>
                <c:pt idx="295">
                  <c:v>25.47</c:v>
                </c:pt>
                <c:pt idx="296">
                  <c:v>25.26</c:v>
                </c:pt>
                <c:pt idx="297">
                  <c:v>25.28</c:v>
                </c:pt>
                <c:pt idx="298">
                  <c:v>25.29</c:v>
                </c:pt>
                <c:pt idx="299">
                  <c:v>25.57</c:v>
                </c:pt>
                <c:pt idx="300">
                  <c:v>25.63</c:v>
                </c:pt>
                <c:pt idx="301">
                  <c:v>26.15</c:v>
                </c:pt>
                <c:pt idx="302">
                  <c:v>26.49</c:v>
                </c:pt>
                <c:pt idx="303">
                  <c:v>26.45</c:v>
                </c:pt>
                <c:pt idx="304">
                  <c:v>26.48</c:v>
                </c:pt>
                <c:pt idx="305">
                  <c:v>26.48</c:v>
                </c:pt>
                <c:pt idx="306">
                  <c:v>26.68</c:v>
                </c:pt>
                <c:pt idx="307">
                  <c:v>26.53</c:v>
                </c:pt>
                <c:pt idx="308">
                  <c:v>26.42</c:v>
                </c:pt>
                <c:pt idx="309">
                  <c:v>26.3</c:v>
                </c:pt>
                <c:pt idx="310">
                  <c:v>26.92</c:v>
                </c:pt>
                <c:pt idx="311">
                  <c:v>27.39</c:v>
                </c:pt>
                <c:pt idx="312">
                  <c:v>27.25</c:v>
                </c:pt>
                <c:pt idx="313">
                  <c:v>27.5</c:v>
                </c:pt>
                <c:pt idx="314">
                  <c:v>27.78</c:v>
                </c:pt>
                <c:pt idx="315">
                  <c:v>27.45</c:v>
                </c:pt>
                <c:pt idx="316">
                  <c:v>27.74</c:v>
                </c:pt>
                <c:pt idx="317">
                  <c:v>27.14</c:v>
                </c:pt>
                <c:pt idx="318">
                  <c:v>27.17</c:v>
                </c:pt>
                <c:pt idx="319">
                  <c:v>27.26</c:v>
                </c:pt>
                <c:pt idx="320">
                  <c:v>27.61</c:v>
                </c:pt>
                <c:pt idx="321">
                  <c:v>28.01</c:v>
                </c:pt>
                <c:pt idx="322">
                  <c:v>28.03</c:v>
                </c:pt>
                <c:pt idx="323">
                  <c:v>27.46</c:v>
                </c:pt>
                <c:pt idx="324">
                  <c:v>26.87</c:v>
                </c:pt>
                <c:pt idx="325">
                  <c:v>26.73</c:v>
                </c:pt>
                <c:pt idx="326">
                  <c:v>26.78</c:v>
                </c:pt>
                <c:pt idx="327">
                  <c:v>26.49</c:v>
                </c:pt>
                <c:pt idx="328">
                  <c:v>26.42</c:v>
                </c:pt>
                <c:pt idx="329">
                  <c:v>26.27</c:v>
                </c:pt>
                <c:pt idx="330">
                  <c:v>26.09</c:v>
                </c:pt>
                <c:pt idx="331">
                  <c:v>24.46</c:v>
                </c:pt>
                <c:pt idx="332">
                  <c:v>23.71</c:v>
                </c:pt>
                <c:pt idx="333">
                  <c:v>23.44</c:v>
                </c:pt>
                <c:pt idx="334">
                  <c:v>23.41</c:v>
                </c:pt>
                <c:pt idx="335">
                  <c:v>23.8</c:v>
                </c:pt>
                <c:pt idx="336">
                  <c:v>23.55</c:v>
                </c:pt>
                <c:pt idx="337">
                  <c:v>23.31</c:v>
                </c:pt>
                <c:pt idx="338">
                  <c:v>23.18</c:v>
                </c:pt>
                <c:pt idx="339">
                  <c:v>23.2</c:v>
                </c:pt>
                <c:pt idx="340">
                  <c:v>23.36</c:v>
                </c:pt>
                <c:pt idx="341">
                  <c:v>23.13</c:v>
                </c:pt>
                <c:pt idx="342">
                  <c:v>22.59</c:v>
                </c:pt>
                <c:pt idx="343">
                  <c:v>22.63</c:v>
                </c:pt>
                <c:pt idx="344">
                  <c:v>23.47</c:v>
                </c:pt>
                <c:pt idx="345">
                  <c:v>23.37</c:v>
                </c:pt>
                <c:pt idx="346">
                  <c:v>23.64</c:v>
                </c:pt>
                <c:pt idx="347">
                  <c:v>23.55</c:v>
                </c:pt>
                <c:pt idx="348">
                  <c:v>23.81</c:v>
                </c:pt>
                <c:pt idx="349">
                  <c:v>24.11</c:v>
                </c:pt>
                <c:pt idx="350">
                  <c:v>24.48</c:v>
                </c:pt>
                <c:pt idx="351">
                  <c:v>24.91</c:v>
                </c:pt>
                <c:pt idx="352">
                  <c:v>25.1</c:v>
                </c:pt>
                <c:pt idx="353">
                  <c:v>25.09</c:v>
                </c:pt>
                <c:pt idx="354">
                  <c:v>24.97</c:v>
                </c:pt>
                <c:pt idx="355">
                  <c:v>24.62</c:v>
                </c:pt>
                <c:pt idx="356">
                  <c:v>24.43</c:v>
                </c:pt>
                <c:pt idx="357">
                  <c:v>24.48</c:v>
                </c:pt>
                <c:pt idx="358">
                  <c:v>24.66</c:v>
                </c:pt>
                <c:pt idx="359">
                  <c:v>24.76</c:v>
                </c:pt>
                <c:pt idx="360">
                  <c:v>24.74</c:v>
                </c:pt>
                <c:pt idx="361">
                  <c:v>24.91</c:v>
                </c:pt>
                <c:pt idx="362">
                  <c:v>24.71</c:v>
                </c:pt>
                <c:pt idx="363">
                  <c:v>24.34</c:v>
                </c:pt>
                <c:pt idx="364">
                  <c:v>24.37</c:v>
                </c:pt>
                <c:pt idx="365">
                  <c:v>24.29</c:v>
                </c:pt>
                <c:pt idx="366">
                  <c:v>24.39</c:v>
                </c:pt>
                <c:pt idx="367">
                  <c:v>23.83</c:v>
                </c:pt>
                <c:pt idx="368">
                  <c:v>23.78</c:v>
                </c:pt>
                <c:pt idx="369">
                  <c:v>23.98</c:v>
                </c:pt>
                <c:pt idx="370">
                  <c:v>23.89</c:v>
                </c:pt>
                <c:pt idx="371">
                  <c:v>24.03</c:v>
                </c:pt>
                <c:pt idx="372">
                  <c:v>23.35</c:v>
                </c:pt>
                <c:pt idx="373">
                  <c:v>23.01</c:v>
                </c:pt>
                <c:pt idx="374">
                  <c:v>23.4</c:v>
                </c:pt>
                <c:pt idx="375">
                  <c:v>23.6</c:v>
                </c:pt>
                <c:pt idx="376">
                  <c:v>23.9</c:v>
                </c:pt>
                <c:pt idx="377">
                  <c:v>23.97</c:v>
                </c:pt>
                <c:pt idx="378">
                  <c:v>23.75</c:v>
                </c:pt>
                <c:pt idx="379">
                  <c:v>23.88</c:v>
                </c:pt>
                <c:pt idx="380">
                  <c:v>23.99</c:v>
                </c:pt>
                <c:pt idx="381">
                  <c:v>24.17</c:v>
                </c:pt>
                <c:pt idx="382">
                  <c:v>24.25</c:v>
                </c:pt>
                <c:pt idx="383">
                  <c:v>24.36</c:v>
                </c:pt>
                <c:pt idx="384">
                  <c:v>24.22</c:v>
                </c:pt>
                <c:pt idx="385">
                  <c:v>24.7</c:v>
                </c:pt>
                <c:pt idx="386">
                  <c:v>24.7</c:v>
                </c:pt>
                <c:pt idx="387">
                  <c:v>24.96</c:v>
                </c:pt>
                <c:pt idx="388">
                  <c:v>24.97</c:v>
                </c:pt>
                <c:pt idx="389">
                  <c:v>24.99</c:v>
                </c:pt>
                <c:pt idx="390">
                  <c:v>24.86</c:v>
                </c:pt>
                <c:pt idx="391">
                  <c:v>24.67</c:v>
                </c:pt>
                <c:pt idx="392">
                  <c:v>24.34</c:v>
                </c:pt>
                <c:pt idx="393">
                  <c:v>24.17</c:v>
                </c:pt>
                <c:pt idx="394">
                  <c:v>25.74</c:v>
                </c:pt>
                <c:pt idx="395">
                  <c:v>26.09</c:v>
                </c:pt>
                <c:pt idx="396">
                  <c:v>26.05</c:v>
                </c:pt>
                <c:pt idx="397">
                  <c:v>26.51</c:v>
                </c:pt>
                <c:pt idx="398">
                  <c:v>26.12</c:v>
                </c:pt>
                <c:pt idx="399">
                  <c:v>26.45</c:v>
                </c:pt>
                <c:pt idx="400">
                  <c:v>26.47</c:v>
                </c:pt>
                <c:pt idx="401">
                  <c:v>26.87</c:v>
                </c:pt>
                <c:pt idx="402">
                  <c:v>27.09</c:v>
                </c:pt>
                <c:pt idx="403">
                  <c:v>27.2</c:v>
                </c:pt>
                <c:pt idx="404">
                  <c:v>27</c:v>
                </c:pt>
                <c:pt idx="405">
                  <c:v>26.98</c:v>
                </c:pt>
                <c:pt idx="406">
                  <c:v>27.05</c:v>
                </c:pt>
                <c:pt idx="407">
                  <c:v>27.37</c:v>
                </c:pt>
                <c:pt idx="408">
                  <c:v>27.35</c:v>
                </c:pt>
                <c:pt idx="409">
                  <c:v>27.31</c:v>
                </c:pt>
                <c:pt idx="410">
                  <c:v>27.27</c:v>
                </c:pt>
                <c:pt idx="411">
                  <c:v>27.34</c:v>
                </c:pt>
                <c:pt idx="412">
                  <c:v>27.13</c:v>
                </c:pt>
                <c:pt idx="413">
                  <c:v>27.21</c:v>
                </c:pt>
                <c:pt idx="414">
                  <c:v>27.01</c:v>
                </c:pt>
                <c:pt idx="415">
                  <c:v>26.89</c:v>
                </c:pt>
                <c:pt idx="416">
                  <c:v>26.74</c:v>
                </c:pt>
                <c:pt idx="417">
                  <c:v>26.71</c:v>
                </c:pt>
                <c:pt idx="418">
                  <c:v>26.5</c:v>
                </c:pt>
                <c:pt idx="419">
                  <c:v>26.53</c:v>
                </c:pt>
                <c:pt idx="420">
                  <c:v>26.68</c:v>
                </c:pt>
                <c:pt idx="421">
                  <c:v>26.93</c:v>
                </c:pt>
                <c:pt idx="422">
                  <c:v>26.93</c:v>
                </c:pt>
                <c:pt idx="423">
                  <c:v>27.09</c:v>
                </c:pt>
                <c:pt idx="424">
                  <c:v>26.38</c:v>
                </c:pt>
                <c:pt idx="425">
                  <c:v>25.78</c:v>
                </c:pt>
                <c:pt idx="426">
                  <c:v>26.36</c:v>
                </c:pt>
                <c:pt idx="427">
                  <c:v>26.99</c:v>
                </c:pt>
                <c:pt idx="428">
                  <c:v>27.94</c:v>
                </c:pt>
                <c:pt idx="429">
                  <c:v>28.89</c:v>
                </c:pt>
                <c:pt idx="430">
                  <c:v>28.73</c:v>
                </c:pt>
                <c:pt idx="431">
                  <c:v>28.4</c:v>
                </c:pt>
                <c:pt idx="432">
                  <c:v>28.39</c:v>
                </c:pt>
                <c:pt idx="433">
                  <c:v>28.39</c:v>
                </c:pt>
                <c:pt idx="434">
                  <c:v>28.66</c:v>
                </c:pt>
                <c:pt idx="435">
                  <c:v>28.18</c:v>
                </c:pt>
                <c:pt idx="436">
                  <c:v>28.22</c:v>
                </c:pt>
                <c:pt idx="437">
                  <c:v>28.27</c:v>
                </c:pt>
                <c:pt idx="438">
                  <c:v>28.49</c:v>
                </c:pt>
                <c:pt idx="439">
                  <c:v>28.05</c:v>
                </c:pt>
                <c:pt idx="440">
                  <c:v>28.26</c:v>
                </c:pt>
                <c:pt idx="441">
                  <c:v>28.13</c:v>
                </c:pt>
                <c:pt idx="442">
                  <c:v>28.25</c:v>
                </c:pt>
                <c:pt idx="443">
                  <c:v>28.26</c:v>
                </c:pt>
                <c:pt idx="444">
                  <c:v>28.47</c:v>
                </c:pt>
                <c:pt idx="445">
                  <c:v>28.52</c:v>
                </c:pt>
                <c:pt idx="446">
                  <c:v>29.01</c:v>
                </c:pt>
                <c:pt idx="447">
                  <c:v>29.08</c:v>
                </c:pt>
                <c:pt idx="448">
                  <c:v>29.34</c:v>
                </c:pt>
                <c:pt idx="449">
                  <c:v>29.25</c:v>
                </c:pt>
                <c:pt idx="450">
                  <c:v>29.41</c:v>
                </c:pt>
                <c:pt idx="451">
                  <c:v>29.39</c:v>
                </c:pt>
                <c:pt idx="452">
                  <c:v>29.37</c:v>
                </c:pt>
                <c:pt idx="453">
                  <c:v>29.28</c:v>
                </c:pt>
                <c:pt idx="454">
                  <c:v>29.27</c:v>
                </c:pt>
                <c:pt idx="455">
                  <c:v>29.15</c:v>
                </c:pt>
                <c:pt idx="456">
                  <c:v>29.41</c:v>
                </c:pt>
                <c:pt idx="457">
                  <c:v>29.56</c:v>
                </c:pt>
                <c:pt idx="458">
                  <c:v>28.9</c:v>
                </c:pt>
                <c:pt idx="459">
                  <c:v>28.62</c:v>
                </c:pt>
                <c:pt idx="460">
                  <c:v>28.43</c:v>
                </c:pt>
                <c:pt idx="461">
                  <c:v>28.39</c:v>
                </c:pt>
                <c:pt idx="462">
                  <c:v>27.87</c:v>
                </c:pt>
                <c:pt idx="463">
                  <c:v>27.9</c:v>
                </c:pt>
                <c:pt idx="464">
                  <c:v>27.46</c:v>
                </c:pt>
                <c:pt idx="465">
                  <c:v>27.21</c:v>
                </c:pt>
                <c:pt idx="466">
                  <c:v>27.6</c:v>
                </c:pt>
                <c:pt idx="467">
                  <c:v>27.77</c:v>
                </c:pt>
                <c:pt idx="468">
                  <c:v>27.72</c:v>
                </c:pt>
                <c:pt idx="469">
                  <c:v>26.95</c:v>
                </c:pt>
                <c:pt idx="470">
                  <c:v>27.11</c:v>
                </c:pt>
                <c:pt idx="471">
                  <c:v>26.43</c:v>
                </c:pt>
                <c:pt idx="472">
                  <c:v>26.78</c:v>
                </c:pt>
                <c:pt idx="473">
                  <c:v>27.5</c:v>
                </c:pt>
                <c:pt idx="474">
                  <c:v>27.49</c:v>
                </c:pt>
                <c:pt idx="475">
                  <c:v>27.52</c:v>
                </c:pt>
                <c:pt idx="476">
                  <c:v>27.93</c:v>
                </c:pt>
                <c:pt idx="477">
                  <c:v>27.95</c:v>
                </c:pt>
                <c:pt idx="478">
                  <c:v>27.81</c:v>
                </c:pt>
                <c:pt idx="479">
                  <c:v>27.95</c:v>
                </c:pt>
                <c:pt idx="480">
                  <c:v>27.89</c:v>
                </c:pt>
                <c:pt idx="481">
                  <c:v>27.87</c:v>
                </c:pt>
                <c:pt idx="482">
                  <c:v>27.63</c:v>
                </c:pt>
                <c:pt idx="483">
                  <c:v>27.37</c:v>
                </c:pt>
                <c:pt idx="484">
                  <c:v>27.48</c:v>
                </c:pt>
                <c:pt idx="485">
                  <c:v>27.28</c:v>
                </c:pt>
                <c:pt idx="486">
                  <c:v>27.49</c:v>
                </c:pt>
                <c:pt idx="487">
                  <c:v>27.76</c:v>
                </c:pt>
                <c:pt idx="488">
                  <c:v>28.03</c:v>
                </c:pt>
                <c:pt idx="489">
                  <c:v>28.49</c:v>
                </c:pt>
                <c:pt idx="490">
                  <c:v>28.33</c:v>
                </c:pt>
                <c:pt idx="491">
                  <c:v>28.8</c:v>
                </c:pt>
                <c:pt idx="492">
                  <c:v>28.8</c:v>
                </c:pt>
                <c:pt idx="493">
                  <c:v>28.96</c:v>
                </c:pt>
                <c:pt idx="494">
                  <c:v>28.99</c:v>
                </c:pt>
                <c:pt idx="495">
                  <c:v>29.16</c:v>
                </c:pt>
                <c:pt idx="496">
                  <c:v>29.24</c:v>
                </c:pt>
                <c:pt idx="497">
                  <c:v>29.27</c:v>
                </c:pt>
                <c:pt idx="498">
                  <c:v>29.07</c:v>
                </c:pt>
                <c:pt idx="499">
                  <c:v>29.13</c:v>
                </c:pt>
                <c:pt idx="500">
                  <c:v>29.32</c:v>
                </c:pt>
                <c:pt idx="501">
                  <c:v>29.19</c:v>
                </c:pt>
                <c:pt idx="502">
                  <c:v>29.18</c:v>
                </c:pt>
                <c:pt idx="503">
                  <c:v>28.96</c:v>
                </c:pt>
                <c:pt idx="504">
                  <c:v>29.04</c:v>
                </c:pt>
                <c:pt idx="505">
                  <c:v>29.01</c:v>
                </c:pt>
                <c:pt idx="506">
                  <c:v>29.15</c:v>
                </c:pt>
                <c:pt idx="507">
                  <c:v>29.48</c:v>
                </c:pt>
                <c:pt idx="508">
                  <c:v>29.75</c:v>
                </c:pt>
                <c:pt idx="509">
                  <c:v>29.78</c:v>
                </c:pt>
                <c:pt idx="510">
                  <c:v>29.94</c:v>
                </c:pt>
                <c:pt idx="511">
                  <c:v>29.81</c:v>
                </c:pt>
                <c:pt idx="512">
                  <c:v>29.76</c:v>
                </c:pt>
                <c:pt idx="513">
                  <c:v>30</c:v>
                </c:pt>
                <c:pt idx="514">
                  <c:v>30</c:v>
                </c:pt>
                <c:pt idx="515">
                  <c:v>29.95</c:v>
                </c:pt>
                <c:pt idx="516">
                  <c:v>30</c:v>
                </c:pt>
                <c:pt idx="517">
                  <c:v>30.02</c:v>
                </c:pt>
                <c:pt idx="518">
                  <c:v>29.99</c:v>
                </c:pt>
                <c:pt idx="519">
                  <c:v>30.47</c:v>
                </c:pt>
                <c:pt idx="520">
                  <c:v>30.49</c:v>
                </c:pt>
                <c:pt idx="521">
                  <c:v>30.49</c:v>
                </c:pt>
                <c:pt idx="522">
                  <c:v>30.41</c:v>
                </c:pt>
                <c:pt idx="523">
                  <c:v>30.34</c:v>
                </c:pt>
                <c:pt idx="524">
                  <c:v>32.19</c:v>
                </c:pt>
                <c:pt idx="525">
                  <c:v>32.130000000000003</c:v>
                </c:pt>
                <c:pt idx="526">
                  <c:v>32.270000000000003</c:v>
                </c:pt>
                <c:pt idx="527">
                  <c:v>32.57</c:v>
                </c:pt>
                <c:pt idx="528">
                  <c:v>32.880000000000003</c:v>
                </c:pt>
                <c:pt idx="529">
                  <c:v>33.01</c:v>
                </c:pt>
                <c:pt idx="530">
                  <c:v>33.1</c:v>
                </c:pt>
                <c:pt idx="531">
                  <c:v>33.03</c:v>
                </c:pt>
                <c:pt idx="532">
                  <c:v>33.32</c:v>
                </c:pt>
                <c:pt idx="533">
                  <c:v>33.76</c:v>
                </c:pt>
                <c:pt idx="534">
                  <c:v>33.880000000000003</c:v>
                </c:pt>
                <c:pt idx="535">
                  <c:v>33.840000000000003</c:v>
                </c:pt>
                <c:pt idx="536">
                  <c:v>33.93</c:v>
                </c:pt>
                <c:pt idx="537">
                  <c:v>34.17</c:v>
                </c:pt>
                <c:pt idx="538">
                  <c:v>34.28</c:v>
                </c:pt>
                <c:pt idx="539">
                  <c:v>34.130000000000003</c:v>
                </c:pt>
                <c:pt idx="540">
                  <c:v>34.17</c:v>
                </c:pt>
                <c:pt idx="541">
                  <c:v>34.229999999999997</c:v>
                </c:pt>
                <c:pt idx="542">
                  <c:v>34.25</c:v>
                </c:pt>
                <c:pt idx="543">
                  <c:v>34.950000000000003</c:v>
                </c:pt>
                <c:pt idx="544">
                  <c:v>34.74</c:v>
                </c:pt>
                <c:pt idx="545">
                  <c:v>34.950000000000003</c:v>
                </c:pt>
                <c:pt idx="546">
                  <c:v>34.840000000000003</c:v>
                </c:pt>
                <c:pt idx="547">
                  <c:v>34.880000000000003</c:v>
                </c:pt>
                <c:pt idx="548">
                  <c:v>34.75</c:v>
                </c:pt>
                <c:pt idx="549">
                  <c:v>34.67</c:v>
                </c:pt>
                <c:pt idx="550">
                  <c:v>34.78</c:v>
                </c:pt>
                <c:pt idx="551">
                  <c:v>34.799999999999997</c:v>
                </c:pt>
                <c:pt idx="552">
                  <c:v>34.75</c:v>
                </c:pt>
                <c:pt idx="553">
                  <c:v>35.119999999999997</c:v>
                </c:pt>
                <c:pt idx="554">
                  <c:v>35.17</c:v>
                </c:pt>
                <c:pt idx="555">
                  <c:v>35</c:v>
                </c:pt>
                <c:pt idx="556">
                  <c:v>35.369999999999997</c:v>
                </c:pt>
                <c:pt idx="557">
                  <c:v>34.96</c:v>
                </c:pt>
                <c:pt idx="558">
                  <c:v>35.35</c:v>
                </c:pt>
                <c:pt idx="559">
                  <c:v>35.229999999999997</c:v>
                </c:pt>
                <c:pt idx="560">
                  <c:v>35.159999999999997</c:v>
                </c:pt>
                <c:pt idx="561">
                  <c:v>35.22</c:v>
                </c:pt>
                <c:pt idx="562">
                  <c:v>35.950000000000003</c:v>
                </c:pt>
                <c:pt idx="563">
                  <c:v>36.03</c:v>
                </c:pt>
                <c:pt idx="564">
                  <c:v>35.979999999999997</c:v>
                </c:pt>
                <c:pt idx="565">
                  <c:v>35.92</c:v>
                </c:pt>
                <c:pt idx="566">
                  <c:v>35.92</c:v>
                </c:pt>
                <c:pt idx="567">
                  <c:v>36.19</c:v>
                </c:pt>
                <c:pt idx="568">
                  <c:v>36.01</c:v>
                </c:pt>
                <c:pt idx="569">
                  <c:v>35.92</c:v>
                </c:pt>
                <c:pt idx="570">
                  <c:v>35.840000000000003</c:v>
                </c:pt>
                <c:pt idx="571">
                  <c:v>35.79</c:v>
                </c:pt>
                <c:pt idx="572">
                  <c:v>35.409999999999997</c:v>
                </c:pt>
                <c:pt idx="573">
                  <c:v>35.450000000000003</c:v>
                </c:pt>
                <c:pt idx="574">
                  <c:v>35.26</c:v>
                </c:pt>
                <c:pt idx="575">
                  <c:v>35.46</c:v>
                </c:pt>
                <c:pt idx="576">
                  <c:v>35.299999999999997</c:v>
                </c:pt>
                <c:pt idx="577">
                  <c:v>35.17</c:v>
                </c:pt>
                <c:pt idx="578">
                  <c:v>35.61</c:v>
                </c:pt>
                <c:pt idx="579">
                  <c:v>35.57</c:v>
                </c:pt>
                <c:pt idx="580">
                  <c:v>35.909999999999997</c:v>
                </c:pt>
                <c:pt idx="581">
                  <c:v>36.130000000000003</c:v>
                </c:pt>
                <c:pt idx="582">
                  <c:v>35.92</c:v>
                </c:pt>
                <c:pt idx="583">
                  <c:v>35.950000000000003</c:v>
                </c:pt>
                <c:pt idx="584">
                  <c:v>35.909999999999997</c:v>
                </c:pt>
                <c:pt idx="585">
                  <c:v>36.65</c:v>
                </c:pt>
                <c:pt idx="586">
                  <c:v>36.880000000000003</c:v>
                </c:pt>
                <c:pt idx="587">
                  <c:v>36.770000000000003</c:v>
                </c:pt>
                <c:pt idx="588">
                  <c:v>36.630000000000003</c:v>
                </c:pt>
                <c:pt idx="589">
                  <c:v>37.24</c:v>
                </c:pt>
                <c:pt idx="590">
                  <c:v>38.25</c:v>
                </c:pt>
                <c:pt idx="591">
                  <c:v>38.5</c:v>
                </c:pt>
                <c:pt idx="592">
                  <c:v>38.32</c:v>
                </c:pt>
                <c:pt idx="593">
                  <c:v>38.49</c:v>
                </c:pt>
                <c:pt idx="594">
                  <c:v>39.03</c:v>
                </c:pt>
                <c:pt idx="595">
                  <c:v>38.92</c:v>
                </c:pt>
                <c:pt idx="596">
                  <c:v>38.869999999999997</c:v>
                </c:pt>
                <c:pt idx="597">
                  <c:v>37.56</c:v>
                </c:pt>
                <c:pt idx="598">
                  <c:v>38.14</c:v>
                </c:pt>
                <c:pt idx="599">
                  <c:v>38.270000000000003</c:v>
                </c:pt>
                <c:pt idx="600">
                  <c:v>38.5</c:v>
                </c:pt>
                <c:pt idx="601">
                  <c:v>38.450000000000003</c:v>
                </c:pt>
                <c:pt idx="602">
                  <c:v>38.340000000000003</c:v>
                </c:pt>
                <c:pt idx="603">
                  <c:v>38.47</c:v>
                </c:pt>
                <c:pt idx="604">
                  <c:v>38.4</c:v>
                </c:pt>
                <c:pt idx="605">
                  <c:v>38.42</c:v>
                </c:pt>
                <c:pt idx="606">
                  <c:v>38.19</c:v>
                </c:pt>
                <c:pt idx="607">
                  <c:v>38.299999999999997</c:v>
                </c:pt>
                <c:pt idx="608">
                  <c:v>38.86</c:v>
                </c:pt>
                <c:pt idx="609">
                  <c:v>38.479999999999997</c:v>
                </c:pt>
                <c:pt idx="610">
                  <c:v>38.61</c:v>
                </c:pt>
                <c:pt idx="611">
                  <c:v>38.840000000000003</c:v>
                </c:pt>
                <c:pt idx="612">
                  <c:v>38.75</c:v>
                </c:pt>
                <c:pt idx="613">
                  <c:v>37.24</c:v>
                </c:pt>
                <c:pt idx="614">
                  <c:v>36.35</c:v>
                </c:pt>
                <c:pt idx="615">
                  <c:v>36.65</c:v>
                </c:pt>
                <c:pt idx="616">
                  <c:v>36.29</c:v>
                </c:pt>
                <c:pt idx="617">
                  <c:v>36.07</c:v>
                </c:pt>
                <c:pt idx="618">
                  <c:v>35.57</c:v>
                </c:pt>
                <c:pt idx="619">
                  <c:v>36.590000000000003</c:v>
                </c:pt>
                <c:pt idx="620">
                  <c:v>36.25</c:v>
                </c:pt>
                <c:pt idx="621">
                  <c:v>36.47</c:v>
                </c:pt>
                <c:pt idx="622">
                  <c:v>36.409999999999997</c:v>
                </c:pt>
                <c:pt idx="623">
                  <c:v>36.57</c:v>
                </c:pt>
                <c:pt idx="624">
                  <c:v>36.46</c:v>
                </c:pt>
                <c:pt idx="625">
                  <c:v>35.93</c:v>
                </c:pt>
                <c:pt idx="626">
                  <c:v>36.46</c:v>
                </c:pt>
                <c:pt idx="627">
                  <c:v>35.92</c:v>
                </c:pt>
                <c:pt idx="628">
                  <c:v>36.01</c:v>
                </c:pt>
                <c:pt idx="629">
                  <c:v>35.880000000000003</c:v>
                </c:pt>
                <c:pt idx="630">
                  <c:v>36.020000000000003</c:v>
                </c:pt>
                <c:pt idx="631">
                  <c:v>35.68</c:v>
                </c:pt>
                <c:pt idx="632">
                  <c:v>36.049999999999997</c:v>
                </c:pt>
                <c:pt idx="633">
                  <c:v>36.270000000000003</c:v>
                </c:pt>
                <c:pt idx="634">
                  <c:v>36.380000000000003</c:v>
                </c:pt>
                <c:pt idx="635">
                  <c:v>36.44</c:v>
                </c:pt>
                <c:pt idx="636">
                  <c:v>36.94</c:v>
                </c:pt>
                <c:pt idx="637">
                  <c:v>37.26</c:v>
                </c:pt>
                <c:pt idx="638">
                  <c:v>37.39</c:v>
                </c:pt>
                <c:pt idx="639">
                  <c:v>37.520000000000003</c:v>
                </c:pt>
                <c:pt idx="640">
                  <c:v>37.76</c:v>
                </c:pt>
                <c:pt idx="641">
                  <c:v>37.590000000000003</c:v>
                </c:pt>
                <c:pt idx="642">
                  <c:v>37.57</c:v>
                </c:pt>
                <c:pt idx="643">
                  <c:v>38.020000000000003</c:v>
                </c:pt>
                <c:pt idx="644">
                  <c:v>38.19</c:v>
                </c:pt>
                <c:pt idx="645">
                  <c:v>38.369999999999997</c:v>
                </c:pt>
                <c:pt idx="646">
                  <c:v>37.64</c:v>
                </c:pt>
                <c:pt idx="647">
                  <c:v>37.380000000000003</c:v>
                </c:pt>
                <c:pt idx="648">
                  <c:v>37.18</c:v>
                </c:pt>
                <c:pt idx="649">
                  <c:v>37.51</c:v>
                </c:pt>
                <c:pt idx="650">
                  <c:v>39.28</c:v>
                </c:pt>
                <c:pt idx="651">
                  <c:v>38.89</c:v>
                </c:pt>
                <c:pt idx="652">
                  <c:v>39.1</c:v>
                </c:pt>
                <c:pt idx="653">
                  <c:v>39.700000000000003</c:v>
                </c:pt>
                <c:pt idx="654">
                  <c:v>40.020000000000003</c:v>
                </c:pt>
                <c:pt idx="655">
                  <c:v>40.270000000000003</c:v>
                </c:pt>
                <c:pt idx="656">
                  <c:v>38.83</c:v>
                </c:pt>
                <c:pt idx="657">
                  <c:v>39.369999999999997</c:v>
                </c:pt>
                <c:pt idx="658">
                  <c:v>39.96</c:v>
                </c:pt>
                <c:pt idx="659">
                  <c:v>40.4</c:v>
                </c:pt>
                <c:pt idx="660">
                  <c:v>40.24</c:v>
                </c:pt>
                <c:pt idx="661">
                  <c:v>39.47</c:v>
                </c:pt>
                <c:pt idx="662">
                  <c:v>39.380000000000003</c:v>
                </c:pt>
                <c:pt idx="663">
                  <c:v>39.299999999999997</c:v>
                </c:pt>
                <c:pt idx="664">
                  <c:v>39.950000000000003</c:v>
                </c:pt>
                <c:pt idx="665">
                  <c:v>39.99</c:v>
                </c:pt>
                <c:pt idx="666">
                  <c:v>39.82</c:v>
                </c:pt>
                <c:pt idx="667">
                  <c:v>39.97</c:v>
                </c:pt>
                <c:pt idx="668">
                  <c:v>40.369999999999997</c:v>
                </c:pt>
                <c:pt idx="669">
                  <c:v>40.729999999999997</c:v>
                </c:pt>
                <c:pt idx="670">
                  <c:v>40.840000000000003</c:v>
                </c:pt>
                <c:pt idx="671">
                  <c:v>41</c:v>
                </c:pt>
                <c:pt idx="672">
                  <c:v>41.01</c:v>
                </c:pt>
                <c:pt idx="673">
                  <c:v>40.520000000000003</c:v>
                </c:pt>
                <c:pt idx="674">
                  <c:v>40.479999999999997</c:v>
                </c:pt>
                <c:pt idx="675">
                  <c:v>40.32</c:v>
                </c:pt>
                <c:pt idx="676">
                  <c:v>39.659999999999997</c:v>
                </c:pt>
                <c:pt idx="677">
                  <c:v>40.380000000000003</c:v>
                </c:pt>
                <c:pt idx="678">
                  <c:v>40.22</c:v>
                </c:pt>
                <c:pt idx="679">
                  <c:v>39.909999999999997</c:v>
                </c:pt>
                <c:pt idx="680">
                  <c:v>39.57</c:v>
                </c:pt>
                <c:pt idx="681">
                  <c:v>39.97</c:v>
                </c:pt>
                <c:pt idx="682">
                  <c:v>39.67</c:v>
                </c:pt>
                <c:pt idx="683">
                  <c:v>39.68</c:v>
                </c:pt>
                <c:pt idx="684">
                  <c:v>39.020000000000003</c:v>
                </c:pt>
                <c:pt idx="685">
                  <c:v>38.35</c:v>
                </c:pt>
                <c:pt idx="686">
                  <c:v>37.97</c:v>
                </c:pt>
                <c:pt idx="687">
                  <c:v>37.64</c:v>
                </c:pt>
                <c:pt idx="688">
                  <c:v>38.28</c:v>
                </c:pt>
                <c:pt idx="689">
                  <c:v>38.56</c:v>
                </c:pt>
                <c:pt idx="690">
                  <c:v>38.32</c:v>
                </c:pt>
                <c:pt idx="691">
                  <c:v>38.53</c:v>
                </c:pt>
                <c:pt idx="692">
                  <c:v>38.450000000000003</c:v>
                </c:pt>
                <c:pt idx="693">
                  <c:v>38.619999999999997</c:v>
                </c:pt>
                <c:pt idx="694">
                  <c:v>38.369999999999997</c:v>
                </c:pt>
                <c:pt idx="695">
                  <c:v>38.85</c:v>
                </c:pt>
                <c:pt idx="696">
                  <c:v>38.83</c:v>
                </c:pt>
                <c:pt idx="697">
                  <c:v>38.96</c:v>
                </c:pt>
                <c:pt idx="698">
                  <c:v>38.979999999999997</c:v>
                </c:pt>
                <c:pt idx="699">
                  <c:v>39.14</c:v>
                </c:pt>
                <c:pt idx="700">
                  <c:v>39</c:v>
                </c:pt>
                <c:pt idx="701">
                  <c:v>39.25</c:v>
                </c:pt>
                <c:pt idx="702">
                  <c:v>39.97</c:v>
                </c:pt>
                <c:pt idx="703">
                  <c:v>40.119999999999997</c:v>
                </c:pt>
                <c:pt idx="704">
                  <c:v>39.94</c:v>
                </c:pt>
                <c:pt idx="705">
                  <c:v>38.99</c:v>
                </c:pt>
                <c:pt idx="706">
                  <c:v>39.06</c:v>
                </c:pt>
                <c:pt idx="707">
                  <c:v>39.04</c:v>
                </c:pt>
                <c:pt idx="708">
                  <c:v>39.28</c:v>
                </c:pt>
                <c:pt idx="709">
                  <c:v>39.1</c:v>
                </c:pt>
                <c:pt idx="710">
                  <c:v>39.35</c:v>
                </c:pt>
                <c:pt idx="711">
                  <c:v>40.76</c:v>
                </c:pt>
                <c:pt idx="712">
                  <c:v>41.68</c:v>
                </c:pt>
                <c:pt idx="713">
                  <c:v>42.26</c:v>
                </c:pt>
                <c:pt idx="714">
                  <c:v>41.72</c:v>
                </c:pt>
                <c:pt idx="715">
                  <c:v>42.03</c:v>
                </c:pt>
                <c:pt idx="716">
                  <c:v>43.13</c:v>
                </c:pt>
                <c:pt idx="717">
                  <c:v>43.56</c:v>
                </c:pt>
                <c:pt idx="718">
                  <c:v>43.7</c:v>
                </c:pt>
                <c:pt idx="719">
                  <c:v>44.06</c:v>
                </c:pt>
                <c:pt idx="720">
                  <c:v>43.97</c:v>
                </c:pt>
                <c:pt idx="721">
                  <c:v>43.67</c:v>
                </c:pt>
                <c:pt idx="722">
                  <c:v>43.49</c:v>
                </c:pt>
                <c:pt idx="723">
                  <c:v>42.84</c:v>
                </c:pt>
                <c:pt idx="724">
                  <c:v>42.27</c:v>
                </c:pt>
                <c:pt idx="725">
                  <c:v>42.78</c:v>
                </c:pt>
                <c:pt idx="726">
                  <c:v>42.54</c:v>
                </c:pt>
                <c:pt idx="727">
                  <c:v>42.5</c:v>
                </c:pt>
                <c:pt idx="728">
                  <c:v>43.29</c:v>
                </c:pt>
                <c:pt idx="729">
                  <c:v>43.74</c:v>
                </c:pt>
                <c:pt idx="730">
                  <c:v>43.74</c:v>
                </c:pt>
                <c:pt idx="731">
                  <c:v>43.52</c:v>
                </c:pt>
                <c:pt idx="732">
                  <c:v>43.27</c:v>
                </c:pt>
                <c:pt idx="733">
                  <c:v>42.37</c:v>
                </c:pt>
                <c:pt idx="734">
                  <c:v>42.96</c:v>
                </c:pt>
                <c:pt idx="735">
                  <c:v>42.76</c:v>
                </c:pt>
                <c:pt idx="736">
                  <c:v>42.45</c:v>
                </c:pt>
                <c:pt idx="737">
                  <c:v>42.41</c:v>
                </c:pt>
                <c:pt idx="738">
                  <c:v>42.25</c:v>
                </c:pt>
                <c:pt idx="739">
                  <c:v>42.33</c:v>
                </c:pt>
                <c:pt idx="740">
                  <c:v>42.34</c:v>
                </c:pt>
                <c:pt idx="741">
                  <c:v>43.17</c:v>
                </c:pt>
                <c:pt idx="742">
                  <c:v>42.93</c:v>
                </c:pt>
                <c:pt idx="743">
                  <c:v>43.07</c:v>
                </c:pt>
                <c:pt idx="744">
                  <c:v>43.06</c:v>
                </c:pt>
                <c:pt idx="745">
                  <c:v>43.49</c:v>
                </c:pt>
                <c:pt idx="746">
                  <c:v>44.11</c:v>
                </c:pt>
                <c:pt idx="747">
                  <c:v>43.64</c:v>
                </c:pt>
                <c:pt idx="748">
                  <c:v>43.59</c:v>
                </c:pt>
                <c:pt idx="749">
                  <c:v>43.75</c:v>
                </c:pt>
                <c:pt idx="750">
                  <c:v>43.75</c:v>
                </c:pt>
                <c:pt idx="751">
                  <c:v>42.64</c:v>
                </c:pt>
                <c:pt idx="752">
                  <c:v>42.65</c:v>
                </c:pt>
                <c:pt idx="753">
                  <c:v>42.77</c:v>
                </c:pt>
                <c:pt idx="754">
                  <c:v>42.31</c:v>
                </c:pt>
                <c:pt idx="755">
                  <c:v>43.07</c:v>
                </c:pt>
                <c:pt idx="756">
                  <c:v>43.06</c:v>
                </c:pt>
                <c:pt idx="757">
                  <c:v>43.26</c:v>
                </c:pt>
                <c:pt idx="758">
                  <c:v>43.75</c:v>
                </c:pt>
                <c:pt idx="759">
                  <c:v>43.59</c:v>
                </c:pt>
                <c:pt idx="760">
                  <c:v>43.58</c:v>
                </c:pt>
                <c:pt idx="761">
                  <c:v>43.57</c:v>
                </c:pt>
                <c:pt idx="762">
                  <c:v>43.82</c:v>
                </c:pt>
                <c:pt idx="763">
                  <c:v>44.27</c:v>
                </c:pt>
                <c:pt idx="764">
                  <c:v>44.05</c:v>
                </c:pt>
                <c:pt idx="765">
                  <c:v>44.78</c:v>
                </c:pt>
                <c:pt idx="766">
                  <c:v>44.82</c:v>
                </c:pt>
                <c:pt idx="767">
                  <c:v>44.62</c:v>
                </c:pt>
                <c:pt idx="768">
                  <c:v>44.25</c:v>
                </c:pt>
                <c:pt idx="769">
                  <c:v>44.26</c:v>
                </c:pt>
                <c:pt idx="770">
                  <c:v>43.56</c:v>
                </c:pt>
                <c:pt idx="771">
                  <c:v>42.78</c:v>
                </c:pt>
                <c:pt idx="772">
                  <c:v>42.88</c:v>
                </c:pt>
                <c:pt idx="773">
                  <c:v>41.99</c:v>
                </c:pt>
                <c:pt idx="774">
                  <c:v>41.74</c:v>
                </c:pt>
                <c:pt idx="775">
                  <c:v>41.86</c:v>
                </c:pt>
                <c:pt idx="776">
                  <c:v>41.95</c:v>
                </c:pt>
                <c:pt idx="777">
                  <c:v>40.130000000000003</c:v>
                </c:pt>
                <c:pt idx="778">
                  <c:v>39.119999999999997</c:v>
                </c:pt>
                <c:pt idx="779">
                  <c:v>40.76</c:v>
                </c:pt>
                <c:pt idx="780">
                  <c:v>39.89</c:v>
                </c:pt>
                <c:pt idx="781">
                  <c:v>38.79</c:v>
                </c:pt>
                <c:pt idx="782">
                  <c:v>39.1</c:v>
                </c:pt>
                <c:pt idx="783">
                  <c:v>40.68</c:v>
                </c:pt>
                <c:pt idx="784">
                  <c:v>41.09</c:v>
                </c:pt>
                <c:pt idx="785">
                  <c:v>41.84</c:v>
                </c:pt>
                <c:pt idx="786">
                  <c:v>43.25</c:v>
                </c:pt>
                <c:pt idx="787">
                  <c:v>43.11</c:v>
                </c:pt>
                <c:pt idx="788">
                  <c:v>42.96</c:v>
                </c:pt>
                <c:pt idx="789">
                  <c:v>42.77</c:v>
                </c:pt>
                <c:pt idx="790">
                  <c:v>43.13</c:v>
                </c:pt>
                <c:pt idx="791">
                  <c:v>43.88</c:v>
                </c:pt>
                <c:pt idx="792">
                  <c:v>44.74</c:v>
                </c:pt>
                <c:pt idx="793">
                  <c:v>44.6</c:v>
                </c:pt>
                <c:pt idx="794">
                  <c:v>44.53</c:v>
                </c:pt>
                <c:pt idx="795">
                  <c:v>43.75</c:v>
                </c:pt>
                <c:pt idx="796">
                  <c:v>44.05</c:v>
                </c:pt>
                <c:pt idx="797">
                  <c:v>44.21</c:v>
                </c:pt>
                <c:pt idx="798">
                  <c:v>44.17</c:v>
                </c:pt>
                <c:pt idx="799">
                  <c:v>43.76</c:v>
                </c:pt>
                <c:pt idx="800">
                  <c:v>44.24</c:v>
                </c:pt>
                <c:pt idx="801">
                  <c:v>45</c:v>
                </c:pt>
                <c:pt idx="802">
                  <c:v>45.43</c:v>
                </c:pt>
                <c:pt idx="803">
                  <c:v>44.99</c:v>
                </c:pt>
                <c:pt idx="804">
                  <c:v>44.61</c:v>
                </c:pt>
                <c:pt idx="805">
                  <c:v>44.66</c:v>
                </c:pt>
                <c:pt idx="806">
                  <c:v>44.51</c:v>
                </c:pt>
                <c:pt idx="807">
                  <c:v>43.83</c:v>
                </c:pt>
                <c:pt idx="808">
                  <c:v>43.81</c:v>
                </c:pt>
                <c:pt idx="809">
                  <c:v>42.82</c:v>
                </c:pt>
                <c:pt idx="810">
                  <c:v>42.21</c:v>
                </c:pt>
                <c:pt idx="811">
                  <c:v>41.24</c:v>
                </c:pt>
                <c:pt idx="812">
                  <c:v>43.19</c:v>
                </c:pt>
                <c:pt idx="813">
                  <c:v>42.09</c:v>
                </c:pt>
                <c:pt idx="814">
                  <c:v>41.62</c:v>
                </c:pt>
                <c:pt idx="815">
                  <c:v>41.95</c:v>
                </c:pt>
                <c:pt idx="816">
                  <c:v>41.67</c:v>
                </c:pt>
                <c:pt idx="817">
                  <c:v>42.1</c:v>
                </c:pt>
                <c:pt idx="818">
                  <c:v>42.9</c:v>
                </c:pt>
                <c:pt idx="819">
                  <c:v>43.2</c:v>
                </c:pt>
                <c:pt idx="820">
                  <c:v>42.1</c:v>
                </c:pt>
                <c:pt idx="821">
                  <c:v>42.51</c:v>
                </c:pt>
                <c:pt idx="822">
                  <c:v>43.31</c:v>
                </c:pt>
                <c:pt idx="823">
                  <c:v>43.11</c:v>
                </c:pt>
                <c:pt idx="824">
                  <c:v>43.54</c:v>
                </c:pt>
                <c:pt idx="825">
                  <c:v>43.68</c:v>
                </c:pt>
                <c:pt idx="826">
                  <c:v>43.96</c:v>
                </c:pt>
                <c:pt idx="827">
                  <c:v>44.56</c:v>
                </c:pt>
                <c:pt idx="828">
                  <c:v>44.46</c:v>
                </c:pt>
                <c:pt idx="829">
                  <c:v>43.2</c:v>
                </c:pt>
                <c:pt idx="830">
                  <c:v>41.43</c:v>
                </c:pt>
                <c:pt idx="831">
                  <c:v>41.31</c:v>
                </c:pt>
                <c:pt idx="832">
                  <c:v>40.74</c:v>
                </c:pt>
                <c:pt idx="833">
                  <c:v>40.909999999999997</c:v>
                </c:pt>
                <c:pt idx="834">
                  <c:v>41.06</c:v>
                </c:pt>
                <c:pt idx="835">
                  <c:v>40.58</c:v>
                </c:pt>
                <c:pt idx="836">
                  <c:v>41.32</c:v>
                </c:pt>
                <c:pt idx="837">
                  <c:v>42.28</c:v>
                </c:pt>
                <c:pt idx="838">
                  <c:v>44.14</c:v>
                </c:pt>
                <c:pt idx="839">
                  <c:v>44.22</c:v>
                </c:pt>
                <c:pt idx="840">
                  <c:v>45.96</c:v>
                </c:pt>
                <c:pt idx="841">
                  <c:v>46.29</c:v>
                </c:pt>
                <c:pt idx="842">
                  <c:v>46.51</c:v>
                </c:pt>
                <c:pt idx="843">
                  <c:v>46.84</c:v>
                </c:pt>
                <c:pt idx="844">
                  <c:v>47.51</c:v>
                </c:pt>
                <c:pt idx="845">
                  <c:v>47.15</c:v>
                </c:pt>
                <c:pt idx="846">
                  <c:v>47.04</c:v>
                </c:pt>
                <c:pt idx="847">
                  <c:v>46.61</c:v>
                </c:pt>
                <c:pt idx="848">
                  <c:v>47.05</c:v>
                </c:pt>
                <c:pt idx="849">
                  <c:v>46.75</c:v>
                </c:pt>
                <c:pt idx="850">
                  <c:v>46.58</c:v>
                </c:pt>
                <c:pt idx="851">
                  <c:v>46.91</c:v>
                </c:pt>
                <c:pt idx="852">
                  <c:v>46.79</c:v>
                </c:pt>
                <c:pt idx="853">
                  <c:v>47.09</c:v>
                </c:pt>
                <c:pt idx="854">
                  <c:v>47.04</c:v>
                </c:pt>
                <c:pt idx="855">
                  <c:v>47.15</c:v>
                </c:pt>
                <c:pt idx="856">
                  <c:v>46.98</c:v>
                </c:pt>
                <c:pt idx="857">
                  <c:v>46.88</c:v>
                </c:pt>
                <c:pt idx="858">
                  <c:v>46.88</c:v>
                </c:pt>
                <c:pt idx="859">
                  <c:v>47.56</c:v>
                </c:pt>
                <c:pt idx="860">
                  <c:v>47.96</c:v>
                </c:pt>
                <c:pt idx="861">
                  <c:v>48.33</c:v>
                </c:pt>
                <c:pt idx="862">
                  <c:v>48.5</c:v>
                </c:pt>
                <c:pt idx="863">
                  <c:v>48.37</c:v>
                </c:pt>
                <c:pt idx="864">
                  <c:v>47.93</c:v>
                </c:pt>
                <c:pt idx="865">
                  <c:v>47.81</c:v>
                </c:pt>
                <c:pt idx="866">
                  <c:v>48.07</c:v>
                </c:pt>
                <c:pt idx="867">
                  <c:v>47.68</c:v>
                </c:pt>
                <c:pt idx="868">
                  <c:v>47.7</c:v>
                </c:pt>
                <c:pt idx="869">
                  <c:v>47.21</c:v>
                </c:pt>
                <c:pt idx="870">
                  <c:v>47.19</c:v>
                </c:pt>
                <c:pt idx="871">
                  <c:v>46.42</c:v>
                </c:pt>
                <c:pt idx="872">
                  <c:v>46.63</c:v>
                </c:pt>
                <c:pt idx="873">
                  <c:v>46.37</c:v>
                </c:pt>
                <c:pt idx="874">
                  <c:v>46.23</c:v>
                </c:pt>
                <c:pt idx="875">
                  <c:v>45.54</c:v>
                </c:pt>
                <c:pt idx="876">
                  <c:v>46.11</c:v>
                </c:pt>
                <c:pt idx="877">
                  <c:v>46.04</c:v>
                </c:pt>
                <c:pt idx="878">
                  <c:v>46.38</c:v>
                </c:pt>
                <c:pt idx="879">
                  <c:v>46.28</c:v>
                </c:pt>
                <c:pt idx="880">
                  <c:v>46.8</c:v>
                </c:pt>
                <c:pt idx="881">
                  <c:v>45.98</c:v>
                </c:pt>
                <c:pt idx="882">
                  <c:v>46.35</c:v>
                </c:pt>
                <c:pt idx="883">
                  <c:v>46.99</c:v>
                </c:pt>
                <c:pt idx="884">
                  <c:v>47.65</c:v>
                </c:pt>
                <c:pt idx="885">
                  <c:v>47.59</c:v>
                </c:pt>
                <c:pt idx="886">
                  <c:v>46.97</c:v>
                </c:pt>
                <c:pt idx="887">
                  <c:v>47.76</c:v>
                </c:pt>
                <c:pt idx="888">
                  <c:v>47.83</c:v>
                </c:pt>
                <c:pt idx="889">
                  <c:v>47.73</c:v>
                </c:pt>
                <c:pt idx="890">
                  <c:v>47.86</c:v>
                </c:pt>
                <c:pt idx="891">
                  <c:v>47.6</c:v>
                </c:pt>
                <c:pt idx="892">
                  <c:v>47.97</c:v>
                </c:pt>
                <c:pt idx="893">
                  <c:v>47.86</c:v>
                </c:pt>
                <c:pt idx="894">
                  <c:v>47.86</c:v>
                </c:pt>
                <c:pt idx="895">
                  <c:v>48.25</c:v>
                </c:pt>
                <c:pt idx="896">
                  <c:v>48.71</c:v>
                </c:pt>
                <c:pt idx="897">
                  <c:v>48.55</c:v>
                </c:pt>
                <c:pt idx="898">
                  <c:v>47.75</c:v>
                </c:pt>
                <c:pt idx="899">
                  <c:v>47.48</c:v>
                </c:pt>
                <c:pt idx="900">
                  <c:v>47.57</c:v>
                </c:pt>
                <c:pt idx="901">
                  <c:v>50.38</c:v>
                </c:pt>
                <c:pt idx="902">
                  <c:v>51.85</c:v>
                </c:pt>
                <c:pt idx="903">
                  <c:v>52</c:v>
                </c:pt>
                <c:pt idx="904">
                  <c:v>52.27</c:v>
                </c:pt>
                <c:pt idx="905">
                  <c:v>51.78</c:v>
                </c:pt>
                <c:pt idx="906">
                  <c:v>51.81</c:v>
                </c:pt>
                <c:pt idx="907">
                  <c:v>52.22</c:v>
                </c:pt>
                <c:pt idx="908">
                  <c:v>51.88</c:v>
                </c:pt>
                <c:pt idx="909">
                  <c:v>52.22</c:v>
                </c:pt>
                <c:pt idx="910">
                  <c:v>52.44</c:v>
                </c:pt>
                <c:pt idx="911">
                  <c:v>52.56</c:v>
                </c:pt>
                <c:pt idx="912">
                  <c:v>53.33</c:v>
                </c:pt>
                <c:pt idx="913">
                  <c:v>54.4</c:v>
                </c:pt>
                <c:pt idx="914">
                  <c:v>53.87</c:v>
                </c:pt>
                <c:pt idx="915">
                  <c:v>53.76</c:v>
                </c:pt>
                <c:pt idx="916">
                  <c:v>53.76</c:v>
                </c:pt>
                <c:pt idx="917">
                  <c:v>53.87</c:v>
                </c:pt>
                <c:pt idx="918">
                  <c:v>54.04</c:v>
                </c:pt>
                <c:pt idx="919">
                  <c:v>54.49</c:v>
                </c:pt>
                <c:pt idx="920">
                  <c:v>54.93</c:v>
                </c:pt>
                <c:pt idx="921">
                  <c:v>55.75</c:v>
                </c:pt>
                <c:pt idx="922">
                  <c:v>56.26</c:v>
                </c:pt>
                <c:pt idx="923">
                  <c:v>56.91</c:v>
                </c:pt>
                <c:pt idx="924">
                  <c:v>57.09</c:v>
                </c:pt>
                <c:pt idx="925">
                  <c:v>56.72</c:v>
                </c:pt>
                <c:pt idx="926">
                  <c:v>55.78</c:v>
                </c:pt>
                <c:pt idx="927">
                  <c:v>55.33</c:v>
                </c:pt>
                <c:pt idx="928">
                  <c:v>54.58</c:v>
                </c:pt>
                <c:pt idx="929">
                  <c:v>55.96</c:v>
                </c:pt>
                <c:pt idx="930">
                  <c:v>55.27</c:v>
                </c:pt>
                <c:pt idx="931">
                  <c:v>56.6</c:v>
                </c:pt>
                <c:pt idx="932">
                  <c:v>55.96</c:v>
                </c:pt>
                <c:pt idx="933">
                  <c:v>54.47</c:v>
                </c:pt>
                <c:pt idx="934">
                  <c:v>54.56</c:v>
                </c:pt>
                <c:pt idx="935">
                  <c:v>54.59</c:v>
                </c:pt>
                <c:pt idx="936">
                  <c:v>55.01</c:v>
                </c:pt>
                <c:pt idx="937">
                  <c:v>54.42</c:v>
                </c:pt>
                <c:pt idx="938">
                  <c:v>55.2</c:v>
                </c:pt>
                <c:pt idx="939">
                  <c:v>55.55</c:v>
                </c:pt>
                <c:pt idx="940">
                  <c:v>55.11</c:v>
                </c:pt>
                <c:pt idx="941">
                  <c:v>56.24</c:v>
                </c:pt>
                <c:pt idx="942">
                  <c:v>56.44</c:v>
                </c:pt>
                <c:pt idx="943">
                  <c:v>56.82</c:v>
                </c:pt>
                <c:pt idx="944">
                  <c:v>57.32</c:v>
                </c:pt>
                <c:pt idx="945">
                  <c:v>58.02</c:v>
                </c:pt>
                <c:pt idx="946">
                  <c:v>57</c:v>
                </c:pt>
                <c:pt idx="947">
                  <c:v>56.07</c:v>
                </c:pt>
                <c:pt idx="948">
                  <c:v>55.94</c:v>
                </c:pt>
                <c:pt idx="949">
                  <c:v>56.72</c:v>
                </c:pt>
                <c:pt idx="950">
                  <c:v>54.09</c:v>
                </c:pt>
                <c:pt idx="951">
                  <c:v>53.61</c:v>
                </c:pt>
                <c:pt idx="952">
                  <c:v>55.53</c:v>
                </c:pt>
                <c:pt idx="953">
                  <c:v>54.34</c:v>
                </c:pt>
                <c:pt idx="954">
                  <c:v>55.54</c:v>
                </c:pt>
                <c:pt idx="955">
                  <c:v>55.3</c:v>
                </c:pt>
                <c:pt idx="956">
                  <c:v>54.01</c:v>
                </c:pt>
                <c:pt idx="957">
                  <c:v>54.83</c:v>
                </c:pt>
                <c:pt idx="958">
                  <c:v>55.16</c:v>
                </c:pt>
                <c:pt idx="959">
                  <c:v>55.68</c:v>
                </c:pt>
                <c:pt idx="960">
                  <c:v>53.77</c:v>
                </c:pt>
                <c:pt idx="961">
                  <c:v>54.95</c:v>
                </c:pt>
                <c:pt idx="962">
                  <c:v>54.08</c:v>
                </c:pt>
                <c:pt idx="963">
                  <c:v>53.06</c:v>
                </c:pt>
                <c:pt idx="964">
                  <c:v>53.33</c:v>
                </c:pt>
                <c:pt idx="965">
                  <c:v>54.72</c:v>
                </c:pt>
                <c:pt idx="966">
                  <c:v>55.56</c:v>
                </c:pt>
                <c:pt idx="967">
                  <c:v>51.87</c:v>
                </c:pt>
                <c:pt idx="968">
                  <c:v>50.4</c:v>
                </c:pt>
                <c:pt idx="969">
                  <c:v>50.94</c:v>
                </c:pt>
                <c:pt idx="970">
                  <c:v>52.49</c:v>
                </c:pt>
                <c:pt idx="971">
                  <c:v>52.12</c:v>
                </c:pt>
                <c:pt idx="972">
                  <c:v>51.12</c:v>
                </c:pt>
                <c:pt idx="973">
                  <c:v>48.54</c:v>
                </c:pt>
                <c:pt idx="974">
                  <c:v>48.06</c:v>
                </c:pt>
                <c:pt idx="975">
                  <c:v>46.7</c:v>
                </c:pt>
                <c:pt idx="976">
                  <c:v>47.85</c:v>
                </c:pt>
                <c:pt idx="977">
                  <c:v>48.38</c:v>
                </c:pt>
                <c:pt idx="978">
                  <c:v>46.47</c:v>
                </c:pt>
                <c:pt idx="979">
                  <c:v>44.25</c:v>
                </c:pt>
                <c:pt idx="980">
                  <c:v>44.2</c:v>
                </c:pt>
                <c:pt idx="981">
                  <c:v>43.07</c:v>
                </c:pt>
                <c:pt idx="982">
                  <c:v>43.66</c:v>
                </c:pt>
                <c:pt idx="983">
                  <c:v>43.56</c:v>
                </c:pt>
                <c:pt idx="984">
                  <c:v>45.24</c:v>
                </c:pt>
                <c:pt idx="985">
                  <c:v>44.89</c:v>
                </c:pt>
                <c:pt idx="986">
                  <c:v>44.65</c:v>
                </c:pt>
                <c:pt idx="987">
                  <c:v>46.21</c:v>
                </c:pt>
                <c:pt idx="988">
                  <c:v>44.17</c:v>
                </c:pt>
                <c:pt idx="989">
                  <c:v>43.68</c:v>
                </c:pt>
                <c:pt idx="990">
                  <c:v>42.12</c:v>
                </c:pt>
                <c:pt idx="991">
                  <c:v>42.4</c:v>
                </c:pt>
                <c:pt idx="992">
                  <c:v>42.16</c:v>
                </c:pt>
                <c:pt idx="993">
                  <c:v>42.28</c:v>
                </c:pt>
                <c:pt idx="994">
                  <c:v>42.74</c:v>
                </c:pt>
                <c:pt idx="995">
                  <c:v>41.37</c:v>
                </c:pt>
                <c:pt idx="996">
                  <c:v>40.99</c:v>
                </c:pt>
                <c:pt idx="997">
                  <c:v>41.52</c:v>
                </c:pt>
                <c:pt idx="998">
                  <c:v>40.22</c:v>
                </c:pt>
                <c:pt idx="999">
                  <c:v>39.21</c:v>
                </c:pt>
                <c:pt idx="1000">
                  <c:v>37.68</c:v>
                </c:pt>
                <c:pt idx="1001">
                  <c:v>36.71</c:v>
                </c:pt>
                <c:pt idx="1002">
                  <c:v>39.29</c:v>
                </c:pt>
                <c:pt idx="1003">
                  <c:v>39.04</c:v>
                </c:pt>
                <c:pt idx="1004">
                  <c:v>39.06</c:v>
                </c:pt>
                <c:pt idx="1005">
                  <c:v>39.44</c:v>
                </c:pt>
                <c:pt idx="1006">
                  <c:v>39.479999999999997</c:v>
                </c:pt>
                <c:pt idx="1007">
                  <c:v>35.549999999999997</c:v>
                </c:pt>
                <c:pt idx="1008">
                  <c:v>37.07</c:v>
                </c:pt>
                <c:pt idx="1009">
                  <c:v>36.979999999999997</c:v>
                </c:pt>
                <c:pt idx="1010">
                  <c:v>37.69</c:v>
                </c:pt>
                <c:pt idx="1011">
                  <c:v>38.33</c:v>
                </c:pt>
                <c:pt idx="1012">
                  <c:v>38.450000000000003</c:v>
                </c:pt>
                <c:pt idx="1013">
                  <c:v>38.07</c:v>
                </c:pt>
                <c:pt idx="1014">
                  <c:v>37.5</c:v>
                </c:pt>
                <c:pt idx="1015">
                  <c:v>38.270000000000003</c:v>
                </c:pt>
                <c:pt idx="1016">
                  <c:v>38.74</c:v>
                </c:pt>
                <c:pt idx="1017">
                  <c:v>38.97</c:v>
                </c:pt>
                <c:pt idx="1018">
                  <c:v>39.21</c:v>
                </c:pt>
                <c:pt idx="1019">
                  <c:v>38.33</c:v>
                </c:pt>
                <c:pt idx="1020">
                  <c:v>38.479999999999997</c:v>
                </c:pt>
                <c:pt idx="1021">
                  <c:v>38.17</c:v>
                </c:pt>
                <c:pt idx="1022">
                  <c:v>39.44</c:v>
                </c:pt>
                <c:pt idx="1023">
                  <c:v>39.08</c:v>
                </c:pt>
                <c:pt idx="1024">
                  <c:v>38.67</c:v>
                </c:pt>
                <c:pt idx="1025">
                  <c:v>41.31</c:v>
                </c:pt>
                <c:pt idx="1026">
                  <c:v>41.61</c:v>
                </c:pt>
                <c:pt idx="1027">
                  <c:v>41.63</c:v>
                </c:pt>
                <c:pt idx="1028">
                  <c:v>42.81</c:v>
                </c:pt>
                <c:pt idx="1029">
                  <c:v>43.55</c:v>
                </c:pt>
                <c:pt idx="1030">
                  <c:v>43.56</c:v>
                </c:pt>
                <c:pt idx="1031">
                  <c:v>42.74</c:v>
                </c:pt>
                <c:pt idx="1032">
                  <c:v>42.6</c:v>
                </c:pt>
                <c:pt idx="1033">
                  <c:v>42.36</c:v>
                </c:pt>
                <c:pt idx="1034">
                  <c:v>42.72</c:v>
                </c:pt>
                <c:pt idx="1035">
                  <c:v>42.55</c:v>
                </c:pt>
                <c:pt idx="1036">
                  <c:v>42.7</c:v>
                </c:pt>
                <c:pt idx="1037">
                  <c:v>42.61</c:v>
                </c:pt>
                <c:pt idx="1038">
                  <c:v>42.73</c:v>
                </c:pt>
                <c:pt idx="1039">
                  <c:v>43.01</c:v>
                </c:pt>
                <c:pt idx="1040">
                  <c:v>42.77</c:v>
                </c:pt>
                <c:pt idx="1041">
                  <c:v>43.24</c:v>
                </c:pt>
                <c:pt idx="1042">
                  <c:v>43.56</c:v>
                </c:pt>
                <c:pt idx="1043">
                  <c:v>43.58</c:v>
                </c:pt>
                <c:pt idx="1044">
                  <c:v>43.72</c:v>
                </c:pt>
                <c:pt idx="1045">
                  <c:v>43.29</c:v>
                </c:pt>
                <c:pt idx="1046">
                  <c:v>43.74</c:v>
                </c:pt>
                <c:pt idx="1047">
                  <c:v>43.96</c:v>
                </c:pt>
                <c:pt idx="1048">
                  <c:v>43.88</c:v>
                </c:pt>
                <c:pt idx="1049">
                  <c:v>43.63</c:v>
                </c:pt>
                <c:pt idx="1050">
                  <c:v>43.13</c:v>
                </c:pt>
                <c:pt idx="1051">
                  <c:v>43.23</c:v>
                </c:pt>
                <c:pt idx="1052">
                  <c:v>44.73</c:v>
                </c:pt>
                <c:pt idx="1053">
                  <c:v>45.23</c:v>
                </c:pt>
                <c:pt idx="1054">
                  <c:v>45.43</c:v>
                </c:pt>
                <c:pt idx="1055">
                  <c:v>45.93</c:v>
                </c:pt>
                <c:pt idx="1056">
                  <c:v>46.53</c:v>
                </c:pt>
                <c:pt idx="1057">
                  <c:v>47.01</c:v>
                </c:pt>
                <c:pt idx="1058">
                  <c:v>46.63</c:v>
                </c:pt>
                <c:pt idx="1059">
                  <c:v>47.04</c:v>
                </c:pt>
                <c:pt idx="1060">
                  <c:v>48.77</c:v>
                </c:pt>
                <c:pt idx="1061">
                  <c:v>47.76</c:v>
                </c:pt>
                <c:pt idx="1062">
                  <c:v>47.19</c:v>
                </c:pt>
                <c:pt idx="1063">
                  <c:v>46.7</c:v>
                </c:pt>
                <c:pt idx="1064">
                  <c:v>47.12</c:v>
                </c:pt>
                <c:pt idx="1065">
                  <c:v>47.18</c:v>
                </c:pt>
                <c:pt idx="1066">
                  <c:v>47.49</c:v>
                </c:pt>
                <c:pt idx="1067">
                  <c:v>47.81</c:v>
                </c:pt>
                <c:pt idx="1068">
                  <c:v>48.51</c:v>
                </c:pt>
                <c:pt idx="1069">
                  <c:v>48.84</c:v>
                </c:pt>
                <c:pt idx="1070">
                  <c:v>48.92</c:v>
                </c:pt>
                <c:pt idx="1071">
                  <c:v>49.25</c:v>
                </c:pt>
                <c:pt idx="1072">
                  <c:v>50.03</c:v>
                </c:pt>
                <c:pt idx="1073">
                  <c:v>49.88</c:v>
                </c:pt>
                <c:pt idx="1074">
                  <c:v>50.16</c:v>
                </c:pt>
                <c:pt idx="1075">
                  <c:v>49.74</c:v>
                </c:pt>
                <c:pt idx="1076">
                  <c:v>49.72</c:v>
                </c:pt>
                <c:pt idx="1077">
                  <c:v>49.81</c:v>
                </c:pt>
                <c:pt idx="1078">
                  <c:v>49.81</c:v>
                </c:pt>
                <c:pt idx="1079">
                  <c:v>50.78</c:v>
                </c:pt>
                <c:pt idx="1080">
                  <c:v>50.97</c:v>
                </c:pt>
                <c:pt idx="1081">
                  <c:v>51.13</c:v>
                </c:pt>
                <c:pt idx="1082">
                  <c:v>51.87</c:v>
                </c:pt>
                <c:pt idx="1083">
                  <c:v>51.79</c:v>
                </c:pt>
                <c:pt idx="1084">
                  <c:v>51.32</c:v>
                </c:pt>
                <c:pt idx="1085">
                  <c:v>51.08</c:v>
                </c:pt>
                <c:pt idx="1086">
                  <c:v>51.15</c:v>
                </c:pt>
                <c:pt idx="1087">
                  <c:v>50.17</c:v>
                </c:pt>
                <c:pt idx="1088">
                  <c:v>52.63</c:v>
                </c:pt>
                <c:pt idx="1089">
                  <c:v>52.29</c:v>
                </c:pt>
                <c:pt idx="1090">
                  <c:v>52.94</c:v>
                </c:pt>
                <c:pt idx="1091">
                  <c:v>52.12</c:v>
                </c:pt>
                <c:pt idx="1092">
                  <c:v>50.72</c:v>
                </c:pt>
                <c:pt idx="1093">
                  <c:v>50.73</c:v>
                </c:pt>
                <c:pt idx="1094">
                  <c:v>50.18</c:v>
                </c:pt>
                <c:pt idx="1095">
                  <c:v>49.3</c:v>
                </c:pt>
                <c:pt idx="1096">
                  <c:v>46.43</c:v>
                </c:pt>
                <c:pt idx="1097">
                  <c:v>47.17</c:v>
                </c:pt>
                <c:pt idx="1098">
                  <c:v>47.73</c:v>
                </c:pt>
                <c:pt idx="1099">
                  <c:v>47.52</c:v>
                </c:pt>
                <c:pt idx="1100">
                  <c:v>47.25</c:v>
                </c:pt>
                <c:pt idx="1101">
                  <c:v>45.77</c:v>
                </c:pt>
                <c:pt idx="1102">
                  <c:v>46.65</c:v>
                </c:pt>
                <c:pt idx="1103">
                  <c:v>45.7</c:v>
                </c:pt>
                <c:pt idx="1104">
                  <c:v>44.92</c:v>
                </c:pt>
                <c:pt idx="1105">
                  <c:v>44.74</c:v>
                </c:pt>
                <c:pt idx="1106">
                  <c:v>44.56</c:v>
                </c:pt>
                <c:pt idx="1107">
                  <c:v>44.35</c:v>
                </c:pt>
                <c:pt idx="1108">
                  <c:v>44.58</c:v>
                </c:pt>
                <c:pt idx="1109">
                  <c:v>43.77</c:v>
                </c:pt>
                <c:pt idx="1110">
                  <c:v>43.33</c:v>
                </c:pt>
                <c:pt idx="1111">
                  <c:v>44.91</c:v>
                </c:pt>
                <c:pt idx="1112">
                  <c:v>45.64</c:v>
                </c:pt>
                <c:pt idx="1113">
                  <c:v>46.31</c:v>
                </c:pt>
                <c:pt idx="1114">
                  <c:v>47.54</c:v>
                </c:pt>
                <c:pt idx="1115">
                  <c:v>48.15</c:v>
                </c:pt>
                <c:pt idx="1116">
                  <c:v>48.7</c:v>
                </c:pt>
                <c:pt idx="1117">
                  <c:v>48.55</c:v>
                </c:pt>
                <c:pt idx="1118">
                  <c:v>48.54</c:v>
                </c:pt>
                <c:pt idx="1119">
                  <c:v>48.19</c:v>
                </c:pt>
                <c:pt idx="1120">
                  <c:v>48.47</c:v>
                </c:pt>
                <c:pt idx="1121">
                  <c:v>49.61</c:v>
                </c:pt>
                <c:pt idx="1122">
                  <c:v>49.47</c:v>
                </c:pt>
                <c:pt idx="1123">
                  <c:v>49.87</c:v>
                </c:pt>
                <c:pt idx="1124">
                  <c:v>49.7</c:v>
                </c:pt>
                <c:pt idx="1125">
                  <c:v>49.65</c:v>
                </c:pt>
                <c:pt idx="1126">
                  <c:v>48.89</c:v>
                </c:pt>
                <c:pt idx="1127">
                  <c:v>49.95</c:v>
                </c:pt>
                <c:pt idx="1128">
                  <c:v>49.94</c:v>
                </c:pt>
                <c:pt idx="1129">
                  <c:v>49.48</c:v>
                </c:pt>
                <c:pt idx="1130">
                  <c:v>50.39</c:v>
                </c:pt>
                <c:pt idx="1131">
                  <c:v>50.68</c:v>
                </c:pt>
                <c:pt idx="1132">
                  <c:v>51.1</c:v>
                </c:pt>
                <c:pt idx="1133">
                  <c:v>51.06</c:v>
                </c:pt>
                <c:pt idx="1134">
                  <c:v>50.01</c:v>
                </c:pt>
                <c:pt idx="1135">
                  <c:v>50.31</c:v>
                </c:pt>
                <c:pt idx="1136">
                  <c:v>50.81</c:v>
                </c:pt>
                <c:pt idx="1137">
                  <c:v>50.44</c:v>
                </c:pt>
                <c:pt idx="1138">
                  <c:v>50.83</c:v>
                </c:pt>
                <c:pt idx="1139">
                  <c:v>51.3</c:v>
                </c:pt>
                <c:pt idx="1140">
                  <c:v>51.13</c:v>
                </c:pt>
                <c:pt idx="1141">
                  <c:v>50.84</c:v>
                </c:pt>
                <c:pt idx="1142">
                  <c:v>51.42</c:v>
                </c:pt>
                <c:pt idx="1143">
                  <c:v>50.65</c:v>
                </c:pt>
                <c:pt idx="1144">
                  <c:v>51.81</c:v>
                </c:pt>
                <c:pt idx="1145">
                  <c:v>52.21</c:v>
                </c:pt>
                <c:pt idx="1146">
                  <c:v>52.17</c:v>
                </c:pt>
                <c:pt idx="1147">
                  <c:v>51.76</c:v>
                </c:pt>
                <c:pt idx="1148">
                  <c:v>51.94</c:v>
                </c:pt>
                <c:pt idx="1149">
                  <c:v>52.42</c:v>
                </c:pt>
                <c:pt idx="1150">
                  <c:v>52.2</c:v>
                </c:pt>
                <c:pt idx="1151">
                  <c:v>53.26</c:v>
                </c:pt>
                <c:pt idx="1152">
                  <c:v>52.11</c:v>
                </c:pt>
                <c:pt idx="1153">
                  <c:v>51.01</c:v>
                </c:pt>
                <c:pt idx="1154">
                  <c:v>48.34</c:v>
                </c:pt>
                <c:pt idx="1155">
                  <c:v>49.25</c:v>
                </c:pt>
                <c:pt idx="1156">
                  <c:v>49.76</c:v>
                </c:pt>
                <c:pt idx="1157">
                  <c:v>50.86</c:v>
                </c:pt>
                <c:pt idx="1158">
                  <c:v>50.25</c:v>
                </c:pt>
                <c:pt idx="1159">
                  <c:v>50.12</c:v>
                </c:pt>
                <c:pt idx="1160">
                  <c:v>52.24</c:v>
                </c:pt>
                <c:pt idx="1161">
                  <c:v>50.69</c:v>
                </c:pt>
                <c:pt idx="1162">
                  <c:v>50.44</c:v>
                </c:pt>
                <c:pt idx="1163">
                  <c:v>51.63</c:v>
                </c:pt>
                <c:pt idx="1164">
                  <c:v>52.59</c:v>
                </c:pt>
                <c:pt idx="1165">
                  <c:v>52.59</c:v>
                </c:pt>
                <c:pt idx="1166">
                  <c:v>53.16</c:v>
                </c:pt>
                <c:pt idx="1167">
                  <c:v>53.12</c:v>
                </c:pt>
                <c:pt idx="1168">
                  <c:v>50.66</c:v>
                </c:pt>
                <c:pt idx="1169">
                  <c:v>51.62</c:v>
                </c:pt>
                <c:pt idx="1170">
                  <c:v>51.04</c:v>
                </c:pt>
                <c:pt idx="1171">
                  <c:v>51.38</c:v>
                </c:pt>
                <c:pt idx="1172">
                  <c:v>52.25</c:v>
                </c:pt>
                <c:pt idx="1173">
                  <c:v>52.19</c:v>
                </c:pt>
                <c:pt idx="1174">
                  <c:v>51.43</c:v>
                </c:pt>
                <c:pt idx="1175">
                  <c:v>52.3</c:v>
                </c:pt>
                <c:pt idx="1176">
                  <c:v>53.32</c:v>
                </c:pt>
                <c:pt idx="1177">
                  <c:v>53.32</c:v>
                </c:pt>
                <c:pt idx="1178">
                  <c:v>53.54</c:v>
                </c:pt>
                <c:pt idx="1179">
                  <c:v>54.18</c:v>
                </c:pt>
                <c:pt idx="1180">
                  <c:v>55.9</c:v>
                </c:pt>
                <c:pt idx="1181">
                  <c:v>55.77</c:v>
                </c:pt>
                <c:pt idx="1182">
                  <c:v>54.69</c:v>
                </c:pt>
                <c:pt idx="1183">
                  <c:v>54.98</c:v>
                </c:pt>
                <c:pt idx="1184">
                  <c:v>55.18</c:v>
                </c:pt>
                <c:pt idx="1185">
                  <c:v>55.69</c:v>
                </c:pt>
                <c:pt idx="1186">
                  <c:v>55.24</c:v>
                </c:pt>
                <c:pt idx="1187">
                  <c:v>54.43</c:v>
                </c:pt>
                <c:pt idx="1188">
                  <c:v>54.68</c:v>
                </c:pt>
                <c:pt idx="1189">
                  <c:v>54.42</c:v>
                </c:pt>
                <c:pt idx="1190">
                  <c:v>55.26</c:v>
                </c:pt>
                <c:pt idx="1191">
                  <c:v>54.97</c:v>
                </c:pt>
                <c:pt idx="1192">
                  <c:v>54.71</c:v>
                </c:pt>
                <c:pt idx="1193">
                  <c:v>55.99</c:v>
                </c:pt>
                <c:pt idx="1194">
                  <c:v>56.15</c:v>
                </c:pt>
                <c:pt idx="1195">
                  <c:v>54.74</c:v>
                </c:pt>
                <c:pt idx="1196">
                  <c:v>55.21</c:v>
                </c:pt>
                <c:pt idx="1197">
                  <c:v>56.75</c:v>
                </c:pt>
                <c:pt idx="1198">
                  <c:v>56.77</c:v>
                </c:pt>
                <c:pt idx="1199">
                  <c:v>56.1</c:v>
                </c:pt>
                <c:pt idx="1200">
                  <c:v>56.76</c:v>
                </c:pt>
                <c:pt idx="1201">
                  <c:v>57.52</c:v>
                </c:pt>
                <c:pt idx="1202">
                  <c:v>59.05</c:v>
                </c:pt>
                <c:pt idx="1203">
                  <c:v>58.97</c:v>
                </c:pt>
                <c:pt idx="1204">
                  <c:v>58.83</c:v>
                </c:pt>
                <c:pt idx="1205">
                  <c:v>58.59</c:v>
                </c:pt>
                <c:pt idx="1206">
                  <c:v>58.82</c:v>
                </c:pt>
                <c:pt idx="1207">
                  <c:v>59.1</c:v>
                </c:pt>
                <c:pt idx="1208">
                  <c:v>60.13</c:v>
                </c:pt>
                <c:pt idx="1209">
                  <c:v>59.99</c:v>
                </c:pt>
                <c:pt idx="1210">
                  <c:v>60.8</c:v>
                </c:pt>
                <c:pt idx="1211">
                  <c:v>60.9</c:v>
                </c:pt>
                <c:pt idx="1212">
                  <c:v>61.65</c:v>
                </c:pt>
                <c:pt idx="1213">
                  <c:v>62.26</c:v>
                </c:pt>
                <c:pt idx="1214">
                  <c:v>60.82</c:v>
                </c:pt>
                <c:pt idx="1215">
                  <c:v>60.82</c:v>
                </c:pt>
                <c:pt idx="1216">
                  <c:v>62.19</c:v>
                </c:pt>
                <c:pt idx="1217">
                  <c:v>63.96</c:v>
                </c:pt>
                <c:pt idx="1218">
                  <c:v>64.38</c:v>
                </c:pt>
                <c:pt idx="1219">
                  <c:v>64.28</c:v>
                </c:pt>
                <c:pt idx="1220">
                  <c:v>64.31</c:v>
                </c:pt>
                <c:pt idx="1221">
                  <c:v>64.86</c:v>
                </c:pt>
                <c:pt idx="1222">
                  <c:v>65.040000000000006</c:v>
                </c:pt>
                <c:pt idx="1223">
                  <c:v>65.55</c:v>
                </c:pt>
                <c:pt idx="1224">
                  <c:v>65.489999999999995</c:v>
                </c:pt>
                <c:pt idx="1225">
                  <c:v>66.12</c:v>
                </c:pt>
                <c:pt idx="1226">
                  <c:v>65.66</c:v>
                </c:pt>
                <c:pt idx="1227">
                  <c:v>66.44</c:v>
                </c:pt>
                <c:pt idx="1228">
                  <c:v>66.78</c:v>
                </c:pt>
                <c:pt idx="1229">
                  <c:v>66.569999999999993</c:v>
                </c:pt>
                <c:pt idx="1230">
                  <c:v>65.8</c:v>
                </c:pt>
                <c:pt idx="1231">
                  <c:v>65.5</c:v>
                </c:pt>
                <c:pt idx="1232">
                  <c:v>65.44</c:v>
                </c:pt>
                <c:pt idx="1233">
                  <c:v>66.59</c:v>
                </c:pt>
                <c:pt idx="1234">
                  <c:v>66.069999999999993</c:v>
                </c:pt>
                <c:pt idx="1235">
                  <c:v>66.959999999999994</c:v>
                </c:pt>
                <c:pt idx="1236">
                  <c:v>66.81</c:v>
                </c:pt>
                <c:pt idx="1237">
                  <c:v>66.040000000000006</c:v>
                </c:pt>
                <c:pt idx="1238">
                  <c:v>64.86</c:v>
                </c:pt>
                <c:pt idx="1239">
                  <c:v>65.44</c:v>
                </c:pt>
                <c:pt idx="1240">
                  <c:v>66.400000000000006</c:v>
                </c:pt>
                <c:pt idx="1241">
                  <c:v>67.680000000000007</c:v>
                </c:pt>
                <c:pt idx="1242">
                  <c:v>66.73</c:v>
                </c:pt>
                <c:pt idx="1243">
                  <c:v>67.12</c:v>
                </c:pt>
                <c:pt idx="1244">
                  <c:v>67.69</c:v>
                </c:pt>
                <c:pt idx="1245">
                  <c:v>67.86</c:v>
                </c:pt>
                <c:pt idx="1246">
                  <c:v>68.790000000000006</c:v>
                </c:pt>
                <c:pt idx="1247">
                  <c:v>69.97</c:v>
                </c:pt>
                <c:pt idx="1248">
                  <c:v>70.099999999999994</c:v>
                </c:pt>
                <c:pt idx="1249">
                  <c:v>69.94</c:v>
                </c:pt>
                <c:pt idx="1250">
                  <c:v>70.010000000000005</c:v>
                </c:pt>
                <c:pt idx="1251">
                  <c:v>69.86</c:v>
                </c:pt>
                <c:pt idx="1252">
                  <c:v>71</c:v>
                </c:pt>
                <c:pt idx="1253">
                  <c:v>71.069999999999993</c:v>
                </c:pt>
                <c:pt idx="1254">
                  <c:v>72.48</c:v>
                </c:pt>
                <c:pt idx="1255">
                  <c:v>72.45</c:v>
                </c:pt>
                <c:pt idx="1256">
                  <c:v>72.88</c:v>
                </c:pt>
                <c:pt idx="1257">
                  <c:v>73.41</c:v>
                </c:pt>
                <c:pt idx="1258">
                  <c:v>75.09</c:v>
                </c:pt>
                <c:pt idx="1259">
                  <c:v>74.36</c:v>
                </c:pt>
                <c:pt idx="1260">
                  <c:v>74.95</c:v>
                </c:pt>
                <c:pt idx="1261">
                  <c:v>74.599999999999994</c:v>
                </c:pt>
                <c:pt idx="1262">
                  <c:v>75.8</c:v>
                </c:pt>
                <c:pt idx="1263">
                  <c:v>77.41</c:v>
                </c:pt>
                <c:pt idx="1264">
                  <c:v>77.58</c:v>
                </c:pt>
                <c:pt idx="1265">
                  <c:v>79.239999999999995</c:v>
                </c:pt>
                <c:pt idx="1266">
                  <c:v>78.17</c:v>
                </c:pt>
                <c:pt idx="1267">
                  <c:v>77.83</c:v>
                </c:pt>
                <c:pt idx="1268">
                  <c:v>78.81</c:v>
                </c:pt>
                <c:pt idx="1269">
                  <c:v>79.680000000000007</c:v>
                </c:pt>
                <c:pt idx="1270">
                  <c:v>79.14</c:v>
                </c:pt>
                <c:pt idx="1271">
                  <c:v>79.430000000000007</c:v>
                </c:pt>
                <c:pt idx="1272">
                  <c:v>79.81</c:v>
                </c:pt>
                <c:pt idx="1273">
                  <c:v>79.58</c:v>
                </c:pt>
                <c:pt idx="1274">
                  <c:v>77.239999999999995</c:v>
                </c:pt>
                <c:pt idx="1275">
                  <c:v>79.42</c:v>
                </c:pt>
                <c:pt idx="1276">
                  <c:v>81.08</c:v>
                </c:pt>
                <c:pt idx="1277">
                  <c:v>80.97</c:v>
                </c:pt>
                <c:pt idx="1278">
                  <c:v>77.38</c:v>
                </c:pt>
                <c:pt idx="1279">
                  <c:v>77.17</c:v>
                </c:pt>
                <c:pt idx="1280">
                  <c:v>79.709999999999994</c:v>
                </c:pt>
                <c:pt idx="1281">
                  <c:v>80.36</c:v>
                </c:pt>
                <c:pt idx="1282">
                  <c:v>81.3</c:v>
                </c:pt>
                <c:pt idx="1283">
                  <c:v>80.010000000000005</c:v>
                </c:pt>
                <c:pt idx="1284">
                  <c:v>80.39</c:v>
                </c:pt>
                <c:pt idx="1285">
                  <c:v>79.900000000000006</c:v>
                </c:pt>
                <c:pt idx="1286">
                  <c:v>81.8</c:v>
                </c:pt>
                <c:pt idx="1287">
                  <c:v>81.22</c:v>
                </c:pt>
                <c:pt idx="1288">
                  <c:v>81.239999999999995</c:v>
                </c:pt>
                <c:pt idx="1289">
                  <c:v>79.75</c:v>
                </c:pt>
                <c:pt idx="1290">
                  <c:v>80.91</c:v>
                </c:pt>
                <c:pt idx="1291">
                  <c:v>80.08</c:v>
                </c:pt>
                <c:pt idx="1292">
                  <c:v>78.260000000000005</c:v>
                </c:pt>
                <c:pt idx="1293">
                  <c:v>74.55</c:v>
                </c:pt>
                <c:pt idx="1294">
                  <c:v>72.02</c:v>
                </c:pt>
                <c:pt idx="1295">
                  <c:v>73.16</c:v>
                </c:pt>
                <c:pt idx="1296">
                  <c:v>68.38</c:v>
                </c:pt>
                <c:pt idx="1297">
                  <c:v>68.34</c:v>
                </c:pt>
                <c:pt idx="1298">
                  <c:v>74.7</c:v>
                </c:pt>
                <c:pt idx="1299">
                  <c:v>72.33</c:v>
                </c:pt>
                <c:pt idx="1300">
                  <c:v>75.69</c:v>
                </c:pt>
                <c:pt idx="1301">
                  <c:v>73.23</c:v>
                </c:pt>
                <c:pt idx="1302">
                  <c:v>72.260000000000005</c:v>
                </c:pt>
                <c:pt idx="1303">
                  <c:v>66.540000000000006</c:v>
                </c:pt>
                <c:pt idx="1304">
                  <c:v>71.33</c:v>
                </c:pt>
                <c:pt idx="1305">
                  <c:v>68.86</c:v>
                </c:pt>
                <c:pt idx="1306">
                  <c:v>62.06</c:v>
                </c:pt>
                <c:pt idx="1307">
                  <c:v>69.489999999999995</c:v>
                </c:pt>
                <c:pt idx="1308">
                  <c:v>60.55</c:v>
                </c:pt>
                <c:pt idx="1309">
                  <c:v>63.22</c:v>
                </c:pt>
                <c:pt idx="1310">
                  <c:v>61.67</c:v>
                </c:pt>
                <c:pt idx="1311">
                  <c:v>61.2</c:v>
                </c:pt>
                <c:pt idx="1312">
                  <c:v>57.31</c:v>
                </c:pt>
                <c:pt idx="1313">
                  <c:v>56.09</c:v>
                </c:pt>
                <c:pt idx="1314">
                  <c:v>61.72</c:v>
                </c:pt>
                <c:pt idx="1315">
                  <c:v>61.38</c:v>
                </c:pt>
                <c:pt idx="1316">
                  <c:v>64.61</c:v>
                </c:pt>
                <c:pt idx="1317">
                  <c:v>61.94</c:v>
                </c:pt>
                <c:pt idx="1318">
                  <c:v>63.7</c:v>
                </c:pt>
                <c:pt idx="1319">
                  <c:v>63.57</c:v>
                </c:pt>
                <c:pt idx="1320">
                  <c:v>60.23</c:v>
                </c:pt>
                <c:pt idx="1321">
                  <c:v>61.23</c:v>
                </c:pt>
                <c:pt idx="1322">
                  <c:v>60.35</c:v>
                </c:pt>
                <c:pt idx="1323">
                  <c:v>65.62</c:v>
                </c:pt>
                <c:pt idx="1324">
                  <c:v>64.86</c:v>
                </c:pt>
                <c:pt idx="1325">
                  <c:v>66.52</c:v>
                </c:pt>
                <c:pt idx="1326">
                  <c:v>67</c:v>
                </c:pt>
                <c:pt idx="1327">
                  <c:v>68.31</c:v>
                </c:pt>
                <c:pt idx="1328">
                  <c:v>71.760000000000005</c:v>
                </c:pt>
                <c:pt idx="1329">
                  <c:v>71.11</c:v>
                </c:pt>
                <c:pt idx="1330">
                  <c:v>71.67</c:v>
                </c:pt>
                <c:pt idx="1331">
                  <c:v>70.7</c:v>
                </c:pt>
                <c:pt idx="1332">
                  <c:v>69.23</c:v>
                </c:pt>
                <c:pt idx="1333">
                  <c:v>67.09</c:v>
                </c:pt>
                <c:pt idx="1334">
                  <c:v>69.03</c:v>
                </c:pt>
                <c:pt idx="1335">
                  <c:v>68.760000000000005</c:v>
                </c:pt>
                <c:pt idx="1336">
                  <c:v>70.739999999999995</c:v>
                </c:pt>
                <c:pt idx="1337">
                  <c:v>70.790000000000006</c:v>
                </c:pt>
                <c:pt idx="1338">
                  <c:v>69.650000000000006</c:v>
                </c:pt>
                <c:pt idx="1339">
                  <c:v>71.930000000000007</c:v>
                </c:pt>
                <c:pt idx="1340">
                  <c:v>73.45</c:v>
                </c:pt>
                <c:pt idx="1341">
                  <c:v>72.27</c:v>
                </c:pt>
                <c:pt idx="1342">
                  <c:v>73.290000000000006</c:v>
                </c:pt>
                <c:pt idx="1343">
                  <c:v>74.39</c:v>
                </c:pt>
                <c:pt idx="1344">
                  <c:v>75.16</c:v>
                </c:pt>
                <c:pt idx="1345">
                  <c:v>75.94</c:v>
                </c:pt>
                <c:pt idx="1346">
                  <c:v>77.53</c:v>
                </c:pt>
                <c:pt idx="1347">
                  <c:v>78.75</c:v>
                </c:pt>
                <c:pt idx="1348">
                  <c:v>77.849999999999994</c:v>
                </c:pt>
                <c:pt idx="1349">
                  <c:v>76.91</c:v>
                </c:pt>
                <c:pt idx="1350">
                  <c:v>77.39</c:v>
                </c:pt>
                <c:pt idx="1351">
                  <c:v>76.930000000000007</c:v>
                </c:pt>
                <c:pt idx="1352">
                  <c:v>78.739999999999995</c:v>
                </c:pt>
                <c:pt idx="1353">
                  <c:v>78.290000000000006</c:v>
                </c:pt>
                <c:pt idx="1354">
                  <c:v>79.81</c:v>
                </c:pt>
                <c:pt idx="1355">
                  <c:v>79.209999999999994</c:v>
                </c:pt>
                <c:pt idx="1356">
                  <c:v>79.72</c:v>
                </c:pt>
                <c:pt idx="1357">
                  <c:v>79.180000000000007</c:v>
                </c:pt>
                <c:pt idx="1358">
                  <c:v>79.53</c:v>
                </c:pt>
                <c:pt idx="1359">
                  <c:v>79.56</c:v>
                </c:pt>
                <c:pt idx="1360">
                  <c:v>79.489999999999995</c:v>
                </c:pt>
                <c:pt idx="1361">
                  <c:v>80.459999999999994</c:v>
                </c:pt>
                <c:pt idx="1362">
                  <c:v>80.83</c:v>
                </c:pt>
                <c:pt idx="1363">
                  <c:v>81.28</c:v>
                </c:pt>
                <c:pt idx="1364">
                  <c:v>80.58</c:v>
                </c:pt>
                <c:pt idx="1365">
                  <c:v>82.88</c:v>
                </c:pt>
                <c:pt idx="1366">
                  <c:v>83.37</c:v>
                </c:pt>
                <c:pt idx="1367">
                  <c:v>86</c:v>
                </c:pt>
                <c:pt idx="1368">
                  <c:v>88.21</c:v>
                </c:pt>
                <c:pt idx="1369">
                  <c:v>83.98</c:v>
                </c:pt>
                <c:pt idx="1370">
                  <c:v>84.7</c:v>
                </c:pt>
                <c:pt idx="1371">
                  <c:v>85.75</c:v>
                </c:pt>
                <c:pt idx="1372">
                  <c:v>88.02</c:v>
                </c:pt>
                <c:pt idx="1373">
                  <c:v>87.9</c:v>
                </c:pt>
                <c:pt idx="1374">
                  <c:v>87.93</c:v>
                </c:pt>
                <c:pt idx="1375">
                  <c:v>87.43</c:v>
                </c:pt>
                <c:pt idx="1376">
                  <c:v>89.72</c:v>
                </c:pt>
                <c:pt idx="1377">
                  <c:v>91.63</c:v>
                </c:pt>
                <c:pt idx="1378">
                  <c:v>90.02</c:v>
                </c:pt>
                <c:pt idx="1379">
                  <c:v>91.21</c:v>
                </c:pt>
                <c:pt idx="1380">
                  <c:v>88.41</c:v>
                </c:pt>
                <c:pt idx="1381">
                  <c:v>90.45</c:v>
                </c:pt>
                <c:pt idx="1382">
                  <c:v>91.2</c:v>
                </c:pt>
                <c:pt idx="1383">
                  <c:v>91.03</c:v>
                </c:pt>
                <c:pt idx="1384">
                  <c:v>91.03</c:v>
                </c:pt>
                <c:pt idx="1385">
                  <c:v>93.46</c:v>
                </c:pt>
                <c:pt idx="1386">
                  <c:v>93.17</c:v>
                </c:pt>
                <c:pt idx="1387">
                  <c:v>95.34</c:v>
                </c:pt>
                <c:pt idx="1388">
                  <c:v>95.68</c:v>
                </c:pt>
                <c:pt idx="1389">
                  <c:v>95.92</c:v>
                </c:pt>
                <c:pt idx="1390">
                  <c:v>95.48</c:v>
                </c:pt>
                <c:pt idx="1391">
                  <c:v>97.06</c:v>
                </c:pt>
                <c:pt idx="1392">
                  <c:v>97.73</c:v>
                </c:pt>
                <c:pt idx="1393">
                  <c:v>96.52</c:v>
                </c:pt>
                <c:pt idx="1394">
                  <c:v>96.33</c:v>
                </c:pt>
                <c:pt idx="1395">
                  <c:v>98.36</c:v>
                </c:pt>
                <c:pt idx="1396">
                  <c:v>97</c:v>
                </c:pt>
                <c:pt idx="1397">
                  <c:v>97.27</c:v>
                </c:pt>
                <c:pt idx="1398">
                  <c:v>92.85</c:v>
                </c:pt>
                <c:pt idx="1399">
                  <c:v>92.62</c:v>
                </c:pt>
                <c:pt idx="1400">
                  <c:v>94.81</c:v>
                </c:pt>
                <c:pt idx="1401">
                  <c:v>93.25</c:v>
                </c:pt>
                <c:pt idx="1402">
                  <c:v>95.04</c:v>
                </c:pt>
                <c:pt idx="1403">
                  <c:v>96.19</c:v>
                </c:pt>
                <c:pt idx="1404">
                  <c:v>106.26</c:v>
                </c:pt>
                <c:pt idx="1405">
                  <c:v>108.94</c:v>
                </c:pt>
                <c:pt idx="1406">
                  <c:v>109.67</c:v>
                </c:pt>
                <c:pt idx="1407">
                  <c:v>110.06</c:v>
                </c:pt>
                <c:pt idx="1408">
                  <c:v>113.9</c:v>
                </c:pt>
                <c:pt idx="1409">
                  <c:v>111.11</c:v>
                </c:pt>
                <c:pt idx="1410">
                  <c:v>112.73</c:v>
                </c:pt>
                <c:pt idx="1411">
                  <c:v>109.38</c:v>
                </c:pt>
                <c:pt idx="1412">
                  <c:v>113.01</c:v>
                </c:pt>
                <c:pt idx="1413">
                  <c:v>115.01</c:v>
                </c:pt>
                <c:pt idx="1414">
                  <c:v>114.91</c:v>
                </c:pt>
                <c:pt idx="1415">
                  <c:v>114.61</c:v>
                </c:pt>
                <c:pt idx="1416">
                  <c:v>115.56</c:v>
                </c:pt>
                <c:pt idx="1417">
                  <c:v>115.71</c:v>
                </c:pt>
                <c:pt idx="1418">
                  <c:v>118.28</c:v>
                </c:pt>
                <c:pt idx="1419">
                  <c:v>124.37</c:v>
                </c:pt>
                <c:pt idx="1420">
                  <c:v>125.86</c:v>
                </c:pt>
                <c:pt idx="1421">
                  <c:v>124.83</c:v>
                </c:pt>
                <c:pt idx="1422">
                  <c:v>126.52</c:v>
                </c:pt>
                <c:pt idx="1423">
                  <c:v>125.01</c:v>
                </c:pt>
                <c:pt idx="1424">
                  <c:v>124.81</c:v>
                </c:pt>
                <c:pt idx="1425">
                  <c:v>129.04</c:v>
                </c:pt>
                <c:pt idx="1426">
                  <c:v>134.18</c:v>
                </c:pt>
                <c:pt idx="1427">
                  <c:v>131.4</c:v>
                </c:pt>
                <c:pt idx="1428">
                  <c:v>120.88</c:v>
                </c:pt>
                <c:pt idx="1429">
                  <c:v>120.96</c:v>
                </c:pt>
                <c:pt idx="1430">
                  <c:v>112.82</c:v>
                </c:pt>
                <c:pt idx="1431">
                  <c:v>117.32</c:v>
                </c:pt>
                <c:pt idx="1432">
                  <c:v>113.49</c:v>
                </c:pt>
                <c:pt idx="1433">
                  <c:v>112</c:v>
                </c:pt>
                <c:pt idx="1434">
                  <c:v>115.36</c:v>
                </c:pt>
                <c:pt idx="1435">
                  <c:v>115.54</c:v>
                </c:pt>
                <c:pt idx="1436">
                  <c:v>112.13</c:v>
                </c:pt>
                <c:pt idx="1437">
                  <c:v>110.34</c:v>
                </c:pt>
                <c:pt idx="1438">
                  <c:v>106.84</c:v>
                </c:pt>
                <c:pt idx="1439">
                  <c:v>110.08</c:v>
                </c:pt>
                <c:pt idx="1440">
                  <c:v>111.81</c:v>
                </c:pt>
                <c:pt idx="1441">
                  <c:v>107.12</c:v>
                </c:pt>
                <c:pt idx="1442">
                  <c:v>108.22</c:v>
                </c:pt>
                <c:pt idx="1443">
                  <c:v>112.28</c:v>
                </c:pt>
                <c:pt idx="1444">
                  <c:v>114.96</c:v>
                </c:pt>
                <c:pt idx="1445">
                  <c:v>114.09</c:v>
                </c:pt>
                <c:pt idx="1446">
                  <c:v>115.81</c:v>
                </c:pt>
                <c:pt idx="1447">
                  <c:v>116.79</c:v>
                </c:pt>
                <c:pt idx="1448">
                  <c:v>113.02</c:v>
                </c:pt>
                <c:pt idx="1449">
                  <c:v>116.5</c:v>
                </c:pt>
                <c:pt idx="1450">
                  <c:v>113.16</c:v>
                </c:pt>
                <c:pt idx="1451">
                  <c:v>115.08</c:v>
                </c:pt>
                <c:pt idx="1452">
                  <c:v>114.97</c:v>
                </c:pt>
                <c:pt idx="1453">
                  <c:v>116.97</c:v>
                </c:pt>
                <c:pt idx="1454">
                  <c:v>124.4</c:v>
                </c:pt>
                <c:pt idx="1455">
                  <c:v>121.1</c:v>
                </c:pt>
                <c:pt idx="1456">
                  <c:v>121.19</c:v>
                </c:pt>
                <c:pt idx="1457">
                  <c:v>120.71</c:v>
                </c:pt>
                <c:pt idx="1458">
                  <c:v>119.02</c:v>
                </c:pt>
                <c:pt idx="1459">
                  <c:v>115.98</c:v>
                </c:pt>
                <c:pt idx="1460">
                  <c:v>117.51</c:v>
                </c:pt>
                <c:pt idx="1461">
                  <c:v>116.87</c:v>
                </c:pt>
                <c:pt idx="1462">
                  <c:v>115.75</c:v>
                </c:pt>
                <c:pt idx="1463">
                  <c:v>115.04</c:v>
                </c:pt>
                <c:pt idx="1464">
                  <c:v>115.05</c:v>
                </c:pt>
                <c:pt idx="1465">
                  <c:v>116.6</c:v>
                </c:pt>
                <c:pt idx="1466">
                  <c:v>111.2</c:v>
                </c:pt>
                <c:pt idx="1467">
                  <c:v>115.32</c:v>
                </c:pt>
                <c:pt idx="1468">
                  <c:v>108.86</c:v>
                </c:pt>
                <c:pt idx="1469">
                  <c:v>108.77</c:v>
                </c:pt>
                <c:pt idx="1470">
                  <c:v>110.44</c:v>
                </c:pt>
                <c:pt idx="1471">
                  <c:v>114.95</c:v>
                </c:pt>
                <c:pt idx="1472">
                  <c:v>119.03</c:v>
                </c:pt>
                <c:pt idx="1473">
                  <c:v>118.69</c:v>
                </c:pt>
                <c:pt idx="1474">
                  <c:v>116.32</c:v>
                </c:pt>
                <c:pt idx="1475">
                  <c:v>115.97</c:v>
                </c:pt>
                <c:pt idx="1476">
                  <c:v>119.49</c:v>
                </c:pt>
                <c:pt idx="1477">
                  <c:v>119.21</c:v>
                </c:pt>
                <c:pt idx="1478">
                  <c:v>119.26</c:v>
                </c:pt>
                <c:pt idx="1479">
                  <c:v>120.3</c:v>
                </c:pt>
                <c:pt idx="1480">
                  <c:v>119.39</c:v>
                </c:pt>
                <c:pt idx="1481">
                  <c:v>118.03</c:v>
                </c:pt>
                <c:pt idx="1482">
                  <c:v>118.64</c:v>
                </c:pt>
                <c:pt idx="1483">
                  <c:v>117.34</c:v>
                </c:pt>
                <c:pt idx="1484">
                  <c:v>113.85</c:v>
                </c:pt>
                <c:pt idx="1485">
                  <c:v>115.17</c:v>
                </c:pt>
                <c:pt idx="1486">
                  <c:v>116.03</c:v>
                </c:pt>
                <c:pt idx="1487">
                  <c:v>116.59</c:v>
                </c:pt>
                <c:pt idx="1488">
                  <c:v>119.05</c:v>
                </c:pt>
                <c:pt idx="1489">
                  <c:v>122.72</c:v>
                </c:pt>
                <c:pt idx="1490">
                  <c:v>123.08</c:v>
                </c:pt>
                <c:pt idx="1491">
                  <c:v>122.94</c:v>
                </c:pt>
                <c:pt idx="1492">
                  <c:v>122.25</c:v>
                </c:pt>
                <c:pt idx="1493">
                  <c:v>123.75</c:v>
                </c:pt>
                <c:pt idx="1494">
                  <c:v>124.38</c:v>
                </c:pt>
                <c:pt idx="1495">
                  <c:v>121.78</c:v>
                </c:pt>
                <c:pt idx="1496">
                  <c:v>123.24</c:v>
                </c:pt>
                <c:pt idx="1497">
                  <c:v>122.41</c:v>
                </c:pt>
                <c:pt idx="1498">
                  <c:v>121.78</c:v>
                </c:pt>
                <c:pt idx="1499">
                  <c:v>127.88</c:v>
                </c:pt>
                <c:pt idx="1500">
                  <c:v>127.81</c:v>
                </c:pt>
                <c:pt idx="1501">
                  <c:v>128.69999999999999</c:v>
                </c:pt>
                <c:pt idx="1502">
                  <c:v>126.66</c:v>
                </c:pt>
                <c:pt idx="1503">
                  <c:v>128.22999999999999</c:v>
                </c:pt>
                <c:pt idx="1504">
                  <c:v>131.88</c:v>
                </c:pt>
                <c:pt idx="1505">
                  <c:v>130.96</c:v>
                </c:pt>
                <c:pt idx="1506">
                  <c:v>131.97</c:v>
                </c:pt>
                <c:pt idx="1507">
                  <c:v>136.69</c:v>
                </c:pt>
                <c:pt idx="1508">
                  <c:v>134.87</c:v>
                </c:pt>
                <c:pt idx="1509">
                  <c:v>133.72</c:v>
                </c:pt>
                <c:pt idx="1510">
                  <c:v>132.69</c:v>
                </c:pt>
                <c:pt idx="1511">
                  <c:v>129.41</c:v>
                </c:pt>
                <c:pt idx="1512">
                  <c:v>131.01</c:v>
                </c:pt>
                <c:pt idx="1513">
                  <c:v>126.6</c:v>
                </c:pt>
                <c:pt idx="1514">
                  <c:v>130.91999999999999</c:v>
                </c:pt>
                <c:pt idx="1515">
                  <c:v>132.05000000000001</c:v>
                </c:pt>
                <c:pt idx="1516">
                  <c:v>128.97999999999999</c:v>
                </c:pt>
                <c:pt idx="1517">
                  <c:v>128.80000000000001</c:v>
                </c:pt>
                <c:pt idx="1518">
                  <c:v>130.88999999999999</c:v>
                </c:pt>
                <c:pt idx="1519">
                  <c:v>128.91</c:v>
                </c:pt>
                <c:pt idx="1520">
                  <c:v>127.14</c:v>
                </c:pt>
                <c:pt idx="1521">
                  <c:v>127.83</c:v>
                </c:pt>
                <c:pt idx="1522">
                  <c:v>132.03</c:v>
                </c:pt>
                <c:pt idx="1523">
                  <c:v>136.87</c:v>
                </c:pt>
                <c:pt idx="1524">
                  <c:v>139.07</c:v>
                </c:pt>
                <c:pt idx="1525">
                  <c:v>142.91999999999999</c:v>
                </c:pt>
                <c:pt idx="1526">
                  <c:v>143.16</c:v>
                </c:pt>
                <c:pt idx="1527">
                  <c:v>142.06</c:v>
                </c:pt>
                <c:pt idx="1528">
                  <c:v>137.09</c:v>
                </c:pt>
                <c:pt idx="1529">
                  <c:v>131.96</c:v>
                </c:pt>
                <c:pt idx="1530">
                  <c:v>134.13999999999999</c:v>
                </c:pt>
                <c:pt idx="1531">
                  <c:v>134.99</c:v>
                </c:pt>
                <c:pt idx="1532">
                  <c:v>133.94</c:v>
                </c:pt>
                <c:pt idx="1533">
                  <c:v>137.38999999999999</c:v>
                </c:pt>
                <c:pt idx="1534">
                  <c:v>136.76</c:v>
                </c:pt>
                <c:pt idx="1535">
                  <c:v>136.91</c:v>
                </c:pt>
                <c:pt idx="1536">
                  <c:v>136.01</c:v>
                </c:pt>
                <c:pt idx="1537">
                  <c:v>135.38999999999999</c:v>
                </c:pt>
                <c:pt idx="1538">
                  <c:v>135.13</c:v>
                </c:pt>
                <c:pt idx="1539">
                  <c:v>135.37</c:v>
                </c:pt>
                <c:pt idx="1540">
                  <c:v>133.19</c:v>
                </c:pt>
                <c:pt idx="1541">
                  <c:v>130.84</c:v>
                </c:pt>
                <c:pt idx="1542">
                  <c:v>129.71</c:v>
                </c:pt>
                <c:pt idx="1543">
                  <c:v>129.87</c:v>
                </c:pt>
                <c:pt idx="1544">
                  <c:v>126</c:v>
                </c:pt>
                <c:pt idx="1545">
                  <c:v>125.86</c:v>
                </c:pt>
                <c:pt idx="1546">
                  <c:v>125.35</c:v>
                </c:pt>
                <c:pt idx="1547">
                  <c:v>120.99</c:v>
                </c:pt>
                <c:pt idx="1548">
                  <c:v>121.26</c:v>
                </c:pt>
                <c:pt idx="1549">
                  <c:v>127.79</c:v>
                </c:pt>
                <c:pt idx="1550">
                  <c:v>125.12</c:v>
                </c:pt>
                <c:pt idx="1551">
                  <c:v>122.06</c:v>
                </c:pt>
                <c:pt idx="1552">
                  <c:v>120.13</c:v>
                </c:pt>
                <c:pt idx="1553">
                  <c:v>121.42</c:v>
                </c:pt>
                <c:pt idx="1554">
                  <c:v>116.36</c:v>
                </c:pt>
                <c:pt idx="1555">
                  <c:v>121.09</c:v>
                </c:pt>
                <c:pt idx="1556">
                  <c:v>119.98</c:v>
                </c:pt>
                <c:pt idx="1557">
                  <c:v>121.96</c:v>
                </c:pt>
                <c:pt idx="1558">
                  <c:v>121.03</c:v>
                </c:pt>
                <c:pt idx="1559">
                  <c:v>123.99</c:v>
                </c:pt>
                <c:pt idx="1560">
                  <c:v>125.57</c:v>
                </c:pt>
                <c:pt idx="1561">
                  <c:v>124.76</c:v>
                </c:pt>
                <c:pt idx="1562">
                  <c:v>120.53</c:v>
                </c:pt>
                <c:pt idx="1563">
                  <c:v>119.99</c:v>
                </c:pt>
                <c:pt idx="1564">
                  <c:v>123.39</c:v>
                </c:pt>
                <c:pt idx="1565">
                  <c:v>122.54</c:v>
                </c:pt>
                <c:pt idx="1566">
                  <c:v>120.09</c:v>
                </c:pt>
                <c:pt idx="1567">
                  <c:v>120.59</c:v>
                </c:pt>
                <c:pt idx="1568">
                  <c:v>121.21</c:v>
                </c:pt>
                <c:pt idx="1569">
                  <c:v>121.39</c:v>
                </c:pt>
                <c:pt idx="1570">
                  <c:v>119.9</c:v>
                </c:pt>
                <c:pt idx="1571">
                  <c:v>122.15</c:v>
                </c:pt>
                <c:pt idx="1572">
                  <c:v>123</c:v>
                </c:pt>
                <c:pt idx="1573">
                  <c:v>125.9</c:v>
                </c:pt>
                <c:pt idx="1574">
                  <c:v>126.21</c:v>
                </c:pt>
                <c:pt idx="1575">
                  <c:v>127.9</c:v>
                </c:pt>
                <c:pt idx="1576">
                  <c:v>130.36000000000001</c:v>
                </c:pt>
                <c:pt idx="1577">
                  <c:v>133</c:v>
                </c:pt>
                <c:pt idx="1578">
                  <c:v>131.24</c:v>
                </c:pt>
                <c:pt idx="1579">
                  <c:v>134.43</c:v>
                </c:pt>
                <c:pt idx="1580">
                  <c:v>132.03</c:v>
                </c:pt>
                <c:pt idx="1581">
                  <c:v>134.5</c:v>
                </c:pt>
                <c:pt idx="1582">
                  <c:v>134.16</c:v>
                </c:pt>
                <c:pt idx="1583">
                  <c:v>134.84</c:v>
                </c:pt>
                <c:pt idx="1584">
                  <c:v>133.11000000000001</c:v>
                </c:pt>
                <c:pt idx="1585">
                  <c:v>133.5</c:v>
                </c:pt>
                <c:pt idx="1586">
                  <c:v>131.94</c:v>
                </c:pt>
                <c:pt idx="1587">
                  <c:v>134.32</c:v>
                </c:pt>
                <c:pt idx="1588">
                  <c:v>134.72</c:v>
                </c:pt>
                <c:pt idx="1589">
                  <c:v>134.38999999999999</c:v>
                </c:pt>
                <c:pt idx="1590">
                  <c:v>133.58000000000001</c:v>
                </c:pt>
                <c:pt idx="1591">
                  <c:v>133.47999999999999</c:v>
                </c:pt>
                <c:pt idx="1592">
                  <c:v>131.46</c:v>
                </c:pt>
                <c:pt idx="1593">
                  <c:v>132.54</c:v>
                </c:pt>
                <c:pt idx="1594">
                  <c:v>127.85</c:v>
                </c:pt>
                <c:pt idx="1595">
                  <c:v>128.1</c:v>
                </c:pt>
                <c:pt idx="1596">
                  <c:v>129.74</c:v>
                </c:pt>
                <c:pt idx="1597">
                  <c:v>130.21</c:v>
                </c:pt>
                <c:pt idx="1598">
                  <c:v>126.85</c:v>
                </c:pt>
                <c:pt idx="1599">
                  <c:v>125.91</c:v>
                </c:pt>
                <c:pt idx="1600">
                  <c:v>122.77</c:v>
                </c:pt>
                <c:pt idx="1601">
                  <c:v>124.97</c:v>
                </c:pt>
                <c:pt idx="1602">
                  <c:v>127.45</c:v>
                </c:pt>
                <c:pt idx="1603">
                  <c:v>126.27</c:v>
                </c:pt>
                <c:pt idx="1604">
                  <c:v>124.85</c:v>
                </c:pt>
                <c:pt idx="1605">
                  <c:v>124.69</c:v>
                </c:pt>
                <c:pt idx="1606">
                  <c:v>127.31</c:v>
                </c:pt>
                <c:pt idx="1607">
                  <c:v>125.43</c:v>
                </c:pt>
                <c:pt idx="1608">
                  <c:v>127.1</c:v>
                </c:pt>
                <c:pt idx="1609">
                  <c:v>126.9</c:v>
                </c:pt>
                <c:pt idx="1610">
                  <c:v>126.85</c:v>
                </c:pt>
                <c:pt idx="1611">
                  <c:v>125.28</c:v>
                </c:pt>
                <c:pt idx="1612">
                  <c:v>124.61</c:v>
                </c:pt>
                <c:pt idx="1613">
                  <c:v>124.28</c:v>
                </c:pt>
                <c:pt idx="1614">
                  <c:v>125.06</c:v>
                </c:pt>
                <c:pt idx="1615">
                  <c:v>123.54</c:v>
                </c:pt>
                <c:pt idx="1616">
                  <c:v>125.89</c:v>
                </c:pt>
                <c:pt idx="1617">
                  <c:v>125.9</c:v>
                </c:pt>
                <c:pt idx="1618">
                  <c:v>126.74</c:v>
                </c:pt>
                <c:pt idx="1619">
                  <c:v>127.13</c:v>
                </c:pt>
                <c:pt idx="1620">
                  <c:v>126.11</c:v>
                </c:pt>
                <c:pt idx="1621">
                  <c:v>127.35</c:v>
                </c:pt>
                <c:pt idx="1622">
                  <c:v>130.47999999999999</c:v>
                </c:pt>
                <c:pt idx="1623">
                  <c:v>129.63999999999999</c:v>
                </c:pt>
                <c:pt idx="1624">
                  <c:v>130.15</c:v>
                </c:pt>
                <c:pt idx="1625">
                  <c:v>131.79</c:v>
                </c:pt>
                <c:pt idx="1626">
                  <c:v>130.46</c:v>
                </c:pt>
                <c:pt idx="1627">
                  <c:v>132.30000000000001</c:v>
                </c:pt>
                <c:pt idx="1628">
                  <c:v>133.97999999999999</c:v>
                </c:pt>
                <c:pt idx="1629">
                  <c:v>133.69999999999999</c:v>
                </c:pt>
                <c:pt idx="1630">
                  <c:v>133.41</c:v>
                </c:pt>
                <c:pt idx="1631">
                  <c:v>133.11000000000001</c:v>
                </c:pt>
                <c:pt idx="1632">
                  <c:v>134.78</c:v>
                </c:pt>
                <c:pt idx="1633">
                  <c:v>136.33000000000001</c:v>
                </c:pt>
                <c:pt idx="1634">
                  <c:v>136.96</c:v>
                </c:pt>
                <c:pt idx="1635">
                  <c:v>137.27000000000001</c:v>
                </c:pt>
                <c:pt idx="1636">
                  <c:v>139.96</c:v>
                </c:pt>
                <c:pt idx="1637">
                  <c:v>142.02000000000001</c:v>
                </c:pt>
                <c:pt idx="1638">
                  <c:v>144.57</c:v>
                </c:pt>
                <c:pt idx="1639">
                  <c:v>143.24</c:v>
                </c:pt>
                <c:pt idx="1640">
                  <c:v>145.11000000000001</c:v>
                </c:pt>
                <c:pt idx="1641">
                  <c:v>144.5</c:v>
                </c:pt>
                <c:pt idx="1642">
                  <c:v>145.63999999999999</c:v>
                </c:pt>
                <c:pt idx="1643">
                  <c:v>149.15</c:v>
                </c:pt>
                <c:pt idx="1644">
                  <c:v>148.47999999999999</c:v>
                </c:pt>
                <c:pt idx="1645">
                  <c:v>146.38999999999999</c:v>
                </c:pt>
                <c:pt idx="1646">
                  <c:v>142.44999999999999</c:v>
                </c:pt>
                <c:pt idx="1647">
                  <c:v>146.15</c:v>
                </c:pt>
                <c:pt idx="1648">
                  <c:v>145.4</c:v>
                </c:pt>
                <c:pt idx="1649">
                  <c:v>146.80000000000001</c:v>
                </c:pt>
                <c:pt idx="1650">
                  <c:v>148.56</c:v>
                </c:pt>
                <c:pt idx="1651">
                  <c:v>148.99</c:v>
                </c:pt>
                <c:pt idx="1652">
                  <c:v>146.77000000000001</c:v>
                </c:pt>
                <c:pt idx="1653">
                  <c:v>144.97999999999999</c:v>
                </c:pt>
                <c:pt idx="1654">
                  <c:v>145.63999999999999</c:v>
                </c:pt>
                <c:pt idx="1655">
                  <c:v>145.86000000000001</c:v>
                </c:pt>
                <c:pt idx="1656">
                  <c:v>145.52000000000001</c:v>
                </c:pt>
                <c:pt idx="1657">
                  <c:v>147.36000000000001</c:v>
                </c:pt>
                <c:pt idx="1658">
                  <c:v>146.94999999999999</c:v>
                </c:pt>
                <c:pt idx="1659">
                  <c:v>147.06</c:v>
                </c:pt>
                <c:pt idx="1660">
                  <c:v>146.13999999999999</c:v>
                </c:pt>
                <c:pt idx="1661">
                  <c:v>146.09</c:v>
                </c:pt>
                <c:pt idx="1662">
                  <c:v>145.6</c:v>
                </c:pt>
                <c:pt idx="1663">
                  <c:v>145.86000000000001</c:v>
                </c:pt>
                <c:pt idx="1664">
                  <c:v>148.88999999999999</c:v>
                </c:pt>
                <c:pt idx="1665">
                  <c:v>149.1</c:v>
                </c:pt>
                <c:pt idx="1666">
                  <c:v>151.12</c:v>
                </c:pt>
                <c:pt idx="1667">
                  <c:v>150.19</c:v>
                </c:pt>
                <c:pt idx="1668">
                  <c:v>146.36000000000001</c:v>
                </c:pt>
                <c:pt idx="1669">
                  <c:v>146.69999999999999</c:v>
                </c:pt>
                <c:pt idx="1670">
                  <c:v>148.19</c:v>
                </c:pt>
                <c:pt idx="1671">
                  <c:v>149.71</c:v>
                </c:pt>
                <c:pt idx="1672">
                  <c:v>149.62</c:v>
                </c:pt>
                <c:pt idx="1673">
                  <c:v>148.36000000000001</c:v>
                </c:pt>
                <c:pt idx="1674">
                  <c:v>147.54</c:v>
                </c:pt>
                <c:pt idx="1675">
                  <c:v>148.6</c:v>
                </c:pt>
                <c:pt idx="1676">
                  <c:v>153.12</c:v>
                </c:pt>
                <c:pt idx="1677">
                  <c:v>151.83000000000001</c:v>
                </c:pt>
                <c:pt idx="1678">
                  <c:v>152.51</c:v>
                </c:pt>
                <c:pt idx="1679">
                  <c:v>153.65</c:v>
                </c:pt>
                <c:pt idx="1680">
                  <c:v>154.30000000000001</c:v>
                </c:pt>
                <c:pt idx="1681">
                  <c:v>156.69</c:v>
                </c:pt>
                <c:pt idx="1682">
                  <c:v>155.11000000000001</c:v>
                </c:pt>
                <c:pt idx="1683">
                  <c:v>154.07</c:v>
                </c:pt>
                <c:pt idx="1684">
                  <c:v>148.97</c:v>
                </c:pt>
                <c:pt idx="1685">
                  <c:v>149.55000000000001</c:v>
                </c:pt>
                <c:pt idx="1686">
                  <c:v>148.12</c:v>
                </c:pt>
                <c:pt idx="1687">
                  <c:v>149.03</c:v>
                </c:pt>
                <c:pt idx="1688">
                  <c:v>148.79</c:v>
                </c:pt>
                <c:pt idx="1689">
                  <c:v>146.06</c:v>
                </c:pt>
                <c:pt idx="1690">
                  <c:v>142.94</c:v>
                </c:pt>
                <c:pt idx="1691">
                  <c:v>143.43</c:v>
                </c:pt>
                <c:pt idx="1692">
                  <c:v>145.85</c:v>
                </c:pt>
                <c:pt idx="1693">
                  <c:v>146.83000000000001</c:v>
                </c:pt>
                <c:pt idx="1694">
                  <c:v>146.91999999999999</c:v>
                </c:pt>
                <c:pt idx="1695">
                  <c:v>145.37</c:v>
                </c:pt>
                <c:pt idx="1696">
                  <c:v>141.91</c:v>
                </c:pt>
                <c:pt idx="1697">
                  <c:v>142.83000000000001</c:v>
                </c:pt>
                <c:pt idx="1698">
                  <c:v>141.5</c:v>
                </c:pt>
                <c:pt idx="1699">
                  <c:v>142.65</c:v>
                </c:pt>
                <c:pt idx="1700">
                  <c:v>139.13999999999999</c:v>
                </c:pt>
                <c:pt idx="1701">
                  <c:v>141.11000000000001</c:v>
                </c:pt>
                <c:pt idx="1702">
                  <c:v>142</c:v>
                </c:pt>
                <c:pt idx="1703">
                  <c:v>143.29</c:v>
                </c:pt>
                <c:pt idx="1704">
                  <c:v>142.9</c:v>
                </c:pt>
                <c:pt idx="1705">
                  <c:v>142.81</c:v>
                </c:pt>
                <c:pt idx="1706">
                  <c:v>141.51</c:v>
                </c:pt>
                <c:pt idx="1707">
                  <c:v>140.91</c:v>
                </c:pt>
                <c:pt idx="1708">
                  <c:v>143.76</c:v>
                </c:pt>
                <c:pt idx="1709">
                  <c:v>144.84</c:v>
                </c:pt>
                <c:pt idx="1710">
                  <c:v>146.55000000000001</c:v>
                </c:pt>
                <c:pt idx="1711">
                  <c:v>148.76</c:v>
                </c:pt>
                <c:pt idx="1712">
                  <c:v>149.26</c:v>
                </c:pt>
                <c:pt idx="1713">
                  <c:v>149.47999999999999</c:v>
                </c:pt>
                <c:pt idx="1714">
                  <c:v>148.69</c:v>
                </c:pt>
                <c:pt idx="1715">
                  <c:v>148.63999999999999</c:v>
                </c:pt>
                <c:pt idx="1716">
                  <c:v>149.32</c:v>
                </c:pt>
                <c:pt idx="1717">
                  <c:v>148.85</c:v>
                </c:pt>
                <c:pt idx="1718">
                  <c:v>152.57</c:v>
                </c:pt>
                <c:pt idx="1719">
                  <c:v>149.80000000000001</c:v>
                </c:pt>
                <c:pt idx="1720">
                  <c:v>148.96</c:v>
                </c:pt>
                <c:pt idx="1721">
                  <c:v>150.02000000000001</c:v>
                </c:pt>
                <c:pt idx="1722">
                  <c:v>151.49</c:v>
                </c:pt>
                <c:pt idx="1723">
                  <c:v>150.96</c:v>
                </c:pt>
                <c:pt idx="1724">
                  <c:v>151.28</c:v>
                </c:pt>
                <c:pt idx="1725">
                  <c:v>150.44</c:v>
                </c:pt>
                <c:pt idx="1726">
                  <c:v>150.81</c:v>
                </c:pt>
                <c:pt idx="1727">
                  <c:v>147.91999999999999</c:v>
                </c:pt>
                <c:pt idx="1728">
                  <c:v>147.87</c:v>
                </c:pt>
                <c:pt idx="1729">
                  <c:v>149.99</c:v>
                </c:pt>
                <c:pt idx="1730">
                  <c:v>150</c:v>
                </c:pt>
                <c:pt idx="1731">
                  <c:v>151</c:v>
                </c:pt>
                <c:pt idx="1732">
                  <c:v>153.49</c:v>
                </c:pt>
                <c:pt idx="1733">
                  <c:v>157.87</c:v>
                </c:pt>
                <c:pt idx="1734">
                  <c:v>160.55000000000001</c:v>
                </c:pt>
                <c:pt idx="1735">
                  <c:v>161.02000000000001</c:v>
                </c:pt>
                <c:pt idx="1736">
                  <c:v>161.41</c:v>
                </c:pt>
                <c:pt idx="1737">
                  <c:v>161.94</c:v>
                </c:pt>
                <c:pt idx="1738">
                  <c:v>156.81</c:v>
                </c:pt>
                <c:pt idx="1739">
                  <c:v>160.24</c:v>
                </c:pt>
                <c:pt idx="1740">
                  <c:v>165.3</c:v>
                </c:pt>
                <c:pt idx="1741">
                  <c:v>164.77</c:v>
                </c:pt>
                <c:pt idx="1742">
                  <c:v>163.76</c:v>
                </c:pt>
                <c:pt idx="1743">
                  <c:v>161.84</c:v>
                </c:pt>
                <c:pt idx="1744">
                  <c:v>165.32</c:v>
                </c:pt>
                <c:pt idx="1745">
                  <c:v>171.18</c:v>
                </c:pt>
                <c:pt idx="1746">
                  <c:v>175.08</c:v>
                </c:pt>
                <c:pt idx="1747">
                  <c:v>174.56</c:v>
                </c:pt>
                <c:pt idx="1748">
                  <c:v>179.45</c:v>
                </c:pt>
                <c:pt idx="1749">
                  <c:v>175.74</c:v>
                </c:pt>
                <c:pt idx="1750">
                  <c:v>174.33</c:v>
                </c:pt>
                <c:pt idx="1751">
                  <c:v>179.3</c:v>
                </c:pt>
                <c:pt idx="1752">
                  <c:v>172.26</c:v>
                </c:pt>
                <c:pt idx="1753">
                  <c:v>171.14</c:v>
                </c:pt>
                <c:pt idx="1754">
                  <c:v>169.75</c:v>
                </c:pt>
                <c:pt idx="1755">
                  <c:v>172.99</c:v>
                </c:pt>
                <c:pt idx="1756">
                  <c:v>175.64</c:v>
                </c:pt>
                <c:pt idx="1757">
                  <c:v>176.28</c:v>
                </c:pt>
                <c:pt idx="1758">
                  <c:v>180.33</c:v>
                </c:pt>
                <c:pt idx="1759">
                  <c:v>179.29</c:v>
                </c:pt>
                <c:pt idx="1760">
                  <c:v>179.38</c:v>
                </c:pt>
                <c:pt idx="1761">
                  <c:v>178.2</c:v>
                </c:pt>
                <c:pt idx="1762">
                  <c:v>177.57</c:v>
                </c:pt>
                <c:pt idx="1763">
                  <c:v>182.01</c:v>
                </c:pt>
                <c:pt idx="1764">
                  <c:v>179.7</c:v>
                </c:pt>
                <c:pt idx="1765">
                  <c:v>174.92</c:v>
                </c:pt>
                <c:pt idx="1766">
                  <c:v>172</c:v>
                </c:pt>
                <c:pt idx="1767">
                  <c:v>172.17</c:v>
                </c:pt>
                <c:pt idx="1768">
                  <c:v>172.19</c:v>
                </c:pt>
                <c:pt idx="1769">
                  <c:v>175.08</c:v>
                </c:pt>
                <c:pt idx="1770">
                  <c:v>175.53</c:v>
                </c:pt>
                <c:pt idx="1771">
                  <c:v>172.19</c:v>
                </c:pt>
                <c:pt idx="1772">
                  <c:v>173.07</c:v>
                </c:pt>
                <c:pt idx="1773">
                  <c:v>169.8</c:v>
                </c:pt>
                <c:pt idx="1774">
                  <c:v>166.23</c:v>
                </c:pt>
                <c:pt idx="1775">
                  <c:v>164.51</c:v>
                </c:pt>
                <c:pt idx="1776">
                  <c:v>162.41</c:v>
                </c:pt>
                <c:pt idx="1777">
                  <c:v>161.62</c:v>
                </c:pt>
                <c:pt idx="1778">
                  <c:v>159.78</c:v>
                </c:pt>
                <c:pt idx="1779">
                  <c:v>159.69</c:v>
                </c:pt>
                <c:pt idx="1780">
                  <c:v>159.22</c:v>
                </c:pt>
                <c:pt idx="1781">
                  <c:v>170.33</c:v>
                </c:pt>
                <c:pt idx="1782">
                  <c:v>174.78</c:v>
                </c:pt>
                <c:pt idx="1783">
                  <c:v>174.61</c:v>
                </c:pt>
                <c:pt idx="1784">
                  <c:v>175.84</c:v>
                </c:pt>
                <c:pt idx="1785">
                  <c:v>172.9</c:v>
                </c:pt>
                <c:pt idx="1786">
                  <c:v>172.39</c:v>
                </c:pt>
                <c:pt idx="1787">
                  <c:v>171.66</c:v>
                </c:pt>
                <c:pt idx="1788">
                  <c:v>174.83</c:v>
                </c:pt>
                <c:pt idx="1789">
                  <c:v>176.28</c:v>
                </c:pt>
                <c:pt idx="1790">
                  <c:v>172.12</c:v>
                </c:pt>
                <c:pt idx="1791">
                  <c:v>168.64</c:v>
                </c:pt>
                <c:pt idx="1792">
                  <c:v>168.88</c:v>
                </c:pt>
                <c:pt idx="1793">
                  <c:v>172.79</c:v>
                </c:pt>
                <c:pt idx="1794">
                  <c:v>172.55</c:v>
                </c:pt>
                <c:pt idx="1795">
                  <c:v>168.88</c:v>
                </c:pt>
                <c:pt idx="1796">
                  <c:v>167.3</c:v>
                </c:pt>
                <c:pt idx="1797">
                  <c:v>164.32</c:v>
                </c:pt>
                <c:pt idx="1798">
                  <c:v>160.07</c:v>
                </c:pt>
                <c:pt idx="1799">
                  <c:v>162.74</c:v>
                </c:pt>
                <c:pt idx="1800">
                  <c:v>164.85</c:v>
                </c:pt>
                <c:pt idx="1801">
                  <c:v>165.12</c:v>
                </c:pt>
                <c:pt idx="1802">
                  <c:v>163.19999999999999</c:v>
                </c:pt>
                <c:pt idx="1803">
                  <c:v>166.56</c:v>
                </c:pt>
                <c:pt idx="1804">
                  <c:v>166.23</c:v>
                </c:pt>
                <c:pt idx="1805">
                  <c:v>163.16999999999999</c:v>
                </c:pt>
                <c:pt idx="1806">
                  <c:v>159.30000000000001</c:v>
                </c:pt>
                <c:pt idx="1807">
                  <c:v>157.44</c:v>
                </c:pt>
                <c:pt idx="1808">
                  <c:v>162.94999999999999</c:v>
                </c:pt>
                <c:pt idx="1809">
                  <c:v>158.52000000000001</c:v>
                </c:pt>
                <c:pt idx="1810">
                  <c:v>154.72999999999999</c:v>
                </c:pt>
                <c:pt idx="1811">
                  <c:v>150.62</c:v>
                </c:pt>
                <c:pt idx="1812">
                  <c:v>155.09</c:v>
                </c:pt>
                <c:pt idx="1813">
                  <c:v>159.59</c:v>
                </c:pt>
                <c:pt idx="1814">
                  <c:v>160.62</c:v>
                </c:pt>
                <c:pt idx="1815">
                  <c:v>163.98</c:v>
                </c:pt>
                <c:pt idx="1816">
                  <c:v>165.38</c:v>
                </c:pt>
                <c:pt idx="1817">
                  <c:v>168.82</c:v>
                </c:pt>
                <c:pt idx="1818">
                  <c:v>170.21</c:v>
                </c:pt>
                <c:pt idx="1819">
                  <c:v>174.07</c:v>
                </c:pt>
                <c:pt idx="1820">
                  <c:v>174.72</c:v>
                </c:pt>
                <c:pt idx="1821">
                  <c:v>175.6</c:v>
                </c:pt>
                <c:pt idx="1822">
                  <c:v>178.96</c:v>
                </c:pt>
                <c:pt idx="1823">
                  <c:v>177.77</c:v>
                </c:pt>
                <c:pt idx="1824">
                  <c:v>174.61</c:v>
                </c:pt>
                <c:pt idx="1825">
                  <c:v>174.31</c:v>
                </c:pt>
                <c:pt idx="1826">
                  <c:v>178.44</c:v>
                </c:pt>
                <c:pt idx="1827">
                  <c:v>175.06</c:v>
                </c:pt>
                <c:pt idx="1828">
                  <c:v>171.83</c:v>
                </c:pt>
                <c:pt idx="1829">
                  <c:v>172.14</c:v>
                </c:pt>
                <c:pt idx="1830">
                  <c:v>170.09</c:v>
                </c:pt>
                <c:pt idx="1831">
                  <c:v>165.75</c:v>
                </c:pt>
                <c:pt idx="1832">
                  <c:v>167.66</c:v>
                </c:pt>
                <c:pt idx="1833">
                  <c:v>170.4</c:v>
                </c:pt>
                <c:pt idx="1834">
                  <c:v>165.29</c:v>
                </c:pt>
                <c:pt idx="1835">
                  <c:v>165.07</c:v>
                </c:pt>
                <c:pt idx="1836">
                  <c:v>167.4</c:v>
                </c:pt>
                <c:pt idx="1837">
                  <c:v>167.23</c:v>
                </c:pt>
                <c:pt idx="1838">
                  <c:v>166.42</c:v>
                </c:pt>
                <c:pt idx="1839">
                  <c:v>161.79</c:v>
                </c:pt>
                <c:pt idx="1840">
                  <c:v>162.88</c:v>
                </c:pt>
                <c:pt idx="1841">
                  <c:v>156.80000000000001</c:v>
                </c:pt>
                <c:pt idx="1842">
                  <c:v>156.57</c:v>
                </c:pt>
                <c:pt idx="1843">
                  <c:v>163.63999999999999</c:v>
                </c:pt>
                <c:pt idx="1844">
                  <c:v>157.65</c:v>
                </c:pt>
                <c:pt idx="1845">
                  <c:v>157.96</c:v>
                </c:pt>
                <c:pt idx="1846">
                  <c:v>159.47999999999999</c:v>
                </c:pt>
                <c:pt idx="1847">
                  <c:v>166.02</c:v>
                </c:pt>
                <c:pt idx="1848">
                  <c:v>156.77000000000001</c:v>
                </c:pt>
                <c:pt idx="1849">
                  <c:v>157.28</c:v>
                </c:pt>
                <c:pt idx="1850">
                  <c:v>152.06</c:v>
                </c:pt>
                <c:pt idx="1851">
                  <c:v>154.51</c:v>
                </c:pt>
                <c:pt idx="1852">
                  <c:v>146.5</c:v>
                </c:pt>
                <c:pt idx="1853">
                  <c:v>142.56</c:v>
                </c:pt>
                <c:pt idx="1854">
                  <c:v>147.11000000000001</c:v>
                </c:pt>
                <c:pt idx="1855">
                  <c:v>145.54</c:v>
                </c:pt>
                <c:pt idx="1856">
                  <c:v>149.24</c:v>
                </c:pt>
                <c:pt idx="1857">
                  <c:v>140.82</c:v>
                </c:pt>
                <c:pt idx="1858">
                  <c:v>137.35</c:v>
                </c:pt>
                <c:pt idx="1859">
                  <c:v>137.59</c:v>
                </c:pt>
                <c:pt idx="1860">
                  <c:v>143.11000000000001</c:v>
                </c:pt>
                <c:pt idx="1861">
                  <c:v>140.36000000000001</c:v>
                </c:pt>
                <c:pt idx="1862">
                  <c:v>140.52000000000001</c:v>
                </c:pt>
                <c:pt idx="1863">
                  <c:v>143.78</c:v>
                </c:pt>
                <c:pt idx="1864">
                  <c:v>149.63999999999999</c:v>
                </c:pt>
                <c:pt idx="1865">
                  <c:v>148.84</c:v>
                </c:pt>
                <c:pt idx="1866">
                  <c:v>148.71</c:v>
                </c:pt>
                <c:pt idx="1867">
                  <c:v>151.21</c:v>
                </c:pt>
                <c:pt idx="1868">
                  <c:v>145.38</c:v>
                </c:pt>
                <c:pt idx="1869">
                  <c:v>146.13999999999999</c:v>
                </c:pt>
                <c:pt idx="1870">
                  <c:v>148.71</c:v>
                </c:pt>
                <c:pt idx="1871">
                  <c:v>147.96</c:v>
                </c:pt>
                <c:pt idx="1872">
                  <c:v>142.63999999999999</c:v>
                </c:pt>
                <c:pt idx="1873">
                  <c:v>137.13</c:v>
                </c:pt>
                <c:pt idx="1874">
                  <c:v>131.88</c:v>
                </c:pt>
                <c:pt idx="1875">
                  <c:v>132.76</c:v>
                </c:pt>
                <c:pt idx="1876">
                  <c:v>135.43</c:v>
                </c:pt>
                <c:pt idx="1877">
                  <c:v>130.06</c:v>
                </c:pt>
                <c:pt idx="1878">
                  <c:v>131.56</c:v>
                </c:pt>
                <c:pt idx="1879">
                  <c:v>135.87</c:v>
                </c:pt>
                <c:pt idx="1880">
                  <c:v>135.35</c:v>
                </c:pt>
                <c:pt idx="1881">
                  <c:v>138.27000000000001</c:v>
                </c:pt>
                <c:pt idx="1882">
                  <c:v>141.66</c:v>
                </c:pt>
                <c:pt idx="1883">
                  <c:v>141.66</c:v>
                </c:pt>
                <c:pt idx="1884">
                  <c:v>137.44</c:v>
                </c:pt>
                <c:pt idx="1885">
                  <c:v>139.22999999999999</c:v>
                </c:pt>
                <c:pt idx="1886">
                  <c:v>136.72</c:v>
                </c:pt>
                <c:pt idx="1887">
                  <c:v>138.93</c:v>
                </c:pt>
                <c:pt idx="1888">
                  <c:v>141.56</c:v>
                </c:pt>
                <c:pt idx="1889">
                  <c:v>142.91999999999999</c:v>
                </c:pt>
                <c:pt idx="1890">
                  <c:v>146.35</c:v>
                </c:pt>
                <c:pt idx="1891">
                  <c:v>147.04</c:v>
                </c:pt>
                <c:pt idx="1892">
                  <c:v>144.87</c:v>
                </c:pt>
                <c:pt idx="1893">
                  <c:v>145.86000000000001</c:v>
                </c:pt>
                <c:pt idx="1894">
                  <c:v>145.49</c:v>
                </c:pt>
                <c:pt idx="1895">
                  <c:v>148.47</c:v>
                </c:pt>
                <c:pt idx="1896">
                  <c:v>150.16999999999999</c:v>
                </c:pt>
                <c:pt idx="1897">
                  <c:v>147.07</c:v>
                </c:pt>
                <c:pt idx="1898">
                  <c:v>151</c:v>
                </c:pt>
                <c:pt idx="1899">
                  <c:v>153.04</c:v>
                </c:pt>
                <c:pt idx="1900">
                  <c:v>155.35</c:v>
                </c:pt>
                <c:pt idx="1901">
                  <c:v>154.09</c:v>
                </c:pt>
                <c:pt idx="1902">
                  <c:v>152.94999999999999</c:v>
                </c:pt>
                <c:pt idx="1903">
                  <c:v>151.6</c:v>
                </c:pt>
                <c:pt idx="1904">
                  <c:v>156.79</c:v>
                </c:pt>
                <c:pt idx="1905">
                  <c:v>157.35</c:v>
                </c:pt>
                <c:pt idx="1906">
                  <c:v>162.51</c:v>
                </c:pt>
                <c:pt idx="1907">
                  <c:v>161.51</c:v>
                </c:pt>
                <c:pt idx="1908">
                  <c:v>160.01</c:v>
                </c:pt>
                <c:pt idx="1909">
                  <c:v>166.13</c:v>
                </c:pt>
                <c:pt idx="1910">
                  <c:v>165.81</c:v>
                </c:pt>
                <c:pt idx="1911">
                  <c:v>165.35</c:v>
                </c:pt>
                <c:pt idx="1912">
                  <c:v>164.87</c:v>
                </c:pt>
                <c:pt idx="1913">
                  <c:v>164.92</c:v>
                </c:pt>
                <c:pt idx="1914">
                  <c:v>169.24</c:v>
                </c:pt>
                <c:pt idx="1915">
                  <c:v>168.49</c:v>
                </c:pt>
                <c:pt idx="1916">
                  <c:v>172.1</c:v>
                </c:pt>
                <c:pt idx="1917">
                  <c:v>173.19</c:v>
                </c:pt>
                <c:pt idx="1918">
                  <c:v>173.03</c:v>
                </c:pt>
                <c:pt idx="1919">
                  <c:v>174.55</c:v>
                </c:pt>
                <c:pt idx="1920">
                  <c:v>174.15</c:v>
                </c:pt>
                <c:pt idx="1921">
                  <c:v>171.52</c:v>
                </c:pt>
                <c:pt idx="1922">
                  <c:v>167.57</c:v>
                </c:pt>
                <c:pt idx="1923">
                  <c:v>167.23</c:v>
                </c:pt>
                <c:pt idx="1924">
                  <c:v>167.53</c:v>
                </c:pt>
                <c:pt idx="1925">
                  <c:v>170.03</c:v>
                </c:pt>
                <c:pt idx="1926">
                  <c:v>163.62</c:v>
                </c:pt>
                <c:pt idx="1927">
                  <c:v>161.38</c:v>
                </c:pt>
                <c:pt idx="1928">
                  <c:v>158.91</c:v>
                </c:pt>
                <c:pt idx="1929">
                  <c:v>157.22</c:v>
                </c:pt>
                <c:pt idx="1930">
                  <c:v>157.96</c:v>
                </c:pt>
                <c:pt idx="1931">
                  <c:v>155.81</c:v>
                </c:pt>
                <c:pt idx="1932">
                  <c:v>154.53</c:v>
                </c:pt>
                <c:pt idx="1933">
                  <c:v>155.96</c:v>
                </c:pt>
                <c:pt idx="1934">
                  <c:v>154.46</c:v>
                </c:pt>
                <c:pt idx="1935">
                  <c:v>157.37</c:v>
                </c:pt>
                <c:pt idx="1936">
                  <c:v>163.43</c:v>
                </c:pt>
                <c:pt idx="1937">
                  <c:v>153.84</c:v>
                </c:pt>
                <c:pt idx="1938">
                  <c:v>155.31</c:v>
                </c:pt>
                <c:pt idx="1939">
                  <c:v>152.37</c:v>
                </c:pt>
                <c:pt idx="1940">
                  <c:v>150.69999999999999</c:v>
                </c:pt>
                <c:pt idx="1941">
                  <c:v>154.47999999999999</c:v>
                </c:pt>
                <c:pt idx="1942">
                  <c:v>156.9</c:v>
                </c:pt>
                <c:pt idx="1943">
                  <c:v>153.72</c:v>
                </c:pt>
                <c:pt idx="1944">
                  <c:v>152.74</c:v>
                </c:pt>
                <c:pt idx="1945">
                  <c:v>150.43</c:v>
                </c:pt>
                <c:pt idx="1946">
                  <c:v>150.77000000000001</c:v>
                </c:pt>
                <c:pt idx="1947">
                  <c:v>151.76</c:v>
                </c:pt>
                <c:pt idx="1948">
                  <c:v>149.84</c:v>
                </c:pt>
                <c:pt idx="1949">
                  <c:v>142.47999999999999</c:v>
                </c:pt>
                <c:pt idx="1950">
                  <c:v>138.19999999999999</c:v>
                </c:pt>
                <c:pt idx="1951">
                  <c:v>142.44999999999999</c:v>
                </c:pt>
                <c:pt idx="1952">
                  <c:v>146.1</c:v>
                </c:pt>
                <c:pt idx="1953">
                  <c:v>146.4</c:v>
                </c:pt>
                <c:pt idx="1954">
                  <c:v>145.43</c:v>
                </c:pt>
                <c:pt idx="1955">
                  <c:v>140.09</c:v>
                </c:pt>
                <c:pt idx="1956">
                  <c:v>140.41999999999999</c:v>
                </c:pt>
                <c:pt idx="1957">
                  <c:v>138.97999999999999</c:v>
                </c:pt>
                <c:pt idx="1958">
                  <c:v>138.34</c:v>
                </c:pt>
                <c:pt idx="1959">
                  <c:v>142.99</c:v>
                </c:pt>
                <c:pt idx="1960">
                  <c:v>138.38</c:v>
                </c:pt>
                <c:pt idx="1961">
                  <c:v>142.41</c:v>
                </c:pt>
                <c:pt idx="1962">
                  <c:v>143.75</c:v>
                </c:pt>
                <c:pt idx="1963">
                  <c:v>143.86000000000001</c:v>
                </c:pt>
                <c:pt idx="1964">
                  <c:v>143.38999999999999</c:v>
                </c:pt>
                <c:pt idx="1965">
                  <c:v>147.27000000000001</c:v>
                </c:pt>
                <c:pt idx="1966">
                  <c:v>149.44999999999999</c:v>
                </c:pt>
                <c:pt idx="1967">
                  <c:v>152.34</c:v>
                </c:pt>
                <c:pt idx="1968">
                  <c:v>149.35</c:v>
                </c:pt>
                <c:pt idx="1969">
                  <c:v>144.80000000000001</c:v>
                </c:pt>
                <c:pt idx="1970">
                  <c:v>155.74</c:v>
                </c:pt>
                <c:pt idx="1971">
                  <c:v>153.34</c:v>
                </c:pt>
                <c:pt idx="1972">
                  <c:v>150.65</c:v>
                </c:pt>
                <c:pt idx="1973">
                  <c:v>145.03</c:v>
                </c:pt>
                <c:pt idx="1974">
                  <c:v>138.88</c:v>
                </c:pt>
                <c:pt idx="1975">
                  <c:v>138.38</c:v>
                </c:pt>
                <c:pt idx="1976">
                  <c:v>138.91999999999999</c:v>
                </c:pt>
                <c:pt idx="1977">
                  <c:v>139.5</c:v>
                </c:pt>
                <c:pt idx="1978">
                  <c:v>134.87</c:v>
                </c:pt>
                <c:pt idx="1979">
                  <c:v>146.87</c:v>
                </c:pt>
                <c:pt idx="1980">
                  <c:v>149.69999999999999</c:v>
                </c:pt>
                <c:pt idx="1981">
                  <c:v>148.28</c:v>
                </c:pt>
                <c:pt idx="1982">
                  <c:v>150.04</c:v>
                </c:pt>
                <c:pt idx="1983">
                  <c:v>148.79</c:v>
                </c:pt>
                <c:pt idx="1984">
                  <c:v>150.72</c:v>
                </c:pt>
                <c:pt idx="1985">
                  <c:v>151.29</c:v>
                </c:pt>
                <c:pt idx="1986">
                  <c:v>148.01</c:v>
                </c:pt>
                <c:pt idx="1987">
                  <c:v>150.18</c:v>
                </c:pt>
                <c:pt idx="1988">
                  <c:v>151.07</c:v>
                </c:pt>
                <c:pt idx="1989">
                  <c:v>148.11000000000001</c:v>
                </c:pt>
                <c:pt idx="1990">
                  <c:v>144.22</c:v>
                </c:pt>
                <c:pt idx="1991">
                  <c:v>141.16999999999999</c:v>
                </c:pt>
                <c:pt idx="1992">
                  <c:v>148.03</c:v>
                </c:pt>
                <c:pt idx="1993">
                  <c:v>148.31</c:v>
                </c:pt>
                <c:pt idx="1994">
                  <c:v>147.81</c:v>
                </c:pt>
                <c:pt idx="1995">
                  <c:v>146.63</c:v>
                </c:pt>
                <c:pt idx="1996">
                  <c:v>142.91</c:v>
                </c:pt>
                <c:pt idx="1997">
                  <c:v>140.94</c:v>
                </c:pt>
                <c:pt idx="1998">
                  <c:v>142.65</c:v>
                </c:pt>
                <c:pt idx="1999">
                  <c:v>142.16</c:v>
                </c:pt>
                <c:pt idx="2000">
                  <c:v>144.49</c:v>
                </c:pt>
                <c:pt idx="2001">
                  <c:v>145.47</c:v>
                </c:pt>
                <c:pt idx="2002">
                  <c:v>143.21</c:v>
                </c:pt>
                <c:pt idx="2003">
                  <c:v>136.5</c:v>
                </c:pt>
                <c:pt idx="2004">
                  <c:v>134.51</c:v>
                </c:pt>
                <c:pt idx="2005">
                  <c:v>132.37</c:v>
                </c:pt>
                <c:pt idx="2006">
                  <c:v>132.30000000000001</c:v>
                </c:pt>
                <c:pt idx="2007">
                  <c:v>135.44999999999999</c:v>
                </c:pt>
                <c:pt idx="2008">
                  <c:v>132.22999999999999</c:v>
                </c:pt>
                <c:pt idx="2009">
                  <c:v>131.86000000000001</c:v>
                </c:pt>
                <c:pt idx="2010">
                  <c:v>130.03</c:v>
                </c:pt>
                <c:pt idx="2011">
                  <c:v>126.04</c:v>
                </c:pt>
                <c:pt idx="2012">
                  <c:v>129.61000000000001</c:v>
                </c:pt>
                <c:pt idx="2013">
                  <c:v>129.93</c:v>
                </c:pt>
                <c:pt idx="2014">
                  <c:v>125.07</c:v>
                </c:pt>
                <c:pt idx="2015">
                  <c:v>126.36</c:v>
                </c:pt>
                <c:pt idx="2016">
                  <c:v>125.02</c:v>
                </c:pt>
                <c:pt idx="2017">
                  <c:v>129.62</c:v>
                </c:pt>
                <c:pt idx="2018">
                  <c:v>130.15</c:v>
                </c:pt>
                <c:pt idx="2019">
                  <c:v>130.72999999999999</c:v>
                </c:pt>
                <c:pt idx="2020">
                  <c:v>133.49</c:v>
                </c:pt>
                <c:pt idx="2021">
                  <c:v>133.41</c:v>
                </c:pt>
                <c:pt idx="2022">
                  <c:v>134.76</c:v>
                </c:pt>
                <c:pt idx="2023">
                  <c:v>135.94</c:v>
                </c:pt>
                <c:pt idx="2024">
                  <c:v>135.21</c:v>
                </c:pt>
                <c:pt idx="2025">
                  <c:v>135.27000000000001</c:v>
                </c:pt>
                <c:pt idx="2026">
                  <c:v>137.87</c:v>
                </c:pt>
                <c:pt idx="2027">
                  <c:v>141.11000000000001</c:v>
                </c:pt>
                <c:pt idx="2028">
                  <c:v>142.53</c:v>
                </c:pt>
                <c:pt idx="2029">
                  <c:v>141.86000000000001</c:v>
                </c:pt>
                <c:pt idx="2030">
                  <c:v>143.96</c:v>
                </c:pt>
                <c:pt idx="2031">
                  <c:v>145.93</c:v>
                </c:pt>
                <c:pt idx="2032">
                  <c:v>143</c:v>
                </c:pt>
                <c:pt idx="2033">
                  <c:v>144.29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6-124A-B12C-8E28F2B00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313024"/>
        <c:axId val="1397918032"/>
      </c:lineChart>
      <c:dateAx>
        <c:axId val="13983130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18032"/>
        <c:crosses val="autoZero"/>
        <c:auto val="1"/>
        <c:lblOffset val="100"/>
        <c:baseTimeUnit val="days"/>
      </c:dateAx>
      <c:valAx>
        <c:axId val="13979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1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1"/>
              <a:t>Apple 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'Apple final'!$A$4:$A$2037</c:f>
              <c:numCache>
                <c:formatCode>m/d/yy</c:formatCode>
                <c:ptCount val="2034"/>
                <c:pt idx="0">
                  <c:v>42006.666666666664</c:v>
                </c:pt>
                <c:pt idx="1">
                  <c:v>42009.666666666664</c:v>
                </c:pt>
                <c:pt idx="2">
                  <c:v>42010.666666666664</c:v>
                </c:pt>
                <c:pt idx="3">
                  <c:v>42011.666666666664</c:v>
                </c:pt>
                <c:pt idx="4">
                  <c:v>42012.666666666664</c:v>
                </c:pt>
                <c:pt idx="5">
                  <c:v>42013.666666666664</c:v>
                </c:pt>
                <c:pt idx="6">
                  <c:v>42016.666666666664</c:v>
                </c:pt>
                <c:pt idx="7">
                  <c:v>42017.666666666664</c:v>
                </c:pt>
                <c:pt idx="8">
                  <c:v>42018.666666666664</c:v>
                </c:pt>
                <c:pt idx="9">
                  <c:v>42019.666666666664</c:v>
                </c:pt>
                <c:pt idx="10">
                  <c:v>42020.666666666664</c:v>
                </c:pt>
                <c:pt idx="11">
                  <c:v>42024.666666666664</c:v>
                </c:pt>
                <c:pt idx="12">
                  <c:v>42025.666666666664</c:v>
                </c:pt>
                <c:pt idx="13">
                  <c:v>42026.666666666664</c:v>
                </c:pt>
                <c:pt idx="14">
                  <c:v>42027.666666666664</c:v>
                </c:pt>
                <c:pt idx="15">
                  <c:v>42030.666666666664</c:v>
                </c:pt>
                <c:pt idx="16">
                  <c:v>42031.666666666664</c:v>
                </c:pt>
                <c:pt idx="17">
                  <c:v>42032.666666666664</c:v>
                </c:pt>
                <c:pt idx="18">
                  <c:v>42033.666666666664</c:v>
                </c:pt>
                <c:pt idx="19">
                  <c:v>42034.666666666664</c:v>
                </c:pt>
                <c:pt idx="20">
                  <c:v>42037.666666666664</c:v>
                </c:pt>
                <c:pt idx="21">
                  <c:v>42038.666666666664</c:v>
                </c:pt>
                <c:pt idx="22">
                  <c:v>42039.666666666664</c:v>
                </c:pt>
                <c:pt idx="23">
                  <c:v>42040.666666666664</c:v>
                </c:pt>
                <c:pt idx="24">
                  <c:v>42041.666666666664</c:v>
                </c:pt>
                <c:pt idx="25">
                  <c:v>42044.666666666664</c:v>
                </c:pt>
                <c:pt idx="26">
                  <c:v>42045.666666666664</c:v>
                </c:pt>
                <c:pt idx="27">
                  <c:v>42046.666666666664</c:v>
                </c:pt>
                <c:pt idx="28">
                  <c:v>42047.666666666664</c:v>
                </c:pt>
                <c:pt idx="29">
                  <c:v>42048.666666666664</c:v>
                </c:pt>
                <c:pt idx="30">
                  <c:v>42052.666666666664</c:v>
                </c:pt>
                <c:pt idx="31">
                  <c:v>42053.666666666664</c:v>
                </c:pt>
                <c:pt idx="32">
                  <c:v>42054.666666666664</c:v>
                </c:pt>
                <c:pt idx="33">
                  <c:v>42055.666666666664</c:v>
                </c:pt>
                <c:pt idx="34">
                  <c:v>42058.666666666664</c:v>
                </c:pt>
                <c:pt idx="35">
                  <c:v>42059.666666666664</c:v>
                </c:pt>
                <c:pt idx="36">
                  <c:v>42060.666666666664</c:v>
                </c:pt>
                <c:pt idx="37">
                  <c:v>42061.666666666664</c:v>
                </c:pt>
                <c:pt idx="38">
                  <c:v>42062.666666666664</c:v>
                </c:pt>
                <c:pt idx="39">
                  <c:v>42065.666666666664</c:v>
                </c:pt>
                <c:pt idx="40">
                  <c:v>42066.666666666664</c:v>
                </c:pt>
                <c:pt idx="41">
                  <c:v>42067.666666666664</c:v>
                </c:pt>
                <c:pt idx="42">
                  <c:v>42068.666666666664</c:v>
                </c:pt>
                <c:pt idx="43">
                  <c:v>42069.666666666664</c:v>
                </c:pt>
                <c:pt idx="44">
                  <c:v>42072.666666666664</c:v>
                </c:pt>
                <c:pt idx="45">
                  <c:v>42073.666666666664</c:v>
                </c:pt>
                <c:pt idx="46">
                  <c:v>42074.666666666664</c:v>
                </c:pt>
                <c:pt idx="47">
                  <c:v>42075.666666666664</c:v>
                </c:pt>
                <c:pt idx="48">
                  <c:v>42076.666666666664</c:v>
                </c:pt>
                <c:pt idx="49">
                  <c:v>42079.666666666664</c:v>
                </c:pt>
                <c:pt idx="50">
                  <c:v>42080.666666666664</c:v>
                </c:pt>
                <c:pt idx="51">
                  <c:v>42081.666666666664</c:v>
                </c:pt>
                <c:pt idx="52">
                  <c:v>42082.666666666664</c:v>
                </c:pt>
                <c:pt idx="53">
                  <c:v>42083.666666666664</c:v>
                </c:pt>
                <c:pt idx="54">
                  <c:v>42086.666666666664</c:v>
                </c:pt>
                <c:pt idx="55">
                  <c:v>42087.666666666664</c:v>
                </c:pt>
                <c:pt idx="56">
                  <c:v>42088.666666666664</c:v>
                </c:pt>
                <c:pt idx="57">
                  <c:v>42089.666666666664</c:v>
                </c:pt>
                <c:pt idx="58">
                  <c:v>42090.666666666664</c:v>
                </c:pt>
                <c:pt idx="59">
                  <c:v>42093.666666666664</c:v>
                </c:pt>
                <c:pt idx="60">
                  <c:v>42094.666666666664</c:v>
                </c:pt>
                <c:pt idx="61">
                  <c:v>42095.666666666664</c:v>
                </c:pt>
                <c:pt idx="62">
                  <c:v>42096.666666666664</c:v>
                </c:pt>
                <c:pt idx="63">
                  <c:v>42100.666666666664</c:v>
                </c:pt>
                <c:pt idx="64">
                  <c:v>42101.666666666664</c:v>
                </c:pt>
                <c:pt idx="65">
                  <c:v>42102.666666666664</c:v>
                </c:pt>
                <c:pt idx="66">
                  <c:v>42103.666666666664</c:v>
                </c:pt>
                <c:pt idx="67">
                  <c:v>42104.666666666664</c:v>
                </c:pt>
                <c:pt idx="68">
                  <c:v>42107.666666666664</c:v>
                </c:pt>
                <c:pt idx="69">
                  <c:v>42108.666666666664</c:v>
                </c:pt>
                <c:pt idx="70">
                  <c:v>42109.666666666664</c:v>
                </c:pt>
                <c:pt idx="71">
                  <c:v>42110.666666666664</c:v>
                </c:pt>
                <c:pt idx="72">
                  <c:v>42111.666666666664</c:v>
                </c:pt>
                <c:pt idx="73">
                  <c:v>42114.666666666664</c:v>
                </c:pt>
                <c:pt idx="74">
                  <c:v>42115.666666666664</c:v>
                </c:pt>
                <c:pt idx="75">
                  <c:v>42116.666666666664</c:v>
                </c:pt>
                <c:pt idx="76">
                  <c:v>42117.666666666664</c:v>
                </c:pt>
                <c:pt idx="77">
                  <c:v>42118.666666666664</c:v>
                </c:pt>
                <c:pt idx="78">
                  <c:v>42121.666666666664</c:v>
                </c:pt>
                <c:pt idx="79">
                  <c:v>42122.666666666664</c:v>
                </c:pt>
                <c:pt idx="80">
                  <c:v>42123.666666666664</c:v>
                </c:pt>
                <c:pt idx="81">
                  <c:v>42124.666666666664</c:v>
                </c:pt>
                <c:pt idx="82">
                  <c:v>42125.666666666664</c:v>
                </c:pt>
                <c:pt idx="83">
                  <c:v>42128.666666666664</c:v>
                </c:pt>
                <c:pt idx="84">
                  <c:v>42129.666666666664</c:v>
                </c:pt>
                <c:pt idx="85">
                  <c:v>42130.666666666664</c:v>
                </c:pt>
                <c:pt idx="86">
                  <c:v>42131.666666666664</c:v>
                </c:pt>
                <c:pt idx="87">
                  <c:v>42132.666666666664</c:v>
                </c:pt>
                <c:pt idx="88">
                  <c:v>42135.666666666664</c:v>
                </c:pt>
                <c:pt idx="89">
                  <c:v>42136.666666666664</c:v>
                </c:pt>
                <c:pt idx="90">
                  <c:v>42137.666666666664</c:v>
                </c:pt>
                <c:pt idx="91">
                  <c:v>42138.666666666664</c:v>
                </c:pt>
                <c:pt idx="92">
                  <c:v>42139.666666666664</c:v>
                </c:pt>
                <c:pt idx="93">
                  <c:v>42142.666666666664</c:v>
                </c:pt>
                <c:pt idx="94">
                  <c:v>42143.666666666664</c:v>
                </c:pt>
                <c:pt idx="95">
                  <c:v>42144.666666666664</c:v>
                </c:pt>
                <c:pt idx="96">
                  <c:v>42145.666666666664</c:v>
                </c:pt>
                <c:pt idx="97">
                  <c:v>42146.666666666664</c:v>
                </c:pt>
                <c:pt idx="98">
                  <c:v>42150.666666666664</c:v>
                </c:pt>
                <c:pt idx="99">
                  <c:v>42151.666666666664</c:v>
                </c:pt>
                <c:pt idx="100">
                  <c:v>42152.666666666664</c:v>
                </c:pt>
                <c:pt idx="101">
                  <c:v>42153.666666666664</c:v>
                </c:pt>
                <c:pt idx="102">
                  <c:v>42156.666666666664</c:v>
                </c:pt>
                <c:pt idx="103">
                  <c:v>42157.666666666664</c:v>
                </c:pt>
                <c:pt idx="104">
                  <c:v>42158.666666666664</c:v>
                </c:pt>
                <c:pt idx="105">
                  <c:v>42159.666666666664</c:v>
                </c:pt>
                <c:pt idx="106">
                  <c:v>42160.666666666664</c:v>
                </c:pt>
                <c:pt idx="107">
                  <c:v>42163.666666666664</c:v>
                </c:pt>
                <c:pt idx="108">
                  <c:v>42164.666666666664</c:v>
                </c:pt>
                <c:pt idx="109">
                  <c:v>42165.666666666664</c:v>
                </c:pt>
                <c:pt idx="110">
                  <c:v>42166.666666666664</c:v>
                </c:pt>
                <c:pt idx="111">
                  <c:v>42167.666666666664</c:v>
                </c:pt>
                <c:pt idx="112">
                  <c:v>42170.666666666664</c:v>
                </c:pt>
                <c:pt idx="113">
                  <c:v>42171.666666666664</c:v>
                </c:pt>
                <c:pt idx="114">
                  <c:v>42172.666666666664</c:v>
                </c:pt>
                <c:pt idx="115">
                  <c:v>42173.666666666664</c:v>
                </c:pt>
                <c:pt idx="116">
                  <c:v>42174.666666666664</c:v>
                </c:pt>
                <c:pt idx="117">
                  <c:v>42177.666666666664</c:v>
                </c:pt>
                <c:pt idx="118">
                  <c:v>42178.666666666664</c:v>
                </c:pt>
                <c:pt idx="119">
                  <c:v>42179.666666666664</c:v>
                </c:pt>
                <c:pt idx="120">
                  <c:v>42180.666666666664</c:v>
                </c:pt>
                <c:pt idx="121">
                  <c:v>42181.666666666664</c:v>
                </c:pt>
                <c:pt idx="122">
                  <c:v>42184.666666666664</c:v>
                </c:pt>
                <c:pt idx="123">
                  <c:v>42185.666666666664</c:v>
                </c:pt>
                <c:pt idx="124">
                  <c:v>42186.666666666664</c:v>
                </c:pt>
                <c:pt idx="125">
                  <c:v>42187.666666666664</c:v>
                </c:pt>
                <c:pt idx="126">
                  <c:v>42191.666666666664</c:v>
                </c:pt>
                <c:pt idx="127">
                  <c:v>42192.666666666664</c:v>
                </c:pt>
                <c:pt idx="128">
                  <c:v>42193.666666666664</c:v>
                </c:pt>
                <c:pt idx="129">
                  <c:v>42194.666666666664</c:v>
                </c:pt>
                <c:pt idx="130">
                  <c:v>42195.666666666664</c:v>
                </c:pt>
                <c:pt idx="131">
                  <c:v>42198.666666666664</c:v>
                </c:pt>
                <c:pt idx="132">
                  <c:v>42199.666666666664</c:v>
                </c:pt>
                <c:pt idx="133">
                  <c:v>42200.666666666664</c:v>
                </c:pt>
                <c:pt idx="134">
                  <c:v>42201.666666666664</c:v>
                </c:pt>
                <c:pt idx="135">
                  <c:v>42202.666666666664</c:v>
                </c:pt>
                <c:pt idx="136">
                  <c:v>42205.666666666664</c:v>
                </c:pt>
                <c:pt idx="137">
                  <c:v>42206.666666666664</c:v>
                </c:pt>
                <c:pt idx="138">
                  <c:v>42207.666666666664</c:v>
                </c:pt>
                <c:pt idx="139">
                  <c:v>42208.666666666664</c:v>
                </c:pt>
                <c:pt idx="140">
                  <c:v>42209.666666666664</c:v>
                </c:pt>
                <c:pt idx="141">
                  <c:v>42212.666666666664</c:v>
                </c:pt>
                <c:pt idx="142">
                  <c:v>42213.666666666664</c:v>
                </c:pt>
                <c:pt idx="143">
                  <c:v>42214.666666666664</c:v>
                </c:pt>
                <c:pt idx="144">
                  <c:v>42215.666666666664</c:v>
                </c:pt>
                <c:pt idx="145">
                  <c:v>42216.666666666664</c:v>
                </c:pt>
                <c:pt idx="146">
                  <c:v>42219.666666666664</c:v>
                </c:pt>
                <c:pt idx="147">
                  <c:v>42220.666666666664</c:v>
                </c:pt>
                <c:pt idx="148">
                  <c:v>42221.666666666664</c:v>
                </c:pt>
                <c:pt idx="149">
                  <c:v>42222.666666666664</c:v>
                </c:pt>
                <c:pt idx="150">
                  <c:v>42223.666666666664</c:v>
                </c:pt>
                <c:pt idx="151">
                  <c:v>42226.666666666664</c:v>
                </c:pt>
                <c:pt idx="152">
                  <c:v>42227.666666666664</c:v>
                </c:pt>
                <c:pt idx="153">
                  <c:v>42228.666666666664</c:v>
                </c:pt>
                <c:pt idx="154">
                  <c:v>42229.666666666664</c:v>
                </c:pt>
                <c:pt idx="155">
                  <c:v>42230.666666666664</c:v>
                </c:pt>
                <c:pt idx="156">
                  <c:v>42233.666666666664</c:v>
                </c:pt>
                <c:pt idx="157">
                  <c:v>42234.666666666664</c:v>
                </c:pt>
                <c:pt idx="158">
                  <c:v>42235.666666666664</c:v>
                </c:pt>
                <c:pt idx="159">
                  <c:v>42236.666666666664</c:v>
                </c:pt>
                <c:pt idx="160">
                  <c:v>42237.666666666664</c:v>
                </c:pt>
                <c:pt idx="161">
                  <c:v>42240.666666666664</c:v>
                </c:pt>
                <c:pt idx="162">
                  <c:v>42241.666666666664</c:v>
                </c:pt>
                <c:pt idx="163">
                  <c:v>42242.666666666664</c:v>
                </c:pt>
                <c:pt idx="164">
                  <c:v>42243.666666666664</c:v>
                </c:pt>
                <c:pt idx="165">
                  <c:v>42244.666666666664</c:v>
                </c:pt>
                <c:pt idx="166">
                  <c:v>42247.666666666664</c:v>
                </c:pt>
                <c:pt idx="167">
                  <c:v>42248.666666666664</c:v>
                </c:pt>
                <c:pt idx="168">
                  <c:v>42249.666666666664</c:v>
                </c:pt>
                <c:pt idx="169">
                  <c:v>42250.666666666664</c:v>
                </c:pt>
                <c:pt idx="170">
                  <c:v>42251.666666666664</c:v>
                </c:pt>
                <c:pt idx="171">
                  <c:v>42255.666666666664</c:v>
                </c:pt>
                <c:pt idx="172">
                  <c:v>42256.666666666664</c:v>
                </c:pt>
                <c:pt idx="173">
                  <c:v>42257.666666666664</c:v>
                </c:pt>
                <c:pt idx="174">
                  <c:v>42258.666666666664</c:v>
                </c:pt>
                <c:pt idx="175">
                  <c:v>42261.666666666664</c:v>
                </c:pt>
                <c:pt idx="176">
                  <c:v>42262.666666666664</c:v>
                </c:pt>
                <c:pt idx="177">
                  <c:v>42263.666666666664</c:v>
                </c:pt>
                <c:pt idx="178">
                  <c:v>42264.666666666664</c:v>
                </c:pt>
                <c:pt idx="179">
                  <c:v>42265.666666666664</c:v>
                </c:pt>
                <c:pt idx="180">
                  <c:v>42268.666666666664</c:v>
                </c:pt>
                <c:pt idx="181">
                  <c:v>42269.666666666664</c:v>
                </c:pt>
                <c:pt idx="182">
                  <c:v>42270.666666666664</c:v>
                </c:pt>
                <c:pt idx="183">
                  <c:v>42271.666666666664</c:v>
                </c:pt>
                <c:pt idx="184">
                  <c:v>42272.666666666664</c:v>
                </c:pt>
                <c:pt idx="185">
                  <c:v>42275.666666666664</c:v>
                </c:pt>
                <c:pt idx="186">
                  <c:v>42276.666666666664</c:v>
                </c:pt>
                <c:pt idx="187">
                  <c:v>42277.666666666664</c:v>
                </c:pt>
                <c:pt idx="188">
                  <c:v>42278.666666666664</c:v>
                </c:pt>
                <c:pt idx="189">
                  <c:v>42279.666666666664</c:v>
                </c:pt>
                <c:pt idx="190">
                  <c:v>42282.666666666664</c:v>
                </c:pt>
                <c:pt idx="191">
                  <c:v>42283.666666666664</c:v>
                </c:pt>
                <c:pt idx="192">
                  <c:v>42284.666666666664</c:v>
                </c:pt>
                <c:pt idx="193">
                  <c:v>42285.666666666664</c:v>
                </c:pt>
                <c:pt idx="194">
                  <c:v>42286.666666666664</c:v>
                </c:pt>
                <c:pt idx="195">
                  <c:v>42289.666666666664</c:v>
                </c:pt>
                <c:pt idx="196">
                  <c:v>42290.666666666664</c:v>
                </c:pt>
                <c:pt idx="197">
                  <c:v>42291.666666666664</c:v>
                </c:pt>
                <c:pt idx="198">
                  <c:v>42292.666666666664</c:v>
                </c:pt>
                <c:pt idx="199">
                  <c:v>42293.666666666664</c:v>
                </c:pt>
                <c:pt idx="200">
                  <c:v>42296.666666666664</c:v>
                </c:pt>
                <c:pt idx="201">
                  <c:v>42297.666666666664</c:v>
                </c:pt>
                <c:pt idx="202">
                  <c:v>42298.666666666664</c:v>
                </c:pt>
                <c:pt idx="203">
                  <c:v>42299.666666666664</c:v>
                </c:pt>
                <c:pt idx="204">
                  <c:v>42300.666666666664</c:v>
                </c:pt>
                <c:pt idx="205">
                  <c:v>42303.666666666664</c:v>
                </c:pt>
                <c:pt idx="206">
                  <c:v>42304.666666666664</c:v>
                </c:pt>
                <c:pt idx="207">
                  <c:v>42305.666666666664</c:v>
                </c:pt>
                <c:pt idx="208">
                  <c:v>42306.666666666664</c:v>
                </c:pt>
                <c:pt idx="209">
                  <c:v>42307.666666666664</c:v>
                </c:pt>
                <c:pt idx="210">
                  <c:v>42310.666666666664</c:v>
                </c:pt>
                <c:pt idx="211">
                  <c:v>42311.666666666664</c:v>
                </c:pt>
                <c:pt idx="212">
                  <c:v>42312.666666666664</c:v>
                </c:pt>
                <c:pt idx="213">
                  <c:v>42313.666666666664</c:v>
                </c:pt>
                <c:pt idx="214">
                  <c:v>42314.666666666664</c:v>
                </c:pt>
                <c:pt idx="215">
                  <c:v>42317.666666666664</c:v>
                </c:pt>
                <c:pt idx="216">
                  <c:v>42318.666666666664</c:v>
                </c:pt>
                <c:pt idx="217">
                  <c:v>42319.666666666664</c:v>
                </c:pt>
                <c:pt idx="218">
                  <c:v>42320.666666666664</c:v>
                </c:pt>
                <c:pt idx="219">
                  <c:v>42321.666666666664</c:v>
                </c:pt>
                <c:pt idx="220">
                  <c:v>42324.666666666664</c:v>
                </c:pt>
                <c:pt idx="221">
                  <c:v>42325.666666666664</c:v>
                </c:pt>
                <c:pt idx="222">
                  <c:v>42326.666666666664</c:v>
                </c:pt>
                <c:pt idx="223">
                  <c:v>42327.666666666664</c:v>
                </c:pt>
                <c:pt idx="224">
                  <c:v>42328.666666666664</c:v>
                </c:pt>
                <c:pt idx="225">
                  <c:v>42331.666666666664</c:v>
                </c:pt>
                <c:pt idx="226">
                  <c:v>42332.666666666664</c:v>
                </c:pt>
                <c:pt idx="227">
                  <c:v>42333.666666666664</c:v>
                </c:pt>
                <c:pt idx="228">
                  <c:v>42335.666666666664</c:v>
                </c:pt>
                <c:pt idx="229">
                  <c:v>42338.666666666664</c:v>
                </c:pt>
                <c:pt idx="230">
                  <c:v>42339.666666666664</c:v>
                </c:pt>
                <c:pt idx="231">
                  <c:v>42340.666666666664</c:v>
                </c:pt>
                <c:pt idx="232">
                  <c:v>42341.666666666664</c:v>
                </c:pt>
                <c:pt idx="233">
                  <c:v>42342.666666666664</c:v>
                </c:pt>
                <c:pt idx="234">
                  <c:v>42345.666666666664</c:v>
                </c:pt>
                <c:pt idx="235">
                  <c:v>42346.666666666664</c:v>
                </c:pt>
                <c:pt idx="236">
                  <c:v>42347.666666666664</c:v>
                </c:pt>
                <c:pt idx="237">
                  <c:v>42348.666666666664</c:v>
                </c:pt>
                <c:pt idx="238">
                  <c:v>42349.666666666664</c:v>
                </c:pt>
                <c:pt idx="239">
                  <c:v>42352.666666666664</c:v>
                </c:pt>
                <c:pt idx="240">
                  <c:v>42353.666666666664</c:v>
                </c:pt>
                <c:pt idx="241">
                  <c:v>42354.666666666664</c:v>
                </c:pt>
                <c:pt idx="242">
                  <c:v>42355.666666666664</c:v>
                </c:pt>
                <c:pt idx="243">
                  <c:v>42356.666666666664</c:v>
                </c:pt>
                <c:pt idx="244">
                  <c:v>42359.666666666664</c:v>
                </c:pt>
                <c:pt idx="245">
                  <c:v>42360.666666666664</c:v>
                </c:pt>
                <c:pt idx="246">
                  <c:v>42361.666666666664</c:v>
                </c:pt>
                <c:pt idx="247">
                  <c:v>42362.666666666664</c:v>
                </c:pt>
                <c:pt idx="248">
                  <c:v>42366.666666666664</c:v>
                </c:pt>
                <c:pt idx="249">
                  <c:v>42367.666666666664</c:v>
                </c:pt>
                <c:pt idx="250">
                  <c:v>42368.666666666664</c:v>
                </c:pt>
                <c:pt idx="251">
                  <c:v>42369.666666666664</c:v>
                </c:pt>
                <c:pt idx="252">
                  <c:v>42373.666666666664</c:v>
                </c:pt>
                <c:pt idx="253">
                  <c:v>42374.666666666664</c:v>
                </c:pt>
                <c:pt idx="254">
                  <c:v>42375.666666666664</c:v>
                </c:pt>
                <c:pt idx="255">
                  <c:v>42376.666666666664</c:v>
                </c:pt>
                <c:pt idx="256">
                  <c:v>42377.666666666664</c:v>
                </c:pt>
                <c:pt idx="257">
                  <c:v>42380.666666666664</c:v>
                </c:pt>
                <c:pt idx="258">
                  <c:v>42381.666666666664</c:v>
                </c:pt>
                <c:pt idx="259">
                  <c:v>42382.666666666664</c:v>
                </c:pt>
                <c:pt idx="260">
                  <c:v>42383.666666666664</c:v>
                </c:pt>
                <c:pt idx="261">
                  <c:v>42384.666666666664</c:v>
                </c:pt>
                <c:pt idx="262">
                  <c:v>42388.666666666664</c:v>
                </c:pt>
                <c:pt idx="263">
                  <c:v>42389.666666666664</c:v>
                </c:pt>
                <c:pt idx="264">
                  <c:v>42390.666666666664</c:v>
                </c:pt>
                <c:pt idx="265">
                  <c:v>42391.666666666664</c:v>
                </c:pt>
                <c:pt idx="266">
                  <c:v>42394.666666666664</c:v>
                </c:pt>
                <c:pt idx="267">
                  <c:v>42395.666666666664</c:v>
                </c:pt>
                <c:pt idx="268">
                  <c:v>42396.666666666664</c:v>
                </c:pt>
                <c:pt idx="269">
                  <c:v>42397.666666666664</c:v>
                </c:pt>
                <c:pt idx="270">
                  <c:v>42398.666666666664</c:v>
                </c:pt>
                <c:pt idx="271">
                  <c:v>42401.666666666664</c:v>
                </c:pt>
                <c:pt idx="272">
                  <c:v>42402.666666666664</c:v>
                </c:pt>
                <c:pt idx="273">
                  <c:v>42403.666666666664</c:v>
                </c:pt>
                <c:pt idx="274">
                  <c:v>42404.666666666664</c:v>
                </c:pt>
                <c:pt idx="275">
                  <c:v>42405.666666666664</c:v>
                </c:pt>
                <c:pt idx="276">
                  <c:v>42408.666666666664</c:v>
                </c:pt>
                <c:pt idx="277">
                  <c:v>42409.666666666664</c:v>
                </c:pt>
                <c:pt idx="278">
                  <c:v>42410.666666666664</c:v>
                </c:pt>
                <c:pt idx="279">
                  <c:v>42411.666666666664</c:v>
                </c:pt>
                <c:pt idx="280">
                  <c:v>42412.666666666664</c:v>
                </c:pt>
                <c:pt idx="281">
                  <c:v>42416.666666666664</c:v>
                </c:pt>
                <c:pt idx="282">
                  <c:v>42417.666666666664</c:v>
                </c:pt>
                <c:pt idx="283">
                  <c:v>42418.666666666664</c:v>
                </c:pt>
                <c:pt idx="284">
                  <c:v>42419.666666666664</c:v>
                </c:pt>
                <c:pt idx="285">
                  <c:v>42422.666666666664</c:v>
                </c:pt>
                <c:pt idx="286">
                  <c:v>42423.666666666664</c:v>
                </c:pt>
                <c:pt idx="287">
                  <c:v>42424.666666666664</c:v>
                </c:pt>
                <c:pt idx="288">
                  <c:v>42425.666666666664</c:v>
                </c:pt>
                <c:pt idx="289">
                  <c:v>42426.666666666664</c:v>
                </c:pt>
                <c:pt idx="290">
                  <c:v>42429.666666666664</c:v>
                </c:pt>
                <c:pt idx="291">
                  <c:v>42430.666666666664</c:v>
                </c:pt>
                <c:pt idx="292">
                  <c:v>42431.666666666664</c:v>
                </c:pt>
                <c:pt idx="293">
                  <c:v>42432.666666666664</c:v>
                </c:pt>
                <c:pt idx="294">
                  <c:v>42433.666666666664</c:v>
                </c:pt>
                <c:pt idx="295">
                  <c:v>42436.666666666664</c:v>
                </c:pt>
                <c:pt idx="296">
                  <c:v>42437.666666666664</c:v>
                </c:pt>
                <c:pt idx="297">
                  <c:v>42438.666666666664</c:v>
                </c:pt>
                <c:pt idx="298">
                  <c:v>42439.666666666664</c:v>
                </c:pt>
                <c:pt idx="299">
                  <c:v>42440.666666666664</c:v>
                </c:pt>
                <c:pt idx="300">
                  <c:v>42443.666666666664</c:v>
                </c:pt>
                <c:pt idx="301">
                  <c:v>42444.666666666664</c:v>
                </c:pt>
                <c:pt idx="302">
                  <c:v>42445.666666666664</c:v>
                </c:pt>
                <c:pt idx="303">
                  <c:v>42446.666666666664</c:v>
                </c:pt>
                <c:pt idx="304">
                  <c:v>42447.666666666664</c:v>
                </c:pt>
                <c:pt idx="305">
                  <c:v>42450.666666666664</c:v>
                </c:pt>
                <c:pt idx="306">
                  <c:v>42451.666666666664</c:v>
                </c:pt>
                <c:pt idx="307">
                  <c:v>42452.666666666664</c:v>
                </c:pt>
                <c:pt idx="308">
                  <c:v>42453.666666666664</c:v>
                </c:pt>
                <c:pt idx="309">
                  <c:v>42457.666666666664</c:v>
                </c:pt>
                <c:pt idx="310">
                  <c:v>42458.666666666664</c:v>
                </c:pt>
                <c:pt idx="311">
                  <c:v>42459.666666666664</c:v>
                </c:pt>
                <c:pt idx="312">
                  <c:v>42460.666666666664</c:v>
                </c:pt>
                <c:pt idx="313">
                  <c:v>42461.666666666664</c:v>
                </c:pt>
                <c:pt idx="314">
                  <c:v>42464.666666666664</c:v>
                </c:pt>
                <c:pt idx="315">
                  <c:v>42465.666666666664</c:v>
                </c:pt>
                <c:pt idx="316">
                  <c:v>42466.666666666664</c:v>
                </c:pt>
                <c:pt idx="317">
                  <c:v>42467.666666666664</c:v>
                </c:pt>
                <c:pt idx="318">
                  <c:v>42468.666666666664</c:v>
                </c:pt>
                <c:pt idx="319">
                  <c:v>42471.666666666664</c:v>
                </c:pt>
                <c:pt idx="320">
                  <c:v>42472.666666666664</c:v>
                </c:pt>
                <c:pt idx="321">
                  <c:v>42473.666666666664</c:v>
                </c:pt>
                <c:pt idx="322">
                  <c:v>42474.666666666664</c:v>
                </c:pt>
                <c:pt idx="323">
                  <c:v>42475.666666666664</c:v>
                </c:pt>
                <c:pt idx="324">
                  <c:v>42478.666666666664</c:v>
                </c:pt>
                <c:pt idx="325">
                  <c:v>42479.666666666664</c:v>
                </c:pt>
                <c:pt idx="326">
                  <c:v>42480.666666666664</c:v>
                </c:pt>
                <c:pt idx="327">
                  <c:v>42481.666666666664</c:v>
                </c:pt>
                <c:pt idx="328">
                  <c:v>42482.666666666664</c:v>
                </c:pt>
                <c:pt idx="329">
                  <c:v>42485.666666666664</c:v>
                </c:pt>
                <c:pt idx="330">
                  <c:v>42486.666666666664</c:v>
                </c:pt>
                <c:pt idx="331">
                  <c:v>42487.666666666664</c:v>
                </c:pt>
                <c:pt idx="332">
                  <c:v>42488.666666666664</c:v>
                </c:pt>
                <c:pt idx="333">
                  <c:v>42489.666666666664</c:v>
                </c:pt>
                <c:pt idx="334">
                  <c:v>42492.666666666664</c:v>
                </c:pt>
                <c:pt idx="335">
                  <c:v>42493.666666666664</c:v>
                </c:pt>
                <c:pt idx="336">
                  <c:v>42494.666666666664</c:v>
                </c:pt>
                <c:pt idx="337">
                  <c:v>42495.666666666664</c:v>
                </c:pt>
                <c:pt idx="338">
                  <c:v>42496.666666666664</c:v>
                </c:pt>
                <c:pt idx="339">
                  <c:v>42499.666666666664</c:v>
                </c:pt>
                <c:pt idx="340">
                  <c:v>42500.666666666664</c:v>
                </c:pt>
                <c:pt idx="341">
                  <c:v>42501.666666666664</c:v>
                </c:pt>
                <c:pt idx="342">
                  <c:v>42502.666666666664</c:v>
                </c:pt>
                <c:pt idx="343">
                  <c:v>42503.666666666664</c:v>
                </c:pt>
                <c:pt idx="344">
                  <c:v>42506.666666666664</c:v>
                </c:pt>
                <c:pt idx="345">
                  <c:v>42507.666666666664</c:v>
                </c:pt>
                <c:pt idx="346">
                  <c:v>42508.666666666664</c:v>
                </c:pt>
                <c:pt idx="347">
                  <c:v>42509.666666666664</c:v>
                </c:pt>
                <c:pt idx="348">
                  <c:v>42510.666666666664</c:v>
                </c:pt>
                <c:pt idx="349">
                  <c:v>42513.666666666664</c:v>
                </c:pt>
                <c:pt idx="350">
                  <c:v>42514.666666666664</c:v>
                </c:pt>
                <c:pt idx="351">
                  <c:v>42515.666666666664</c:v>
                </c:pt>
                <c:pt idx="352">
                  <c:v>42516.666666666664</c:v>
                </c:pt>
                <c:pt idx="353">
                  <c:v>42517.666666666664</c:v>
                </c:pt>
                <c:pt idx="354">
                  <c:v>42521.666666666664</c:v>
                </c:pt>
                <c:pt idx="355">
                  <c:v>42522.666666666664</c:v>
                </c:pt>
                <c:pt idx="356">
                  <c:v>42523.666666666664</c:v>
                </c:pt>
                <c:pt idx="357">
                  <c:v>42524.666666666664</c:v>
                </c:pt>
                <c:pt idx="358">
                  <c:v>42527.666666666664</c:v>
                </c:pt>
                <c:pt idx="359">
                  <c:v>42528.666666666664</c:v>
                </c:pt>
                <c:pt idx="360">
                  <c:v>42529.666666666664</c:v>
                </c:pt>
                <c:pt idx="361">
                  <c:v>42530.666666666664</c:v>
                </c:pt>
                <c:pt idx="362">
                  <c:v>42531.666666666664</c:v>
                </c:pt>
                <c:pt idx="363">
                  <c:v>42534.666666666664</c:v>
                </c:pt>
                <c:pt idx="364">
                  <c:v>42535.666666666664</c:v>
                </c:pt>
                <c:pt idx="365">
                  <c:v>42536.666666666664</c:v>
                </c:pt>
                <c:pt idx="366">
                  <c:v>42537.666666666664</c:v>
                </c:pt>
                <c:pt idx="367">
                  <c:v>42538.666666666664</c:v>
                </c:pt>
                <c:pt idx="368">
                  <c:v>42541.666666666664</c:v>
                </c:pt>
                <c:pt idx="369">
                  <c:v>42542.666666666664</c:v>
                </c:pt>
                <c:pt idx="370">
                  <c:v>42543.666666666664</c:v>
                </c:pt>
                <c:pt idx="371">
                  <c:v>42544.666666666664</c:v>
                </c:pt>
                <c:pt idx="372">
                  <c:v>42545.666666666664</c:v>
                </c:pt>
                <c:pt idx="373">
                  <c:v>42548.666666666664</c:v>
                </c:pt>
                <c:pt idx="374">
                  <c:v>42549.666666666664</c:v>
                </c:pt>
                <c:pt idx="375">
                  <c:v>42550.666666666664</c:v>
                </c:pt>
                <c:pt idx="376">
                  <c:v>42551.666666666664</c:v>
                </c:pt>
                <c:pt idx="377">
                  <c:v>42552.666666666664</c:v>
                </c:pt>
                <c:pt idx="378">
                  <c:v>42556.666666666664</c:v>
                </c:pt>
                <c:pt idx="379">
                  <c:v>42557.666666666664</c:v>
                </c:pt>
                <c:pt idx="380">
                  <c:v>42558.666666666664</c:v>
                </c:pt>
                <c:pt idx="381">
                  <c:v>42559.666666666664</c:v>
                </c:pt>
                <c:pt idx="382">
                  <c:v>42562.666666666664</c:v>
                </c:pt>
                <c:pt idx="383">
                  <c:v>42563.666666666664</c:v>
                </c:pt>
                <c:pt idx="384">
                  <c:v>42564.666666666664</c:v>
                </c:pt>
                <c:pt idx="385">
                  <c:v>42565.666666666664</c:v>
                </c:pt>
                <c:pt idx="386">
                  <c:v>42566.666666666664</c:v>
                </c:pt>
                <c:pt idx="387">
                  <c:v>42569.666666666664</c:v>
                </c:pt>
                <c:pt idx="388">
                  <c:v>42570.666666666664</c:v>
                </c:pt>
                <c:pt idx="389">
                  <c:v>42571.666666666664</c:v>
                </c:pt>
                <c:pt idx="390">
                  <c:v>42572.666666666664</c:v>
                </c:pt>
                <c:pt idx="391">
                  <c:v>42573.666666666664</c:v>
                </c:pt>
                <c:pt idx="392">
                  <c:v>42576.666666666664</c:v>
                </c:pt>
                <c:pt idx="393">
                  <c:v>42577.666666666664</c:v>
                </c:pt>
                <c:pt idx="394">
                  <c:v>42578.666666666664</c:v>
                </c:pt>
                <c:pt idx="395">
                  <c:v>42579.666666666664</c:v>
                </c:pt>
                <c:pt idx="396">
                  <c:v>42580.666666666664</c:v>
                </c:pt>
                <c:pt idx="397">
                  <c:v>42583.666666666664</c:v>
                </c:pt>
                <c:pt idx="398">
                  <c:v>42584.666666666664</c:v>
                </c:pt>
                <c:pt idx="399">
                  <c:v>42585.666666666664</c:v>
                </c:pt>
                <c:pt idx="400">
                  <c:v>42586.666666666664</c:v>
                </c:pt>
                <c:pt idx="401">
                  <c:v>42587.666666666664</c:v>
                </c:pt>
                <c:pt idx="402">
                  <c:v>42590.666666666664</c:v>
                </c:pt>
                <c:pt idx="403">
                  <c:v>42591.666666666664</c:v>
                </c:pt>
                <c:pt idx="404">
                  <c:v>42592.666666666664</c:v>
                </c:pt>
                <c:pt idx="405">
                  <c:v>42593.666666666664</c:v>
                </c:pt>
                <c:pt idx="406">
                  <c:v>42594.666666666664</c:v>
                </c:pt>
                <c:pt idx="407">
                  <c:v>42597.666666666664</c:v>
                </c:pt>
                <c:pt idx="408">
                  <c:v>42598.666666666664</c:v>
                </c:pt>
                <c:pt idx="409">
                  <c:v>42599.666666666664</c:v>
                </c:pt>
                <c:pt idx="410">
                  <c:v>42600.666666666664</c:v>
                </c:pt>
                <c:pt idx="411">
                  <c:v>42601.666666666664</c:v>
                </c:pt>
                <c:pt idx="412">
                  <c:v>42604.666666666664</c:v>
                </c:pt>
                <c:pt idx="413">
                  <c:v>42605.666666666664</c:v>
                </c:pt>
                <c:pt idx="414">
                  <c:v>42606.666666666664</c:v>
                </c:pt>
                <c:pt idx="415">
                  <c:v>42607.666666666664</c:v>
                </c:pt>
                <c:pt idx="416">
                  <c:v>42608.666666666664</c:v>
                </c:pt>
                <c:pt idx="417">
                  <c:v>42611.666666666664</c:v>
                </c:pt>
                <c:pt idx="418">
                  <c:v>42612.666666666664</c:v>
                </c:pt>
                <c:pt idx="419">
                  <c:v>42613.666666666664</c:v>
                </c:pt>
                <c:pt idx="420">
                  <c:v>42614.666666666664</c:v>
                </c:pt>
                <c:pt idx="421">
                  <c:v>42615.666666666664</c:v>
                </c:pt>
                <c:pt idx="422">
                  <c:v>42619.666666666664</c:v>
                </c:pt>
                <c:pt idx="423">
                  <c:v>42620.666666666664</c:v>
                </c:pt>
                <c:pt idx="424">
                  <c:v>42621.666666666664</c:v>
                </c:pt>
                <c:pt idx="425">
                  <c:v>42622.666666666664</c:v>
                </c:pt>
                <c:pt idx="426">
                  <c:v>42625.666666666664</c:v>
                </c:pt>
                <c:pt idx="427">
                  <c:v>42626.666666666664</c:v>
                </c:pt>
                <c:pt idx="428">
                  <c:v>42627.666666666664</c:v>
                </c:pt>
                <c:pt idx="429">
                  <c:v>42628.666666666664</c:v>
                </c:pt>
                <c:pt idx="430">
                  <c:v>42629.666666666664</c:v>
                </c:pt>
                <c:pt idx="431">
                  <c:v>42632.666666666664</c:v>
                </c:pt>
                <c:pt idx="432">
                  <c:v>42633.666666666664</c:v>
                </c:pt>
                <c:pt idx="433">
                  <c:v>42634.666666666664</c:v>
                </c:pt>
                <c:pt idx="434">
                  <c:v>42635.666666666664</c:v>
                </c:pt>
                <c:pt idx="435">
                  <c:v>42636.666666666664</c:v>
                </c:pt>
                <c:pt idx="436">
                  <c:v>42639.666666666664</c:v>
                </c:pt>
                <c:pt idx="437">
                  <c:v>42640.666666666664</c:v>
                </c:pt>
                <c:pt idx="438">
                  <c:v>42641.666666666664</c:v>
                </c:pt>
                <c:pt idx="439">
                  <c:v>42642.666666666664</c:v>
                </c:pt>
                <c:pt idx="440">
                  <c:v>42643.666666666664</c:v>
                </c:pt>
                <c:pt idx="441">
                  <c:v>42646.666666666664</c:v>
                </c:pt>
                <c:pt idx="442">
                  <c:v>42647.666666666664</c:v>
                </c:pt>
                <c:pt idx="443">
                  <c:v>42648.666666666664</c:v>
                </c:pt>
                <c:pt idx="444">
                  <c:v>42649.666666666664</c:v>
                </c:pt>
                <c:pt idx="445">
                  <c:v>42650.666666666664</c:v>
                </c:pt>
                <c:pt idx="446">
                  <c:v>42653.666666666664</c:v>
                </c:pt>
                <c:pt idx="447">
                  <c:v>42654.666666666664</c:v>
                </c:pt>
                <c:pt idx="448">
                  <c:v>42655.666666666664</c:v>
                </c:pt>
                <c:pt idx="449">
                  <c:v>42656.666666666664</c:v>
                </c:pt>
                <c:pt idx="450">
                  <c:v>42657.666666666664</c:v>
                </c:pt>
                <c:pt idx="451">
                  <c:v>42660.666666666664</c:v>
                </c:pt>
                <c:pt idx="452">
                  <c:v>42661.666666666664</c:v>
                </c:pt>
                <c:pt idx="453">
                  <c:v>42662.666666666664</c:v>
                </c:pt>
                <c:pt idx="454">
                  <c:v>42663.666666666664</c:v>
                </c:pt>
                <c:pt idx="455">
                  <c:v>42664.666666666664</c:v>
                </c:pt>
                <c:pt idx="456">
                  <c:v>42667.666666666664</c:v>
                </c:pt>
                <c:pt idx="457">
                  <c:v>42668.666666666664</c:v>
                </c:pt>
                <c:pt idx="458">
                  <c:v>42669.666666666664</c:v>
                </c:pt>
                <c:pt idx="459">
                  <c:v>42670.666666666664</c:v>
                </c:pt>
                <c:pt idx="460">
                  <c:v>42671.666666666664</c:v>
                </c:pt>
                <c:pt idx="461">
                  <c:v>42674.666666666664</c:v>
                </c:pt>
                <c:pt idx="462">
                  <c:v>42675.666666666664</c:v>
                </c:pt>
                <c:pt idx="463">
                  <c:v>42676.666666666664</c:v>
                </c:pt>
                <c:pt idx="464">
                  <c:v>42677.666666666664</c:v>
                </c:pt>
                <c:pt idx="465">
                  <c:v>42678.666666666664</c:v>
                </c:pt>
                <c:pt idx="466">
                  <c:v>42681.666666666664</c:v>
                </c:pt>
                <c:pt idx="467">
                  <c:v>42682.666666666664</c:v>
                </c:pt>
                <c:pt idx="468">
                  <c:v>42683.666666666664</c:v>
                </c:pt>
                <c:pt idx="469">
                  <c:v>42684.666666666664</c:v>
                </c:pt>
                <c:pt idx="470">
                  <c:v>42685.666666666664</c:v>
                </c:pt>
                <c:pt idx="471">
                  <c:v>42688.666666666664</c:v>
                </c:pt>
                <c:pt idx="472">
                  <c:v>42689.666666666664</c:v>
                </c:pt>
                <c:pt idx="473">
                  <c:v>42690.666666666664</c:v>
                </c:pt>
                <c:pt idx="474">
                  <c:v>42691.666666666664</c:v>
                </c:pt>
                <c:pt idx="475">
                  <c:v>42692.666666666664</c:v>
                </c:pt>
                <c:pt idx="476">
                  <c:v>42695.666666666664</c:v>
                </c:pt>
                <c:pt idx="477">
                  <c:v>42696.666666666664</c:v>
                </c:pt>
                <c:pt idx="478">
                  <c:v>42697.666666666664</c:v>
                </c:pt>
                <c:pt idx="479">
                  <c:v>42699.666666666664</c:v>
                </c:pt>
                <c:pt idx="480">
                  <c:v>42702.666666666664</c:v>
                </c:pt>
                <c:pt idx="481">
                  <c:v>42703.666666666664</c:v>
                </c:pt>
                <c:pt idx="482">
                  <c:v>42704.666666666664</c:v>
                </c:pt>
                <c:pt idx="483">
                  <c:v>42705.666666666664</c:v>
                </c:pt>
                <c:pt idx="484">
                  <c:v>42706.666666666664</c:v>
                </c:pt>
                <c:pt idx="485">
                  <c:v>42709.666666666664</c:v>
                </c:pt>
                <c:pt idx="486">
                  <c:v>42710.666666666664</c:v>
                </c:pt>
                <c:pt idx="487">
                  <c:v>42711.666666666664</c:v>
                </c:pt>
                <c:pt idx="488">
                  <c:v>42712.666666666664</c:v>
                </c:pt>
                <c:pt idx="489">
                  <c:v>42713.666666666664</c:v>
                </c:pt>
                <c:pt idx="490">
                  <c:v>42716.666666666664</c:v>
                </c:pt>
                <c:pt idx="491">
                  <c:v>42717.666666666664</c:v>
                </c:pt>
                <c:pt idx="492">
                  <c:v>42718.666666666664</c:v>
                </c:pt>
                <c:pt idx="493">
                  <c:v>42719.666666666664</c:v>
                </c:pt>
                <c:pt idx="494">
                  <c:v>42720.666666666664</c:v>
                </c:pt>
                <c:pt idx="495">
                  <c:v>42723.666666666664</c:v>
                </c:pt>
                <c:pt idx="496">
                  <c:v>42724.666666666664</c:v>
                </c:pt>
                <c:pt idx="497">
                  <c:v>42725.666666666664</c:v>
                </c:pt>
                <c:pt idx="498">
                  <c:v>42726.666666666664</c:v>
                </c:pt>
                <c:pt idx="499">
                  <c:v>42727.666666666664</c:v>
                </c:pt>
                <c:pt idx="500">
                  <c:v>42731.666666666664</c:v>
                </c:pt>
                <c:pt idx="501">
                  <c:v>42732.666666666664</c:v>
                </c:pt>
                <c:pt idx="502">
                  <c:v>42733.666666666664</c:v>
                </c:pt>
                <c:pt idx="503">
                  <c:v>42734.666666666664</c:v>
                </c:pt>
                <c:pt idx="504">
                  <c:v>42738.666666666664</c:v>
                </c:pt>
                <c:pt idx="505">
                  <c:v>42739.666666666664</c:v>
                </c:pt>
                <c:pt idx="506">
                  <c:v>42740.666666666664</c:v>
                </c:pt>
                <c:pt idx="507">
                  <c:v>42741.666666666664</c:v>
                </c:pt>
                <c:pt idx="508">
                  <c:v>42744.666666666664</c:v>
                </c:pt>
                <c:pt idx="509">
                  <c:v>42745.666666666664</c:v>
                </c:pt>
                <c:pt idx="510">
                  <c:v>42746.666666666664</c:v>
                </c:pt>
                <c:pt idx="511">
                  <c:v>42747.666666666664</c:v>
                </c:pt>
                <c:pt idx="512">
                  <c:v>42748.666666666664</c:v>
                </c:pt>
                <c:pt idx="513">
                  <c:v>42752.666666666664</c:v>
                </c:pt>
                <c:pt idx="514">
                  <c:v>42753.666666666664</c:v>
                </c:pt>
                <c:pt idx="515">
                  <c:v>42754.666666666664</c:v>
                </c:pt>
                <c:pt idx="516">
                  <c:v>42755.666666666664</c:v>
                </c:pt>
                <c:pt idx="517">
                  <c:v>42758.666666666664</c:v>
                </c:pt>
                <c:pt idx="518">
                  <c:v>42759.666666666664</c:v>
                </c:pt>
                <c:pt idx="519">
                  <c:v>42760.666666666664</c:v>
                </c:pt>
                <c:pt idx="520">
                  <c:v>42761.666666666664</c:v>
                </c:pt>
                <c:pt idx="521">
                  <c:v>42762.666666666664</c:v>
                </c:pt>
                <c:pt idx="522">
                  <c:v>42765.666666666664</c:v>
                </c:pt>
                <c:pt idx="523">
                  <c:v>42766.666666666664</c:v>
                </c:pt>
                <c:pt idx="524">
                  <c:v>42767.666666666664</c:v>
                </c:pt>
                <c:pt idx="525">
                  <c:v>42768.666666666664</c:v>
                </c:pt>
                <c:pt idx="526">
                  <c:v>42769.666666666664</c:v>
                </c:pt>
                <c:pt idx="527">
                  <c:v>42772.666666666664</c:v>
                </c:pt>
                <c:pt idx="528">
                  <c:v>42773.666666666664</c:v>
                </c:pt>
                <c:pt idx="529">
                  <c:v>42774.666666666664</c:v>
                </c:pt>
                <c:pt idx="530">
                  <c:v>42775.666666666664</c:v>
                </c:pt>
                <c:pt idx="531">
                  <c:v>42776.666666666664</c:v>
                </c:pt>
                <c:pt idx="532">
                  <c:v>42779.666666666664</c:v>
                </c:pt>
                <c:pt idx="533">
                  <c:v>42780.666666666664</c:v>
                </c:pt>
                <c:pt idx="534">
                  <c:v>42781.666666666664</c:v>
                </c:pt>
                <c:pt idx="535">
                  <c:v>42782.666666666664</c:v>
                </c:pt>
                <c:pt idx="536">
                  <c:v>42783.666666666664</c:v>
                </c:pt>
                <c:pt idx="537">
                  <c:v>42787.666666666664</c:v>
                </c:pt>
                <c:pt idx="538">
                  <c:v>42788.666666666664</c:v>
                </c:pt>
                <c:pt idx="539">
                  <c:v>42789.666666666664</c:v>
                </c:pt>
                <c:pt idx="540">
                  <c:v>42790.666666666664</c:v>
                </c:pt>
                <c:pt idx="541">
                  <c:v>42793.666666666664</c:v>
                </c:pt>
                <c:pt idx="542">
                  <c:v>42794.666666666664</c:v>
                </c:pt>
                <c:pt idx="543">
                  <c:v>42795.666666666664</c:v>
                </c:pt>
                <c:pt idx="544">
                  <c:v>42796.666666666664</c:v>
                </c:pt>
                <c:pt idx="545">
                  <c:v>42797.666666666664</c:v>
                </c:pt>
                <c:pt idx="546">
                  <c:v>42800.666666666664</c:v>
                </c:pt>
                <c:pt idx="547">
                  <c:v>42801.666666666664</c:v>
                </c:pt>
                <c:pt idx="548">
                  <c:v>42802.666666666664</c:v>
                </c:pt>
                <c:pt idx="549">
                  <c:v>42803.666666666664</c:v>
                </c:pt>
                <c:pt idx="550">
                  <c:v>42804.666666666664</c:v>
                </c:pt>
                <c:pt idx="551">
                  <c:v>42807.666666666664</c:v>
                </c:pt>
                <c:pt idx="552">
                  <c:v>42808.666666666664</c:v>
                </c:pt>
                <c:pt idx="553">
                  <c:v>42809.666666666664</c:v>
                </c:pt>
                <c:pt idx="554">
                  <c:v>42810.666666666664</c:v>
                </c:pt>
                <c:pt idx="555">
                  <c:v>42811.666666666664</c:v>
                </c:pt>
                <c:pt idx="556">
                  <c:v>42814.666666666664</c:v>
                </c:pt>
                <c:pt idx="557">
                  <c:v>42815.666666666664</c:v>
                </c:pt>
                <c:pt idx="558">
                  <c:v>42816.666666666664</c:v>
                </c:pt>
                <c:pt idx="559">
                  <c:v>42817.666666666664</c:v>
                </c:pt>
                <c:pt idx="560">
                  <c:v>42818.666666666664</c:v>
                </c:pt>
                <c:pt idx="561">
                  <c:v>42821.666666666664</c:v>
                </c:pt>
                <c:pt idx="562">
                  <c:v>42822.666666666664</c:v>
                </c:pt>
                <c:pt idx="563">
                  <c:v>42823.666666666664</c:v>
                </c:pt>
                <c:pt idx="564">
                  <c:v>42824.666666666664</c:v>
                </c:pt>
                <c:pt idx="565">
                  <c:v>42825.666666666664</c:v>
                </c:pt>
                <c:pt idx="566">
                  <c:v>42828.666666666664</c:v>
                </c:pt>
                <c:pt idx="567">
                  <c:v>42829.666666666664</c:v>
                </c:pt>
                <c:pt idx="568">
                  <c:v>42830.666666666664</c:v>
                </c:pt>
                <c:pt idx="569">
                  <c:v>42831.666666666664</c:v>
                </c:pt>
                <c:pt idx="570">
                  <c:v>42832.666666666664</c:v>
                </c:pt>
                <c:pt idx="571">
                  <c:v>42835.666666666664</c:v>
                </c:pt>
                <c:pt idx="572">
                  <c:v>42836.666666666664</c:v>
                </c:pt>
                <c:pt idx="573">
                  <c:v>42837.666666666664</c:v>
                </c:pt>
                <c:pt idx="574">
                  <c:v>42838.666666666664</c:v>
                </c:pt>
                <c:pt idx="575">
                  <c:v>42842.666666666664</c:v>
                </c:pt>
                <c:pt idx="576">
                  <c:v>42843.666666666664</c:v>
                </c:pt>
                <c:pt idx="577">
                  <c:v>42844.666666666664</c:v>
                </c:pt>
                <c:pt idx="578">
                  <c:v>42845.666666666664</c:v>
                </c:pt>
                <c:pt idx="579">
                  <c:v>42846.666666666664</c:v>
                </c:pt>
                <c:pt idx="580">
                  <c:v>42849.666666666664</c:v>
                </c:pt>
                <c:pt idx="581">
                  <c:v>42850.666666666664</c:v>
                </c:pt>
                <c:pt idx="582">
                  <c:v>42851.666666666664</c:v>
                </c:pt>
                <c:pt idx="583">
                  <c:v>42852.666666666664</c:v>
                </c:pt>
                <c:pt idx="584">
                  <c:v>42853.666666666664</c:v>
                </c:pt>
                <c:pt idx="585">
                  <c:v>42856.666666666664</c:v>
                </c:pt>
                <c:pt idx="586">
                  <c:v>42857.666666666664</c:v>
                </c:pt>
                <c:pt idx="587">
                  <c:v>42858.666666666664</c:v>
                </c:pt>
                <c:pt idx="588">
                  <c:v>42859.666666666664</c:v>
                </c:pt>
                <c:pt idx="589">
                  <c:v>42860.666666666664</c:v>
                </c:pt>
                <c:pt idx="590">
                  <c:v>42863.666666666664</c:v>
                </c:pt>
                <c:pt idx="591">
                  <c:v>42864.666666666664</c:v>
                </c:pt>
                <c:pt idx="592">
                  <c:v>42865.666666666664</c:v>
                </c:pt>
                <c:pt idx="593">
                  <c:v>42866.666666666664</c:v>
                </c:pt>
                <c:pt idx="594">
                  <c:v>42867.666666666664</c:v>
                </c:pt>
                <c:pt idx="595">
                  <c:v>42870.666666666664</c:v>
                </c:pt>
                <c:pt idx="596">
                  <c:v>42871.666666666664</c:v>
                </c:pt>
                <c:pt idx="597">
                  <c:v>42872.666666666664</c:v>
                </c:pt>
                <c:pt idx="598">
                  <c:v>42873.666666666664</c:v>
                </c:pt>
                <c:pt idx="599">
                  <c:v>42874.666666666664</c:v>
                </c:pt>
                <c:pt idx="600">
                  <c:v>42877.666666666664</c:v>
                </c:pt>
                <c:pt idx="601">
                  <c:v>42878.666666666664</c:v>
                </c:pt>
                <c:pt idx="602">
                  <c:v>42879.666666666664</c:v>
                </c:pt>
                <c:pt idx="603">
                  <c:v>42880.666666666664</c:v>
                </c:pt>
                <c:pt idx="604">
                  <c:v>42881.666666666664</c:v>
                </c:pt>
                <c:pt idx="605">
                  <c:v>42885.666666666664</c:v>
                </c:pt>
                <c:pt idx="606">
                  <c:v>42886.666666666664</c:v>
                </c:pt>
                <c:pt idx="607">
                  <c:v>42887.666666666664</c:v>
                </c:pt>
                <c:pt idx="608">
                  <c:v>42888.666666666664</c:v>
                </c:pt>
                <c:pt idx="609">
                  <c:v>42891.666666666664</c:v>
                </c:pt>
                <c:pt idx="610">
                  <c:v>42892.666666666664</c:v>
                </c:pt>
                <c:pt idx="611">
                  <c:v>42893.666666666664</c:v>
                </c:pt>
                <c:pt idx="612">
                  <c:v>42894.666666666664</c:v>
                </c:pt>
                <c:pt idx="613">
                  <c:v>42895.666666666664</c:v>
                </c:pt>
                <c:pt idx="614">
                  <c:v>42898.666666666664</c:v>
                </c:pt>
                <c:pt idx="615">
                  <c:v>42899.666666666664</c:v>
                </c:pt>
                <c:pt idx="616">
                  <c:v>42900.666666666664</c:v>
                </c:pt>
                <c:pt idx="617">
                  <c:v>42901.666666666664</c:v>
                </c:pt>
                <c:pt idx="618">
                  <c:v>42902.666666666664</c:v>
                </c:pt>
                <c:pt idx="619">
                  <c:v>42905.666666666664</c:v>
                </c:pt>
                <c:pt idx="620">
                  <c:v>42906.666666666664</c:v>
                </c:pt>
                <c:pt idx="621">
                  <c:v>42907.666666666664</c:v>
                </c:pt>
                <c:pt idx="622">
                  <c:v>42908.666666666664</c:v>
                </c:pt>
                <c:pt idx="623">
                  <c:v>42909.666666666664</c:v>
                </c:pt>
                <c:pt idx="624">
                  <c:v>42912.666666666664</c:v>
                </c:pt>
                <c:pt idx="625">
                  <c:v>42913.666666666664</c:v>
                </c:pt>
                <c:pt idx="626">
                  <c:v>42914.666666666664</c:v>
                </c:pt>
                <c:pt idx="627">
                  <c:v>42915.666666666664</c:v>
                </c:pt>
                <c:pt idx="628">
                  <c:v>42916.666666666664</c:v>
                </c:pt>
                <c:pt idx="629">
                  <c:v>42919.666666666664</c:v>
                </c:pt>
                <c:pt idx="630">
                  <c:v>42921.666666666664</c:v>
                </c:pt>
                <c:pt idx="631">
                  <c:v>42922.666666666664</c:v>
                </c:pt>
                <c:pt idx="632">
                  <c:v>42923.666666666664</c:v>
                </c:pt>
                <c:pt idx="633">
                  <c:v>42926.666666666664</c:v>
                </c:pt>
                <c:pt idx="634">
                  <c:v>42927.666666666664</c:v>
                </c:pt>
                <c:pt idx="635">
                  <c:v>42928.666666666664</c:v>
                </c:pt>
                <c:pt idx="636">
                  <c:v>42929.666666666664</c:v>
                </c:pt>
                <c:pt idx="637">
                  <c:v>42930.666666666664</c:v>
                </c:pt>
                <c:pt idx="638">
                  <c:v>42933.666666666664</c:v>
                </c:pt>
                <c:pt idx="639">
                  <c:v>42934.666666666664</c:v>
                </c:pt>
                <c:pt idx="640">
                  <c:v>42935.666666666664</c:v>
                </c:pt>
                <c:pt idx="641">
                  <c:v>42936.666666666664</c:v>
                </c:pt>
                <c:pt idx="642">
                  <c:v>42937.666666666664</c:v>
                </c:pt>
                <c:pt idx="643">
                  <c:v>42940.666666666664</c:v>
                </c:pt>
                <c:pt idx="644">
                  <c:v>42941.666666666664</c:v>
                </c:pt>
                <c:pt idx="645">
                  <c:v>42942.666666666664</c:v>
                </c:pt>
                <c:pt idx="646">
                  <c:v>42943.666666666664</c:v>
                </c:pt>
                <c:pt idx="647">
                  <c:v>42944.666666666664</c:v>
                </c:pt>
                <c:pt idx="648">
                  <c:v>42947.666666666664</c:v>
                </c:pt>
                <c:pt idx="649">
                  <c:v>42948.666666666664</c:v>
                </c:pt>
                <c:pt idx="650">
                  <c:v>42949.666666666664</c:v>
                </c:pt>
                <c:pt idx="651">
                  <c:v>42950.666666666664</c:v>
                </c:pt>
                <c:pt idx="652">
                  <c:v>42951.666666666664</c:v>
                </c:pt>
                <c:pt idx="653">
                  <c:v>42954.666666666664</c:v>
                </c:pt>
                <c:pt idx="654">
                  <c:v>42955.666666666664</c:v>
                </c:pt>
                <c:pt idx="655">
                  <c:v>42956.666666666664</c:v>
                </c:pt>
                <c:pt idx="656">
                  <c:v>42957.666666666664</c:v>
                </c:pt>
                <c:pt idx="657">
                  <c:v>42958.666666666664</c:v>
                </c:pt>
                <c:pt idx="658">
                  <c:v>42961.666666666664</c:v>
                </c:pt>
                <c:pt idx="659">
                  <c:v>42962.666666666664</c:v>
                </c:pt>
                <c:pt idx="660">
                  <c:v>42963.666666666664</c:v>
                </c:pt>
                <c:pt idx="661">
                  <c:v>42964.666666666664</c:v>
                </c:pt>
                <c:pt idx="662">
                  <c:v>42965.666666666664</c:v>
                </c:pt>
                <c:pt idx="663">
                  <c:v>42968.666666666664</c:v>
                </c:pt>
                <c:pt idx="664">
                  <c:v>42969.666666666664</c:v>
                </c:pt>
                <c:pt idx="665">
                  <c:v>42970.666666666664</c:v>
                </c:pt>
                <c:pt idx="666">
                  <c:v>42971.666666666664</c:v>
                </c:pt>
                <c:pt idx="667">
                  <c:v>42972.666666666664</c:v>
                </c:pt>
                <c:pt idx="668">
                  <c:v>42975.666666666664</c:v>
                </c:pt>
                <c:pt idx="669">
                  <c:v>42976.666666666664</c:v>
                </c:pt>
                <c:pt idx="670">
                  <c:v>42977.666666666664</c:v>
                </c:pt>
                <c:pt idx="671">
                  <c:v>42978.666666666664</c:v>
                </c:pt>
                <c:pt idx="672">
                  <c:v>42979.666666666664</c:v>
                </c:pt>
                <c:pt idx="673">
                  <c:v>42983.666666666664</c:v>
                </c:pt>
                <c:pt idx="674">
                  <c:v>42984.666666666664</c:v>
                </c:pt>
                <c:pt idx="675">
                  <c:v>42985.666666666664</c:v>
                </c:pt>
                <c:pt idx="676">
                  <c:v>42986.666666666664</c:v>
                </c:pt>
                <c:pt idx="677">
                  <c:v>42989.666666666664</c:v>
                </c:pt>
                <c:pt idx="678">
                  <c:v>42990.666666666664</c:v>
                </c:pt>
                <c:pt idx="679">
                  <c:v>42991.666666666664</c:v>
                </c:pt>
                <c:pt idx="680">
                  <c:v>42992.666666666664</c:v>
                </c:pt>
                <c:pt idx="681">
                  <c:v>42993.666666666664</c:v>
                </c:pt>
                <c:pt idx="682">
                  <c:v>42996.666666666664</c:v>
                </c:pt>
                <c:pt idx="683">
                  <c:v>42997.666666666664</c:v>
                </c:pt>
                <c:pt idx="684">
                  <c:v>42998.666666666664</c:v>
                </c:pt>
                <c:pt idx="685">
                  <c:v>42999.666666666664</c:v>
                </c:pt>
                <c:pt idx="686">
                  <c:v>43000.666666666664</c:v>
                </c:pt>
                <c:pt idx="687">
                  <c:v>43003.666666666664</c:v>
                </c:pt>
                <c:pt idx="688">
                  <c:v>43004.666666666664</c:v>
                </c:pt>
                <c:pt idx="689">
                  <c:v>43005.666666666664</c:v>
                </c:pt>
                <c:pt idx="690">
                  <c:v>43006.666666666664</c:v>
                </c:pt>
                <c:pt idx="691">
                  <c:v>43007.666666666664</c:v>
                </c:pt>
                <c:pt idx="692">
                  <c:v>43010.666666666664</c:v>
                </c:pt>
                <c:pt idx="693">
                  <c:v>43011.666666666664</c:v>
                </c:pt>
                <c:pt idx="694">
                  <c:v>43012.666666666664</c:v>
                </c:pt>
                <c:pt idx="695">
                  <c:v>43013.666666666664</c:v>
                </c:pt>
                <c:pt idx="696">
                  <c:v>43014.666666666664</c:v>
                </c:pt>
                <c:pt idx="697">
                  <c:v>43017.666666666664</c:v>
                </c:pt>
                <c:pt idx="698">
                  <c:v>43018.666666666664</c:v>
                </c:pt>
                <c:pt idx="699">
                  <c:v>43019.666666666664</c:v>
                </c:pt>
                <c:pt idx="700">
                  <c:v>43020.666666666664</c:v>
                </c:pt>
                <c:pt idx="701">
                  <c:v>43021.666666666664</c:v>
                </c:pt>
                <c:pt idx="702">
                  <c:v>43024.666666666664</c:v>
                </c:pt>
                <c:pt idx="703">
                  <c:v>43025.666666666664</c:v>
                </c:pt>
                <c:pt idx="704">
                  <c:v>43026.666666666664</c:v>
                </c:pt>
                <c:pt idx="705">
                  <c:v>43027.666666666664</c:v>
                </c:pt>
                <c:pt idx="706">
                  <c:v>43028.666666666664</c:v>
                </c:pt>
                <c:pt idx="707">
                  <c:v>43031.666666666664</c:v>
                </c:pt>
                <c:pt idx="708">
                  <c:v>43032.666666666664</c:v>
                </c:pt>
                <c:pt idx="709">
                  <c:v>43033.666666666664</c:v>
                </c:pt>
                <c:pt idx="710">
                  <c:v>43034.666666666664</c:v>
                </c:pt>
                <c:pt idx="711">
                  <c:v>43035.666666666664</c:v>
                </c:pt>
                <c:pt idx="712">
                  <c:v>43038.666666666664</c:v>
                </c:pt>
                <c:pt idx="713">
                  <c:v>43039.666666666664</c:v>
                </c:pt>
                <c:pt idx="714">
                  <c:v>43040.666666666664</c:v>
                </c:pt>
                <c:pt idx="715">
                  <c:v>43041.666666666664</c:v>
                </c:pt>
                <c:pt idx="716">
                  <c:v>43042.666666666664</c:v>
                </c:pt>
                <c:pt idx="717">
                  <c:v>43045.666666666664</c:v>
                </c:pt>
                <c:pt idx="718">
                  <c:v>43046.666666666664</c:v>
                </c:pt>
                <c:pt idx="719">
                  <c:v>43047.666666666664</c:v>
                </c:pt>
                <c:pt idx="720">
                  <c:v>43048.666666666664</c:v>
                </c:pt>
                <c:pt idx="721">
                  <c:v>43049.666666666664</c:v>
                </c:pt>
                <c:pt idx="722">
                  <c:v>43052.666666666664</c:v>
                </c:pt>
                <c:pt idx="723">
                  <c:v>43053.666666666664</c:v>
                </c:pt>
                <c:pt idx="724">
                  <c:v>43054.666666666664</c:v>
                </c:pt>
                <c:pt idx="725">
                  <c:v>43055.666666666664</c:v>
                </c:pt>
                <c:pt idx="726">
                  <c:v>43056.666666666664</c:v>
                </c:pt>
                <c:pt idx="727">
                  <c:v>43059.666666666664</c:v>
                </c:pt>
                <c:pt idx="728">
                  <c:v>43060.666666666664</c:v>
                </c:pt>
                <c:pt idx="729">
                  <c:v>43061.666666666664</c:v>
                </c:pt>
                <c:pt idx="730">
                  <c:v>43063.541666666664</c:v>
                </c:pt>
                <c:pt idx="731">
                  <c:v>43066.666666666664</c:v>
                </c:pt>
                <c:pt idx="732">
                  <c:v>43067.666666666664</c:v>
                </c:pt>
                <c:pt idx="733">
                  <c:v>43068.666666666664</c:v>
                </c:pt>
                <c:pt idx="734">
                  <c:v>43069.666666666664</c:v>
                </c:pt>
                <c:pt idx="735">
                  <c:v>43070.666666666664</c:v>
                </c:pt>
                <c:pt idx="736">
                  <c:v>43073.666666666664</c:v>
                </c:pt>
                <c:pt idx="737">
                  <c:v>43074.666666666664</c:v>
                </c:pt>
                <c:pt idx="738">
                  <c:v>43075.666666666664</c:v>
                </c:pt>
                <c:pt idx="739">
                  <c:v>43076.666666666664</c:v>
                </c:pt>
                <c:pt idx="740">
                  <c:v>43077.666666666664</c:v>
                </c:pt>
                <c:pt idx="741">
                  <c:v>43080.666666666664</c:v>
                </c:pt>
                <c:pt idx="742">
                  <c:v>43081.666666666664</c:v>
                </c:pt>
                <c:pt idx="743">
                  <c:v>43082.666666666664</c:v>
                </c:pt>
                <c:pt idx="744">
                  <c:v>43083.666666666664</c:v>
                </c:pt>
                <c:pt idx="745">
                  <c:v>43084.666666666664</c:v>
                </c:pt>
                <c:pt idx="746">
                  <c:v>43087.666666666664</c:v>
                </c:pt>
                <c:pt idx="747">
                  <c:v>43088.666666666664</c:v>
                </c:pt>
                <c:pt idx="748">
                  <c:v>43089.666666666664</c:v>
                </c:pt>
                <c:pt idx="749">
                  <c:v>43090.666666666664</c:v>
                </c:pt>
                <c:pt idx="750">
                  <c:v>43091.666666666664</c:v>
                </c:pt>
                <c:pt idx="751">
                  <c:v>43095.666666666664</c:v>
                </c:pt>
                <c:pt idx="752">
                  <c:v>43096.666666666664</c:v>
                </c:pt>
                <c:pt idx="753">
                  <c:v>43097.666666666664</c:v>
                </c:pt>
                <c:pt idx="754">
                  <c:v>43098.666666666664</c:v>
                </c:pt>
                <c:pt idx="755">
                  <c:v>43102.666666666664</c:v>
                </c:pt>
                <c:pt idx="756">
                  <c:v>43103.666666666664</c:v>
                </c:pt>
                <c:pt idx="757">
                  <c:v>43104.666666666664</c:v>
                </c:pt>
                <c:pt idx="758">
                  <c:v>43105.666666666664</c:v>
                </c:pt>
                <c:pt idx="759">
                  <c:v>43108.666666666664</c:v>
                </c:pt>
                <c:pt idx="760">
                  <c:v>43109.666666666664</c:v>
                </c:pt>
                <c:pt idx="761">
                  <c:v>43110.666666666664</c:v>
                </c:pt>
                <c:pt idx="762">
                  <c:v>43111.666666666664</c:v>
                </c:pt>
                <c:pt idx="763">
                  <c:v>43112.666666666664</c:v>
                </c:pt>
                <c:pt idx="764">
                  <c:v>43116.666666666664</c:v>
                </c:pt>
                <c:pt idx="765">
                  <c:v>43117.666666666664</c:v>
                </c:pt>
                <c:pt idx="766">
                  <c:v>43118.666666666664</c:v>
                </c:pt>
                <c:pt idx="767">
                  <c:v>43119.666666666664</c:v>
                </c:pt>
                <c:pt idx="768">
                  <c:v>43122.666666666664</c:v>
                </c:pt>
                <c:pt idx="769">
                  <c:v>43123.666666666664</c:v>
                </c:pt>
                <c:pt idx="770">
                  <c:v>43124.666666666664</c:v>
                </c:pt>
                <c:pt idx="771">
                  <c:v>43125.666666666664</c:v>
                </c:pt>
                <c:pt idx="772">
                  <c:v>43126.666666666664</c:v>
                </c:pt>
                <c:pt idx="773">
                  <c:v>43129.666666666664</c:v>
                </c:pt>
                <c:pt idx="774">
                  <c:v>43130.666666666664</c:v>
                </c:pt>
                <c:pt idx="775">
                  <c:v>43131.666666666664</c:v>
                </c:pt>
                <c:pt idx="776">
                  <c:v>43132.666666666664</c:v>
                </c:pt>
                <c:pt idx="777">
                  <c:v>43133.666666666664</c:v>
                </c:pt>
                <c:pt idx="778">
                  <c:v>43136.666666666664</c:v>
                </c:pt>
                <c:pt idx="779">
                  <c:v>43137.666666666664</c:v>
                </c:pt>
                <c:pt idx="780">
                  <c:v>43138.666666666664</c:v>
                </c:pt>
                <c:pt idx="781">
                  <c:v>43139.666666666664</c:v>
                </c:pt>
                <c:pt idx="782">
                  <c:v>43140.666666666664</c:v>
                </c:pt>
                <c:pt idx="783">
                  <c:v>43143.666666666664</c:v>
                </c:pt>
                <c:pt idx="784">
                  <c:v>43144.666666666664</c:v>
                </c:pt>
                <c:pt idx="785">
                  <c:v>43145.666666666664</c:v>
                </c:pt>
                <c:pt idx="786">
                  <c:v>43146.666666666664</c:v>
                </c:pt>
                <c:pt idx="787">
                  <c:v>43147.666666666664</c:v>
                </c:pt>
                <c:pt idx="788">
                  <c:v>43151.666666666664</c:v>
                </c:pt>
                <c:pt idx="789">
                  <c:v>43152.666666666664</c:v>
                </c:pt>
                <c:pt idx="790">
                  <c:v>43153.666666666664</c:v>
                </c:pt>
                <c:pt idx="791">
                  <c:v>43154.666666666664</c:v>
                </c:pt>
                <c:pt idx="792">
                  <c:v>43157.666666666664</c:v>
                </c:pt>
                <c:pt idx="793">
                  <c:v>43158.666666666664</c:v>
                </c:pt>
                <c:pt idx="794">
                  <c:v>43159.666666666664</c:v>
                </c:pt>
                <c:pt idx="795">
                  <c:v>43160.666666666664</c:v>
                </c:pt>
                <c:pt idx="796">
                  <c:v>43161.666666666664</c:v>
                </c:pt>
                <c:pt idx="797">
                  <c:v>43164.666666666664</c:v>
                </c:pt>
                <c:pt idx="798">
                  <c:v>43165.666666666664</c:v>
                </c:pt>
                <c:pt idx="799">
                  <c:v>43166.666666666664</c:v>
                </c:pt>
                <c:pt idx="800">
                  <c:v>43167.666666666664</c:v>
                </c:pt>
                <c:pt idx="801">
                  <c:v>43168.666666666664</c:v>
                </c:pt>
                <c:pt idx="802">
                  <c:v>43171.666666666664</c:v>
                </c:pt>
                <c:pt idx="803">
                  <c:v>43172.666666666664</c:v>
                </c:pt>
                <c:pt idx="804">
                  <c:v>43173.666666666664</c:v>
                </c:pt>
                <c:pt idx="805">
                  <c:v>43174.666666666664</c:v>
                </c:pt>
                <c:pt idx="806">
                  <c:v>43175.666666666664</c:v>
                </c:pt>
                <c:pt idx="807">
                  <c:v>43178.666666666664</c:v>
                </c:pt>
                <c:pt idx="808">
                  <c:v>43179.666666666664</c:v>
                </c:pt>
                <c:pt idx="809">
                  <c:v>43180.666666666664</c:v>
                </c:pt>
                <c:pt idx="810">
                  <c:v>43181.666666666664</c:v>
                </c:pt>
                <c:pt idx="811">
                  <c:v>43182.666666666664</c:v>
                </c:pt>
                <c:pt idx="812">
                  <c:v>43185.666666666664</c:v>
                </c:pt>
                <c:pt idx="813">
                  <c:v>43186.666666666664</c:v>
                </c:pt>
                <c:pt idx="814">
                  <c:v>43187.666666666664</c:v>
                </c:pt>
                <c:pt idx="815">
                  <c:v>43188.666666666664</c:v>
                </c:pt>
                <c:pt idx="816">
                  <c:v>43192.666666666664</c:v>
                </c:pt>
                <c:pt idx="817">
                  <c:v>43193.666666666664</c:v>
                </c:pt>
                <c:pt idx="818">
                  <c:v>43194.666666666664</c:v>
                </c:pt>
                <c:pt idx="819">
                  <c:v>43195.666666666664</c:v>
                </c:pt>
                <c:pt idx="820">
                  <c:v>43196.666666666664</c:v>
                </c:pt>
                <c:pt idx="821">
                  <c:v>43199.666666666664</c:v>
                </c:pt>
                <c:pt idx="822">
                  <c:v>43200.666666666664</c:v>
                </c:pt>
                <c:pt idx="823">
                  <c:v>43201.666666666664</c:v>
                </c:pt>
                <c:pt idx="824">
                  <c:v>43202.666666666664</c:v>
                </c:pt>
                <c:pt idx="825">
                  <c:v>43203.666666666664</c:v>
                </c:pt>
                <c:pt idx="826">
                  <c:v>43206.666666666664</c:v>
                </c:pt>
                <c:pt idx="827">
                  <c:v>43207.666666666664</c:v>
                </c:pt>
                <c:pt idx="828">
                  <c:v>43208.666666666664</c:v>
                </c:pt>
                <c:pt idx="829">
                  <c:v>43209.666666666664</c:v>
                </c:pt>
                <c:pt idx="830">
                  <c:v>43210.666666666664</c:v>
                </c:pt>
                <c:pt idx="831">
                  <c:v>43213.666666666664</c:v>
                </c:pt>
                <c:pt idx="832">
                  <c:v>43214.666666666664</c:v>
                </c:pt>
                <c:pt idx="833">
                  <c:v>43215.666666666664</c:v>
                </c:pt>
                <c:pt idx="834">
                  <c:v>43216.666666666664</c:v>
                </c:pt>
                <c:pt idx="835">
                  <c:v>43217.666666666664</c:v>
                </c:pt>
                <c:pt idx="836">
                  <c:v>43220.666666666664</c:v>
                </c:pt>
                <c:pt idx="837">
                  <c:v>43221.666666666664</c:v>
                </c:pt>
                <c:pt idx="838">
                  <c:v>43222.666666666664</c:v>
                </c:pt>
                <c:pt idx="839">
                  <c:v>43223.666666666664</c:v>
                </c:pt>
                <c:pt idx="840">
                  <c:v>43224.666666666664</c:v>
                </c:pt>
                <c:pt idx="841">
                  <c:v>43227.666666666664</c:v>
                </c:pt>
                <c:pt idx="842">
                  <c:v>43228.666666666664</c:v>
                </c:pt>
                <c:pt idx="843">
                  <c:v>43229.666666666664</c:v>
                </c:pt>
                <c:pt idx="844">
                  <c:v>43230.666666666664</c:v>
                </c:pt>
                <c:pt idx="845">
                  <c:v>43231.666666666664</c:v>
                </c:pt>
                <c:pt idx="846">
                  <c:v>43234.666666666664</c:v>
                </c:pt>
                <c:pt idx="847">
                  <c:v>43235.666666666664</c:v>
                </c:pt>
                <c:pt idx="848">
                  <c:v>43236.666666666664</c:v>
                </c:pt>
                <c:pt idx="849">
                  <c:v>43237.666666666664</c:v>
                </c:pt>
                <c:pt idx="850">
                  <c:v>43238.666666666664</c:v>
                </c:pt>
                <c:pt idx="851">
                  <c:v>43241.666666666664</c:v>
                </c:pt>
                <c:pt idx="852">
                  <c:v>43242.666666666664</c:v>
                </c:pt>
                <c:pt idx="853">
                  <c:v>43243.666666666664</c:v>
                </c:pt>
                <c:pt idx="854">
                  <c:v>43244.666666666664</c:v>
                </c:pt>
                <c:pt idx="855">
                  <c:v>43245.666666666664</c:v>
                </c:pt>
                <c:pt idx="856">
                  <c:v>43249.666666666664</c:v>
                </c:pt>
                <c:pt idx="857">
                  <c:v>43250.666666666664</c:v>
                </c:pt>
                <c:pt idx="858">
                  <c:v>43251.666666666664</c:v>
                </c:pt>
                <c:pt idx="859">
                  <c:v>43252.666666666664</c:v>
                </c:pt>
                <c:pt idx="860">
                  <c:v>43255.666666666664</c:v>
                </c:pt>
                <c:pt idx="861">
                  <c:v>43256.666666666664</c:v>
                </c:pt>
                <c:pt idx="862">
                  <c:v>43257.666666666664</c:v>
                </c:pt>
                <c:pt idx="863">
                  <c:v>43258.666666666664</c:v>
                </c:pt>
                <c:pt idx="864">
                  <c:v>43259.666666666664</c:v>
                </c:pt>
                <c:pt idx="865">
                  <c:v>43262.666666666664</c:v>
                </c:pt>
                <c:pt idx="866">
                  <c:v>43263.666666666664</c:v>
                </c:pt>
                <c:pt idx="867">
                  <c:v>43264.666666666664</c:v>
                </c:pt>
                <c:pt idx="868">
                  <c:v>43265.666666666664</c:v>
                </c:pt>
                <c:pt idx="869">
                  <c:v>43266.666666666664</c:v>
                </c:pt>
                <c:pt idx="870">
                  <c:v>43269.666666666664</c:v>
                </c:pt>
                <c:pt idx="871">
                  <c:v>43270.666666666664</c:v>
                </c:pt>
                <c:pt idx="872">
                  <c:v>43271.666666666664</c:v>
                </c:pt>
                <c:pt idx="873">
                  <c:v>43272.666666666664</c:v>
                </c:pt>
                <c:pt idx="874">
                  <c:v>43273.666666666664</c:v>
                </c:pt>
                <c:pt idx="875">
                  <c:v>43276.666666666664</c:v>
                </c:pt>
                <c:pt idx="876">
                  <c:v>43277.666666666664</c:v>
                </c:pt>
                <c:pt idx="877">
                  <c:v>43278.666666666664</c:v>
                </c:pt>
                <c:pt idx="878">
                  <c:v>43279.666666666664</c:v>
                </c:pt>
                <c:pt idx="879">
                  <c:v>43280.666666666664</c:v>
                </c:pt>
                <c:pt idx="880">
                  <c:v>43283.666666666664</c:v>
                </c:pt>
                <c:pt idx="881">
                  <c:v>43284.541666666664</c:v>
                </c:pt>
                <c:pt idx="882">
                  <c:v>43286.666666666664</c:v>
                </c:pt>
                <c:pt idx="883">
                  <c:v>43287.666666666664</c:v>
                </c:pt>
                <c:pt idx="884">
                  <c:v>43290.666666666664</c:v>
                </c:pt>
                <c:pt idx="885">
                  <c:v>43291.666666666664</c:v>
                </c:pt>
                <c:pt idx="886">
                  <c:v>43292.666666666664</c:v>
                </c:pt>
                <c:pt idx="887">
                  <c:v>43293.666666666664</c:v>
                </c:pt>
                <c:pt idx="888">
                  <c:v>43294.666666666664</c:v>
                </c:pt>
                <c:pt idx="889">
                  <c:v>43297.666666666664</c:v>
                </c:pt>
                <c:pt idx="890">
                  <c:v>43298.666666666664</c:v>
                </c:pt>
                <c:pt idx="891">
                  <c:v>43299.666666666664</c:v>
                </c:pt>
                <c:pt idx="892">
                  <c:v>43300.666666666664</c:v>
                </c:pt>
                <c:pt idx="893">
                  <c:v>43301.666666666664</c:v>
                </c:pt>
                <c:pt idx="894">
                  <c:v>43304.666666666664</c:v>
                </c:pt>
                <c:pt idx="895">
                  <c:v>43305.666666666664</c:v>
                </c:pt>
                <c:pt idx="896">
                  <c:v>43306.666666666664</c:v>
                </c:pt>
                <c:pt idx="897">
                  <c:v>43307.666666666664</c:v>
                </c:pt>
                <c:pt idx="898">
                  <c:v>43308.666666666664</c:v>
                </c:pt>
                <c:pt idx="899">
                  <c:v>43311.666666666664</c:v>
                </c:pt>
                <c:pt idx="900">
                  <c:v>43312.666666666664</c:v>
                </c:pt>
                <c:pt idx="901">
                  <c:v>43313.666666666664</c:v>
                </c:pt>
                <c:pt idx="902">
                  <c:v>43314.666666666664</c:v>
                </c:pt>
                <c:pt idx="903">
                  <c:v>43315.666666666664</c:v>
                </c:pt>
                <c:pt idx="904">
                  <c:v>43318.666666666664</c:v>
                </c:pt>
                <c:pt idx="905">
                  <c:v>43319.666666666664</c:v>
                </c:pt>
                <c:pt idx="906">
                  <c:v>43320.666666666664</c:v>
                </c:pt>
                <c:pt idx="907">
                  <c:v>43321.666666666664</c:v>
                </c:pt>
                <c:pt idx="908">
                  <c:v>43322.666666666664</c:v>
                </c:pt>
                <c:pt idx="909">
                  <c:v>43325.666666666664</c:v>
                </c:pt>
                <c:pt idx="910">
                  <c:v>43326.666666666664</c:v>
                </c:pt>
                <c:pt idx="911">
                  <c:v>43327.666666666664</c:v>
                </c:pt>
                <c:pt idx="912">
                  <c:v>43328.666666666664</c:v>
                </c:pt>
                <c:pt idx="913">
                  <c:v>43329.666666666664</c:v>
                </c:pt>
                <c:pt idx="914">
                  <c:v>43332.666666666664</c:v>
                </c:pt>
                <c:pt idx="915">
                  <c:v>43333.666666666664</c:v>
                </c:pt>
                <c:pt idx="916">
                  <c:v>43334.666666666664</c:v>
                </c:pt>
                <c:pt idx="917">
                  <c:v>43335.666666666664</c:v>
                </c:pt>
                <c:pt idx="918">
                  <c:v>43336.666666666664</c:v>
                </c:pt>
                <c:pt idx="919">
                  <c:v>43339.666666666664</c:v>
                </c:pt>
                <c:pt idx="920">
                  <c:v>43340.666666666664</c:v>
                </c:pt>
                <c:pt idx="921">
                  <c:v>43341.666666666664</c:v>
                </c:pt>
                <c:pt idx="922">
                  <c:v>43342.666666666664</c:v>
                </c:pt>
                <c:pt idx="923">
                  <c:v>43343.666666666664</c:v>
                </c:pt>
                <c:pt idx="924">
                  <c:v>43347.666666666664</c:v>
                </c:pt>
                <c:pt idx="925">
                  <c:v>43348.666666666664</c:v>
                </c:pt>
                <c:pt idx="926">
                  <c:v>43349.666666666664</c:v>
                </c:pt>
                <c:pt idx="927">
                  <c:v>43350.666666666664</c:v>
                </c:pt>
                <c:pt idx="928">
                  <c:v>43353.666666666664</c:v>
                </c:pt>
                <c:pt idx="929">
                  <c:v>43354.666666666664</c:v>
                </c:pt>
                <c:pt idx="930">
                  <c:v>43355.666666666664</c:v>
                </c:pt>
                <c:pt idx="931">
                  <c:v>43356.666666666664</c:v>
                </c:pt>
                <c:pt idx="932">
                  <c:v>43357.666666666664</c:v>
                </c:pt>
                <c:pt idx="933">
                  <c:v>43360.666666666664</c:v>
                </c:pt>
                <c:pt idx="934">
                  <c:v>43361.666666666664</c:v>
                </c:pt>
                <c:pt idx="935">
                  <c:v>43362.666666666664</c:v>
                </c:pt>
                <c:pt idx="936">
                  <c:v>43363.666666666664</c:v>
                </c:pt>
                <c:pt idx="937">
                  <c:v>43364.666666666664</c:v>
                </c:pt>
                <c:pt idx="938">
                  <c:v>43367.666666666664</c:v>
                </c:pt>
                <c:pt idx="939">
                  <c:v>43368.666666666664</c:v>
                </c:pt>
                <c:pt idx="940">
                  <c:v>43369.666666666664</c:v>
                </c:pt>
                <c:pt idx="941">
                  <c:v>43370.666666666664</c:v>
                </c:pt>
                <c:pt idx="942">
                  <c:v>43371.666666666664</c:v>
                </c:pt>
                <c:pt idx="943">
                  <c:v>43374.666666666664</c:v>
                </c:pt>
                <c:pt idx="944">
                  <c:v>43375.666666666664</c:v>
                </c:pt>
                <c:pt idx="945">
                  <c:v>43376.666666666664</c:v>
                </c:pt>
                <c:pt idx="946">
                  <c:v>43377.666666666664</c:v>
                </c:pt>
                <c:pt idx="947">
                  <c:v>43378.666666666664</c:v>
                </c:pt>
                <c:pt idx="948">
                  <c:v>43381.666666666664</c:v>
                </c:pt>
                <c:pt idx="949">
                  <c:v>43382.666666666664</c:v>
                </c:pt>
                <c:pt idx="950">
                  <c:v>43383.666666666664</c:v>
                </c:pt>
                <c:pt idx="951">
                  <c:v>43384.666666666664</c:v>
                </c:pt>
                <c:pt idx="952">
                  <c:v>43385.666666666664</c:v>
                </c:pt>
                <c:pt idx="953">
                  <c:v>43388.666666666664</c:v>
                </c:pt>
                <c:pt idx="954">
                  <c:v>43389.666666666664</c:v>
                </c:pt>
                <c:pt idx="955">
                  <c:v>43390.666666666664</c:v>
                </c:pt>
                <c:pt idx="956">
                  <c:v>43391.666666666664</c:v>
                </c:pt>
                <c:pt idx="957">
                  <c:v>43392.666666666664</c:v>
                </c:pt>
                <c:pt idx="958">
                  <c:v>43395.666666666664</c:v>
                </c:pt>
                <c:pt idx="959">
                  <c:v>43396.666666666664</c:v>
                </c:pt>
                <c:pt idx="960">
                  <c:v>43397.666666666664</c:v>
                </c:pt>
                <c:pt idx="961">
                  <c:v>43398.666666666664</c:v>
                </c:pt>
                <c:pt idx="962">
                  <c:v>43399.666666666664</c:v>
                </c:pt>
                <c:pt idx="963">
                  <c:v>43402.666666666664</c:v>
                </c:pt>
                <c:pt idx="964">
                  <c:v>43403.666666666664</c:v>
                </c:pt>
                <c:pt idx="965">
                  <c:v>43404.666666666664</c:v>
                </c:pt>
                <c:pt idx="966">
                  <c:v>43405.666666666664</c:v>
                </c:pt>
                <c:pt idx="967">
                  <c:v>43406.666666666664</c:v>
                </c:pt>
                <c:pt idx="968">
                  <c:v>43409.666666666664</c:v>
                </c:pt>
                <c:pt idx="969">
                  <c:v>43410.666666666664</c:v>
                </c:pt>
                <c:pt idx="970">
                  <c:v>43411.666666666664</c:v>
                </c:pt>
                <c:pt idx="971">
                  <c:v>43412.666666666664</c:v>
                </c:pt>
                <c:pt idx="972">
                  <c:v>43413.666666666664</c:v>
                </c:pt>
                <c:pt idx="973">
                  <c:v>43416.666666666664</c:v>
                </c:pt>
                <c:pt idx="974">
                  <c:v>43417.666666666664</c:v>
                </c:pt>
                <c:pt idx="975">
                  <c:v>43418.666666666664</c:v>
                </c:pt>
                <c:pt idx="976">
                  <c:v>43419.666666666664</c:v>
                </c:pt>
                <c:pt idx="977">
                  <c:v>43420.666666666664</c:v>
                </c:pt>
                <c:pt idx="978">
                  <c:v>43423.666666666664</c:v>
                </c:pt>
                <c:pt idx="979">
                  <c:v>43424.666666666664</c:v>
                </c:pt>
                <c:pt idx="980">
                  <c:v>43425.666666666664</c:v>
                </c:pt>
                <c:pt idx="981">
                  <c:v>43427.541666666664</c:v>
                </c:pt>
                <c:pt idx="982">
                  <c:v>43430.666666666664</c:v>
                </c:pt>
                <c:pt idx="983">
                  <c:v>43431.666666666664</c:v>
                </c:pt>
                <c:pt idx="984">
                  <c:v>43432.666666666664</c:v>
                </c:pt>
                <c:pt idx="985">
                  <c:v>43433.666666666664</c:v>
                </c:pt>
                <c:pt idx="986">
                  <c:v>43434.666666666664</c:v>
                </c:pt>
                <c:pt idx="987">
                  <c:v>43437.666666666664</c:v>
                </c:pt>
                <c:pt idx="988">
                  <c:v>43438.666666666664</c:v>
                </c:pt>
                <c:pt idx="989">
                  <c:v>43440.666666666664</c:v>
                </c:pt>
                <c:pt idx="990">
                  <c:v>43441.666666666664</c:v>
                </c:pt>
                <c:pt idx="991">
                  <c:v>43444.666666666664</c:v>
                </c:pt>
                <c:pt idx="992">
                  <c:v>43445.666666666664</c:v>
                </c:pt>
                <c:pt idx="993">
                  <c:v>43446.666666666664</c:v>
                </c:pt>
                <c:pt idx="994">
                  <c:v>43447.666666666664</c:v>
                </c:pt>
                <c:pt idx="995">
                  <c:v>43448.666666666664</c:v>
                </c:pt>
                <c:pt idx="996">
                  <c:v>43451.666666666664</c:v>
                </c:pt>
                <c:pt idx="997">
                  <c:v>43452.666666666664</c:v>
                </c:pt>
                <c:pt idx="998">
                  <c:v>43453.666666666664</c:v>
                </c:pt>
                <c:pt idx="999">
                  <c:v>43454.666666666664</c:v>
                </c:pt>
                <c:pt idx="1000">
                  <c:v>43455.666666666664</c:v>
                </c:pt>
                <c:pt idx="1001">
                  <c:v>43458.541666666664</c:v>
                </c:pt>
                <c:pt idx="1002">
                  <c:v>43460.666666666664</c:v>
                </c:pt>
                <c:pt idx="1003">
                  <c:v>43461.666666666664</c:v>
                </c:pt>
                <c:pt idx="1004">
                  <c:v>43462.666666666664</c:v>
                </c:pt>
                <c:pt idx="1005">
                  <c:v>43465.666666666664</c:v>
                </c:pt>
                <c:pt idx="1006">
                  <c:v>43467.666666666664</c:v>
                </c:pt>
                <c:pt idx="1007">
                  <c:v>43468.666666666664</c:v>
                </c:pt>
                <c:pt idx="1008">
                  <c:v>43469.666666666664</c:v>
                </c:pt>
                <c:pt idx="1009">
                  <c:v>43472.666666666664</c:v>
                </c:pt>
                <c:pt idx="1010">
                  <c:v>43473.666666666664</c:v>
                </c:pt>
                <c:pt idx="1011">
                  <c:v>43474.666666666664</c:v>
                </c:pt>
                <c:pt idx="1012">
                  <c:v>43475.666666666664</c:v>
                </c:pt>
                <c:pt idx="1013">
                  <c:v>43476.666666666664</c:v>
                </c:pt>
                <c:pt idx="1014">
                  <c:v>43479.666666666664</c:v>
                </c:pt>
                <c:pt idx="1015">
                  <c:v>43480.666666666664</c:v>
                </c:pt>
                <c:pt idx="1016">
                  <c:v>43481.666666666664</c:v>
                </c:pt>
                <c:pt idx="1017">
                  <c:v>43482.666666666664</c:v>
                </c:pt>
                <c:pt idx="1018">
                  <c:v>43483.666666666664</c:v>
                </c:pt>
                <c:pt idx="1019">
                  <c:v>43487.666666666664</c:v>
                </c:pt>
                <c:pt idx="1020">
                  <c:v>43488.666666666664</c:v>
                </c:pt>
                <c:pt idx="1021">
                  <c:v>43489.666666666664</c:v>
                </c:pt>
                <c:pt idx="1022">
                  <c:v>43490.666666666664</c:v>
                </c:pt>
                <c:pt idx="1023">
                  <c:v>43493.666666666664</c:v>
                </c:pt>
                <c:pt idx="1024">
                  <c:v>43494.666666666664</c:v>
                </c:pt>
                <c:pt idx="1025">
                  <c:v>43495.666666666664</c:v>
                </c:pt>
                <c:pt idx="1026">
                  <c:v>43496.666666666664</c:v>
                </c:pt>
                <c:pt idx="1027">
                  <c:v>43497.666666666664</c:v>
                </c:pt>
                <c:pt idx="1028">
                  <c:v>43500.666666666664</c:v>
                </c:pt>
                <c:pt idx="1029">
                  <c:v>43501.666666666664</c:v>
                </c:pt>
                <c:pt idx="1030">
                  <c:v>43502.666666666664</c:v>
                </c:pt>
                <c:pt idx="1031">
                  <c:v>43503.666666666664</c:v>
                </c:pt>
                <c:pt idx="1032">
                  <c:v>43504.666666666664</c:v>
                </c:pt>
                <c:pt idx="1033">
                  <c:v>43507.666666666664</c:v>
                </c:pt>
                <c:pt idx="1034">
                  <c:v>43508.666666666664</c:v>
                </c:pt>
                <c:pt idx="1035">
                  <c:v>43509.666666666664</c:v>
                </c:pt>
                <c:pt idx="1036">
                  <c:v>43510.666666666664</c:v>
                </c:pt>
                <c:pt idx="1037">
                  <c:v>43511.666666666664</c:v>
                </c:pt>
                <c:pt idx="1038">
                  <c:v>43515.666666666664</c:v>
                </c:pt>
                <c:pt idx="1039">
                  <c:v>43516.666666666664</c:v>
                </c:pt>
                <c:pt idx="1040">
                  <c:v>43517.666666666664</c:v>
                </c:pt>
                <c:pt idx="1041">
                  <c:v>43518.666666666664</c:v>
                </c:pt>
                <c:pt idx="1042">
                  <c:v>43521.666666666664</c:v>
                </c:pt>
                <c:pt idx="1043">
                  <c:v>43522.666666666664</c:v>
                </c:pt>
                <c:pt idx="1044">
                  <c:v>43523.666666666664</c:v>
                </c:pt>
                <c:pt idx="1045">
                  <c:v>43524.666666666664</c:v>
                </c:pt>
                <c:pt idx="1046">
                  <c:v>43525.666666666664</c:v>
                </c:pt>
                <c:pt idx="1047">
                  <c:v>43528.666666666664</c:v>
                </c:pt>
                <c:pt idx="1048">
                  <c:v>43529.666666666664</c:v>
                </c:pt>
                <c:pt idx="1049">
                  <c:v>43530.666666666664</c:v>
                </c:pt>
                <c:pt idx="1050">
                  <c:v>43531.666666666664</c:v>
                </c:pt>
                <c:pt idx="1051">
                  <c:v>43532.666666666664</c:v>
                </c:pt>
                <c:pt idx="1052">
                  <c:v>43535.666666666664</c:v>
                </c:pt>
                <c:pt idx="1053">
                  <c:v>43536.666666666664</c:v>
                </c:pt>
                <c:pt idx="1054">
                  <c:v>43537.666666666664</c:v>
                </c:pt>
                <c:pt idx="1055">
                  <c:v>43538.666666666664</c:v>
                </c:pt>
                <c:pt idx="1056">
                  <c:v>43539.666666666664</c:v>
                </c:pt>
                <c:pt idx="1057">
                  <c:v>43542.666666666664</c:v>
                </c:pt>
                <c:pt idx="1058">
                  <c:v>43543.666666666664</c:v>
                </c:pt>
                <c:pt idx="1059">
                  <c:v>43544.666666666664</c:v>
                </c:pt>
                <c:pt idx="1060">
                  <c:v>43545.666666666664</c:v>
                </c:pt>
                <c:pt idx="1061">
                  <c:v>43546.666666666664</c:v>
                </c:pt>
                <c:pt idx="1062">
                  <c:v>43549.666666666664</c:v>
                </c:pt>
                <c:pt idx="1063">
                  <c:v>43550.666666666664</c:v>
                </c:pt>
                <c:pt idx="1064">
                  <c:v>43551.666666666664</c:v>
                </c:pt>
                <c:pt idx="1065">
                  <c:v>43552.666666666664</c:v>
                </c:pt>
                <c:pt idx="1066">
                  <c:v>43553.666666666664</c:v>
                </c:pt>
                <c:pt idx="1067">
                  <c:v>43556.666666666664</c:v>
                </c:pt>
                <c:pt idx="1068">
                  <c:v>43557.666666666664</c:v>
                </c:pt>
                <c:pt idx="1069">
                  <c:v>43558.666666666664</c:v>
                </c:pt>
                <c:pt idx="1070">
                  <c:v>43559.666666666664</c:v>
                </c:pt>
                <c:pt idx="1071">
                  <c:v>43560.666666666664</c:v>
                </c:pt>
                <c:pt idx="1072">
                  <c:v>43563.666666666664</c:v>
                </c:pt>
                <c:pt idx="1073">
                  <c:v>43564.666666666664</c:v>
                </c:pt>
                <c:pt idx="1074">
                  <c:v>43565.666666666664</c:v>
                </c:pt>
                <c:pt idx="1075">
                  <c:v>43566.666666666664</c:v>
                </c:pt>
                <c:pt idx="1076">
                  <c:v>43567.666666666664</c:v>
                </c:pt>
                <c:pt idx="1077">
                  <c:v>43570.666666666664</c:v>
                </c:pt>
                <c:pt idx="1078">
                  <c:v>43571.666666666664</c:v>
                </c:pt>
                <c:pt idx="1079">
                  <c:v>43572.666666666664</c:v>
                </c:pt>
                <c:pt idx="1080">
                  <c:v>43573.666666666664</c:v>
                </c:pt>
                <c:pt idx="1081">
                  <c:v>43577.666666666664</c:v>
                </c:pt>
                <c:pt idx="1082">
                  <c:v>43578.666666666664</c:v>
                </c:pt>
                <c:pt idx="1083">
                  <c:v>43579.666666666664</c:v>
                </c:pt>
                <c:pt idx="1084">
                  <c:v>43580.666666666664</c:v>
                </c:pt>
                <c:pt idx="1085">
                  <c:v>43581.666666666664</c:v>
                </c:pt>
                <c:pt idx="1086">
                  <c:v>43584.666666666664</c:v>
                </c:pt>
                <c:pt idx="1087">
                  <c:v>43585.666666666664</c:v>
                </c:pt>
                <c:pt idx="1088">
                  <c:v>43586.666666666664</c:v>
                </c:pt>
                <c:pt idx="1089">
                  <c:v>43587.666666666664</c:v>
                </c:pt>
                <c:pt idx="1090">
                  <c:v>43588.666666666664</c:v>
                </c:pt>
                <c:pt idx="1091">
                  <c:v>43591.666666666664</c:v>
                </c:pt>
                <c:pt idx="1092">
                  <c:v>43592.666666666664</c:v>
                </c:pt>
                <c:pt idx="1093">
                  <c:v>43593.666666666664</c:v>
                </c:pt>
                <c:pt idx="1094">
                  <c:v>43594.666666666664</c:v>
                </c:pt>
                <c:pt idx="1095">
                  <c:v>43595.666666666664</c:v>
                </c:pt>
                <c:pt idx="1096">
                  <c:v>43598.666666666664</c:v>
                </c:pt>
                <c:pt idx="1097">
                  <c:v>43599.666666666664</c:v>
                </c:pt>
                <c:pt idx="1098">
                  <c:v>43600.666666666664</c:v>
                </c:pt>
                <c:pt idx="1099">
                  <c:v>43601.666666666664</c:v>
                </c:pt>
                <c:pt idx="1100">
                  <c:v>43602.666666666664</c:v>
                </c:pt>
                <c:pt idx="1101">
                  <c:v>43605.666666666664</c:v>
                </c:pt>
                <c:pt idx="1102">
                  <c:v>43606.666666666664</c:v>
                </c:pt>
                <c:pt idx="1103">
                  <c:v>43607.666666666664</c:v>
                </c:pt>
                <c:pt idx="1104">
                  <c:v>43608.666666666664</c:v>
                </c:pt>
                <c:pt idx="1105">
                  <c:v>43609.666666666664</c:v>
                </c:pt>
                <c:pt idx="1106">
                  <c:v>43613.666666666664</c:v>
                </c:pt>
                <c:pt idx="1107">
                  <c:v>43614.666666666664</c:v>
                </c:pt>
                <c:pt idx="1108">
                  <c:v>43615.666666666664</c:v>
                </c:pt>
                <c:pt idx="1109">
                  <c:v>43616.666666666664</c:v>
                </c:pt>
                <c:pt idx="1110">
                  <c:v>43619.666666666664</c:v>
                </c:pt>
                <c:pt idx="1111">
                  <c:v>43620.666666666664</c:v>
                </c:pt>
                <c:pt idx="1112">
                  <c:v>43621.666666666664</c:v>
                </c:pt>
                <c:pt idx="1113">
                  <c:v>43622.666666666664</c:v>
                </c:pt>
                <c:pt idx="1114">
                  <c:v>43623.666666666664</c:v>
                </c:pt>
                <c:pt idx="1115">
                  <c:v>43626.666666666664</c:v>
                </c:pt>
                <c:pt idx="1116">
                  <c:v>43627.666666666664</c:v>
                </c:pt>
                <c:pt idx="1117">
                  <c:v>43628.666666666664</c:v>
                </c:pt>
                <c:pt idx="1118">
                  <c:v>43629.666666666664</c:v>
                </c:pt>
                <c:pt idx="1119">
                  <c:v>43630.666666666664</c:v>
                </c:pt>
                <c:pt idx="1120">
                  <c:v>43633.666666666664</c:v>
                </c:pt>
                <c:pt idx="1121">
                  <c:v>43634.666666666664</c:v>
                </c:pt>
                <c:pt idx="1122">
                  <c:v>43635.666666666664</c:v>
                </c:pt>
                <c:pt idx="1123">
                  <c:v>43636.666666666664</c:v>
                </c:pt>
                <c:pt idx="1124">
                  <c:v>43637.666666666664</c:v>
                </c:pt>
                <c:pt idx="1125">
                  <c:v>43640.666666666664</c:v>
                </c:pt>
                <c:pt idx="1126">
                  <c:v>43641.666666666664</c:v>
                </c:pt>
                <c:pt idx="1127">
                  <c:v>43642.666666666664</c:v>
                </c:pt>
                <c:pt idx="1128">
                  <c:v>43643.666666666664</c:v>
                </c:pt>
                <c:pt idx="1129">
                  <c:v>43644.666666666664</c:v>
                </c:pt>
                <c:pt idx="1130">
                  <c:v>43647.666666666664</c:v>
                </c:pt>
                <c:pt idx="1131">
                  <c:v>43648.666666666664</c:v>
                </c:pt>
                <c:pt idx="1132">
                  <c:v>43649.541666666664</c:v>
                </c:pt>
                <c:pt idx="1133">
                  <c:v>43651.666666666664</c:v>
                </c:pt>
                <c:pt idx="1134">
                  <c:v>43654.666666666664</c:v>
                </c:pt>
                <c:pt idx="1135">
                  <c:v>43655.666666666664</c:v>
                </c:pt>
                <c:pt idx="1136">
                  <c:v>43656.666666666664</c:v>
                </c:pt>
                <c:pt idx="1137">
                  <c:v>43657.666666666664</c:v>
                </c:pt>
                <c:pt idx="1138">
                  <c:v>43658.666666666664</c:v>
                </c:pt>
                <c:pt idx="1139">
                  <c:v>43661.666666666664</c:v>
                </c:pt>
                <c:pt idx="1140">
                  <c:v>43662.666666666664</c:v>
                </c:pt>
                <c:pt idx="1141">
                  <c:v>43663.666666666664</c:v>
                </c:pt>
                <c:pt idx="1142">
                  <c:v>43664.666666666664</c:v>
                </c:pt>
                <c:pt idx="1143">
                  <c:v>43665.666666666664</c:v>
                </c:pt>
                <c:pt idx="1144">
                  <c:v>43668.666666666664</c:v>
                </c:pt>
                <c:pt idx="1145">
                  <c:v>43669.666666666664</c:v>
                </c:pt>
                <c:pt idx="1146">
                  <c:v>43670.666666666664</c:v>
                </c:pt>
                <c:pt idx="1147">
                  <c:v>43671.666666666664</c:v>
                </c:pt>
                <c:pt idx="1148">
                  <c:v>43672.666666666664</c:v>
                </c:pt>
                <c:pt idx="1149">
                  <c:v>43675.666666666664</c:v>
                </c:pt>
                <c:pt idx="1150">
                  <c:v>43676.666666666664</c:v>
                </c:pt>
                <c:pt idx="1151">
                  <c:v>43677.666666666664</c:v>
                </c:pt>
                <c:pt idx="1152">
                  <c:v>43678.666666666664</c:v>
                </c:pt>
                <c:pt idx="1153">
                  <c:v>43679.666666666664</c:v>
                </c:pt>
                <c:pt idx="1154">
                  <c:v>43682.666666666664</c:v>
                </c:pt>
                <c:pt idx="1155">
                  <c:v>43683.666666666664</c:v>
                </c:pt>
                <c:pt idx="1156">
                  <c:v>43684.666666666664</c:v>
                </c:pt>
                <c:pt idx="1157">
                  <c:v>43685.666666666664</c:v>
                </c:pt>
                <c:pt idx="1158">
                  <c:v>43686.666666666664</c:v>
                </c:pt>
                <c:pt idx="1159">
                  <c:v>43689.666666666664</c:v>
                </c:pt>
                <c:pt idx="1160">
                  <c:v>43690.666666666664</c:v>
                </c:pt>
                <c:pt idx="1161">
                  <c:v>43691.666666666664</c:v>
                </c:pt>
                <c:pt idx="1162">
                  <c:v>43692.666666666664</c:v>
                </c:pt>
                <c:pt idx="1163">
                  <c:v>43693.666666666664</c:v>
                </c:pt>
                <c:pt idx="1164">
                  <c:v>43696.666666666664</c:v>
                </c:pt>
                <c:pt idx="1165">
                  <c:v>43697.666666666664</c:v>
                </c:pt>
                <c:pt idx="1166">
                  <c:v>43698.666666666664</c:v>
                </c:pt>
                <c:pt idx="1167">
                  <c:v>43699.666666666664</c:v>
                </c:pt>
                <c:pt idx="1168">
                  <c:v>43700.666666666664</c:v>
                </c:pt>
                <c:pt idx="1169">
                  <c:v>43703.666666666664</c:v>
                </c:pt>
                <c:pt idx="1170">
                  <c:v>43704.666666666664</c:v>
                </c:pt>
                <c:pt idx="1171">
                  <c:v>43705.666666666664</c:v>
                </c:pt>
                <c:pt idx="1172">
                  <c:v>43706.666666666664</c:v>
                </c:pt>
                <c:pt idx="1173">
                  <c:v>43707.666666666664</c:v>
                </c:pt>
                <c:pt idx="1174">
                  <c:v>43711.666666666664</c:v>
                </c:pt>
                <c:pt idx="1175">
                  <c:v>43712.666666666664</c:v>
                </c:pt>
                <c:pt idx="1176">
                  <c:v>43713.666666666664</c:v>
                </c:pt>
                <c:pt idx="1177">
                  <c:v>43714.666666666664</c:v>
                </c:pt>
                <c:pt idx="1178">
                  <c:v>43717.666666666664</c:v>
                </c:pt>
                <c:pt idx="1179">
                  <c:v>43718.666666666664</c:v>
                </c:pt>
                <c:pt idx="1180">
                  <c:v>43719.666666666664</c:v>
                </c:pt>
                <c:pt idx="1181">
                  <c:v>43720.666666666664</c:v>
                </c:pt>
                <c:pt idx="1182">
                  <c:v>43721.666666666664</c:v>
                </c:pt>
                <c:pt idx="1183">
                  <c:v>43724.666666666664</c:v>
                </c:pt>
                <c:pt idx="1184">
                  <c:v>43725.666666666664</c:v>
                </c:pt>
                <c:pt idx="1185">
                  <c:v>43726.666666666664</c:v>
                </c:pt>
                <c:pt idx="1186">
                  <c:v>43727.666666666664</c:v>
                </c:pt>
                <c:pt idx="1187">
                  <c:v>43728.666666666664</c:v>
                </c:pt>
                <c:pt idx="1188">
                  <c:v>43731.666666666664</c:v>
                </c:pt>
                <c:pt idx="1189">
                  <c:v>43732.666666666664</c:v>
                </c:pt>
                <c:pt idx="1190">
                  <c:v>43733.666666666664</c:v>
                </c:pt>
                <c:pt idx="1191">
                  <c:v>43734.666666666664</c:v>
                </c:pt>
                <c:pt idx="1192">
                  <c:v>43735.666666666664</c:v>
                </c:pt>
                <c:pt idx="1193">
                  <c:v>43738.666666666664</c:v>
                </c:pt>
                <c:pt idx="1194">
                  <c:v>43739.666666666664</c:v>
                </c:pt>
                <c:pt idx="1195">
                  <c:v>43740.666666666664</c:v>
                </c:pt>
                <c:pt idx="1196">
                  <c:v>43741.666666666664</c:v>
                </c:pt>
                <c:pt idx="1197">
                  <c:v>43742.666666666664</c:v>
                </c:pt>
                <c:pt idx="1198">
                  <c:v>43745.666666666664</c:v>
                </c:pt>
                <c:pt idx="1199">
                  <c:v>43746.666666666664</c:v>
                </c:pt>
                <c:pt idx="1200">
                  <c:v>43747.666666666664</c:v>
                </c:pt>
                <c:pt idx="1201">
                  <c:v>43748.666666666664</c:v>
                </c:pt>
                <c:pt idx="1202">
                  <c:v>43749.666666666664</c:v>
                </c:pt>
                <c:pt idx="1203">
                  <c:v>43752.666666666664</c:v>
                </c:pt>
                <c:pt idx="1204">
                  <c:v>43753.666666666664</c:v>
                </c:pt>
                <c:pt idx="1205">
                  <c:v>43754.666666666664</c:v>
                </c:pt>
                <c:pt idx="1206">
                  <c:v>43755.666666666664</c:v>
                </c:pt>
                <c:pt idx="1207">
                  <c:v>43756.666666666664</c:v>
                </c:pt>
                <c:pt idx="1208">
                  <c:v>43759.666666666664</c:v>
                </c:pt>
                <c:pt idx="1209">
                  <c:v>43760.666666666664</c:v>
                </c:pt>
                <c:pt idx="1210">
                  <c:v>43761.666666666664</c:v>
                </c:pt>
                <c:pt idx="1211">
                  <c:v>43762.666666666664</c:v>
                </c:pt>
                <c:pt idx="1212">
                  <c:v>43763.666666666664</c:v>
                </c:pt>
                <c:pt idx="1213">
                  <c:v>43766.666666666664</c:v>
                </c:pt>
                <c:pt idx="1214">
                  <c:v>43767.666666666664</c:v>
                </c:pt>
                <c:pt idx="1215">
                  <c:v>43768.666666666664</c:v>
                </c:pt>
                <c:pt idx="1216">
                  <c:v>43769.666666666664</c:v>
                </c:pt>
                <c:pt idx="1217">
                  <c:v>43770.666666666664</c:v>
                </c:pt>
                <c:pt idx="1218">
                  <c:v>43773.666666666664</c:v>
                </c:pt>
                <c:pt idx="1219">
                  <c:v>43774.666666666664</c:v>
                </c:pt>
                <c:pt idx="1220">
                  <c:v>43775.666666666664</c:v>
                </c:pt>
                <c:pt idx="1221">
                  <c:v>43776.666666666664</c:v>
                </c:pt>
                <c:pt idx="1222">
                  <c:v>43777.666666666664</c:v>
                </c:pt>
                <c:pt idx="1223">
                  <c:v>43780.666666666664</c:v>
                </c:pt>
                <c:pt idx="1224">
                  <c:v>43781.666666666664</c:v>
                </c:pt>
                <c:pt idx="1225">
                  <c:v>43782.666666666664</c:v>
                </c:pt>
                <c:pt idx="1226">
                  <c:v>43783.666666666664</c:v>
                </c:pt>
                <c:pt idx="1227">
                  <c:v>43784.666666666664</c:v>
                </c:pt>
                <c:pt idx="1228">
                  <c:v>43787.666666666664</c:v>
                </c:pt>
                <c:pt idx="1229">
                  <c:v>43788.666666666664</c:v>
                </c:pt>
                <c:pt idx="1230">
                  <c:v>43789.666666666664</c:v>
                </c:pt>
                <c:pt idx="1231">
                  <c:v>43790.666666666664</c:v>
                </c:pt>
                <c:pt idx="1232">
                  <c:v>43791.666666666664</c:v>
                </c:pt>
                <c:pt idx="1233">
                  <c:v>43794.666666666664</c:v>
                </c:pt>
                <c:pt idx="1234">
                  <c:v>43795.666666666664</c:v>
                </c:pt>
                <c:pt idx="1235">
                  <c:v>43796.666666666664</c:v>
                </c:pt>
                <c:pt idx="1236">
                  <c:v>43798.541666666664</c:v>
                </c:pt>
                <c:pt idx="1237">
                  <c:v>43801.666666666664</c:v>
                </c:pt>
                <c:pt idx="1238">
                  <c:v>43802.666666666664</c:v>
                </c:pt>
                <c:pt idx="1239">
                  <c:v>43803.666666666664</c:v>
                </c:pt>
                <c:pt idx="1240">
                  <c:v>43804.666666666664</c:v>
                </c:pt>
                <c:pt idx="1241">
                  <c:v>43805.666666666664</c:v>
                </c:pt>
                <c:pt idx="1242">
                  <c:v>43808.666666666664</c:v>
                </c:pt>
                <c:pt idx="1243">
                  <c:v>43809.666666666664</c:v>
                </c:pt>
                <c:pt idx="1244">
                  <c:v>43810.666666666664</c:v>
                </c:pt>
                <c:pt idx="1245">
                  <c:v>43811.666666666664</c:v>
                </c:pt>
                <c:pt idx="1246">
                  <c:v>43812.666666666664</c:v>
                </c:pt>
                <c:pt idx="1247">
                  <c:v>43815.666666666664</c:v>
                </c:pt>
                <c:pt idx="1248">
                  <c:v>43816.666666666664</c:v>
                </c:pt>
                <c:pt idx="1249">
                  <c:v>43817.666666666664</c:v>
                </c:pt>
                <c:pt idx="1250">
                  <c:v>43818.666666666664</c:v>
                </c:pt>
                <c:pt idx="1251">
                  <c:v>43819.666666666664</c:v>
                </c:pt>
                <c:pt idx="1252">
                  <c:v>43822.666666666664</c:v>
                </c:pt>
                <c:pt idx="1253">
                  <c:v>43823.541666666664</c:v>
                </c:pt>
                <c:pt idx="1254">
                  <c:v>43825.666666666664</c:v>
                </c:pt>
                <c:pt idx="1255">
                  <c:v>43826.666666666664</c:v>
                </c:pt>
                <c:pt idx="1256">
                  <c:v>43829.666666666664</c:v>
                </c:pt>
                <c:pt idx="1257">
                  <c:v>43830.666666666664</c:v>
                </c:pt>
                <c:pt idx="1258">
                  <c:v>43832.666666666664</c:v>
                </c:pt>
                <c:pt idx="1259">
                  <c:v>43833.666666666664</c:v>
                </c:pt>
                <c:pt idx="1260">
                  <c:v>43836.666666666664</c:v>
                </c:pt>
                <c:pt idx="1261">
                  <c:v>43837.666666666664</c:v>
                </c:pt>
                <c:pt idx="1262">
                  <c:v>43838.666666666664</c:v>
                </c:pt>
                <c:pt idx="1263">
                  <c:v>43839.666666666664</c:v>
                </c:pt>
                <c:pt idx="1264">
                  <c:v>43840.666666666664</c:v>
                </c:pt>
                <c:pt idx="1265">
                  <c:v>43843.666666666664</c:v>
                </c:pt>
                <c:pt idx="1266">
                  <c:v>43844.666666666664</c:v>
                </c:pt>
                <c:pt idx="1267">
                  <c:v>43845.666666666664</c:v>
                </c:pt>
                <c:pt idx="1268">
                  <c:v>43846.666666666664</c:v>
                </c:pt>
                <c:pt idx="1269">
                  <c:v>43847.666666666664</c:v>
                </c:pt>
                <c:pt idx="1270">
                  <c:v>43851.666666666664</c:v>
                </c:pt>
                <c:pt idx="1271">
                  <c:v>43852.666666666664</c:v>
                </c:pt>
                <c:pt idx="1272">
                  <c:v>43853.666666666664</c:v>
                </c:pt>
                <c:pt idx="1273">
                  <c:v>43854.666666666664</c:v>
                </c:pt>
                <c:pt idx="1274">
                  <c:v>43857.666666666664</c:v>
                </c:pt>
                <c:pt idx="1275">
                  <c:v>43858.666666666664</c:v>
                </c:pt>
                <c:pt idx="1276">
                  <c:v>43859.666666666664</c:v>
                </c:pt>
                <c:pt idx="1277">
                  <c:v>43860.666666666664</c:v>
                </c:pt>
                <c:pt idx="1278">
                  <c:v>43861.666666666664</c:v>
                </c:pt>
                <c:pt idx="1279">
                  <c:v>43864.666666666664</c:v>
                </c:pt>
                <c:pt idx="1280">
                  <c:v>43865.666666666664</c:v>
                </c:pt>
                <c:pt idx="1281">
                  <c:v>43866.666666666664</c:v>
                </c:pt>
                <c:pt idx="1282">
                  <c:v>43867.666666666664</c:v>
                </c:pt>
                <c:pt idx="1283">
                  <c:v>43868.666666666664</c:v>
                </c:pt>
                <c:pt idx="1284">
                  <c:v>43871.666666666664</c:v>
                </c:pt>
                <c:pt idx="1285">
                  <c:v>43872.666666666664</c:v>
                </c:pt>
                <c:pt idx="1286">
                  <c:v>43873.666666666664</c:v>
                </c:pt>
                <c:pt idx="1287">
                  <c:v>43874.666666666664</c:v>
                </c:pt>
                <c:pt idx="1288">
                  <c:v>43875.666666666664</c:v>
                </c:pt>
                <c:pt idx="1289">
                  <c:v>43879.666666666664</c:v>
                </c:pt>
                <c:pt idx="1290">
                  <c:v>43880.666666666664</c:v>
                </c:pt>
                <c:pt idx="1291">
                  <c:v>43881.666666666664</c:v>
                </c:pt>
                <c:pt idx="1292">
                  <c:v>43882.666666666664</c:v>
                </c:pt>
                <c:pt idx="1293">
                  <c:v>43885.666666666664</c:v>
                </c:pt>
                <c:pt idx="1294">
                  <c:v>43886.666666666664</c:v>
                </c:pt>
                <c:pt idx="1295">
                  <c:v>43887.666666666664</c:v>
                </c:pt>
                <c:pt idx="1296">
                  <c:v>43888.666666666664</c:v>
                </c:pt>
                <c:pt idx="1297">
                  <c:v>43889.666666666664</c:v>
                </c:pt>
                <c:pt idx="1298">
                  <c:v>43892.666666666664</c:v>
                </c:pt>
                <c:pt idx="1299">
                  <c:v>43893.666666666664</c:v>
                </c:pt>
                <c:pt idx="1300">
                  <c:v>43894.666666666664</c:v>
                </c:pt>
                <c:pt idx="1301">
                  <c:v>43895.666666666664</c:v>
                </c:pt>
                <c:pt idx="1302">
                  <c:v>43896.666666666664</c:v>
                </c:pt>
                <c:pt idx="1303">
                  <c:v>43899.666666666664</c:v>
                </c:pt>
                <c:pt idx="1304">
                  <c:v>43900.666666666664</c:v>
                </c:pt>
                <c:pt idx="1305">
                  <c:v>43901.666666666664</c:v>
                </c:pt>
                <c:pt idx="1306">
                  <c:v>43902.666666666664</c:v>
                </c:pt>
                <c:pt idx="1307">
                  <c:v>43903.666666666664</c:v>
                </c:pt>
                <c:pt idx="1308">
                  <c:v>43906.666666666664</c:v>
                </c:pt>
                <c:pt idx="1309">
                  <c:v>43907.666666666664</c:v>
                </c:pt>
                <c:pt idx="1310">
                  <c:v>43908.666666666664</c:v>
                </c:pt>
                <c:pt idx="1311">
                  <c:v>43909.666666666664</c:v>
                </c:pt>
                <c:pt idx="1312">
                  <c:v>43910.666666666664</c:v>
                </c:pt>
                <c:pt idx="1313">
                  <c:v>43913.666666666664</c:v>
                </c:pt>
                <c:pt idx="1314">
                  <c:v>43914.666666666664</c:v>
                </c:pt>
                <c:pt idx="1315">
                  <c:v>43915.666666666664</c:v>
                </c:pt>
                <c:pt idx="1316">
                  <c:v>43916.666666666664</c:v>
                </c:pt>
                <c:pt idx="1317">
                  <c:v>43917.666666666664</c:v>
                </c:pt>
                <c:pt idx="1318">
                  <c:v>43920.666666666664</c:v>
                </c:pt>
                <c:pt idx="1319">
                  <c:v>43921.666666666664</c:v>
                </c:pt>
                <c:pt idx="1320">
                  <c:v>43922.666666666664</c:v>
                </c:pt>
                <c:pt idx="1321">
                  <c:v>43923.666666666664</c:v>
                </c:pt>
                <c:pt idx="1322">
                  <c:v>43924.666666666664</c:v>
                </c:pt>
                <c:pt idx="1323">
                  <c:v>43927.666666666664</c:v>
                </c:pt>
                <c:pt idx="1324">
                  <c:v>43928.666666666664</c:v>
                </c:pt>
                <c:pt idx="1325">
                  <c:v>43929.666666666664</c:v>
                </c:pt>
                <c:pt idx="1326">
                  <c:v>43930.666666666664</c:v>
                </c:pt>
                <c:pt idx="1327">
                  <c:v>43934.666666666664</c:v>
                </c:pt>
                <c:pt idx="1328">
                  <c:v>43935.666666666664</c:v>
                </c:pt>
                <c:pt idx="1329">
                  <c:v>43936.666666666664</c:v>
                </c:pt>
                <c:pt idx="1330">
                  <c:v>43937.666666666664</c:v>
                </c:pt>
                <c:pt idx="1331">
                  <c:v>43938.666666666664</c:v>
                </c:pt>
                <c:pt idx="1332">
                  <c:v>43941.666666666664</c:v>
                </c:pt>
                <c:pt idx="1333">
                  <c:v>43942.666666666664</c:v>
                </c:pt>
                <c:pt idx="1334">
                  <c:v>43943.666666666664</c:v>
                </c:pt>
                <c:pt idx="1335">
                  <c:v>43944.666666666664</c:v>
                </c:pt>
                <c:pt idx="1336">
                  <c:v>43945.666666666664</c:v>
                </c:pt>
                <c:pt idx="1337">
                  <c:v>43948.666666666664</c:v>
                </c:pt>
                <c:pt idx="1338">
                  <c:v>43949.666666666664</c:v>
                </c:pt>
                <c:pt idx="1339">
                  <c:v>43950.666666666664</c:v>
                </c:pt>
                <c:pt idx="1340">
                  <c:v>43951.666666666664</c:v>
                </c:pt>
                <c:pt idx="1341">
                  <c:v>43952.666666666664</c:v>
                </c:pt>
                <c:pt idx="1342">
                  <c:v>43955.666666666664</c:v>
                </c:pt>
                <c:pt idx="1343">
                  <c:v>43956.666666666664</c:v>
                </c:pt>
                <c:pt idx="1344">
                  <c:v>43957.666666666664</c:v>
                </c:pt>
                <c:pt idx="1345">
                  <c:v>43958.666666666664</c:v>
                </c:pt>
                <c:pt idx="1346">
                  <c:v>43959.666666666664</c:v>
                </c:pt>
                <c:pt idx="1347">
                  <c:v>43962.666666666664</c:v>
                </c:pt>
                <c:pt idx="1348">
                  <c:v>43963.666666666664</c:v>
                </c:pt>
                <c:pt idx="1349">
                  <c:v>43964.666666666664</c:v>
                </c:pt>
                <c:pt idx="1350">
                  <c:v>43965.666666666664</c:v>
                </c:pt>
                <c:pt idx="1351">
                  <c:v>43966.666666666664</c:v>
                </c:pt>
                <c:pt idx="1352">
                  <c:v>43969.666666666664</c:v>
                </c:pt>
                <c:pt idx="1353">
                  <c:v>43970.666666666664</c:v>
                </c:pt>
                <c:pt idx="1354">
                  <c:v>43971.666666666664</c:v>
                </c:pt>
                <c:pt idx="1355">
                  <c:v>43972.666666666664</c:v>
                </c:pt>
                <c:pt idx="1356">
                  <c:v>43973.666666666664</c:v>
                </c:pt>
                <c:pt idx="1357">
                  <c:v>43977.666666666664</c:v>
                </c:pt>
                <c:pt idx="1358">
                  <c:v>43978.666666666664</c:v>
                </c:pt>
                <c:pt idx="1359">
                  <c:v>43979.666666666664</c:v>
                </c:pt>
                <c:pt idx="1360">
                  <c:v>43980.666666666664</c:v>
                </c:pt>
                <c:pt idx="1361">
                  <c:v>43983.666666666664</c:v>
                </c:pt>
                <c:pt idx="1362">
                  <c:v>43984.666666666664</c:v>
                </c:pt>
                <c:pt idx="1363">
                  <c:v>43985.666666666664</c:v>
                </c:pt>
                <c:pt idx="1364">
                  <c:v>43986.666666666664</c:v>
                </c:pt>
                <c:pt idx="1365">
                  <c:v>43987.666666666664</c:v>
                </c:pt>
                <c:pt idx="1366">
                  <c:v>43990.666666666664</c:v>
                </c:pt>
                <c:pt idx="1367">
                  <c:v>43991.666666666664</c:v>
                </c:pt>
                <c:pt idx="1368">
                  <c:v>43992.666666666664</c:v>
                </c:pt>
                <c:pt idx="1369">
                  <c:v>43993.666666666664</c:v>
                </c:pt>
                <c:pt idx="1370">
                  <c:v>43994.666666666664</c:v>
                </c:pt>
                <c:pt idx="1371">
                  <c:v>43997.666666666664</c:v>
                </c:pt>
                <c:pt idx="1372">
                  <c:v>43998.666666666664</c:v>
                </c:pt>
                <c:pt idx="1373">
                  <c:v>43999.666666666664</c:v>
                </c:pt>
                <c:pt idx="1374">
                  <c:v>44000.666666666664</c:v>
                </c:pt>
                <c:pt idx="1375">
                  <c:v>44001.666666666664</c:v>
                </c:pt>
                <c:pt idx="1376">
                  <c:v>44004.666666666664</c:v>
                </c:pt>
                <c:pt idx="1377">
                  <c:v>44005.666666666664</c:v>
                </c:pt>
                <c:pt idx="1378">
                  <c:v>44006.666666666664</c:v>
                </c:pt>
                <c:pt idx="1379">
                  <c:v>44007.666666666664</c:v>
                </c:pt>
                <c:pt idx="1380">
                  <c:v>44008.666666666664</c:v>
                </c:pt>
                <c:pt idx="1381">
                  <c:v>44011.666666666664</c:v>
                </c:pt>
                <c:pt idx="1382">
                  <c:v>44012.666666666664</c:v>
                </c:pt>
                <c:pt idx="1383">
                  <c:v>44013.666666666664</c:v>
                </c:pt>
                <c:pt idx="1384">
                  <c:v>44014.666666666664</c:v>
                </c:pt>
                <c:pt idx="1385">
                  <c:v>44018.666666666664</c:v>
                </c:pt>
                <c:pt idx="1386">
                  <c:v>44019.666666666664</c:v>
                </c:pt>
                <c:pt idx="1387">
                  <c:v>44020.666666666664</c:v>
                </c:pt>
                <c:pt idx="1388">
                  <c:v>44021.666666666664</c:v>
                </c:pt>
                <c:pt idx="1389">
                  <c:v>44022.666666666664</c:v>
                </c:pt>
                <c:pt idx="1390">
                  <c:v>44025.666666666664</c:v>
                </c:pt>
                <c:pt idx="1391">
                  <c:v>44026.666666666664</c:v>
                </c:pt>
                <c:pt idx="1392">
                  <c:v>44027.666666666664</c:v>
                </c:pt>
                <c:pt idx="1393">
                  <c:v>44028.666666666664</c:v>
                </c:pt>
                <c:pt idx="1394">
                  <c:v>44029.666666666664</c:v>
                </c:pt>
                <c:pt idx="1395">
                  <c:v>44032.666666666664</c:v>
                </c:pt>
                <c:pt idx="1396">
                  <c:v>44033.666666666664</c:v>
                </c:pt>
                <c:pt idx="1397">
                  <c:v>44034.666666666664</c:v>
                </c:pt>
                <c:pt idx="1398">
                  <c:v>44035.666666666664</c:v>
                </c:pt>
                <c:pt idx="1399">
                  <c:v>44036.666666666664</c:v>
                </c:pt>
                <c:pt idx="1400">
                  <c:v>44039.666666666664</c:v>
                </c:pt>
                <c:pt idx="1401">
                  <c:v>44040.666666666664</c:v>
                </c:pt>
                <c:pt idx="1402">
                  <c:v>44041.666666666664</c:v>
                </c:pt>
                <c:pt idx="1403">
                  <c:v>44042.666666666664</c:v>
                </c:pt>
                <c:pt idx="1404">
                  <c:v>44043.666666666664</c:v>
                </c:pt>
                <c:pt idx="1405">
                  <c:v>44046.666666666664</c:v>
                </c:pt>
                <c:pt idx="1406">
                  <c:v>44047.666666666664</c:v>
                </c:pt>
                <c:pt idx="1407">
                  <c:v>44048.666666666664</c:v>
                </c:pt>
                <c:pt idx="1408">
                  <c:v>44049.666666666664</c:v>
                </c:pt>
                <c:pt idx="1409">
                  <c:v>44050.666666666664</c:v>
                </c:pt>
                <c:pt idx="1410">
                  <c:v>44053.666666666664</c:v>
                </c:pt>
                <c:pt idx="1411">
                  <c:v>44054.666666666664</c:v>
                </c:pt>
                <c:pt idx="1412">
                  <c:v>44055.666666666664</c:v>
                </c:pt>
                <c:pt idx="1413">
                  <c:v>44056.666666666664</c:v>
                </c:pt>
                <c:pt idx="1414">
                  <c:v>44057.666666666664</c:v>
                </c:pt>
                <c:pt idx="1415">
                  <c:v>44060.666666666664</c:v>
                </c:pt>
                <c:pt idx="1416">
                  <c:v>44061.666666666664</c:v>
                </c:pt>
                <c:pt idx="1417">
                  <c:v>44062.666666666664</c:v>
                </c:pt>
                <c:pt idx="1418">
                  <c:v>44063.666666666664</c:v>
                </c:pt>
                <c:pt idx="1419">
                  <c:v>44064.666666666664</c:v>
                </c:pt>
                <c:pt idx="1420">
                  <c:v>44067.666666666664</c:v>
                </c:pt>
                <c:pt idx="1421">
                  <c:v>44068.666666666664</c:v>
                </c:pt>
                <c:pt idx="1422">
                  <c:v>44069.666666666664</c:v>
                </c:pt>
                <c:pt idx="1423">
                  <c:v>44070.666666666664</c:v>
                </c:pt>
                <c:pt idx="1424">
                  <c:v>44071.666666666664</c:v>
                </c:pt>
                <c:pt idx="1425">
                  <c:v>44074.666666666664</c:v>
                </c:pt>
                <c:pt idx="1426">
                  <c:v>44075.666666666664</c:v>
                </c:pt>
                <c:pt idx="1427">
                  <c:v>44076.666666666664</c:v>
                </c:pt>
                <c:pt idx="1428">
                  <c:v>44077.666666666664</c:v>
                </c:pt>
                <c:pt idx="1429">
                  <c:v>44078.666666666664</c:v>
                </c:pt>
                <c:pt idx="1430">
                  <c:v>44082.666666666664</c:v>
                </c:pt>
                <c:pt idx="1431">
                  <c:v>44083.666666666664</c:v>
                </c:pt>
                <c:pt idx="1432">
                  <c:v>44084.666666666664</c:v>
                </c:pt>
                <c:pt idx="1433">
                  <c:v>44085.666666666664</c:v>
                </c:pt>
                <c:pt idx="1434">
                  <c:v>44088.666666666664</c:v>
                </c:pt>
                <c:pt idx="1435">
                  <c:v>44089.666666666664</c:v>
                </c:pt>
                <c:pt idx="1436">
                  <c:v>44090.666666666664</c:v>
                </c:pt>
                <c:pt idx="1437">
                  <c:v>44091.666666666664</c:v>
                </c:pt>
                <c:pt idx="1438">
                  <c:v>44092.666666666664</c:v>
                </c:pt>
                <c:pt idx="1439">
                  <c:v>44095.666666666664</c:v>
                </c:pt>
                <c:pt idx="1440">
                  <c:v>44096.666666666664</c:v>
                </c:pt>
                <c:pt idx="1441">
                  <c:v>44097.666666666664</c:v>
                </c:pt>
                <c:pt idx="1442">
                  <c:v>44098.666666666664</c:v>
                </c:pt>
                <c:pt idx="1443">
                  <c:v>44099.666666666664</c:v>
                </c:pt>
                <c:pt idx="1444">
                  <c:v>44102.666666666664</c:v>
                </c:pt>
                <c:pt idx="1445">
                  <c:v>44103.666666666664</c:v>
                </c:pt>
                <c:pt idx="1446">
                  <c:v>44104.666666666664</c:v>
                </c:pt>
                <c:pt idx="1447">
                  <c:v>44105.666666666664</c:v>
                </c:pt>
                <c:pt idx="1448">
                  <c:v>44106.666666666664</c:v>
                </c:pt>
                <c:pt idx="1449">
                  <c:v>44109.666666666664</c:v>
                </c:pt>
                <c:pt idx="1450">
                  <c:v>44110.666666666664</c:v>
                </c:pt>
                <c:pt idx="1451">
                  <c:v>44111.666666666664</c:v>
                </c:pt>
                <c:pt idx="1452">
                  <c:v>44112.666666666664</c:v>
                </c:pt>
                <c:pt idx="1453">
                  <c:v>44113.666666666664</c:v>
                </c:pt>
                <c:pt idx="1454">
                  <c:v>44116.666666666664</c:v>
                </c:pt>
                <c:pt idx="1455">
                  <c:v>44117.666666666664</c:v>
                </c:pt>
                <c:pt idx="1456">
                  <c:v>44118.666666666664</c:v>
                </c:pt>
                <c:pt idx="1457">
                  <c:v>44119.666666666664</c:v>
                </c:pt>
                <c:pt idx="1458">
                  <c:v>44120.666666666664</c:v>
                </c:pt>
                <c:pt idx="1459">
                  <c:v>44123.666666666664</c:v>
                </c:pt>
                <c:pt idx="1460">
                  <c:v>44124.666666666664</c:v>
                </c:pt>
                <c:pt idx="1461">
                  <c:v>44125.666666666664</c:v>
                </c:pt>
                <c:pt idx="1462">
                  <c:v>44126.666666666664</c:v>
                </c:pt>
                <c:pt idx="1463">
                  <c:v>44127.666666666664</c:v>
                </c:pt>
                <c:pt idx="1464">
                  <c:v>44130.666666666664</c:v>
                </c:pt>
                <c:pt idx="1465">
                  <c:v>44131.666666666664</c:v>
                </c:pt>
                <c:pt idx="1466">
                  <c:v>44132.666666666664</c:v>
                </c:pt>
                <c:pt idx="1467">
                  <c:v>44133.666666666664</c:v>
                </c:pt>
                <c:pt idx="1468">
                  <c:v>44134.666666666664</c:v>
                </c:pt>
                <c:pt idx="1469">
                  <c:v>44137.666666666664</c:v>
                </c:pt>
                <c:pt idx="1470">
                  <c:v>44138.666666666664</c:v>
                </c:pt>
                <c:pt idx="1471">
                  <c:v>44139.666666666664</c:v>
                </c:pt>
                <c:pt idx="1472">
                  <c:v>44140.666666666664</c:v>
                </c:pt>
                <c:pt idx="1473">
                  <c:v>44141.666666666664</c:v>
                </c:pt>
                <c:pt idx="1474">
                  <c:v>44144.666666666664</c:v>
                </c:pt>
                <c:pt idx="1475">
                  <c:v>44145.666666666664</c:v>
                </c:pt>
                <c:pt idx="1476">
                  <c:v>44146.666666666664</c:v>
                </c:pt>
                <c:pt idx="1477">
                  <c:v>44147.666666666664</c:v>
                </c:pt>
                <c:pt idx="1478">
                  <c:v>44148.666666666664</c:v>
                </c:pt>
                <c:pt idx="1479">
                  <c:v>44151.666666666664</c:v>
                </c:pt>
                <c:pt idx="1480">
                  <c:v>44152.666666666664</c:v>
                </c:pt>
                <c:pt idx="1481">
                  <c:v>44153.666666666664</c:v>
                </c:pt>
                <c:pt idx="1482">
                  <c:v>44154.666666666664</c:v>
                </c:pt>
                <c:pt idx="1483">
                  <c:v>44155.666666666664</c:v>
                </c:pt>
                <c:pt idx="1484">
                  <c:v>44158.666666666664</c:v>
                </c:pt>
                <c:pt idx="1485">
                  <c:v>44159.666666666664</c:v>
                </c:pt>
                <c:pt idx="1486">
                  <c:v>44160.666666666664</c:v>
                </c:pt>
                <c:pt idx="1487">
                  <c:v>44162.541666666664</c:v>
                </c:pt>
                <c:pt idx="1488">
                  <c:v>44165.666666666664</c:v>
                </c:pt>
                <c:pt idx="1489">
                  <c:v>44166.666666666664</c:v>
                </c:pt>
                <c:pt idx="1490">
                  <c:v>44167.666666666664</c:v>
                </c:pt>
                <c:pt idx="1491">
                  <c:v>44168.666666666664</c:v>
                </c:pt>
                <c:pt idx="1492">
                  <c:v>44169.666666666664</c:v>
                </c:pt>
                <c:pt idx="1493">
                  <c:v>44172.666666666664</c:v>
                </c:pt>
                <c:pt idx="1494">
                  <c:v>44173.666666666664</c:v>
                </c:pt>
                <c:pt idx="1495">
                  <c:v>44174.666666666664</c:v>
                </c:pt>
                <c:pt idx="1496">
                  <c:v>44175.666666666664</c:v>
                </c:pt>
                <c:pt idx="1497">
                  <c:v>44176.666666666664</c:v>
                </c:pt>
                <c:pt idx="1498">
                  <c:v>44179.666666666664</c:v>
                </c:pt>
                <c:pt idx="1499">
                  <c:v>44180.666666666664</c:v>
                </c:pt>
                <c:pt idx="1500">
                  <c:v>44181.666666666664</c:v>
                </c:pt>
                <c:pt idx="1501">
                  <c:v>44182.666666666664</c:v>
                </c:pt>
                <c:pt idx="1502">
                  <c:v>44183.666666666664</c:v>
                </c:pt>
                <c:pt idx="1503">
                  <c:v>44186.666666666664</c:v>
                </c:pt>
                <c:pt idx="1504">
                  <c:v>44187.666666666664</c:v>
                </c:pt>
                <c:pt idx="1505">
                  <c:v>44188.666666666664</c:v>
                </c:pt>
                <c:pt idx="1506">
                  <c:v>44189.541666666664</c:v>
                </c:pt>
                <c:pt idx="1507">
                  <c:v>44193.666666666664</c:v>
                </c:pt>
                <c:pt idx="1508">
                  <c:v>44194.666666666664</c:v>
                </c:pt>
                <c:pt idx="1509">
                  <c:v>44195.666666666664</c:v>
                </c:pt>
                <c:pt idx="1510">
                  <c:v>44196.666666666664</c:v>
                </c:pt>
                <c:pt idx="1511">
                  <c:v>44200.666666666664</c:v>
                </c:pt>
                <c:pt idx="1512">
                  <c:v>44201.666666666664</c:v>
                </c:pt>
                <c:pt idx="1513">
                  <c:v>44202.666666666664</c:v>
                </c:pt>
                <c:pt idx="1514">
                  <c:v>44203.666666666664</c:v>
                </c:pt>
                <c:pt idx="1515">
                  <c:v>44204.666666666664</c:v>
                </c:pt>
                <c:pt idx="1516">
                  <c:v>44207.666666666664</c:v>
                </c:pt>
                <c:pt idx="1517">
                  <c:v>44208.666666666664</c:v>
                </c:pt>
                <c:pt idx="1518">
                  <c:v>44209.666666666664</c:v>
                </c:pt>
                <c:pt idx="1519">
                  <c:v>44210.666666666664</c:v>
                </c:pt>
                <c:pt idx="1520">
                  <c:v>44211.666666666664</c:v>
                </c:pt>
                <c:pt idx="1521">
                  <c:v>44215.666666666664</c:v>
                </c:pt>
                <c:pt idx="1522">
                  <c:v>44216.666666666664</c:v>
                </c:pt>
                <c:pt idx="1523">
                  <c:v>44217.666666666664</c:v>
                </c:pt>
                <c:pt idx="1524">
                  <c:v>44218.666666666664</c:v>
                </c:pt>
                <c:pt idx="1525">
                  <c:v>44221.666666666664</c:v>
                </c:pt>
                <c:pt idx="1526">
                  <c:v>44222.666666666664</c:v>
                </c:pt>
                <c:pt idx="1527">
                  <c:v>44223.666666666664</c:v>
                </c:pt>
                <c:pt idx="1528">
                  <c:v>44224.666666666664</c:v>
                </c:pt>
                <c:pt idx="1529">
                  <c:v>44225.666666666664</c:v>
                </c:pt>
                <c:pt idx="1530">
                  <c:v>44228.666666666664</c:v>
                </c:pt>
                <c:pt idx="1531">
                  <c:v>44229.666666666664</c:v>
                </c:pt>
                <c:pt idx="1532">
                  <c:v>44230.666666666664</c:v>
                </c:pt>
                <c:pt idx="1533">
                  <c:v>44231.666666666664</c:v>
                </c:pt>
                <c:pt idx="1534">
                  <c:v>44232.666666666664</c:v>
                </c:pt>
                <c:pt idx="1535">
                  <c:v>44235.666666666664</c:v>
                </c:pt>
                <c:pt idx="1536">
                  <c:v>44236.666666666664</c:v>
                </c:pt>
                <c:pt idx="1537">
                  <c:v>44237.666666666664</c:v>
                </c:pt>
                <c:pt idx="1538">
                  <c:v>44238.666666666664</c:v>
                </c:pt>
                <c:pt idx="1539">
                  <c:v>44239.666666666664</c:v>
                </c:pt>
                <c:pt idx="1540">
                  <c:v>44243.666666666664</c:v>
                </c:pt>
                <c:pt idx="1541">
                  <c:v>44244.666666666664</c:v>
                </c:pt>
                <c:pt idx="1542">
                  <c:v>44245.666666666664</c:v>
                </c:pt>
                <c:pt idx="1543">
                  <c:v>44246.666666666664</c:v>
                </c:pt>
                <c:pt idx="1544">
                  <c:v>44249.666666666664</c:v>
                </c:pt>
                <c:pt idx="1545">
                  <c:v>44250.666666666664</c:v>
                </c:pt>
                <c:pt idx="1546">
                  <c:v>44251.666666666664</c:v>
                </c:pt>
                <c:pt idx="1547">
                  <c:v>44252.666666666664</c:v>
                </c:pt>
                <c:pt idx="1548">
                  <c:v>44253.666666666664</c:v>
                </c:pt>
                <c:pt idx="1549">
                  <c:v>44256.666666666664</c:v>
                </c:pt>
                <c:pt idx="1550">
                  <c:v>44257.666666666664</c:v>
                </c:pt>
                <c:pt idx="1551">
                  <c:v>44258.666666666664</c:v>
                </c:pt>
                <c:pt idx="1552">
                  <c:v>44259.666666666664</c:v>
                </c:pt>
                <c:pt idx="1553">
                  <c:v>44260.666666666664</c:v>
                </c:pt>
                <c:pt idx="1554">
                  <c:v>44263.666666666664</c:v>
                </c:pt>
                <c:pt idx="1555">
                  <c:v>44264.666666666664</c:v>
                </c:pt>
                <c:pt idx="1556">
                  <c:v>44265.666666666664</c:v>
                </c:pt>
                <c:pt idx="1557">
                  <c:v>44266.666666666664</c:v>
                </c:pt>
                <c:pt idx="1558">
                  <c:v>44267.666666666664</c:v>
                </c:pt>
                <c:pt idx="1559">
                  <c:v>44270.666666666664</c:v>
                </c:pt>
                <c:pt idx="1560">
                  <c:v>44271.666666666664</c:v>
                </c:pt>
                <c:pt idx="1561">
                  <c:v>44272.666666666664</c:v>
                </c:pt>
                <c:pt idx="1562">
                  <c:v>44273.666666666664</c:v>
                </c:pt>
                <c:pt idx="1563">
                  <c:v>44274.666666666664</c:v>
                </c:pt>
                <c:pt idx="1564">
                  <c:v>44277.666666666664</c:v>
                </c:pt>
                <c:pt idx="1565">
                  <c:v>44278.666666666664</c:v>
                </c:pt>
                <c:pt idx="1566">
                  <c:v>44279.666666666664</c:v>
                </c:pt>
                <c:pt idx="1567">
                  <c:v>44280.666666666664</c:v>
                </c:pt>
                <c:pt idx="1568">
                  <c:v>44281.666666666664</c:v>
                </c:pt>
                <c:pt idx="1569">
                  <c:v>44284.666666666664</c:v>
                </c:pt>
                <c:pt idx="1570">
                  <c:v>44285.666666666664</c:v>
                </c:pt>
                <c:pt idx="1571">
                  <c:v>44286.666666666664</c:v>
                </c:pt>
                <c:pt idx="1572">
                  <c:v>44287.666666666664</c:v>
                </c:pt>
                <c:pt idx="1573">
                  <c:v>44291.666666666664</c:v>
                </c:pt>
                <c:pt idx="1574">
                  <c:v>44292.666666666664</c:v>
                </c:pt>
                <c:pt idx="1575">
                  <c:v>44293.666666666664</c:v>
                </c:pt>
                <c:pt idx="1576">
                  <c:v>44294.666666666664</c:v>
                </c:pt>
                <c:pt idx="1577">
                  <c:v>44295.666666666664</c:v>
                </c:pt>
                <c:pt idx="1578">
                  <c:v>44298.666666666664</c:v>
                </c:pt>
                <c:pt idx="1579">
                  <c:v>44299.666666666664</c:v>
                </c:pt>
                <c:pt idx="1580">
                  <c:v>44300.666666666664</c:v>
                </c:pt>
                <c:pt idx="1581">
                  <c:v>44301.666666666664</c:v>
                </c:pt>
                <c:pt idx="1582">
                  <c:v>44302.666666666664</c:v>
                </c:pt>
                <c:pt idx="1583">
                  <c:v>44305.666666666664</c:v>
                </c:pt>
                <c:pt idx="1584">
                  <c:v>44306.666666666664</c:v>
                </c:pt>
                <c:pt idx="1585">
                  <c:v>44307.666666666664</c:v>
                </c:pt>
                <c:pt idx="1586">
                  <c:v>44308.666666666664</c:v>
                </c:pt>
                <c:pt idx="1587">
                  <c:v>44309.666666666664</c:v>
                </c:pt>
                <c:pt idx="1588">
                  <c:v>44312.666666666664</c:v>
                </c:pt>
                <c:pt idx="1589">
                  <c:v>44313.666666666664</c:v>
                </c:pt>
                <c:pt idx="1590">
                  <c:v>44314.666666666664</c:v>
                </c:pt>
                <c:pt idx="1591">
                  <c:v>44315.666666666664</c:v>
                </c:pt>
                <c:pt idx="1592">
                  <c:v>44316.666666666664</c:v>
                </c:pt>
                <c:pt idx="1593">
                  <c:v>44319.666666666664</c:v>
                </c:pt>
                <c:pt idx="1594">
                  <c:v>44320.666666666664</c:v>
                </c:pt>
                <c:pt idx="1595">
                  <c:v>44321.666666666664</c:v>
                </c:pt>
                <c:pt idx="1596">
                  <c:v>44322.666666666664</c:v>
                </c:pt>
                <c:pt idx="1597">
                  <c:v>44323.666666666664</c:v>
                </c:pt>
                <c:pt idx="1598">
                  <c:v>44326.666666666664</c:v>
                </c:pt>
                <c:pt idx="1599">
                  <c:v>44327.666666666664</c:v>
                </c:pt>
                <c:pt idx="1600">
                  <c:v>44328.666666666664</c:v>
                </c:pt>
                <c:pt idx="1601">
                  <c:v>44329.666666666664</c:v>
                </c:pt>
                <c:pt idx="1602">
                  <c:v>44330.666666666664</c:v>
                </c:pt>
                <c:pt idx="1603">
                  <c:v>44333.666666666664</c:v>
                </c:pt>
                <c:pt idx="1604">
                  <c:v>44334.666666666664</c:v>
                </c:pt>
                <c:pt idx="1605">
                  <c:v>44335.666666666664</c:v>
                </c:pt>
                <c:pt idx="1606">
                  <c:v>44336.666666666664</c:v>
                </c:pt>
                <c:pt idx="1607">
                  <c:v>44337.666666666664</c:v>
                </c:pt>
                <c:pt idx="1608">
                  <c:v>44340.666666666664</c:v>
                </c:pt>
                <c:pt idx="1609">
                  <c:v>44341.666666666664</c:v>
                </c:pt>
                <c:pt idx="1610">
                  <c:v>44342.666666666664</c:v>
                </c:pt>
                <c:pt idx="1611">
                  <c:v>44343.666666666664</c:v>
                </c:pt>
                <c:pt idx="1612">
                  <c:v>44344.666666666664</c:v>
                </c:pt>
                <c:pt idx="1613">
                  <c:v>44348.666666666664</c:v>
                </c:pt>
                <c:pt idx="1614">
                  <c:v>44349.666666666664</c:v>
                </c:pt>
                <c:pt idx="1615">
                  <c:v>44350.666666666664</c:v>
                </c:pt>
                <c:pt idx="1616">
                  <c:v>44351.666666666664</c:v>
                </c:pt>
                <c:pt idx="1617">
                  <c:v>44354.666666666664</c:v>
                </c:pt>
                <c:pt idx="1618">
                  <c:v>44355.666666666664</c:v>
                </c:pt>
                <c:pt idx="1619">
                  <c:v>44356.666666666664</c:v>
                </c:pt>
                <c:pt idx="1620">
                  <c:v>44357.666666666664</c:v>
                </c:pt>
                <c:pt idx="1621">
                  <c:v>44358.666666666664</c:v>
                </c:pt>
                <c:pt idx="1622">
                  <c:v>44361.666666666664</c:v>
                </c:pt>
                <c:pt idx="1623">
                  <c:v>44362.666666666664</c:v>
                </c:pt>
                <c:pt idx="1624">
                  <c:v>44363.666666666664</c:v>
                </c:pt>
                <c:pt idx="1625">
                  <c:v>44364.666666666664</c:v>
                </c:pt>
                <c:pt idx="1626">
                  <c:v>44365.666666666664</c:v>
                </c:pt>
                <c:pt idx="1627">
                  <c:v>44368.666666666664</c:v>
                </c:pt>
                <c:pt idx="1628">
                  <c:v>44369.666666666664</c:v>
                </c:pt>
                <c:pt idx="1629">
                  <c:v>44370.666666666664</c:v>
                </c:pt>
                <c:pt idx="1630">
                  <c:v>44371.666666666664</c:v>
                </c:pt>
                <c:pt idx="1631">
                  <c:v>44372.666666666664</c:v>
                </c:pt>
                <c:pt idx="1632">
                  <c:v>44375.666666666664</c:v>
                </c:pt>
                <c:pt idx="1633">
                  <c:v>44376.666666666664</c:v>
                </c:pt>
                <c:pt idx="1634">
                  <c:v>44377.666666666664</c:v>
                </c:pt>
                <c:pt idx="1635">
                  <c:v>44378.666666666664</c:v>
                </c:pt>
                <c:pt idx="1636">
                  <c:v>44379.666666666664</c:v>
                </c:pt>
                <c:pt idx="1637">
                  <c:v>44383.666666666664</c:v>
                </c:pt>
                <c:pt idx="1638">
                  <c:v>44384.666666666664</c:v>
                </c:pt>
                <c:pt idx="1639">
                  <c:v>44385.666666666664</c:v>
                </c:pt>
                <c:pt idx="1640">
                  <c:v>44386.666666666664</c:v>
                </c:pt>
                <c:pt idx="1641">
                  <c:v>44389.666666666664</c:v>
                </c:pt>
                <c:pt idx="1642">
                  <c:v>44390.666666666664</c:v>
                </c:pt>
                <c:pt idx="1643">
                  <c:v>44391.666666666664</c:v>
                </c:pt>
                <c:pt idx="1644">
                  <c:v>44392.666666666664</c:v>
                </c:pt>
                <c:pt idx="1645">
                  <c:v>44393.666666666664</c:v>
                </c:pt>
                <c:pt idx="1646">
                  <c:v>44396.666666666664</c:v>
                </c:pt>
                <c:pt idx="1647">
                  <c:v>44397.666666666664</c:v>
                </c:pt>
                <c:pt idx="1648">
                  <c:v>44398.666666666664</c:v>
                </c:pt>
                <c:pt idx="1649">
                  <c:v>44399.666666666664</c:v>
                </c:pt>
                <c:pt idx="1650">
                  <c:v>44400.666666666664</c:v>
                </c:pt>
                <c:pt idx="1651">
                  <c:v>44403.666666666664</c:v>
                </c:pt>
                <c:pt idx="1652">
                  <c:v>44404.666666666664</c:v>
                </c:pt>
                <c:pt idx="1653">
                  <c:v>44405.666666666664</c:v>
                </c:pt>
                <c:pt idx="1654">
                  <c:v>44406.666666666664</c:v>
                </c:pt>
                <c:pt idx="1655">
                  <c:v>44407.666666666664</c:v>
                </c:pt>
                <c:pt idx="1656">
                  <c:v>44410.666666666664</c:v>
                </c:pt>
                <c:pt idx="1657">
                  <c:v>44411.666666666664</c:v>
                </c:pt>
                <c:pt idx="1658">
                  <c:v>44412.666666666664</c:v>
                </c:pt>
                <c:pt idx="1659">
                  <c:v>44413.666666666664</c:v>
                </c:pt>
                <c:pt idx="1660">
                  <c:v>44414.666666666664</c:v>
                </c:pt>
                <c:pt idx="1661">
                  <c:v>44417.666666666664</c:v>
                </c:pt>
                <c:pt idx="1662">
                  <c:v>44418.666666666664</c:v>
                </c:pt>
                <c:pt idx="1663">
                  <c:v>44419.666666666664</c:v>
                </c:pt>
                <c:pt idx="1664">
                  <c:v>44420.666666666664</c:v>
                </c:pt>
                <c:pt idx="1665">
                  <c:v>44421.666666666664</c:v>
                </c:pt>
                <c:pt idx="1666">
                  <c:v>44424.666666666664</c:v>
                </c:pt>
                <c:pt idx="1667">
                  <c:v>44425.666666666664</c:v>
                </c:pt>
                <c:pt idx="1668">
                  <c:v>44426.666666666664</c:v>
                </c:pt>
                <c:pt idx="1669">
                  <c:v>44427.666666666664</c:v>
                </c:pt>
                <c:pt idx="1670">
                  <c:v>44428.666666666664</c:v>
                </c:pt>
                <c:pt idx="1671">
                  <c:v>44431.666666666664</c:v>
                </c:pt>
                <c:pt idx="1672">
                  <c:v>44432.666666666664</c:v>
                </c:pt>
                <c:pt idx="1673">
                  <c:v>44433.666666666664</c:v>
                </c:pt>
                <c:pt idx="1674">
                  <c:v>44434.666666666664</c:v>
                </c:pt>
                <c:pt idx="1675">
                  <c:v>44435.666666666664</c:v>
                </c:pt>
                <c:pt idx="1676">
                  <c:v>44438.666666666664</c:v>
                </c:pt>
                <c:pt idx="1677">
                  <c:v>44439.666666666664</c:v>
                </c:pt>
                <c:pt idx="1678">
                  <c:v>44440.666666666664</c:v>
                </c:pt>
                <c:pt idx="1679">
                  <c:v>44441.666666666664</c:v>
                </c:pt>
                <c:pt idx="1680">
                  <c:v>44442.666666666664</c:v>
                </c:pt>
                <c:pt idx="1681">
                  <c:v>44446.666666666664</c:v>
                </c:pt>
                <c:pt idx="1682">
                  <c:v>44447.666666666664</c:v>
                </c:pt>
                <c:pt idx="1683">
                  <c:v>44448.666666666664</c:v>
                </c:pt>
                <c:pt idx="1684">
                  <c:v>44449.666666666664</c:v>
                </c:pt>
                <c:pt idx="1685">
                  <c:v>44452.666666666664</c:v>
                </c:pt>
                <c:pt idx="1686">
                  <c:v>44453.666666666664</c:v>
                </c:pt>
                <c:pt idx="1687">
                  <c:v>44454.666666666664</c:v>
                </c:pt>
                <c:pt idx="1688">
                  <c:v>44455.666666666664</c:v>
                </c:pt>
                <c:pt idx="1689">
                  <c:v>44456.666666666664</c:v>
                </c:pt>
                <c:pt idx="1690">
                  <c:v>44459.666666666664</c:v>
                </c:pt>
                <c:pt idx="1691">
                  <c:v>44460.666666666664</c:v>
                </c:pt>
                <c:pt idx="1692">
                  <c:v>44461.666666666664</c:v>
                </c:pt>
                <c:pt idx="1693">
                  <c:v>44462.666666666664</c:v>
                </c:pt>
                <c:pt idx="1694">
                  <c:v>44463.666666666664</c:v>
                </c:pt>
                <c:pt idx="1695">
                  <c:v>44466.666666666664</c:v>
                </c:pt>
                <c:pt idx="1696">
                  <c:v>44467.666666666664</c:v>
                </c:pt>
                <c:pt idx="1697">
                  <c:v>44468.666666666664</c:v>
                </c:pt>
                <c:pt idx="1698">
                  <c:v>44469.666666666664</c:v>
                </c:pt>
                <c:pt idx="1699">
                  <c:v>44470.666666666664</c:v>
                </c:pt>
                <c:pt idx="1700">
                  <c:v>44473.666666666664</c:v>
                </c:pt>
                <c:pt idx="1701">
                  <c:v>44474.666666666664</c:v>
                </c:pt>
                <c:pt idx="1702">
                  <c:v>44475.666666666664</c:v>
                </c:pt>
                <c:pt idx="1703">
                  <c:v>44476.666666666664</c:v>
                </c:pt>
                <c:pt idx="1704">
                  <c:v>44477.666666666664</c:v>
                </c:pt>
                <c:pt idx="1705">
                  <c:v>44480.666666666664</c:v>
                </c:pt>
                <c:pt idx="1706">
                  <c:v>44481.666666666664</c:v>
                </c:pt>
                <c:pt idx="1707">
                  <c:v>44482.666666666664</c:v>
                </c:pt>
                <c:pt idx="1708">
                  <c:v>44483.666666666664</c:v>
                </c:pt>
                <c:pt idx="1709">
                  <c:v>44484.666666666664</c:v>
                </c:pt>
                <c:pt idx="1710">
                  <c:v>44487.666666666664</c:v>
                </c:pt>
                <c:pt idx="1711">
                  <c:v>44488.666666666664</c:v>
                </c:pt>
                <c:pt idx="1712">
                  <c:v>44489.666666666664</c:v>
                </c:pt>
                <c:pt idx="1713">
                  <c:v>44490.666666666664</c:v>
                </c:pt>
                <c:pt idx="1714">
                  <c:v>44491.666666666664</c:v>
                </c:pt>
                <c:pt idx="1715">
                  <c:v>44494.666666666664</c:v>
                </c:pt>
                <c:pt idx="1716">
                  <c:v>44495.666666666664</c:v>
                </c:pt>
                <c:pt idx="1717">
                  <c:v>44496.666666666664</c:v>
                </c:pt>
                <c:pt idx="1718">
                  <c:v>44497.666666666664</c:v>
                </c:pt>
                <c:pt idx="1719">
                  <c:v>44498.666666666664</c:v>
                </c:pt>
                <c:pt idx="1720">
                  <c:v>44501.666666666664</c:v>
                </c:pt>
                <c:pt idx="1721">
                  <c:v>44502.666666666664</c:v>
                </c:pt>
                <c:pt idx="1722">
                  <c:v>44503.666666666664</c:v>
                </c:pt>
                <c:pt idx="1723">
                  <c:v>44504.666666666664</c:v>
                </c:pt>
                <c:pt idx="1724">
                  <c:v>44505.666666666664</c:v>
                </c:pt>
                <c:pt idx="1725">
                  <c:v>44508.666666666664</c:v>
                </c:pt>
                <c:pt idx="1726">
                  <c:v>44509.666666666664</c:v>
                </c:pt>
                <c:pt idx="1727">
                  <c:v>44510.666666666664</c:v>
                </c:pt>
                <c:pt idx="1728">
                  <c:v>44511.666666666664</c:v>
                </c:pt>
                <c:pt idx="1729">
                  <c:v>44512.666666666664</c:v>
                </c:pt>
                <c:pt idx="1730">
                  <c:v>44515.666666666664</c:v>
                </c:pt>
                <c:pt idx="1731">
                  <c:v>44516.666666666664</c:v>
                </c:pt>
                <c:pt idx="1732">
                  <c:v>44517.666666666664</c:v>
                </c:pt>
                <c:pt idx="1733">
                  <c:v>44518.666666666664</c:v>
                </c:pt>
                <c:pt idx="1734">
                  <c:v>44519.666666666664</c:v>
                </c:pt>
                <c:pt idx="1735">
                  <c:v>44522.666666666664</c:v>
                </c:pt>
                <c:pt idx="1736">
                  <c:v>44523.666666666664</c:v>
                </c:pt>
                <c:pt idx="1737">
                  <c:v>44524.666666666664</c:v>
                </c:pt>
                <c:pt idx="1738">
                  <c:v>44526.541666666664</c:v>
                </c:pt>
                <c:pt idx="1739">
                  <c:v>44529.666666666664</c:v>
                </c:pt>
                <c:pt idx="1740">
                  <c:v>44530.666666666664</c:v>
                </c:pt>
                <c:pt idx="1741">
                  <c:v>44531.666666666664</c:v>
                </c:pt>
                <c:pt idx="1742">
                  <c:v>44532.666666666664</c:v>
                </c:pt>
                <c:pt idx="1743">
                  <c:v>44533.666666666664</c:v>
                </c:pt>
                <c:pt idx="1744">
                  <c:v>44536.666666666664</c:v>
                </c:pt>
                <c:pt idx="1745">
                  <c:v>44537.666666666664</c:v>
                </c:pt>
                <c:pt idx="1746">
                  <c:v>44538.666666666664</c:v>
                </c:pt>
                <c:pt idx="1747">
                  <c:v>44539.666666666664</c:v>
                </c:pt>
                <c:pt idx="1748">
                  <c:v>44540.666666666664</c:v>
                </c:pt>
                <c:pt idx="1749">
                  <c:v>44543.666666666664</c:v>
                </c:pt>
                <c:pt idx="1750">
                  <c:v>44544.666666666664</c:v>
                </c:pt>
                <c:pt idx="1751">
                  <c:v>44545.666666666664</c:v>
                </c:pt>
                <c:pt idx="1752">
                  <c:v>44546.666666666664</c:v>
                </c:pt>
                <c:pt idx="1753">
                  <c:v>44547.666666666664</c:v>
                </c:pt>
                <c:pt idx="1754">
                  <c:v>44550.666666666664</c:v>
                </c:pt>
                <c:pt idx="1755">
                  <c:v>44551.666666666664</c:v>
                </c:pt>
                <c:pt idx="1756">
                  <c:v>44552.666666666664</c:v>
                </c:pt>
                <c:pt idx="1757">
                  <c:v>44553.666666666664</c:v>
                </c:pt>
                <c:pt idx="1758">
                  <c:v>44557.666666666664</c:v>
                </c:pt>
                <c:pt idx="1759">
                  <c:v>44558.666666666664</c:v>
                </c:pt>
                <c:pt idx="1760">
                  <c:v>44559.666666666664</c:v>
                </c:pt>
                <c:pt idx="1761">
                  <c:v>44560.666666666664</c:v>
                </c:pt>
                <c:pt idx="1762">
                  <c:v>44561.666666666664</c:v>
                </c:pt>
                <c:pt idx="1763">
                  <c:v>44564.666666666664</c:v>
                </c:pt>
                <c:pt idx="1764">
                  <c:v>44565.666666666664</c:v>
                </c:pt>
                <c:pt idx="1765">
                  <c:v>44566.666666666664</c:v>
                </c:pt>
                <c:pt idx="1766">
                  <c:v>44567.666666666664</c:v>
                </c:pt>
                <c:pt idx="1767">
                  <c:v>44568.666666666664</c:v>
                </c:pt>
                <c:pt idx="1768">
                  <c:v>44571.666666666664</c:v>
                </c:pt>
                <c:pt idx="1769">
                  <c:v>44572.666666666664</c:v>
                </c:pt>
                <c:pt idx="1770">
                  <c:v>44573.666666666664</c:v>
                </c:pt>
                <c:pt idx="1771">
                  <c:v>44574.666666666664</c:v>
                </c:pt>
                <c:pt idx="1772">
                  <c:v>44575.666666666664</c:v>
                </c:pt>
                <c:pt idx="1773">
                  <c:v>44579.666666666664</c:v>
                </c:pt>
                <c:pt idx="1774">
                  <c:v>44580.666666666664</c:v>
                </c:pt>
                <c:pt idx="1775">
                  <c:v>44581.666666666664</c:v>
                </c:pt>
                <c:pt idx="1776">
                  <c:v>44582.666666666664</c:v>
                </c:pt>
                <c:pt idx="1777">
                  <c:v>44585.666666666664</c:v>
                </c:pt>
                <c:pt idx="1778">
                  <c:v>44586.666666666664</c:v>
                </c:pt>
                <c:pt idx="1779">
                  <c:v>44587.666666666664</c:v>
                </c:pt>
                <c:pt idx="1780">
                  <c:v>44588.666666666664</c:v>
                </c:pt>
                <c:pt idx="1781">
                  <c:v>44589.666666666664</c:v>
                </c:pt>
                <c:pt idx="1782">
                  <c:v>44592.666666666664</c:v>
                </c:pt>
                <c:pt idx="1783">
                  <c:v>44593.666666666664</c:v>
                </c:pt>
                <c:pt idx="1784">
                  <c:v>44594.666666666664</c:v>
                </c:pt>
                <c:pt idx="1785">
                  <c:v>44595.666666666664</c:v>
                </c:pt>
                <c:pt idx="1786">
                  <c:v>44596.666666666664</c:v>
                </c:pt>
                <c:pt idx="1787">
                  <c:v>44599.666666666664</c:v>
                </c:pt>
                <c:pt idx="1788">
                  <c:v>44600.666666666664</c:v>
                </c:pt>
                <c:pt idx="1789">
                  <c:v>44601.666666666664</c:v>
                </c:pt>
                <c:pt idx="1790">
                  <c:v>44602.666666666664</c:v>
                </c:pt>
                <c:pt idx="1791">
                  <c:v>44603.666666666664</c:v>
                </c:pt>
                <c:pt idx="1792">
                  <c:v>44606.666666666664</c:v>
                </c:pt>
                <c:pt idx="1793">
                  <c:v>44607.666666666664</c:v>
                </c:pt>
                <c:pt idx="1794">
                  <c:v>44608.666666666664</c:v>
                </c:pt>
                <c:pt idx="1795">
                  <c:v>44609.666666666664</c:v>
                </c:pt>
                <c:pt idx="1796">
                  <c:v>44610.666666666664</c:v>
                </c:pt>
                <c:pt idx="1797">
                  <c:v>44614.666666666664</c:v>
                </c:pt>
                <c:pt idx="1798">
                  <c:v>44615.666666666664</c:v>
                </c:pt>
                <c:pt idx="1799">
                  <c:v>44616.666666666664</c:v>
                </c:pt>
                <c:pt idx="1800">
                  <c:v>44617.666666666664</c:v>
                </c:pt>
                <c:pt idx="1801">
                  <c:v>44620.666666666664</c:v>
                </c:pt>
                <c:pt idx="1802">
                  <c:v>44621.666666666664</c:v>
                </c:pt>
                <c:pt idx="1803">
                  <c:v>44622.666666666664</c:v>
                </c:pt>
                <c:pt idx="1804">
                  <c:v>44623.666666666664</c:v>
                </c:pt>
                <c:pt idx="1805">
                  <c:v>44624.666666666664</c:v>
                </c:pt>
                <c:pt idx="1806">
                  <c:v>44627.666666666664</c:v>
                </c:pt>
                <c:pt idx="1807">
                  <c:v>44628.666666666664</c:v>
                </c:pt>
                <c:pt idx="1808">
                  <c:v>44629.666666666664</c:v>
                </c:pt>
                <c:pt idx="1809">
                  <c:v>44630.666666666664</c:v>
                </c:pt>
                <c:pt idx="1810">
                  <c:v>44631.666666666664</c:v>
                </c:pt>
                <c:pt idx="1811">
                  <c:v>44634.666666666664</c:v>
                </c:pt>
                <c:pt idx="1812">
                  <c:v>44635.666666666664</c:v>
                </c:pt>
                <c:pt idx="1813">
                  <c:v>44636.666666666664</c:v>
                </c:pt>
                <c:pt idx="1814">
                  <c:v>44637.666666666664</c:v>
                </c:pt>
                <c:pt idx="1815">
                  <c:v>44638.666666666664</c:v>
                </c:pt>
                <c:pt idx="1816">
                  <c:v>44641.666666666664</c:v>
                </c:pt>
                <c:pt idx="1817">
                  <c:v>44642.666666666664</c:v>
                </c:pt>
                <c:pt idx="1818">
                  <c:v>44643.666666666664</c:v>
                </c:pt>
                <c:pt idx="1819">
                  <c:v>44644.666666666664</c:v>
                </c:pt>
                <c:pt idx="1820">
                  <c:v>44645.666666666664</c:v>
                </c:pt>
                <c:pt idx="1821">
                  <c:v>44648.666666666664</c:v>
                </c:pt>
                <c:pt idx="1822">
                  <c:v>44649.666666666664</c:v>
                </c:pt>
                <c:pt idx="1823">
                  <c:v>44650.666666666664</c:v>
                </c:pt>
                <c:pt idx="1824">
                  <c:v>44651.666666666664</c:v>
                </c:pt>
                <c:pt idx="1825">
                  <c:v>44652.666666666664</c:v>
                </c:pt>
                <c:pt idx="1826">
                  <c:v>44655.666666666664</c:v>
                </c:pt>
                <c:pt idx="1827">
                  <c:v>44656.666666666664</c:v>
                </c:pt>
                <c:pt idx="1828">
                  <c:v>44657.666666666664</c:v>
                </c:pt>
                <c:pt idx="1829">
                  <c:v>44658.666666666664</c:v>
                </c:pt>
                <c:pt idx="1830">
                  <c:v>44659.666666666664</c:v>
                </c:pt>
                <c:pt idx="1831">
                  <c:v>44662.666666666664</c:v>
                </c:pt>
                <c:pt idx="1832">
                  <c:v>44663.666666666664</c:v>
                </c:pt>
                <c:pt idx="1833">
                  <c:v>44664.666666666664</c:v>
                </c:pt>
                <c:pt idx="1834">
                  <c:v>44665.666666666664</c:v>
                </c:pt>
                <c:pt idx="1835">
                  <c:v>44669.666666666664</c:v>
                </c:pt>
                <c:pt idx="1836">
                  <c:v>44670.666666666664</c:v>
                </c:pt>
                <c:pt idx="1837">
                  <c:v>44671.666666666664</c:v>
                </c:pt>
                <c:pt idx="1838">
                  <c:v>44672.666666666664</c:v>
                </c:pt>
                <c:pt idx="1839">
                  <c:v>44673.666666666664</c:v>
                </c:pt>
                <c:pt idx="1840">
                  <c:v>44676.666666666664</c:v>
                </c:pt>
                <c:pt idx="1841">
                  <c:v>44677.666666666664</c:v>
                </c:pt>
                <c:pt idx="1842">
                  <c:v>44678.666666666664</c:v>
                </c:pt>
                <c:pt idx="1843">
                  <c:v>44679.666666666664</c:v>
                </c:pt>
                <c:pt idx="1844">
                  <c:v>44680.666666666664</c:v>
                </c:pt>
                <c:pt idx="1845">
                  <c:v>44683.666666666664</c:v>
                </c:pt>
                <c:pt idx="1846">
                  <c:v>44684.666666666664</c:v>
                </c:pt>
                <c:pt idx="1847">
                  <c:v>44685.666666666664</c:v>
                </c:pt>
                <c:pt idx="1848">
                  <c:v>44686.666666666664</c:v>
                </c:pt>
                <c:pt idx="1849">
                  <c:v>44687.666666666664</c:v>
                </c:pt>
                <c:pt idx="1850">
                  <c:v>44690.666666666664</c:v>
                </c:pt>
                <c:pt idx="1851">
                  <c:v>44691.666666666664</c:v>
                </c:pt>
                <c:pt idx="1852">
                  <c:v>44692.666666666664</c:v>
                </c:pt>
                <c:pt idx="1853">
                  <c:v>44693.666666666664</c:v>
                </c:pt>
                <c:pt idx="1854">
                  <c:v>44694.666666666664</c:v>
                </c:pt>
                <c:pt idx="1855">
                  <c:v>44697.666666666664</c:v>
                </c:pt>
                <c:pt idx="1856">
                  <c:v>44698.666666666664</c:v>
                </c:pt>
                <c:pt idx="1857">
                  <c:v>44699.666666666664</c:v>
                </c:pt>
                <c:pt idx="1858">
                  <c:v>44700.666666666664</c:v>
                </c:pt>
                <c:pt idx="1859">
                  <c:v>44701.666666666664</c:v>
                </c:pt>
                <c:pt idx="1860">
                  <c:v>44704.666666666664</c:v>
                </c:pt>
                <c:pt idx="1861">
                  <c:v>44705.666666666664</c:v>
                </c:pt>
                <c:pt idx="1862">
                  <c:v>44706.666666666664</c:v>
                </c:pt>
                <c:pt idx="1863">
                  <c:v>44707.666666666664</c:v>
                </c:pt>
                <c:pt idx="1864">
                  <c:v>44708.666666666664</c:v>
                </c:pt>
                <c:pt idx="1865">
                  <c:v>44712.666666666664</c:v>
                </c:pt>
                <c:pt idx="1866">
                  <c:v>44713.666666666664</c:v>
                </c:pt>
                <c:pt idx="1867">
                  <c:v>44714.666666666664</c:v>
                </c:pt>
                <c:pt idx="1868">
                  <c:v>44715.666666666664</c:v>
                </c:pt>
                <c:pt idx="1869">
                  <c:v>44718.666666666664</c:v>
                </c:pt>
                <c:pt idx="1870">
                  <c:v>44719.666666666664</c:v>
                </c:pt>
                <c:pt idx="1871">
                  <c:v>44720.666666666664</c:v>
                </c:pt>
                <c:pt idx="1872">
                  <c:v>44721.666666666664</c:v>
                </c:pt>
                <c:pt idx="1873">
                  <c:v>44722.666666666664</c:v>
                </c:pt>
                <c:pt idx="1874">
                  <c:v>44725.666666666664</c:v>
                </c:pt>
                <c:pt idx="1875">
                  <c:v>44726.666666666664</c:v>
                </c:pt>
                <c:pt idx="1876">
                  <c:v>44727.666666666664</c:v>
                </c:pt>
                <c:pt idx="1877">
                  <c:v>44728.666666666664</c:v>
                </c:pt>
                <c:pt idx="1878">
                  <c:v>44729.666666666664</c:v>
                </c:pt>
                <c:pt idx="1879">
                  <c:v>44733.666666666664</c:v>
                </c:pt>
                <c:pt idx="1880">
                  <c:v>44734.666666666664</c:v>
                </c:pt>
                <c:pt idx="1881">
                  <c:v>44735.666666666664</c:v>
                </c:pt>
                <c:pt idx="1882">
                  <c:v>44736.666666666664</c:v>
                </c:pt>
                <c:pt idx="1883">
                  <c:v>44739.666666666664</c:v>
                </c:pt>
                <c:pt idx="1884">
                  <c:v>44740.666666666664</c:v>
                </c:pt>
                <c:pt idx="1885">
                  <c:v>44741.666666666664</c:v>
                </c:pt>
                <c:pt idx="1886">
                  <c:v>44742.666666666664</c:v>
                </c:pt>
                <c:pt idx="1887">
                  <c:v>44743.666666666664</c:v>
                </c:pt>
                <c:pt idx="1888">
                  <c:v>44747.666666666664</c:v>
                </c:pt>
                <c:pt idx="1889">
                  <c:v>44748.666666666664</c:v>
                </c:pt>
                <c:pt idx="1890">
                  <c:v>44749.666666666664</c:v>
                </c:pt>
                <c:pt idx="1891">
                  <c:v>44750.666666666664</c:v>
                </c:pt>
                <c:pt idx="1892">
                  <c:v>44753.666666666664</c:v>
                </c:pt>
                <c:pt idx="1893">
                  <c:v>44754.666666666664</c:v>
                </c:pt>
                <c:pt idx="1894">
                  <c:v>44755.666666666664</c:v>
                </c:pt>
                <c:pt idx="1895">
                  <c:v>44756.666666666664</c:v>
                </c:pt>
                <c:pt idx="1896">
                  <c:v>44757.666666666664</c:v>
                </c:pt>
                <c:pt idx="1897">
                  <c:v>44760.666666666664</c:v>
                </c:pt>
                <c:pt idx="1898">
                  <c:v>44761.666666666664</c:v>
                </c:pt>
                <c:pt idx="1899">
                  <c:v>44762.666666666664</c:v>
                </c:pt>
                <c:pt idx="1900">
                  <c:v>44763.666666666664</c:v>
                </c:pt>
                <c:pt idx="1901">
                  <c:v>44764.666666666664</c:v>
                </c:pt>
                <c:pt idx="1902">
                  <c:v>44767.666666666664</c:v>
                </c:pt>
                <c:pt idx="1903">
                  <c:v>44768.666666666664</c:v>
                </c:pt>
                <c:pt idx="1904">
                  <c:v>44769.666666666664</c:v>
                </c:pt>
                <c:pt idx="1905">
                  <c:v>44770.666666666664</c:v>
                </c:pt>
                <c:pt idx="1906">
                  <c:v>44771.666666666664</c:v>
                </c:pt>
                <c:pt idx="1907">
                  <c:v>44774.666666666664</c:v>
                </c:pt>
                <c:pt idx="1908">
                  <c:v>44775.666666666664</c:v>
                </c:pt>
                <c:pt idx="1909">
                  <c:v>44776.666666666664</c:v>
                </c:pt>
                <c:pt idx="1910">
                  <c:v>44777.666666666664</c:v>
                </c:pt>
                <c:pt idx="1911">
                  <c:v>44778.666666666664</c:v>
                </c:pt>
                <c:pt idx="1912">
                  <c:v>44781.666666666664</c:v>
                </c:pt>
                <c:pt idx="1913">
                  <c:v>44782.666666666664</c:v>
                </c:pt>
                <c:pt idx="1914">
                  <c:v>44783.666666666664</c:v>
                </c:pt>
                <c:pt idx="1915">
                  <c:v>44784.666666666664</c:v>
                </c:pt>
                <c:pt idx="1916">
                  <c:v>44785.666666666664</c:v>
                </c:pt>
                <c:pt idx="1917">
                  <c:v>44788.666666666664</c:v>
                </c:pt>
                <c:pt idx="1918">
                  <c:v>44789.666666666664</c:v>
                </c:pt>
                <c:pt idx="1919">
                  <c:v>44790.666666666664</c:v>
                </c:pt>
                <c:pt idx="1920">
                  <c:v>44791.666666666664</c:v>
                </c:pt>
                <c:pt idx="1921">
                  <c:v>44792.666666666664</c:v>
                </c:pt>
                <c:pt idx="1922">
                  <c:v>44795.666666666664</c:v>
                </c:pt>
                <c:pt idx="1923">
                  <c:v>44796.666666666664</c:v>
                </c:pt>
                <c:pt idx="1924">
                  <c:v>44797.666666666664</c:v>
                </c:pt>
                <c:pt idx="1925">
                  <c:v>44798.666666666664</c:v>
                </c:pt>
                <c:pt idx="1926">
                  <c:v>44799.666666666664</c:v>
                </c:pt>
                <c:pt idx="1927">
                  <c:v>44802.666666666664</c:v>
                </c:pt>
                <c:pt idx="1928">
                  <c:v>44803.666666666664</c:v>
                </c:pt>
                <c:pt idx="1929">
                  <c:v>44804.666666666664</c:v>
                </c:pt>
                <c:pt idx="1930">
                  <c:v>44805.666666666664</c:v>
                </c:pt>
                <c:pt idx="1931">
                  <c:v>44806.666666666664</c:v>
                </c:pt>
                <c:pt idx="1932">
                  <c:v>44810.666666666664</c:v>
                </c:pt>
                <c:pt idx="1933">
                  <c:v>44811.666666666664</c:v>
                </c:pt>
                <c:pt idx="1934">
                  <c:v>44812.666666666664</c:v>
                </c:pt>
                <c:pt idx="1935">
                  <c:v>44813.666666666664</c:v>
                </c:pt>
                <c:pt idx="1936">
                  <c:v>44816.666666666664</c:v>
                </c:pt>
                <c:pt idx="1937">
                  <c:v>44817.666666666664</c:v>
                </c:pt>
                <c:pt idx="1938">
                  <c:v>44818.666666666664</c:v>
                </c:pt>
                <c:pt idx="1939">
                  <c:v>44819.666666666664</c:v>
                </c:pt>
                <c:pt idx="1940">
                  <c:v>44820.666666666664</c:v>
                </c:pt>
                <c:pt idx="1941">
                  <c:v>44823.666666666664</c:v>
                </c:pt>
                <c:pt idx="1942">
                  <c:v>44824.666666666664</c:v>
                </c:pt>
                <c:pt idx="1943">
                  <c:v>44825.666666666664</c:v>
                </c:pt>
                <c:pt idx="1944">
                  <c:v>44826.666666666664</c:v>
                </c:pt>
                <c:pt idx="1945">
                  <c:v>44827.666666666664</c:v>
                </c:pt>
                <c:pt idx="1946">
                  <c:v>44830.666666666664</c:v>
                </c:pt>
                <c:pt idx="1947">
                  <c:v>44831.666666666664</c:v>
                </c:pt>
                <c:pt idx="1948">
                  <c:v>44832.666666666664</c:v>
                </c:pt>
                <c:pt idx="1949">
                  <c:v>44833.666666666664</c:v>
                </c:pt>
                <c:pt idx="1950">
                  <c:v>44834.666666666664</c:v>
                </c:pt>
                <c:pt idx="1951">
                  <c:v>44837.666666666664</c:v>
                </c:pt>
                <c:pt idx="1952">
                  <c:v>44838.666666666664</c:v>
                </c:pt>
                <c:pt idx="1953">
                  <c:v>44839.666666666664</c:v>
                </c:pt>
                <c:pt idx="1954">
                  <c:v>44840.666666666664</c:v>
                </c:pt>
                <c:pt idx="1955">
                  <c:v>44841.666666666664</c:v>
                </c:pt>
                <c:pt idx="1956">
                  <c:v>44844.666666666664</c:v>
                </c:pt>
                <c:pt idx="1957">
                  <c:v>44845.666666666664</c:v>
                </c:pt>
                <c:pt idx="1958">
                  <c:v>44846.666666666664</c:v>
                </c:pt>
                <c:pt idx="1959">
                  <c:v>44847.666666666664</c:v>
                </c:pt>
                <c:pt idx="1960">
                  <c:v>44848.666666666664</c:v>
                </c:pt>
                <c:pt idx="1961">
                  <c:v>44851.666666666664</c:v>
                </c:pt>
                <c:pt idx="1962">
                  <c:v>44852.666666666664</c:v>
                </c:pt>
                <c:pt idx="1963">
                  <c:v>44853.666666666664</c:v>
                </c:pt>
                <c:pt idx="1964">
                  <c:v>44854.666666666664</c:v>
                </c:pt>
                <c:pt idx="1965">
                  <c:v>44855.666666666664</c:v>
                </c:pt>
                <c:pt idx="1966">
                  <c:v>44858.666666666664</c:v>
                </c:pt>
                <c:pt idx="1967">
                  <c:v>44859.666666666664</c:v>
                </c:pt>
                <c:pt idx="1968">
                  <c:v>44860.666666666664</c:v>
                </c:pt>
                <c:pt idx="1969">
                  <c:v>44861.666666666664</c:v>
                </c:pt>
                <c:pt idx="1970">
                  <c:v>44862.666666666664</c:v>
                </c:pt>
                <c:pt idx="1971">
                  <c:v>44865.666666666664</c:v>
                </c:pt>
                <c:pt idx="1972">
                  <c:v>44866.666666666664</c:v>
                </c:pt>
                <c:pt idx="1973">
                  <c:v>44867.666666666664</c:v>
                </c:pt>
                <c:pt idx="1974">
                  <c:v>44868.666666666664</c:v>
                </c:pt>
                <c:pt idx="1975">
                  <c:v>44869.666666666664</c:v>
                </c:pt>
                <c:pt idx="1976">
                  <c:v>44872.666666666664</c:v>
                </c:pt>
                <c:pt idx="1977">
                  <c:v>44873.666666666664</c:v>
                </c:pt>
                <c:pt idx="1978">
                  <c:v>44874.666666666664</c:v>
                </c:pt>
                <c:pt idx="1979">
                  <c:v>44875.666666666664</c:v>
                </c:pt>
                <c:pt idx="1980">
                  <c:v>44876.666666666664</c:v>
                </c:pt>
                <c:pt idx="1981">
                  <c:v>44879.666666666664</c:v>
                </c:pt>
                <c:pt idx="1982">
                  <c:v>44880.666666666664</c:v>
                </c:pt>
                <c:pt idx="1983">
                  <c:v>44881.666666666664</c:v>
                </c:pt>
                <c:pt idx="1984">
                  <c:v>44882.666666666664</c:v>
                </c:pt>
                <c:pt idx="1985">
                  <c:v>44883.666666666664</c:v>
                </c:pt>
                <c:pt idx="1986">
                  <c:v>44886.666666666664</c:v>
                </c:pt>
                <c:pt idx="1987">
                  <c:v>44887.666666666664</c:v>
                </c:pt>
                <c:pt idx="1988">
                  <c:v>44888.666666666664</c:v>
                </c:pt>
                <c:pt idx="1989">
                  <c:v>44890.545138888891</c:v>
                </c:pt>
                <c:pt idx="1990">
                  <c:v>44893.666666666664</c:v>
                </c:pt>
                <c:pt idx="1991">
                  <c:v>44894.666666666664</c:v>
                </c:pt>
                <c:pt idx="1992">
                  <c:v>44895.666666666664</c:v>
                </c:pt>
                <c:pt idx="1993">
                  <c:v>44896.666666666664</c:v>
                </c:pt>
                <c:pt idx="1994">
                  <c:v>44897.666666666664</c:v>
                </c:pt>
                <c:pt idx="1995">
                  <c:v>44900.666666666664</c:v>
                </c:pt>
                <c:pt idx="1996">
                  <c:v>44901.666666666664</c:v>
                </c:pt>
                <c:pt idx="1997">
                  <c:v>44902.666666666664</c:v>
                </c:pt>
                <c:pt idx="1998">
                  <c:v>44903.666666666664</c:v>
                </c:pt>
                <c:pt idx="1999">
                  <c:v>44904.666666666664</c:v>
                </c:pt>
                <c:pt idx="2000">
                  <c:v>44907.666666666664</c:v>
                </c:pt>
                <c:pt idx="2001">
                  <c:v>44908.666666666664</c:v>
                </c:pt>
                <c:pt idx="2002">
                  <c:v>44909.666666666664</c:v>
                </c:pt>
                <c:pt idx="2003">
                  <c:v>44910.666666666664</c:v>
                </c:pt>
                <c:pt idx="2004">
                  <c:v>44911.666666666664</c:v>
                </c:pt>
                <c:pt idx="2005">
                  <c:v>44914.666666666664</c:v>
                </c:pt>
                <c:pt idx="2006">
                  <c:v>44915.666666666664</c:v>
                </c:pt>
                <c:pt idx="2007">
                  <c:v>44916.666666666664</c:v>
                </c:pt>
                <c:pt idx="2008">
                  <c:v>44917.666666666664</c:v>
                </c:pt>
                <c:pt idx="2009">
                  <c:v>44918.666666666664</c:v>
                </c:pt>
                <c:pt idx="2010">
                  <c:v>44922.666666666664</c:v>
                </c:pt>
                <c:pt idx="2011">
                  <c:v>44923.666666666664</c:v>
                </c:pt>
                <c:pt idx="2012">
                  <c:v>44924.666666666664</c:v>
                </c:pt>
                <c:pt idx="2013">
                  <c:v>44925.666666666664</c:v>
                </c:pt>
                <c:pt idx="2014">
                  <c:v>44929.666666666664</c:v>
                </c:pt>
                <c:pt idx="2015">
                  <c:v>44930.666666666664</c:v>
                </c:pt>
                <c:pt idx="2016">
                  <c:v>44931.666666666664</c:v>
                </c:pt>
                <c:pt idx="2017">
                  <c:v>44932.666666666664</c:v>
                </c:pt>
                <c:pt idx="2018">
                  <c:v>44935.666666666664</c:v>
                </c:pt>
                <c:pt idx="2019">
                  <c:v>44936.666666666664</c:v>
                </c:pt>
                <c:pt idx="2020">
                  <c:v>44937.666666666664</c:v>
                </c:pt>
                <c:pt idx="2021">
                  <c:v>44938.666666666664</c:v>
                </c:pt>
                <c:pt idx="2022">
                  <c:v>44939.666666666664</c:v>
                </c:pt>
                <c:pt idx="2023">
                  <c:v>44943.666666666664</c:v>
                </c:pt>
                <c:pt idx="2024">
                  <c:v>44944.666666666664</c:v>
                </c:pt>
                <c:pt idx="2025">
                  <c:v>44945.666666666664</c:v>
                </c:pt>
                <c:pt idx="2026">
                  <c:v>44946.666666666664</c:v>
                </c:pt>
                <c:pt idx="2027">
                  <c:v>44949.666666666664</c:v>
                </c:pt>
                <c:pt idx="2028">
                  <c:v>44950.666666666664</c:v>
                </c:pt>
                <c:pt idx="2029">
                  <c:v>44951.666666666664</c:v>
                </c:pt>
                <c:pt idx="2030">
                  <c:v>44952.666666666664</c:v>
                </c:pt>
                <c:pt idx="2031">
                  <c:v>44953.666666666664</c:v>
                </c:pt>
                <c:pt idx="2032">
                  <c:v>44956.666666666664</c:v>
                </c:pt>
                <c:pt idx="2033">
                  <c:v>44957.666666666664</c:v>
                </c:pt>
              </c:numCache>
            </c:numRef>
          </c:cat>
          <c:val>
            <c:numRef>
              <c:f>'Apple final'!$B$4:$B$2037</c:f>
              <c:numCache>
                <c:formatCode>"$"#,##0.00</c:formatCode>
                <c:ptCount val="2034"/>
                <c:pt idx="0">
                  <c:v>27.33</c:v>
                </c:pt>
                <c:pt idx="1">
                  <c:v>26.56</c:v>
                </c:pt>
                <c:pt idx="2">
                  <c:v>26.57</c:v>
                </c:pt>
                <c:pt idx="3">
                  <c:v>26.94</c:v>
                </c:pt>
                <c:pt idx="4">
                  <c:v>27.97</c:v>
                </c:pt>
                <c:pt idx="5">
                  <c:v>28</c:v>
                </c:pt>
                <c:pt idx="6">
                  <c:v>27.31</c:v>
                </c:pt>
                <c:pt idx="7">
                  <c:v>27.56</c:v>
                </c:pt>
                <c:pt idx="8">
                  <c:v>27.45</c:v>
                </c:pt>
                <c:pt idx="9">
                  <c:v>26.71</c:v>
                </c:pt>
                <c:pt idx="10">
                  <c:v>26.5</c:v>
                </c:pt>
                <c:pt idx="11">
                  <c:v>27.18</c:v>
                </c:pt>
                <c:pt idx="12">
                  <c:v>27.39</c:v>
                </c:pt>
                <c:pt idx="13">
                  <c:v>28.1</c:v>
                </c:pt>
                <c:pt idx="14">
                  <c:v>28.25</c:v>
                </c:pt>
                <c:pt idx="15">
                  <c:v>28.28</c:v>
                </c:pt>
                <c:pt idx="16">
                  <c:v>27.29</c:v>
                </c:pt>
                <c:pt idx="17">
                  <c:v>28.83</c:v>
                </c:pt>
                <c:pt idx="18">
                  <c:v>29.73</c:v>
                </c:pt>
                <c:pt idx="19">
                  <c:v>29.29</c:v>
                </c:pt>
                <c:pt idx="20">
                  <c:v>29.66</c:v>
                </c:pt>
                <c:pt idx="21">
                  <c:v>29.66</c:v>
                </c:pt>
                <c:pt idx="22">
                  <c:v>29.89</c:v>
                </c:pt>
                <c:pt idx="23">
                  <c:v>29.99</c:v>
                </c:pt>
                <c:pt idx="24">
                  <c:v>29.73</c:v>
                </c:pt>
                <c:pt idx="25">
                  <c:v>29.93</c:v>
                </c:pt>
                <c:pt idx="26">
                  <c:v>30.51</c:v>
                </c:pt>
                <c:pt idx="27">
                  <c:v>31.22</c:v>
                </c:pt>
                <c:pt idx="28">
                  <c:v>31.62</c:v>
                </c:pt>
                <c:pt idx="29">
                  <c:v>31.77</c:v>
                </c:pt>
                <c:pt idx="30">
                  <c:v>31.96</c:v>
                </c:pt>
                <c:pt idx="31">
                  <c:v>32.18</c:v>
                </c:pt>
                <c:pt idx="32">
                  <c:v>32.11</c:v>
                </c:pt>
                <c:pt idx="33">
                  <c:v>32.369999999999997</c:v>
                </c:pt>
                <c:pt idx="34">
                  <c:v>33.25</c:v>
                </c:pt>
                <c:pt idx="35">
                  <c:v>33.04</c:v>
                </c:pt>
                <c:pt idx="36">
                  <c:v>32.200000000000003</c:v>
                </c:pt>
                <c:pt idx="37">
                  <c:v>32.6</c:v>
                </c:pt>
                <c:pt idx="38">
                  <c:v>32.119999999999997</c:v>
                </c:pt>
                <c:pt idx="39">
                  <c:v>32.270000000000003</c:v>
                </c:pt>
                <c:pt idx="40">
                  <c:v>32.340000000000003</c:v>
                </c:pt>
                <c:pt idx="41">
                  <c:v>32.14</c:v>
                </c:pt>
                <c:pt idx="42">
                  <c:v>31.6</c:v>
                </c:pt>
                <c:pt idx="43">
                  <c:v>31.65</c:v>
                </c:pt>
                <c:pt idx="44">
                  <c:v>31.79</c:v>
                </c:pt>
                <c:pt idx="45">
                  <c:v>31.13</c:v>
                </c:pt>
                <c:pt idx="46">
                  <c:v>30.56</c:v>
                </c:pt>
                <c:pt idx="47">
                  <c:v>31.11</c:v>
                </c:pt>
                <c:pt idx="48">
                  <c:v>30.9</c:v>
                </c:pt>
                <c:pt idx="49">
                  <c:v>31.24</c:v>
                </c:pt>
                <c:pt idx="50">
                  <c:v>31.76</c:v>
                </c:pt>
                <c:pt idx="51">
                  <c:v>32.119999999999997</c:v>
                </c:pt>
                <c:pt idx="52">
                  <c:v>31.87</c:v>
                </c:pt>
                <c:pt idx="53">
                  <c:v>31.48</c:v>
                </c:pt>
                <c:pt idx="54">
                  <c:v>31.8</c:v>
                </c:pt>
                <c:pt idx="55">
                  <c:v>31.67</c:v>
                </c:pt>
                <c:pt idx="56">
                  <c:v>30.85</c:v>
                </c:pt>
                <c:pt idx="57">
                  <c:v>31.06</c:v>
                </c:pt>
                <c:pt idx="58">
                  <c:v>30.81</c:v>
                </c:pt>
                <c:pt idx="59">
                  <c:v>31.59</c:v>
                </c:pt>
                <c:pt idx="60">
                  <c:v>31.11</c:v>
                </c:pt>
                <c:pt idx="61">
                  <c:v>31.06</c:v>
                </c:pt>
                <c:pt idx="62">
                  <c:v>31.33</c:v>
                </c:pt>
                <c:pt idx="63">
                  <c:v>31.84</c:v>
                </c:pt>
                <c:pt idx="64">
                  <c:v>31.5</c:v>
                </c:pt>
                <c:pt idx="65">
                  <c:v>31.4</c:v>
                </c:pt>
                <c:pt idx="66">
                  <c:v>31.64</c:v>
                </c:pt>
                <c:pt idx="67">
                  <c:v>31.78</c:v>
                </c:pt>
                <c:pt idx="68">
                  <c:v>31.71</c:v>
                </c:pt>
                <c:pt idx="69">
                  <c:v>31.58</c:v>
                </c:pt>
                <c:pt idx="70">
                  <c:v>31.7</c:v>
                </c:pt>
                <c:pt idx="71">
                  <c:v>31.54</c:v>
                </c:pt>
                <c:pt idx="72">
                  <c:v>31.19</c:v>
                </c:pt>
                <c:pt idx="73">
                  <c:v>31.9</c:v>
                </c:pt>
                <c:pt idx="74">
                  <c:v>31.73</c:v>
                </c:pt>
                <c:pt idx="75">
                  <c:v>32.159999999999997</c:v>
                </c:pt>
                <c:pt idx="76">
                  <c:v>32.42</c:v>
                </c:pt>
                <c:pt idx="77">
                  <c:v>32.57</c:v>
                </c:pt>
                <c:pt idx="78">
                  <c:v>33.159999999999997</c:v>
                </c:pt>
                <c:pt idx="79">
                  <c:v>32.64</c:v>
                </c:pt>
                <c:pt idx="80">
                  <c:v>32.159999999999997</c:v>
                </c:pt>
                <c:pt idx="81">
                  <c:v>31.29</c:v>
                </c:pt>
                <c:pt idx="82">
                  <c:v>32.24</c:v>
                </c:pt>
                <c:pt idx="83">
                  <c:v>32.17</c:v>
                </c:pt>
                <c:pt idx="84">
                  <c:v>31.45</c:v>
                </c:pt>
                <c:pt idx="85">
                  <c:v>31.25</c:v>
                </c:pt>
                <c:pt idx="86">
                  <c:v>31.32</c:v>
                </c:pt>
                <c:pt idx="87">
                  <c:v>31.91</c:v>
                </c:pt>
                <c:pt idx="88">
                  <c:v>31.58</c:v>
                </c:pt>
                <c:pt idx="89">
                  <c:v>31.47</c:v>
                </c:pt>
                <c:pt idx="90">
                  <c:v>31.5</c:v>
                </c:pt>
                <c:pt idx="91">
                  <c:v>32.24</c:v>
                </c:pt>
                <c:pt idx="92">
                  <c:v>32.19</c:v>
                </c:pt>
                <c:pt idx="93">
                  <c:v>32.549999999999997</c:v>
                </c:pt>
                <c:pt idx="94">
                  <c:v>32.520000000000003</c:v>
                </c:pt>
                <c:pt idx="95">
                  <c:v>32.520000000000003</c:v>
                </c:pt>
                <c:pt idx="96">
                  <c:v>32.85</c:v>
                </c:pt>
                <c:pt idx="97">
                  <c:v>33.14</c:v>
                </c:pt>
                <c:pt idx="98">
                  <c:v>32.409999999999997</c:v>
                </c:pt>
                <c:pt idx="99">
                  <c:v>33.01</c:v>
                </c:pt>
                <c:pt idx="100">
                  <c:v>32.950000000000003</c:v>
                </c:pt>
                <c:pt idx="101">
                  <c:v>32.57</c:v>
                </c:pt>
                <c:pt idx="102">
                  <c:v>32.630000000000003</c:v>
                </c:pt>
                <c:pt idx="103">
                  <c:v>32.49</c:v>
                </c:pt>
                <c:pt idx="104">
                  <c:v>32.53</c:v>
                </c:pt>
                <c:pt idx="105">
                  <c:v>32.340000000000003</c:v>
                </c:pt>
                <c:pt idx="106">
                  <c:v>32.159999999999997</c:v>
                </c:pt>
                <c:pt idx="107">
                  <c:v>31.95</c:v>
                </c:pt>
                <c:pt idx="108">
                  <c:v>31.86</c:v>
                </c:pt>
                <c:pt idx="109">
                  <c:v>32.22</c:v>
                </c:pt>
                <c:pt idx="110">
                  <c:v>32.15</c:v>
                </c:pt>
                <c:pt idx="111">
                  <c:v>31.79</c:v>
                </c:pt>
                <c:pt idx="112">
                  <c:v>31.73</c:v>
                </c:pt>
                <c:pt idx="113">
                  <c:v>31.9</c:v>
                </c:pt>
                <c:pt idx="114">
                  <c:v>31.83</c:v>
                </c:pt>
                <c:pt idx="115">
                  <c:v>31.97</c:v>
                </c:pt>
                <c:pt idx="116">
                  <c:v>31.65</c:v>
                </c:pt>
                <c:pt idx="117">
                  <c:v>31.9</c:v>
                </c:pt>
                <c:pt idx="118">
                  <c:v>31.76</c:v>
                </c:pt>
                <c:pt idx="119">
                  <c:v>32.03</c:v>
                </c:pt>
                <c:pt idx="120">
                  <c:v>31.88</c:v>
                </c:pt>
                <c:pt idx="121">
                  <c:v>31.69</c:v>
                </c:pt>
                <c:pt idx="122">
                  <c:v>31.13</c:v>
                </c:pt>
                <c:pt idx="123">
                  <c:v>31.36</c:v>
                </c:pt>
                <c:pt idx="124">
                  <c:v>31.65</c:v>
                </c:pt>
                <c:pt idx="125">
                  <c:v>31.61</c:v>
                </c:pt>
                <c:pt idx="126">
                  <c:v>31.5</c:v>
                </c:pt>
                <c:pt idx="127">
                  <c:v>31.42</c:v>
                </c:pt>
                <c:pt idx="128">
                  <c:v>30.64</c:v>
                </c:pt>
                <c:pt idx="129">
                  <c:v>30.02</c:v>
                </c:pt>
                <c:pt idx="130">
                  <c:v>30.82</c:v>
                </c:pt>
                <c:pt idx="131">
                  <c:v>31.42</c:v>
                </c:pt>
                <c:pt idx="132">
                  <c:v>31.4</c:v>
                </c:pt>
                <c:pt idx="133">
                  <c:v>31.71</c:v>
                </c:pt>
                <c:pt idx="134">
                  <c:v>32.130000000000003</c:v>
                </c:pt>
                <c:pt idx="135">
                  <c:v>32.409999999999997</c:v>
                </c:pt>
                <c:pt idx="136">
                  <c:v>33.020000000000003</c:v>
                </c:pt>
                <c:pt idx="137">
                  <c:v>32.69</c:v>
                </c:pt>
                <c:pt idx="138">
                  <c:v>31.31</c:v>
                </c:pt>
                <c:pt idx="139">
                  <c:v>31.29</c:v>
                </c:pt>
                <c:pt idx="140">
                  <c:v>31.13</c:v>
                </c:pt>
                <c:pt idx="141">
                  <c:v>30.69</c:v>
                </c:pt>
                <c:pt idx="142">
                  <c:v>30.85</c:v>
                </c:pt>
                <c:pt idx="143">
                  <c:v>30.75</c:v>
                </c:pt>
                <c:pt idx="144">
                  <c:v>30.59</c:v>
                </c:pt>
                <c:pt idx="145">
                  <c:v>30.33</c:v>
                </c:pt>
                <c:pt idx="146">
                  <c:v>29.61</c:v>
                </c:pt>
                <c:pt idx="147">
                  <c:v>28.66</c:v>
                </c:pt>
                <c:pt idx="148">
                  <c:v>28.85</c:v>
                </c:pt>
                <c:pt idx="149">
                  <c:v>28.78</c:v>
                </c:pt>
                <c:pt idx="150">
                  <c:v>28.88</c:v>
                </c:pt>
                <c:pt idx="151">
                  <c:v>29.93</c:v>
                </c:pt>
                <c:pt idx="152">
                  <c:v>28.37</c:v>
                </c:pt>
                <c:pt idx="153">
                  <c:v>28.81</c:v>
                </c:pt>
                <c:pt idx="154">
                  <c:v>28.79</c:v>
                </c:pt>
                <c:pt idx="155">
                  <c:v>28.99</c:v>
                </c:pt>
                <c:pt idx="156">
                  <c:v>29.29</c:v>
                </c:pt>
                <c:pt idx="157">
                  <c:v>29.13</c:v>
                </c:pt>
                <c:pt idx="158">
                  <c:v>28.75</c:v>
                </c:pt>
                <c:pt idx="159">
                  <c:v>28.16</c:v>
                </c:pt>
                <c:pt idx="160">
                  <c:v>26.44</c:v>
                </c:pt>
                <c:pt idx="161">
                  <c:v>25.78</c:v>
                </c:pt>
                <c:pt idx="162">
                  <c:v>25.94</c:v>
                </c:pt>
                <c:pt idx="163">
                  <c:v>27.42</c:v>
                </c:pt>
                <c:pt idx="164">
                  <c:v>28.23</c:v>
                </c:pt>
                <c:pt idx="165">
                  <c:v>28.32</c:v>
                </c:pt>
                <c:pt idx="166">
                  <c:v>28.19</c:v>
                </c:pt>
                <c:pt idx="167">
                  <c:v>26.93</c:v>
                </c:pt>
                <c:pt idx="168">
                  <c:v>28.09</c:v>
                </c:pt>
                <c:pt idx="169">
                  <c:v>27.59</c:v>
                </c:pt>
                <c:pt idx="170">
                  <c:v>27.32</c:v>
                </c:pt>
                <c:pt idx="171">
                  <c:v>28.08</c:v>
                </c:pt>
                <c:pt idx="172">
                  <c:v>27.54</c:v>
                </c:pt>
                <c:pt idx="173">
                  <c:v>28.14</c:v>
                </c:pt>
                <c:pt idx="174">
                  <c:v>28.55</c:v>
                </c:pt>
                <c:pt idx="175">
                  <c:v>28.83</c:v>
                </c:pt>
                <c:pt idx="176">
                  <c:v>29.07</c:v>
                </c:pt>
                <c:pt idx="177">
                  <c:v>29.1</c:v>
                </c:pt>
                <c:pt idx="178">
                  <c:v>28.48</c:v>
                </c:pt>
                <c:pt idx="179">
                  <c:v>28.36</c:v>
                </c:pt>
                <c:pt idx="180">
                  <c:v>28.8</c:v>
                </c:pt>
                <c:pt idx="181">
                  <c:v>28.35</c:v>
                </c:pt>
                <c:pt idx="182">
                  <c:v>28.58</c:v>
                </c:pt>
                <c:pt idx="183">
                  <c:v>28.75</c:v>
                </c:pt>
                <c:pt idx="184">
                  <c:v>28.68</c:v>
                </c:pt>
                <c:pt idx="185">
                  <c:v>28.11</c:v>
                </c:pt>
                <c:pt idx="186">
                  <c:v>27.27</c:v>
                </c:pt>
                <c:pt idx="187">
                  <c:v>27.58</c:v>
                </c:pt>
                <c:pt idx="188">
                  <c:v>27.4</c:v>
                </c:pt>
                <c:pt idx="189">
                  <c:v>27.6</c:v>
                </c:pt>
                <c:pt idx="190">
                  <c:v>27.7</c:v>
                </c:pt>
                <c:pt idx="191">
                  <c:v>27.83</c:v>
                </c:pt>
                <c:pt idx="192">
                  <c:v>27.7</c:v>
                </c:pt>
                <c:pt idx="193">
                  <c:v>27.38</c:v>
                </c:pt>
                <c:pt idx="194">
                  <c:v>28.03</c:v>
                </c:pt>
                <c:pt idx="195">
                  <c:v>27.9</c:v>
                </c:pt>
                <c:pt idx="196">
                  <c:v>27.95</c:v>
                </c:pt>
                <c:pt idx="197">
                  <c:v>27.55</c:v>
                </c:pt>
                <c:pt idx="198">
                  <c:v>27.97</c:v>
                </c:pt>
                <c:pt idx="199">
                  <c:v>27.76</c:v>
                </c:pt>
                <c:pt idx="200">
                  <c:v>27.93</c:v>
                </c:pt>
                <c:pt idx="201">
                  <c:v>28.44</c:v>
                </c:pt>
                <c:pt idx="202">
                  <c:v>28.44</c:v>
                </c:pt>
                <c:pt idx="203">
                  <c:v>28.88</c:v>
                </c:pt>
                <c:pt idx="204">
                  <c:v>29.77</c:v>
                </c:pt>
                <c:pt idx="205">
                  <c:v>28.82</c:v>
                </c:pt>
                <c:pt idx="206">
                  <c:v>28.64</c:v>
                </c:pt>
                <c:pt idx="207">
                  <c:v>29.82</c:v>
                </c:pt>
                <c:pt idx="208">
                  <c:v>30.13</c:v>
                </c:pt>
                <c:pt idx="209">
                  <c:v>29.88</c:v>
                </c:pt>
                <c:pt idx="210">
                  <c:v>30.3</c:v>
                </c:pt>
                <c:pt idx="211">
                  <c:v>30.64</c:v>
                </c:pt>
                <c:pt idx="212">
                  <c:v>30.5</c:v>
                </c:pt>
                <c:pt idx="213">
                  <c:v>30.23</c:v>
                </c:pt>
                <c:pt idx="214">
                  <c:v>30.27</c:v>
                </c:pt>
                <c:pt idx="215">
                  <c:v>30.14</c:v>
                </c:pt>
                <c:pt idx="216">
                  <c:v>29.19</c:v>
                </c:pt>
                <c:pt idx="217">
                  <c:v>29.03</c:v>
                </c:pt>
                <c:pt idx="218">
                  <c:v>28.93</c:v>
                </c:pt>
                <c:pt idx="219">
                  <c:v>28.09</c:v>
                </c:pt>
                <c:pt idx="220">
                  <c:v>28.54</c:v>
                </c:pt>
                <c:pt idx="221">
                  <c:v>28.42</c:v>
                </c:pt>
                <c:pt idx="222">
                  <c:v>29.32</c:v>
                </c:pt>
                <c:pt idx="223">
                  <c:v>29.7</c:v>
                </c:pt>
                <c:pt idx="224">
                  <c:v>29.83</c:v>
                </c:pt>
                <c:pt idx="225">
                  <c:v>29.44</c:v>
                </c:pt>
                <c:pt idx="226">
                  <c:v>29.72</c:v>
                </c:pt>
                <c:pt idx="227">
                  <c:v>29.51</c:v>
                </c:pt>
                <c:pt idx="228">
                  <c:v>29.45</c:v>
                </c:pt>
                <c:pt idx="229">
                  <c:v>29.58</c:v>
                </c:pt>
                <c:pt idx="230">
                  <c:v>29.34</c:v>
                </c:pt>
                <c:pt idx="231">
                  <c:v>29.07</c:v>
                </c:pt>
                <c:pt idx="232">
                  <c:v>28.8</c:v>
                </c:pt>
                <c:pt idx="233">
                  <c:v>29.76</c:v>
                </c:pt>
                <c:pt idx="234">
                  <c:v>29.57</c:v>
                </c:pt>
                <c:pt idx="235">
                  <c:v>29.56</c:v>
                </c:pt>
                <c:pt idx="236">
                  <c:v>28.91</c:v>
                </c:pt>
                <c:pt idx="237">
                  <c:v>29.04</c:v>
                </c:pt>
                <c:pt idx="238">
                  <c:v>28.3</c:v>
                </c:pt>
                <c:pt idx="239">
                  <c:v>28.12</c:v>
                </c:pt>
                <c:pt idx="240">
                  <c:v>27.62</c:v>
                </c:pt>
                <c:pt idx="241">
                  <c:v>27.84</c:v>
                </c:pt>
                <c:pt idx="242">
                  <c:v>27.25</c:v>
                </c:pt>
                <c:pt idx="243">
                  <c:v>26.51</c:v>
                </c:pt>
                <c:pt idx="244">
                  <c:v>26.83</c:v>
                </c:pt>
                <c:pt idx="245">
                  <c:v>26.81</c:v>
                </c:pt>
                <c:pt idx="246">
                  <c:v>27.15</c:v>
                </c:pt>
                <c:pt idx="247">
                  <c:v>27.01</c:v>
                </c:pt>
                <c:pt idx="248">
                  <c:v>26.71</c:v>
                </c:pt>
                <c:pt idx="249">
                  <c:v>27.19</c:v>
                </c:pt>
                <c:pt idx="250">
                  <c:v>26.83</c:v>
                </c:pt>
                <c:pt idx="251">
                  <c:v>26.32</c:v>
                </c:pt>
                <c:pt idx="252">
                  <c:v>26.34</c:v>
                </c:pt>
                <c:pt idx="253">
                  <c:v>25.68</c:v>
                </c:pt>
                <c:pt idx="254">
                  <c:v>25.18</c:v>
                </c:pt>
                <c:pt idx="255">
                  <c:v>24.11</c:v>
                </c:pt>
                <c:pt idx="256">
                  <c:v>24.24</c:v>
                </c:pt>
                <c:pt idx="257">
                  <c:v>24.63</c:v>
                </c:pt>
                <c:pt idx="258">
                  <c:v>24.99</c:v>
                </c:pt>
                <c:pt idx="259">
                  <c:v>24.35</c:v>
                </c:pt>
                <c:pt idx="260">
                  <c:v>24.88</c:v>
                </c:pt>
                <c:pt idx="261">
                  <c:v>24.28</c:v>
                </c:pt>
                <c:pt idx="262">
                  <c:v>24.17</c:v>
                </c:pt>
                <c:pt idx="263">
                  <c:v>24.2</c:v>
                </c:pt>
                <c:pt idx="264">
                  <c:v>24.08</c:v>
                </c:pt>
                <c:pt idx="265">
                  <c:v>25.36</c:v>
                </c:pt>
                <c:pt idx="266">
                  <c:v>24.86</c:v>
                </c:pt>
                <c:pt idx="267">
                  <c:v>25</c:v>
                </c:pt>
                <c:pt idx="268">
                  <c:v>23.36</c:v>
                </c:pt>
                <c:pt idx="269">
                  <c:v>23.52</c:v>
                </c:pt>
                <c:pt idx="270">
                  <c:v>24.34</c:v>
                </c:pt>
                <c:pt idx="271">
                  <c:v>24.11</c:v>
                </c:pt>
                <c:pt idx="272">
                  <c:v>23.62</c:v>
                </c:pt>
                <c:pt idx="273">
                  <c:v>24.09</c:v>
                </c:pt>
                <c:pt idx="274">
                  <c:v>24.15</c:v>
                </c:pt>
                <c:pt idx="275">
                  <c:v>23.51</c:v>
                </c:pt>
                <c:pt idx="276">
                  <c:v>23.75</c:v>
                </c:pt>
                <c:pt idx="277">
                  <c:v>23.75</c:v>
                </c:pt>
                <c:pt idx="278">
                  <c:v>23.57</c:v>
                </c:pt>
                <c:pt idx="279">
                  <c:v>23.43</c:v>
                </c:pt>
                <c:pt idx="280">
                  <c:v>23.5</c:v>
                </c:pt>
                <c:pt idx="281">
                  <c:v>24.16</c:v>
                </c:pt>
                <c:pt idx="282">
                  <c:v>24.53</c:v>
                </c:pt>
                <c:pt idx="283">
                  <c:v>24.07</c:v>
                </c:pt>
                <c:pt idx="284">
                  <c:v>24.01</c:v>
                </c:pt>
                <c:pt idx="285">
                  <c:v>24.22</c:v>
                </c:pt>
                <c:pt idx="286">
                  <c:v>23.67</c:v>
                </c:pt>
                <c:pt idx="287">
                  <c:v>24.03</c:v>
                </c:pt>
                <c:pt idx="288">
                  <c:v>24.19</c:v>
                </c:pt>
                <c:pt idx="289">
                  <c:v>24.23</c:v>
                </c:pt>
                <c:pt idx="290">
                  <c:v>24.17</c:v>
                </c:pt>
                <c:pt idx="291">
                  <c:v>25.13</c:v>
                </c:pt>
                <c:pt idx="292">
                  <c:v>25.19</c:v>
                </c:pt>
                <c:pt idx="293">
                  <c:v>25.38</c:v>
                </c:pt>
                <c:pt idx="294">
                  <c:v>25.75</c:v>
                </c:pt>
                <c:pt idx="295">
                  <c:v>25.47</c:v>
                </c:pt>
                <c:pt idx="296">
                  <c:v>25.26</c:v>
                </c:pt>
                <c:pt idx="297">
                  <c:v>25.28</c:v>
                </c:pt>
                <c:pt idx="298">
                  <c:v>25.29</c:v>
                </c:pt>
                <c:pt idx="299">
                  <c:v>25.57</c:v>
                </c:pt>
                <c:pt idx="300">
                  <c:v>25.63</c:v>
                </c:pt>
                <c:pt idx="301">
                  <c:v>26.15</c:v>
                </c:pt>
                <c:pt idx="302">
                  <c:v>26.49</c:v>
                </c:pt>
                <c:pt idx="303">
                  <c:v>26.45</c:v>
                </c:pt>
                <c:pt idx="304">
                  <c:v>26.48</c:v>
                </c:pt>
                <c:pt idx="305">
                  <c:v>26.48</c:v>
                </c:pt>
                <c:pt idx="306">
                  <c:v>26.68</c:v>
                </c:pt>
                <c:pt idx="307">
                  <c:v>26.53</c:v>
                </c:pt>
                <c:pt idx="308">
                  <c:v>26.42</c:v>
                </c:pt>
                <c:pt idx="309">
                  <c:v>26.3</c:v>
                </c:pt>
                <c:pt idx="310">
                  <c:v>26.92</c:v>
                </c:pt>
                <c:pt idx="311">
                  <c:v>27.39</c:v>
                </c:pt>
                <c:pt idx="312">
                  <c:v>27.25</c:v>
                </c:pt>
                <c:pt idx="313">
                  <c:v>27.5</c:v>
                </c:pt>
                <c:pt idx="314">
                  <c:v>27.78</c:v>
                </c:pt>
                <c:pt idx="315">
                  <c:v>27.45</c:v>
                </c:pt>
                <c:pt idx="316">
                  <c:v>27.74</c:v>
                </c:pt>
                <c:pt idx="317">
                  <c:v>27.14</c:v>
                </c:pt>
                <c:pt idx="318">
                  <c:v>27.17</c:v>
                </c:pt>
                <c:pt idx="319">
                  <c:v>27.26</c:v>
                </c:pt>
                <c:pt idx="320">
                  <c:v>27.61</c:v>
                </c:pt>
                <c:pt idx="321">
                  <c:v>28.01</c:v>
                </c:pt>
                <c:pt idx="322">
                  <c:v>28.03</c:v>
                </c:pt>
                <c:pt idx="323">
                  <c:v>27.46</c:v>
                </c:pt>
                <c:pt idx="324">
                  <c:v>26.87</c:v>
                </c:pt>
                <c:pt idx="325">
                  <c:v>26.73</c:v>
                </c:pt>
                <c:pt idx="326">
                  <c:v>26.78</c:v>
                </c:pt>
                <c:pt idx="327">
                  <c:v>26.49</c:v>
                </c:pt>
                <c:pt idx="328">
                  <c:v>26.42</c:v>
                </c:pt>
                <c:pt idx="329">
                  <c:v>26.27</c:v>
                </c:pt>
                <c:pt idx="330">
                  <c:v>26.09</c:v>
                </c:pt>
                <c:pt idx="331">
                  <c:v>24.46</c:v>
                </c:pt>
                <c:pt idx="332">
                  <c:v>23.71</c:v>
                </c:pt>
                <c:pt idx="333">
                  <c:v>23.44</c:v>
                </c:pt>
                <c:pt idx="334">
                  <c:v>23.41</c:v>
                </c:pt>
                <c:pt idx="335">
                  <c:v>23.8</c:v>
                </c:pt>
                <c:pt idx="336">
                  <c:v>23.55</c:v>
                </c:pt>
                <c:pt idx="337">
                  <c:v>23.31</c:v>
                </c:pt>
                <c:pt idx="338">
                  <c:v>23.18</c:v>
                </c:pt>
                <c:pt idx="339">
                  <c:v>23.2</c:v>
                </c:pt>
                <c:pt idx="340">
                  <c:v>23.36</c:v>
                </c:pt>
                <c:pt idx="341">
                  <c:v>23.13</c:v>
                </c:pt>
                <c:pt idx="342">
                  <c:v>22.59</c:v>
                </c:pt>
                <c:pt idx="343">
                  <c:v>22.63</c:v>
                </c:pt>
                <c:pt idx="344">
                  <c:v>23.47</c:v>
                </c:pt>
                <c:pt idx="345">
                  <c:v>23.37</c:v>
                </c:pt>
                <c:pt idx="346">
                  <c:v>23.64</c:v>
                </c:pt>
                <c:pt idx="347">
                  <c:v>23.55</c:v>
                </c:pt>
                <c:pt idx="348">
                  <c:v>23.81</c:v>
                </c:pt>
                <c:pt idx="349">
                  <c:v>24.11</c:v>
                </c:pt>
                <c:pt idx="350">
                  <c:v>24.48</c:v>
                </c:pt>
                <c:pt idx="351">
                  <c:v>24.91</c:v>
                </c:pt>
                <c:pt idx="352">
                  <c:v>25.1</c:v>
                </c:pt>
                <c:pt idx="353">
                  <c:v>25.09</c:v>
                </c:pt>
                <c:pt idx="354">
                  <c:v>24.97</c:v>
                </c:pt>
                <c:pt idx="355">
                  <c:v>24.62</c:v>
                </c:pt>
                <c:pt idx="356">
                  <c:v>24.43</c:v>
                </c:pt>
                <c:pt idx="357">
                  <c:v>24.48</c:v>
                </c:pt>
                <c:pt idx="358">
                  <c:v>24.66</c:v>
                </c:pt>
                <c:pt idx="359">
                  <c:v>24.76</c:v>
                </c:pt>
                <c:pt idx="360">
                  <c:v>24.74</c:v>
                </c:pt>
                <c:pt idx="361">
                  <c:v>24.91</c:v>
                </c:pt>
                <c:pt idx="362">
                  <c:v>24.71</c:v>
                </c:pt>
                <c:pt idx="363">
                  <c:v>24.34</c:v>
                </c:pt>
                <c:pt idx="364">
                  <c:v>24.37</c:v>
                </c:pt>
                <c:pt idx="365">
                  <c:v>24.29</c:v>
                </c:pt>
                <c:pt idx="366">
                  <c:v>24.39</c:v>
                </c:pt>
                <c:pt idx="367">
                  <c:v>23.83</c:v>
                </c:pt>
                <c:pt idx="368">
                  <c:v>23.78</c:v>
                </c:pt>
                <c:pt idx="369">
                  <c:v>23.98</c:v>
                </c:pt>
                <c:pt idx="370">
                  <c:v>23.89</c:v>
                </c:pt>
                <c:pt idx="371">
                  <c:v>24.03</c:v>
                </c:pt>
                <c:pt idx="372">
                  <c:v>23.35</c:v>
                </c:pt>
                <c:pt idx="373">
                  <c:v>23.01</c:v>
                </c:pt>
                <c:pt idx="374">
                  <c:v>23.4</c:v>
                </c:pt>
                <c:pt idx="375">
                  <c:v>23.6</c:v>
                </c:pt>
                <c:pt idx="376">
                  <c:v>23.9</c:v>
                </c:pt>
                <c:pt idx="377">
                  <c:v>23.97</c:v>
                </c:pt>
                <c:pt idx="378">
                  <c:v>23.75</c:v>
                </c:pt>
                <c:pt idx="379">
                  <c:v>23.88</c:v>
                </c:pt>
                <c:pt idx="380">
                  <c:v>23.99</c:v>
                </c:pt>
                <c:pt idx="381">
                  <c:v>24.17</c:v>
                </c:pt>
                <c:pt idx="382">
                  <c:v>24.25</c:v>
                </c:pt>
                <c:pt idx="383">
                  <c:v>24.36</c:v>
                </c:pt>
                <c:pt idx="384">
                  <c:v>24.22</c:v>
                </c:pt>
                <c:pt idx="385">
                  <c:v>24.7</c:v>
                </c:pt>
                <c:pt idx="386">
                  <c:v>24.7</c:v>
                </c:pt>
                <c:pt idx="387">
                  <c:v>24.96</c:v>
                </c:pt>
                <c:pt idx="388">
                  <c:v>24.97</c:v>
                </c:pt>
                <c:pt idx="389">
                  <c:v>24.99</c:v>
                </c:pt>
                <c:pt idx="390">
                  <c:v>24.86</c:v>
                </c:pt>
                <c:pt idx="391">
                  <c:v>24.67</c:v>
                </c:pt>
                <c:pt idx="392">
                  <c:v>24.34</c:v>
                </c:pt>
                <c:pt idx="393">
                  <c:v>24.17</c:v>
                </c:pt>
                <c:pt idx="394">
                  <c:v>25.74</c:v>
                </c:pt>
                <c:pt idx="395">
                  <c:v>26.09</c:v>
                </c:pt>
                <c:pt idx="396">
                  <c:v>26.05</c:v>
                </c:pt>
                <c:pt idx="397">
                  <c:v>26.51</c:v>
                </c:pt>
                <c:pt idx="398">
                  <c:v>26.12</c:v>
                </c:pt>
                <c:pt idx="399">
                  <c:v>26.45</c:v>
                </c:pt>
                <c:pt idx="400">
                  <c:v>26.47</c:v>
                </c:pt>
                <c:pt idx="401">
                  <c:v>26.87</c:v>
                </c:pt>
                <c:pt idx="402">
                  <c:v>27.09</c:v>
                </c:pt>
                <c:pt idx="403">
                  <c:v>27.2</c:v>
                </c:pt>
                <c:pt idx="404">
                  <c:v>27</c:v>
                </c:pt>
                <c:pt idx="405">
                  <c:v>26.98</c:v>
                </c:pt>
                <c:pt idx="406">
                  <c:v>27.05</c:v>
                </c:pt>
                <c:pt idx="407">
                  <c:v>27.37</c:v>
                </c:pt>
                <c:pt idx="408">
                  <c:v>27.35</c:v>
                </c:pt>
                <c:pt idx="409">
                  <c:v>27.31</c:v>
                </c:pt>
                <c:pt idx="410">
                  <c:v>27.27</c:v>
                </c:pt>
                <c:pt idx="411">
                  <c:v>27.34</c:v>
                </c:pt>
                <c:pt idx="412">
                  <c:v>27.13</c:v>
                </c:pt>
                <c:pt idx="413">
                  <c:v>27.21</c:v>
                </c:pt>
                <c:pt idx="414">
                  <c:v>27.01</c:v>
                </c:pt>
                <c:pt idx="415">
                  <c:v>26.89</c:v>
                </c:pt>
                <c:pt idx="416">
                  <c:v>26.74</c:v>
                </c:pt>
                <c:pt idx="417">
                  <c:v>26.71</c:v>
                </c:pt>
                <c:pt idx="418">
                  <c:v>26.5</c:v>
                </c:pt>
                <c:pt idx="419">
                  <c:v>26.53</c:v>
                </c:pt>
                <c:pt idx="420">
                  <c:v>26.68</c:v>
                </c:pt>
                <c:pt idx="421">
                  <c:v>26.93</c:v>
                </c:pt>
                <c:pt idx="422">
                  <c:v>26.93</c:v>
                </c:pt>
                <c:pt idx="423">
                  <c:v>27.09</c:v>
                </c:pt>
                <c:pt idx="424">
                  <c:v>26.38</c:v>
                </c:pt>
                <c:pt idx="425">
                  <c:v>25.78</c:v>
                </c:pt>
                <c:pt idx="426">
                  <c:v>26.36</c:v>
                </c:pt>
                <c:pt idx="427">
                  <c:v>26.99</c:v>
                </c:pt>
                <c:pt idx="428">
                  <c:v>27.94</c:v>
                </c:pt>
                <c:pt idx="429">
                  <c:v>28.89</c:v>
                </c:pt>
                <c:pt idx="430">
                  <c:v>28.73</c:v>
                </c:pt>
                <c:pt idx="431">
                  <c:v>28.4</c:v>
                </c:pt>
                <c:pt idx="432">
                  <c:v>28.39</c:v>
                </c:pt>
                <c:pt idx="433">
                  <c:v>28.39</c:v>
                </c:pt>
                <c:pt idx="434">
                  <c:v>28.66</c:v>
                </c:pt>
                <c:pt idx="435">
                  <c:v>28.18</c:v>
                </c:pt>
                <c:pt idx="436">
                  <c:v>28.22</c:v>
                </c:pt>
                <c:pt idx="437">
                  <c:v>28.27</c:v>
                </c:pt>
                <c:pt idx="438">
                  <c:v>28.49</c:v>
                </c:pt>
                <c:pt idx="439">
                  <c:v>28.05</c:v>
                </c:pt>
                <c:pt idx="440">
                  <c:v>28.26</c:v>
                </c:pt>
                <c:pt idx="441">
                  <c:v>28.13</c:v>
                </c:pt>
                <c:pt idx="442">
                  <c:v>28.25</c:v>
                </c:pt>
                <c:pt idx="443">
                  <c:v>28.26</c:v>
                </c:pt>
                <c:pt idx="444">
                  <c:v>28.47</c:v>
                </c:pt>
                <c:pt idx="445">
                  <c:v>28.52</c:v>
                </c:pt>
                <c:pt idx="446">
                  <c:v>29.01</c:v>
                </c:pt>
                <c:pt idx="447">
                  <c:v>29.08</c:v>
                </c:pt>
                <c:pt idx="448">
                  <c:v>29.34</c:v>
                </c:pt>
                <c:pt idx="449">
                  <c:v>29.25</c:v>
                </c:pt>
                <c:pt idx="450">
                  <c:v>29.41</c:v>
                </c:pt>
                <c:pt idx="451">
                  <c:v>29.39</c:v>
                </c:pt>
                <c:pt idx="452">
                  <c:v>29.37</c:v>
                </c:pt>
                <c:pt idx="453">
                  <c:v>29.28</c:v>
                </c:pt>
                <c:pt idx="454">
                  <c:v>29.27</c:v>
                </c:pt>
                <c:pt idx="455">
                  <c:v>29.15</c:v>
                </c:pt>
                <c:pt idx="456">
                  <c:v>29.41</c:v>
                </c:pt>
                <c:pt idx="457">
                  <c:v>29.56</c:v>
                </c:pt>
                <c:pt idx="458">
                  <c:v>28.9</c:v>
                </c:pt>
                <c:pt idx="459">
                  <c:v>28.62</c:v>
                </c:pt>
                <c:pt idx="460">
                  <c:v>28.43</c:v>
                </c:pt>
                <c:pt idx="461">
                  <c:v>28.39</c:v>
                </c:pt>
                <c:pt idx="462">
                  <c:v>27.87</c:v>
                </c:pt>
                <c:pt idx="463">
                  <c:v>27.9</c:v>
                </c:pt>
                <c:pt idx="464">
                  <c:v>27.46</c:v>
                </c:pt>
                <c:pt idx="465">
                  <c:v>27.21</c:v>
                </c:pt>
                <c:pt idx="466">
                  <c:v>27.6</c:v>
                </c:pt>
                <c:pt idx="467">
                  <c:v>27.77</c:v>
                </c:pt>
                <c:pt idx="468">
                  <c:v>27.72</c:v>
                </c:pt>
                <c:pt idx="469">
                  <c:v>26.95</c:v>
                </c:pt>
                <c:pt idx="470">
                  <c:v>27.11</c:v>
                </c:pt>
                <c:pt idx="471">
                  <c:v>26.43</c:v>
                </c:pt>
                <c:pt idx="472">
                  <c:v>26.78</c:v>
                </c:pt>
                <c:pt idx="473">
                  <c:v>27.5</c:v>
                </c:pt>
                <c:pt idx="474">
                  <c:v>27.49</c:v>
                </c:pt>
                <c:pt idx="475">
                  <c:v>27.52</c:v>
                </c:pt>
                <c:pt idx="476">
                  <c:v>27.93</c:v>
                </c:pt>
                <c:pt idx="477">
                  <c:v>27.95</c:v>
                </c:pt>
                <c:pt idx="478">
                  <c:v>27.81</c:v>
                </c:pt>
                <c:pt idx="479">
                  <c:v>27.95</c:v>
                </c:pt>
                <c:pt idx="480">
                  <c:v>27.89</c:v>
                </c:pt>
                <c:pt idx="481">
                  <c:v>27.87</c:v>
                </c:pt>
                <c:pt idx="482">
                  <c:v>27.63</c:v>
                </c:pt>
                <c:pt idx="483">
                  <c:v>27.37</c:v>
                </c:pt>
                <c:pt idx="484">
                  <c:v>27.48</c:v>
                </c:pt>
                <c:pt idx="485">
                  <c:v>27.28</c:v>
                </c:pt>
                <c:pt idx="486">
                  <c:v>27.49</c:v>
                </c:pt>
                <c:pt idx="487">
                  <c:v>27.76</c:v>
                </c:pt>
                <c:pt idx="488">
                  <c:v>28.03</c:v>
                </c:pt>
                <c:pt idx="489">
                  <c:v>28.49</c:v>
                </c:pt>
                <c:pt idx="490">
                  <c:v>28.33</c:v>
                </c:pt>
                <c:pt idx="491">
                  <c:v>28.8</c:v>
                </c:pt>
                <c:pt idx="492">
                  <c:v>28.8</c:v>
                </c:pt>
                <c:pt idx="493">
                  <c:v>28.96</c:v>
                </c:pt>
                <c:pt idx="494">
                  <c:v>28.99</c:v>
                </c:pt>
                <c:pt idx="495">
                  <c:v>29.16</c:v>
                </c:pt>
                <c:pt idx="496">
                  <c:v>29.24</c:v>
                </c:pt>
                <c:pt idx="497">
                  <c:v>29.27</c:v>
                </c:pt>
                <c:pt idx="498">
                  <c:v>29.07</c:v>
                </c:pt>
                <c:pt idx="499">
                  <c:v>29.13</c:v>
                </c:pt>
                <c:pt idx="500">
                  <c:v>29.32</c:v>
                </c:pt>
                <c:pt idx="501">
                  <c:v>29.19</c:v>
                </c:pt>
                <c:pt idx="502">
                  <c:v>29.18</c:v>
                </c:pt>
                <c:pt idx="503">
                  <c:v>28.96</c:v>
                </c:pt>
                <c:pt idx="504">
                  <c:v>29.04</c:v>
                </c:pt>
                <c:pt idx="505">
                  <c:v>29.01</c:v>
                </c:pt>
                <c:pt idx="506">
                  <c:v>29.15</c:v>
                </c:pt>
                <c:pt idx="507">
                  <c:v>29.48</c:v>
                </c:pt>
                <c:pt idx="508">
                  <c:v>29.75</c:v>
                </c:pt>
                <c:pt idx="509">
                  <c:v>29.78</c:v>
                </c:pt>
                <c:pt idx="510">
                  <c:v>29.94</c:v>
                </c:pt>
                <c:pt idx="511">
                  <c:v>29.81</c:v>
                </c:pt>
                <c:pt idx="512">
                  <c:v>29.76</c:v>
                </c:pt>
                <c:pt idx="513">
                  <c:v>30</c:v>
                </c:pt>
                <c:pt idx="514">
                  <c:v>30</c:v>
                </c:pt>
                <c:pt idx="515">
                  <c:v>29.95</c:v>
                </c:pt>
                <c:pt idx="516">
                  <c:v>30</c:v>
                </c:pt>
                <c:pt idx="517">
                  <c:v>30.02</c:v>
                </c:pt>
                <c:pt idx="518">
                  <c:v>29.99</c:v>
                </c:pt>
                <c:pt idx="519">
                  <c:v>30.47</c:v>
                </c:pt>
                <c:pt idx="520">
                  <c:v>30.49</c:v>
                </c:pt>
                <c:pt idx="521">
                  <c:v>30.49</c:v>
                </c:pt>
                <c:pt idx="522">
                  <c:v>30.41</c:v>
                </c:pt>
                <c:pt idx="523">
                  <c:v>30.34</c:v>
                </c:pt>
                <c:pt idx="524">
                  <c:v>32.19</c:v>
                </c:pt>
                <c:pt idx="525">
                  <c:v>32.130000000000003</c:v>
                </c:pt>
                <c:pt idx="526">
                  <c:v>32.270000000000003</c:v>
                </c:pt>
                <c:pt idx="527">
                  <c:v>32.57</c:v>
                </c:pt>
                <c:pt idx="528">
                  <c:v>32.880000000000003</c:v>
                </c:pt>
                <c:pt idx="529">
                  <c:v>33.01</c:v>
                </c:pt>
                <c:pt idx="530">
                  <c:v>33.1</c:v>
                </c:pt>
                <c:pt idx="531">
                  <c:v>33.03</c:v>
                </c:pt>
                <c:pt idx="532">
                  <c:v>33.32</c:v>
                </c:pt>
                <c:pt idx="533">
                  <c:v>33.76</c:v>
                </c:pt>
                <c:pt idx="534">
                  <c:v>33.880000000000003</c:v>
                </c:pt>
                <c:pt idx="535">
                  <c:v>33.840000000000003</c:v>
                </c:pt>
                <c:pt idx="536">
                  <c:v>33.93</c:v>
                </c:pt>
                <c:pt idx="537">
                  <c:v>34.17</c:v>
                </c:pt>
                <c:pt idx="538">
                  <c:v>34.28</c:v>
                </c:pt>
                <c:pt idx="539">
                  <c:v>34.130000000000003</c:v>
                </c:pt>
                <c:pt idx="540">
                  <c:v>34.17</c:v>
                </c:pt>
                <c:pt idx="541">
                  <c:v>34.229999999999997</c:v>
                </c:pt>
                <c:pt idx="542">
                  <c:v>34.25</c:v>
                </c:pt>
                <c:pt idx="543">
                  <c:v>34.950000000000003</c:v>
                </c:pt>
                <c:pt idx="544">
                  <c:v>34.74</c:v>
                </c:pt>
                <c:pt idx="545">
                  <c:v>34.950000000000003</c:v>
                </c:pt>
                <c:pt idx="546">
                  <c:v>34.840000000000003</c:v>
                </c:pt>
                <c:pt idx="547">
                  <c:v>34.880000000000003</c:v>
                </c:pt>
                <c:pt idx="548">
                  <c:v>34.75</c:v>
                </c:pt>
                <c:pt idx="549">
                  <c:v>34.67</c:v>
                </c:pt>
                <c:pt idx="550">
                  <c:v>34.78</c:v>
                </c:pt>
                <c:pt idx="551">
                  <c:v>34.799999999999997</c:v>
                </c:pt>
                <c:pt idx="552">
                  <c:v>34.75</c:v>
                </c:pt>
                <c:pt idx="553">
                  <c:v>35.119999999999997</c:v>
                </c:pt>
                <c:pt idx="554">
                  <c:v>35.17</c:v>
                </c:pt>
                <c:pt idx="555">
                  <c:v>35</c:v>
                </c:pt>
                <c:pt idx="556">
                  <c:v>35.369999999999997</c:v>
                </c:pt>
                <c:pt idx="557">
                  <c:v>34.96</c:v>
                </c:pt>
                <c:pt idx="558">
                  <c:v>35.35</c:v>
                </c:pt>
                <c:pt idx="559">
                  <c:v>35.229999999999997</c:v>
                </c:pt>
                <c:pt idx="560">
                  <c:v>35.159999999999997</c:v>
                </c:pt>
                <c:pt idx="561">
                  <c:v>35.22</c:v>
                </c:pt>
                <c:pt idx="562">
                  <c:v>35.950000000000003</c:v>
                </c:pt>
                <c:pt idx="563">
                  <c:v>36.03</c:v>
                </c:pt>
                <c:pt idx="564">
                  <c:v>35.979999999999997</c:v>
                </c:pt>
                <c:pt idx="565">
                  <c:v>35.92</c:v>
                </c:pt>
                <c:pt idx="566">
                  <c:v>35.92</c:v>
                </c:pt>
                <c:pt idx="567">
                  <c:v>36.19</c:v>
                </c:pt>
                <c:pt idx="568">
                  <c:v>36.01</c:v>
                </c:pt>
                <c:pt idx="569">
                  <c:v>35.92</c:v>
                </c:pt>
                <c:pt idx="570">
                  <c:v>35.840000000000003</c:v>
                </c:pt>
                <c:pt idx="571">
                  <c:v>35.79</c:v>
                </c:pt>
                <c:pt idx="572">
                  <c:v>35.409999999999997</c:v>
                </c:pt>
                <c:pt idx="573">
                  <c:v>35.450000000000003</c:v>
                </c:pt>
                <c:pt idx="574">
                  <c:v>35.26</c:v>
                </c:pt>
                <c:pt idx="575">
                  <c:v>35.46</c:v>
                </c:pt>
                <c:pt idx="576">
                  <c:v>35.299999999999997</c:v>
                </c:pt>
                <c:pt idx="577">
                  <c:v>35.17</c:v>
                </c:pt>
                <c:pt idx="578">
                  <c:v>35.61</c:v>
                </c:pt>
                <c:pt idx="579">
                  <c:v>35.57</c:v>
                </c:pt>
                <c:pt idx="580">
                  <c:v>35.909999999999997</c:v>
                </c:pt>
                <c:pt idx="581">
                  <c:v>36.130000000000003</c:v>
                </c:pt>
                <c:pt idx="582">
                  <c:v>35.92</c:v>
                </c:pt>
                <c:pt idx="583">
                  <c:v>35.950000000000003</c:v>
                </c:pt>
                <c:pt idx="584">
                  <c:v>35.909999999999997</c:v>
                </c:pt>
                <c:pt idx="585">
                  <c:v>36.65</c:v>
                </c:pt>
                <c:pt idx="586">
                  <c:v>36.880000000000003</c:v>
                </c:pt>
                <c:pt idx="587">
                  <c:v>36.770000000000003</c:v>
                </c:pt>
                <c:pt idx="588">
                  <c:v>36.630000000000003</c:v>
                </c:pt>
                <c:pt idx="589">
                  <c:v>37.24</c:v>
                </c:pt>
                <c:pt idx="590">
                  <c:v>38.25</c:v>
                </c:pt>
                <c:pt idx="591">
                  <c:v>38.5</c:v>
                </c:pt>
                <c:pt idx="592">
                  <c:v>38.32</c:v>
                </c:pt>
                <c:pt idx="593">
                  <c:v>38.49</c:v>
                </c:pt>
                <c:pt idx="594">
                  <c:v>39.03</c:v>
                </c:pt>
                <c:pt idx="595">
                  <c:v>38.92</c:v>
                </c:pt>
                <c:pt idx="596">
                  <c:v>38.869999999999997</c:v>
                </c:pt>
                <c:pt idx="597">
                  <c:v>37.56</c:v>
                </c:pt>
                <c:pt idx="598">
                  <c:v>38.14</c:v>
                </c:pt>
                <c:pt idx="599">
                  <c:v>38.270000000000003</c:v>
                </c:pt>
                <c:pt idx="600">
                  <c:v>38.5</c:v>
                </c:pt>
                <c:pt idx="601">
                  <c:v>38.450000000000003</c:v>
                </c:pt>
                <c:pt idx="602">
                  <c:v>38.340000000000003</c:v>
                </c:pt>
                <c:pt idx="603">
                  <c:v>38.47</c:v>
                </c:pt>
                <c:pt idx="604">
                  <c:v>38.4</c:v>
                </c:pt>
                <c:pt idx="605">
                  <c:v>38.42</c:v>
                </c:pt>
                <c:pt idx="606">
                  <c:v>38.19</c:v>
                </c:pt>
                <c:pt idx="607">
                  <c:v>38.299999999999997</c:v>
                </c:pt>
                <c:pt idx="608">
                  <c:v>38.86</c:v>
                </c:pt>
                <c:pt idx="609">
                  <c:v>38.479999999999997</c:v>
                </c:pt>
                <c:pt idx="610">
                  <c:v>38.61</c:v>
                </c:pt>
                <c:pt idx="611">
                  <c:v>38.840000000000003</c:v>
                </c:pt>
                <c:pt idx="612">
                  <c:v>38.75</c:v>
                </c:pt>
                <c:pt idx="613">
                  <c:v>37.24</c:v>
                </c:pt>
                <c:pt idx="614">
                  <c:v>36.35</c:v>
                </c:pt>
                <c:pt idx="615">
                  <c:v>36.65</c:v>
                </c:pt>
                <c:pt idx="616">
                  <c:v>36.29</c:v>
                </c:pt>
                <c:pt idx="617">
                  <c:v>36.07</c:v>
                </c:pt>
                <c:pt idx="618">
                  <c:v>35.57</c:v>
                </c:pt>
                <c:pt idx="619">
                  <c:v>36.590000000000003</c:v>
                </c:pt>
                <c:pt idx="620">
                  <c:v>36.25</c:v>
                </c:pt>
                <c:pt idx="621">
                  <c:v>36.47</c:v>
                </c:pt>
                <c:pt idx="622">
                  <c:v>36.409999999999997</c:v>
                </c:pt>
                <c:pt idx="623">
                  <c:v>36.57</c:v>
                </c:pt>
                <c:pt idx="624">
                  <c:v>36.46</c:v>
                </c:pt>
                <c:pt idx="625">
                  <c:v>35.93</c:v>
                </c:pt>
                <c:pt idx="626">
                  <c:v>36.46</c:v>
                </c:pt>
                <c:pt idx="627">
                  <c:v>35.92</c:v>
                </c:pt>
                <c:pt idx="628">
                  <c:v>36.01</c:v>
                </c:pt>
                <c:pt idx="629">
                  <c:v>35.880000000000003</c:v>
                </c:pt>
                <c:pt idx="630">
                  <c:v>36.020000000000003</c:v>
                </c:pt>
                <c:pt idx="631">
                  <c:v>35.68</c:v>
                </c:pt>
                <c:pt idx="632">
                  <c:v>36.049999999999997</c:v>
                </c:pt>
                <c:pt idx="633">
                  <c:v>36.270000000000003</c:v>
                </c:pt>
                <c:pt idx="634">
                  <c:v>36.380000000000003</c:v>
                </c:pt>
                <c:pt idx="635">
                  <c:v>36.44</c:v>
                </c:pt>
                <c:pt idx="636">
                  <c:v>36.94</c:v>
                </c:pt>
                <c:pt idx="637">
                  <c:v>37.26</c:v>
                </c:pt>
                <c:pt idx="638">
                  <c:v>37.39</c:v>
                </c:pt>
                <c:pt idx="639">
                  <c:v>37.520000000000003</c:v>
                </c:pt>
                <c:pt idx="640">
                  <c:v>37.76</c:v>
                </c:pt>
                <c:pt idx="641">
                  <c:v>37.590000000000003</c:v>
                </c:pt>
                <c:pt idx="642">
                  <c:v>37.57</c:v>
                </c:pt>
                <c:pt idx="643">
                  <c:v>38.020000000000003</c:v>
                </c:pt>
                <c:pt idx="644">
                  <c:v>38.19</c:v>
                </c:pt>
                <c:pt idx="645">
                  <c:v>38.369999999999997</c:v>
                </c:pt>
                <c:pt idx="646">
                  <c:v>37.64</c:v>
                </c:pt>
                <c:pt idx="647">
                  <c:v>37.380000000000003</c:v>
                </c:pt>
                <c:pt idx="648">
                  <c:v>37.18</c:v>
                </c:pt>
                <c:pt idx="649">
                  <c:v>37.51</c:v>
                </c:pt>
                <c:pt idx="650">
                  <c:v>39.28</c:v>
                </c:pt>
                <c:pt idx="651">
                  <c:v>38.89</c:v>
                </c:pt>
                <c:pt idx="652">
                  <c:v>39.1</c:v>
                </c:pt>
                <c:pt idx="653">
                  <c:v>39.700000000000003</c:v>
                </c:pt>
                <c:pt idx="654">
                  <c:v>40.020000000000003</c:v>
                </c:pt>
                <c:pt idx="655">
                  <c:v>40.270000000000003</c:v>
                </c:pt>
                <c:pt idx="656">
                  <c:v>38.83</c:v>
                </c:pt>
                <c:pt idx="657">
                  <c:v>39.369999999999997</c:v>
                </c:pt>
                <c:pt idx="658">
                  <c:v>39.96</c:v>
                </c:pt>
                <c:pt idx="659">
                  <c:v>40.4</c:v>
                </c:pt>
                <c:pt idx="660">
                  <c:v>40.24</c:v>
                </c:pt>
                <c:pt idx="661">
                  <c:v>39.47</c:v>
                </c:pt>
                <c:pt idx="662">
                  <c:v>39.380000000000003</c:v>
                </c:pt>
                <c:pt idx="663">
                  <c:v>39.299999999999997</c:v>
                </c:pt>
                <c:pt idx="664">
                  <c:v>39.950000000000003</c:v>
                </c:pt>
                <c:pt idx="665">
                  <c:v>39.99</c:v>
                </c:pt>
                <c:pt idx="666">
                  <c:v>39.82</c:v>
                </c:pt>
                <c:pt idx="667">
                  <c:v>39.97</c:v>
                </c:pt>
                <c:pt idx="668">
                  <c:v>40.369999999999997</c:v>
                </c:pt>
                <c:pt idx="669">
                  <c:v>40.729999999999997</c:v>
                </c:pt>
                <c:pt idx="670">
                  <c:v>40.840000000000003</c:v>
                </c:pt>
                <c:pt idx="671">
                  <c:v>41</c:v>
                </c:pt>
                <c:pt idx="672">
                  <c:v>41.01</c:v>
                </c:pt>
                <c:pt idx="673">
                  <c:v>40.520000000000003</c:v>
                </c:pt>
                <c:pt idx="674">
                  <c:v>40.479999999999997</c:v>
                </c:pt>
                <c:pt idx="675">
                  <c:v>40.32</c:v>
                </c:pt>
                <c:pt idx="676">
                  <c:v>39.659999999999997</c:v>
                </c:pt>
                <c:pt idx="677">
                  <c:v>40.380000000000003</c:v>
                </c:pt>
                <c:pt idx="678">
                  <c:v>40.22</c:v>
                </c:pt>
                <c:pt idx="679">
                  <c:v>39.909999999999997</c:v>
                </c:pt>
                <c:pt idx="680">
                  <c:v>39.57</c:v>
                </c:pt>
                <c:pt idx="681">
                  <c:v>39.97</c:v>
                </c:pt>
                <c:pt idx="682">
                  <c:v>39.67</c:v>
                </c:pt>
                <c:pt idx="683">
                  <c:v>39.68</c:v>
                </c:pt>
                <c:pt idx="684">
                  <c:v>39.020000000000003</c:v>
                </c:pt>
                <c:pt idx="685">
                  <c:v>38.35</c:v>
                </c:pt>
                <c:pt idx="686">
                  <c:v>37.97</c:v>
                </c:pt>
                <c:pt idx="687">
                  <c:v>37.64</c:v>
                </c:pt>
                <c:pt idx="688">
                  <c:v>38.28</c:v>
                </c:pt>
                <c:pt idx="689">
                  <c:v>38.56</c:v>
                </c:pt>
                <c:pt idx="690">
                  <c:v>38.32</c:v>
                </c:pt>
                <c:pt idx="691">
                  <c:v>38.53</c:v>
                </c:pt>
                <c:pt idx="692">
                  <c:v>38.450000000000003</c:v>
                </c:pt>
                <c:pt idx="693">
                  <c:v>38.619999999999997</c:v>
                </c:pt>
                <c:pt idx="694">
                  <c:v>38.369999999999997</c:v>
                </c:pt>
                <c:pt idx="695">
                  <c:v>38.85</c:v>
                </c:pt>
                <c:pt idx="696">
                  <c:v>38.83</c:v>
                </c:pt>
                <c:pt idx="697">
                  <c:v>38.96</c:v>
                </c:pt>
                <c:pt idx="698">
                  <c:v>38.979999999999997</c:v>
                </c:pt>
                <c:pt idx="699">
                  <c:v>39.14</c:v>
                </c:pt>
                <c:pt idx="700">
                  <c:v>39</c:v>
                </c:pt>
                <c:pt idx="701">
                  <c:v>39.25</c:v>
                </c:pt>
                <c:pt idx="702">
                  <c:v>39.97</c:v>
                </c:pt>
                <c:pt idx="703">
                  <c:v>40.119999999999997</c:v>
                </c:pt>
                <c:pt idx="704">
                  <c:v>39.94</c:v>
                </c:pt>
                <c:pt idx="705">
                  <c:v>38.99</c:v>
                </c:pt>
                <c:pt idx="706">
                  <c:v>39.06</c:v>
                </c:pt>
                <c:pt idx="707">
                  <c:v>39.04</c:v>
                </c:pt>
                <c:pt idx="708">
                  <c:v>39.28</c:v>
                </c:pt>
                <c:pt idx="709">
                  <c:v>39.1</c:v>
                </c:pt>
                <c:pt idx="710">
                  <c:v>39.35</c:v>
                </c:pt>
                <c:pt idx="711">
                  <c:v>40.76</c:v>
                </c:pt>
                <c:pt idx="712">
                  <c:v>41.68</c:v>
                </c:pt>
                <c:pt idx="713">
                  <c:v>42.26</c:v>
                </c:pt>
                <c:pt idx="714">
                  <c:v>41.72</c:v>
                </c:pt>
                <c:pt idx="715">
                  <c:v>42.03</c:v>
                </c:pt>
                <c:pt idx="716">
                  <c:v>43.13</c:v>
                </c:pt>
                <c:pt idx="717">
                  <c:v>43.56</c:v>
                </c:pt>
                <c:pt idx="718">
                  <c:v>43.7</c:v>
                </c:pt>
                <c:pt idx="719">
                  <c:v>44.06</c:v>
                </c:pt>
                <c:pt idx="720">
                  <c:v>43.97</c:v>
                </c:pt>
                <c:pt idx="721">
                  <c:v>43.67</c:v>
                </c:pt>
                <c:pt idx="722">
                  <c:v>43.49</c:v>
                </c:pt>
                <c:pt idx="723">
                  <c:v>42.84</c:v>
                </c:pt>
                <c:pt idx="724">
                  <c:v>42.27</c:v>
                </c:pt>
                <c:pt idx="725">
                  <c:v>42.78</c:v>
                </c:pt>
                <c:pt idx="726">
                  <c:v>42.54</c:v>
                </c:pt>
                <c:pt idx="727">
                  <c:v>42.5</c:v>
                </c:pt>
                <c:pt idx="728">
                  <c:v>43.29</c:v>
                </c:pt>
                <c:pt idx="729">
                  <c:v>43.74</c:v>
                </c:pt>
                <c:pt idx="730">
                  <c:v>43.74</c:v>
                </c:pt>
                <c:pt idx="731">
                  <c:v>43.52</c:v>
                </c:pt>
                <c:pt idx="732">
                  <c:v>43.27</c:v>
                </c:pt>
                <c:pt idx="733">
                  <c:v>42.37</c:v>
                </c:pt>
                <c:pt idx="734">
                  <c:v>42.96</c:v>
                </c:pt>
                <c:pt idx="735">
                  <c:v>42.76</c:v>
                </c:pt>
                <c:pt idx="736">
                  <c:v>42.45</c:v>
                </c:pt>
                <c:pt idx="737">
                  <c:v>42.41</c:v>
                </c:pt>
                <c:pt idx="738">
                  <c:v>42.25</c:v>
                </c:pt>
                <c:pt idx="739">
                  <c:v>42.33</c:v>
                </c:pt>
                <c:pt idx="740">
                  <c:v>42.34</c:v>
                </c:pt>
                <c:pt idx="741">
                  <c:v>43.17</c:v>
                </c:pt>
                <c:pt idx="742">
                  <c:v>42.93</c:v>
                </c:pt>
                <c:pt idx="743">
                  <c:v>43.07</c:v>
                </c:pt>
                <c:pt idx="744">
                  <c:v>43.06</c:v>
                </c:pt>
                <c:pt idx="745">
                  <c:v>43.49</c:v>
                </c:pt>
                <c:pt idx="746">
                  <c:v>44.11</c:v>
                </c:pt>
                <c:pt idx="747">
                  <c:v>43.64</c:v>
                </c:pt>
                <c:pt idx="748">
                  <c:v>43.59</c:v>
                </c:pt>
                <c:pt idx="749">
                  <c:v>43.75</c:v>
                </c:pt>
                <c:pt idx="750">
                  <c:v>43.75</c:v>
                </c:pt>
                <c:pt idx="751">
                  <c:v>42.64</c:v>
                </c:pt>
                <c:pt idx="752">
                  <c:v>42.65</c:v>
                </c:pt>
                <c:pt idx="753">
                  <c:v>42.77</c:v>
                </c:pt>
                <c:pt idx="754">
                  <c:v>42.31</c:v>
                </c:pt>
                <c:pt idx="755">
                  <c:v>43.07</c:v>
                </c:pt>
                <c:pt idx="756">
                  <c:v>43.06</c:v>
                </c:pt>
                <c:pt idx="757">
                  <c:v>43.26</c:v>
                </c:pt>
                <c:pt idx="758">
                  <c:v>43.75</c:v>
                </c:pt>
                <c:pt idx="759">
                  <c:v>43.59</c:v>
                </c:pt>
                <c:pt idx="760">
                  <c:v>43.58</c:v>
                </c:pt>
                <c:pt idx="761">
                  <c:v>43.57</c:v>
                </c:pt>
                <c:pt idx="762">
                  <c:v>43.82</c:v>
                </c:pt>
                <c:pt idx="763">
                  <c:v>44.27</c:v>
                </c:pt>
                <c:pt idx="764">
                  <c:v>44.05</c:v>
                </c:pt>
                <c:pt idx="765">
                  <c:v>44.78</c:v>
                </c:pt>
                <c:pt idx="766">
                  <c:v>44.82</c:v>
                </c:pt>
                <c:pt idx="767">
                  <c:v>44.62</c:v>
                </c:pt>
                <c:pt idx="768">
                  <c:v>44.25</c:v>
                </c:pt>
                <c:pt idx="769">
                  <c:v>44.26</c:v>
                </c:pt>
                <c:pt idx="770">
                  <c:v>43.56</c:v>
                </c:pt>
                <c:pt idx="771">
                  <c:v>42.78</c:v>
                </c:pt>
                <c:pt idx="772">
                  <c:v>42.88</c:v>
                </c:pt>
                <c:pt idx="773">
                  <c:v>41.99</c:v>
                </c:pt>
                <c:pt idx="774">
                  <c:v>41.74</c:v>
                </c:pt>
                <c:pt idx="775">
                  <c:v>41.86</c:v>
                </c:pt>
                <c:pt idx="776">
                  <c:v>41.95</c:v>
                </c:pt>
                <c:pt idx="777">
                  <c:v>40.130000000000003</c:v>
                </c:pt>
                <c:pt idx="778">
                  <c:v>39.119999999999997</c:v>
                </c:pt>
                <c:pt idx="779">
                  <c:v>40.76</c:v>
                </c:pt>
                <c:pt idx="780">
                  <c:v>39.89</c:v>
                </c:pt>
                <c:pt idx="781">
                  <c:v>38.79</c:v>
                </c:pt>
                <c:pt idx="782">
                  <c:v>39.1</c:v>
                </c:pt>
                <c:pt idx="783">
                  <c:v>40.68</c:v>
                </c:pt>
                <c:pt idx="784">
                  <c:v>41.09</c:v>
                </c:pt>
                <c:pt idx="785">
                  <c:v>41.84</c:v>
                </c:pt>
                <c:pt idx="786">
                  <c:v>43.25</c:v>
                </c:pt>
                <c:pt idx="787">
                  <c:v>43.11</c:v>
                </c:pt>
                <c:pt idx="788">
                  <c:v>42.96</c:v>
                </c:pt>
                <c:pt idx="789">
                  <c:v>42.77</c:v>
                </c:pt>
                <c:pt idx="790">
                  <c:v>43.13</c:v>
                </c:pt>
                <c:pt idx="791">
                  <c:v>43.88</c:v>
                </c:pt>
                <c:pt idx="792">
                  <c:v>44.74</c:v>
                </c:pt>
                <c:pt idx="793">
                  <c:v>44.6</c:v>
                </c:pt>
                <c:pt idx="794">
                  <c:v>44.53</c:v>
                </c:pt>
                <c:pt idx="795">
                  <c:v>43.75</c:v>
                </c:pt>
                <c:pt idx="796">
                  <c:v>44.05</c:v>
                </c:pt>
                <c:pt idx="797">
                  <c:v>44.21</c:v>
                </c:pt>
                <c:pt idx="798">
                  <c:v>44.17</c:v>
                </c:pt>
                <c:pt idx="799">
                  <c:v>43.76</c:v>
                </c:pt>
                <c:pt idx="800">
                  <c:v>44.24</c:v>
                </c:pt>
                <c:pt idx="801">
                  <c:v>45</c:v>
                </c:pt>
                <c:pt idx="802">
                  <c:v>45.43</c:v>
                </c:pt>
                <c:pt idx="803">
                  <c:v>44.99</c:v>
                </c:pt>
                <c:pt idx="804">
                  <c:v>44.61</c:v>
                </c:pt>
                <c:pt idx="805">
                  <c:v>44.66</c:v>
                </c:pt>
                <c:pt idx="806">
                  <c:v>44.51</c:v>
                </c:pt>
                <c:pt idx="807">
                  <c:v>43.83</c:v>
                </c:pt>
                <c:pt idx="808">
                  <c:v>43.81</c:v>
                </c:pt>
                <c:pt idx="809">
                  <c:v>42.82</c:v>
                </c:pt>
                <c:pt idx="810">
                  <c:v>42.21</c:v>
                </c:pt>
                <c:pt idx="811">
                  <c:v>41.24</c:v>
                </c:pt>
                <c:pt idx="812">
                  <c:v>43.19</c:v>
                </c:pt>
                <c:pt idx="813">
                  <c:v>42.09</c:v>
                </c:pt>
                <c:pt idx="814">
                  <c:v>41.62</c:v>
                </c:pt>
                <c:pt idx="815">
                  <c:v>41.95</c:v>
                </c:pt>
                <c:pt idx="816">
                  <c:v>41.67</c:v>
                </c:pt>
                <c:pt idx="817">
                  <c:v>42.1</c:v>
                </c:pt>
                <c:pt idx="818">
                  <c:v>42.9</c:v>
                </c:pt>
                <c:pt idx="819">
                  <c:v>43.2</c:v>
                </c:pt>
                <c:pt idx="820">
                  <c:v>42.1</c:v>
                </c:pt>
                <c:pt idx="821">
                  <c:v>42.51</c:v>
                </c:pt>
                <c:pt idx="822">
                  <c:v>43.31</c:v>
                </c:pt>
                <c:pt idx="823">
                  <c:v>43.11</c:v>
                </c:pt>
                <c:pt idx="824">
                  <c:v>43.54</c:v>
                </c:pt>
                <c:pt idx="825">
                  <c:v>43.68</c:v>
                </c:pt>
                <c:pt idx="826">
                  <c:v>43.96</c:v>
                </c:pt>
                <c:pt idx="827">
                  <c:v>44.56</c:v>
                </c:pt>
                <c:pt idx="828">
                  <c:v>44.46</c:v>
                </c:pt>
                <c:pt idx="829">
                  <c:v>43.2</c:v>
                </c:pt>
                <c:pt idx="830">
                  <c:v>41.43</c:v>
                </c:pt>
                <c:pt idx="831">
                  <c:v>41.31</c:v>
                </c:pt>
                <c:pt idx="832">
                  <c:v>40.74</c:v>
                </c:pt>
                <c:pt idx="833">
                  <c:v>40.909999999999997</c:v>
                </c:pt>
                <c:pt idx="834">
                  <c:v>41.06</c:v>
                </c:pt>
                <c:pt idx="835">
                  <c:v>40.58</c:v>
                </c:pt>
                <c:pt idx="836">
                  <c:v>41.32</c:v>
                </c:pt>
                <c:pt idx="837">
                  <c:v>42.28</c:v>
                </c:pt>
                <c:pt idx="838">
                  <c:v>44.14</c:v>
                </c:pt>
                <c:pt idx="839">
                  <c:v>44.22</c:v>
                </c:pt>
                <c:pt idx="840">
                  <c:v>45.96</c:v>
                </c:pt>
                <c:pt idx="841">
                  <c:v>46.29</c:v>
                </c:pt>
                <c:pt idx="842">
                  <c:v>46.51</c:v>
                </c:pt>
                <c:pt idx="843">
                  <c:v>46.84</c:v>
                </c:pt>
                <c:pt idx="844">
                  <c:v>47.51</c:v>
                </c:pt>
                <c:pt idx="845">
                  <c:v>47.15</c:v>
                </c:pt>
                <c:pt idx="846">
                  <c:v>47.04</c:v>
                </c:pt>
                <c:pt idx="847">
                  <c:v>46.61</c:v>
                </c:pt>
                <c:pt idx="848">
                  <c:v>47.05</c:v>
                </c:pt>
                <c:pt idx="849">
                  <c:v>46.75</c:v>
                </c:pt>
                <c:pt idx="850">
                  <c:v>46.58</c:v>
                </c:pt>
                <c:pt idx="851">
                  <c:v>46.91</c:v>
                </c:pt>
                <c:pt idx="852">
                  <c:v>46.79</c:v>
                </c:pt>
                <c:pt idx="853">
                  <c:v>47.09</c:v>
                </c:pt>
                <c:pt idx="854">
                  <c:v>47.04</c:v>
                </c:pt>
                <c:pt idx="855">
                  <c:v>47.15</c:v>
                </c:pt>
                <c:pt idx="856">
                  <c:v>46.98</c:v>
                </c:pt>
                <c:pt idx="857">
                  <c:v>46.88</c:v>
                </c:pt>
                <c:pt idx="858">
                  <c:v>46.88</c:v>
                </c:pt>
                <c:pt idx="859">
                  <c:v>47.56</c:v>
                </c:pt>
                <c:pt idx="860">
                  <c:v>47.96</c:v>
                </c:pt>
                <c:pt idx="861">
                  <c:v>48.33</c:v>
                </c:pt>
                <c:pt idx="862">
                  <c:v>48.5</c:v>
                </c:pt>
                <c:pt idx="863">
                  <c:v>48.37</c:v>
                </c:pt>
                <c:pt idx="864">
                  <c:v>47.93</c:v>
                </c:pt>
                <c:pt idx="865">
                  <c:v>47.81</c:v>
                </c:pt>
                <c:pt idx="866">
                  <c:v>48.07</c:v>
                </c:pt>
                <c:pt idx="867">
                  <c:v>47.68</c:v>
                </c:pt>
                <c:pt idx="868">
                  <c:v>47.7</c:v>
                </c:pt>
                <c:pt idx="869">
                  <c:v>47.21</c:v>
                </c:pt>
                <c:pt idx="870">
                  <c:v>47.19</c:v>
                </c:pt>
                <c:pt idx="871">
                  <c:v>46.42</c:v>
                </c:pt>
                <c:pt idx="872">
                  <c:v>46.63</c:v>
                </c:pt>
                <c:pt idx="873">
                  <c:v>46.37</c:v>
                </c:pt>
                <c:pt idx="874">
                  <c:v>46.23</c:v>
                </c:pt>
                <c:pt idx="875">
                  <c:v>45.54</c:v>
                </c:pt>
                <c:pt idx="876">
                  <c:v>46.11</c:v>
                </c:pt>
                <c:pt idx="877">
                  <c:v>46.04</c:v>
                </c:pt>
                <c:pt idx="878">
                  <c:v>46.38</c:v>
                </c:pt>
                <c:pt idx="879">
                  <c:v>46.28</c:v>
                </c:pt>
                <c:pt idx="880">
                  <c:v>46.8</c:v>
                </c:pt>
                <c:pt idx="881">
                  <c:v>45.98</c:v>
                </c:pt>
                <c:pt idx="882">
                  <c:v>46.35</c:v>
                </c:pt>
                <c:pt idx="883">
                  <c:v>46.99</c:v>
                </c:pt>
                <c:pt idx="884">
                  <c:v>47.65</c:v>
                </c:pt>
                <c:pt idx="885">
                  <c:v>47.59</c:v>
                </c:pt>
                <c:pt idx="886">
                  <c:v>46.97</c:v>
                </c:pt>
                <c:pt idx="887">
                  <c:v>47.76</c:v>
                </c:pt>
                <c:pt idx="888">
                  <c:v>47.83</c:v>
                </c:pt>
                <c:pt idx="889">
                  <c:v>47.73</c:v>
                </c:pt>
                <c:pt idx="890">
                  <c:v>47.86</c:v>
                </c:pt>
                <c:pt idx="891">
                  <c:v>47.6</c:v>
                </c:pt>
                <c:pt idx="892">
                  <c:v>47.97</c:v>
                </c:pt>
                <c:pt idx="893">
                  <c:v>47.86</c:v>
                </c:pt>
                <c:pt idx="894">
                  <c:v>47.86</c:v>
                </c:pt>
                <c:pt idx="895">
                  <c:v>48.25</c:v>
                </c:pt>
                <c:pt idx="896">
                  <c:v>48.71</c:v>
                </c:pt>
                <c:pt idx="897">
                  <c:v>48.55</c:v>
                </c:pt>
                <c:pt idx="898">
                  <c:v>47.75</c:v>
                </c:pt>
                <c:pt idx="899">
                  <c:v>47.48</c:v>
                </c:pt>
                <c:pt idx="900">
                  <c:v>47.57</c:v>
                </c:pt>
                <c:pt idx="901">
                  <c:v>50.38</c:v>
                </c:pt>
                <c:pt idx="902">
                  <c:v>51.85</c:v>
                </c:pt>
                <c:pt idx="903">
                  <c:v>52</c:v>
                </c:pt>
                <c:pt idx="904">
                  <c:v>52.27</c:v>
                </c:pt>
                <c:pt idx="905">
                  <c:v>51.78</c:v>
                </c:pt>
                <c:pt idx="906">
                  <c:v>51.81</c:v>
                </c:pt>
                <c:pt idx="907">
                  <c:v>52.22</c:v>
                </c:pt>
                <c:pt idx="908">
                  <c:v>51.88</c:v>
                </c:pt>
                <c:pt idx="909">
                  <c:v>52.22</c:v>
                </c:pt>
                <c:pt idx="910">
                  <c:v>52.44</c:v>
                </c:pt>
                <c:pt idx="911">
                  <c:v>52.56</c:v>
                </c:pt>
                <c:pt idx="912">
                  <c:v>53.33</c:v>
                </c:pt>
                <c:pt idx="913">
                  <c:v>54.4</c:v>
                </c:pt>
                <c:pt idx="914">
                  <c:v>53.87</c:v>
                </c:pt>
                <c:pt idx="915">
                  <c:v>53.76</c:v>
                </c:pt>
                <c:pt idx="916">
                  <c:v>53.76</c:v>
                </c:pt>
                <c:pt idx="917">
                  <c:v>53.87</c:v>
                </c:pt>
                <c:pt idx="918">
                  <c:v>54.04</c:v>
                </c:pt>
                <c:pt idx="919">
                  <c:v>54.49</c:v>
                </c:pt>
                <c:pt idx="920">
                  <c:v>54.93</c:v>
                </c:pt>
                <c:pt idx="921">
                  <c:v>55.75</c:v>
                </c:pt>
                <c:pt idx="922">
                  <c:v>56.26</c:v>
                </c:pt>
                <c:pt idx="923">
                  <c:v>56.91</c:v>
                </c:pt>
                <c:pt idx="924">
                  <c:v>57.09</c:v>
                </c:pt>
                <c:pt idx="925">
                  <c:v>56.72</c:v>
                </c:pt>
                <c:pt idx="926">
                  <c:v>55.78</c:v>
                </c:pt>
                <c:pt idx="927">
                  <c:v>55.33</c:v>
                </c:pt>
                <c:pt idx="928">
                  <c:v>54.58</c:v>
                </c:pt>
                <c:pt idx="929">
                  <c:v>55.96</c:v>
                </c:pt>
                <c:pt idx="930">
                  <c:v>55.27</c:v>
                </c:pt>
                <c:pt idx="931">
                  <c:v>56.6</c:v>
                </c:pt>
                <c:pt idx="932">
                  <c:v>55.96</c:v>
                </c:pt>
                <c:pt idx="933">
                  <c:v>54.47</c:v>
                </c:pt>
                <c:pt idx="934">
                  <c:v>54.56</c:v>
                </c:pt>
                <c:pt idx="935">
                  <c:v>54.59</c:v>
                </c:pt>
                <c:pt idx="936">
                  <c:v>55.01</c:v>
                </c:pt>
                <c:pt idx="937">
                  <c:v>54.42</c:v>
                </c:pt>
                <c:pt idx="938">
                  <c:v>55.2</c:v>
                </c:pt>
                <c:pt idx="939">
                  <c:v>55.55</c:v>
                </c:pt>
                <c:pt idx="940">
                  <c:v>55.11</c:v>
                </c:pt>
                <c:pt idx="941">
                  <c:v>56.24</c:v>
                </c:pt>
                <c:pt idx="942">
                  <c:v>56.44</c:v>
                </c:pt>
                <c:pt idx="943">
                  <c:v>56.82</c:v>
                </c:pt>
                <c:pt idx="944">
                  <c:v>57.32</c:v>
                </c:pt>
                <c:pt idx="945">
                  <c:v>58.02</c:v>
                </c:pt>
                <c:pt idx="946">
                  <c:v>57</c:v>
                </c:pt>
                <c:pt idx="947">
                  <c:v>56.07</c:v>
                </c:pt>
                <c:pt idx="948">
                  <c:v>55.94</c:v>
                </c:pt>
                <c:pt idx="949">
                  <c:v>56.72</c:v>
                </c:pt>
                <c:pt idx="950">
                  <c:v>54.09</c:v>
                </c:pt>
                <c:pt idx="951">
                  <c:v>53.61</c:v>
                </c:pt>
                <c:pt idx="952">
                  <c:v>55.53</c:v>
                </c:pt>
                <c:pt idx="953">
                  <c:v>54.34</c:v>
                </c:pt>
                <c:pt idx="954">
                  <c:v>55.54</c:v>
                </c:pt>
                <c:pt idx="955">
                  <c:v>55.3</c:v>
                </c:pt>
                <c:pt idx="956">
                  <c:v>54.01</c:v>
                </c:pt>
                <c:pt idx="957">
                  <c:v>54.83</c:v>
                </c:pt>
                <c:pt idx="958">
                  <c:v>55.16</c:v>
                </c:pt>
                <c:pt idx="959">
                  <c:v>55.68</c:v>
                </c:pt>
                <c:pt idx="960">
                  <c:v>53.77</c:v>
                </c:pt>
                <c:pt idx="961">
                  <c:v>54.95</c:v>
                </c:pt>
                <c:pt idx="962">
                  <c:v>54.08</c:v>
                </c:pt>
                <c:pt idx="963">
                  <c:v>53.06</c:v>
                </c:pt>
                <c:pt idx="964">
                  <c:v>53.33</c:v>
                </c:pt>
                <c:pt idx="965">
                  <c:v>54.72</c:v>
                </c:pt>
                <c:pt idx="966">
                  <c:v>55.56</c:v>
                </c:pt>
                <c:pt idx="967">
                  <c:v>51.87</c:v>
                </c:pt>
                <c:pt idx="968">
                  <c:v>50.4</c:v>
                </c:pt>
                <c:pt idx="969">
                  <c:v>50.94</c:v>
                </c:pt>
                <c:pt idx="970">
                  <c:v>52.49</c:v>
                </c:pt>
                <c:pt idx="971">
                  <c:v>52.12</c:v>
                </c:pt>
                <c:pt idx="972">
                  <c:v>51.12</c:v>
                </c:pt>
                <c:pt idx="973">
                  <c:v>48.54</c:v>
                </c:pt>
                <c:pt idx="974">
                  <c:v>48.06</c:v>
                </c:pt>
                <c:pt idx="975">
                  <c:v>46.7</c:v>
                </c:pt>
                <c:pt idx="976">
                  <c:v>47.85</c:v>
                </c:pt>
                <c:pt idx="977">
                  <c:v>48.38</c:v>
                </c:pt>
                <c:pt idx="978">
                  <c:v>46.47</c:v>
                </c:pt>
                <c:pt idx="979">
                  <c:v>44.25</c:v>
                </c:pt>
                <c:pt idx="980">
                  <c:v>44.2</c:v>
                </c:pt>
                <c:pt idx="981">
                  <c:v>43.07</c:v>
                </c:pt>
                <c:pt idx="982">
                  <c:v>43.66</c:v>
                </c:pt>
                <c:pt idx="983">
                  <c:v>43.56</c:v>
                </c:pt>
                <c:pt idx="984">
                  <c:v>45.24</c:v>
                </c:pt>
                <c:pt idx="985">
                  <c:v>44.89</c:v>
                </c:pt>
                <c:pt idx="986">
                  <c:v>44.65</c:v>
                </c:pt>
                <c:pt idx="987">
                  <c:v>46.21</c:v>
                </c:pt>
                <c:pt idx="988">
                  <c:v>44.17</c:v>
                </c:pt>
                <c:pt idx="989">
                  <c:v>43.68</c:v>
                </c:pt>
                <c:pt idx="990">
                  <c:v>42.12</c:v>
                </c:pt>
                <c:pt idx="991">
                  <c:v>42.4</c:v>
                </c:pt>
                <c:pt idx="992">
                  <c:v>42.16</c:v>
                </c:pt>
                <c:pt idx="993">
                  <c:v>42.28</c:v>
                </c:pt>
                <c:pt idx="994">
                  <c:v>42.74</c:v>
                </c:pt>
                <c:pt idx="995">
                  <c:v>41.37</c:v>
                </c:pt>
                <c:pt idx="996">
                  <c:v>40.99</c:v>
                </c:pt>
                <c:pt idx="997">
                  <c:v>41.52</c:v>
                </c:pt>
                <c:pt idx="998">
                  <c:v>40.22</c:v>
                </c:pt>
                <c:pt idx="999">
                  <c:v>39.21</c:v>
                </c:pt>
                <c:pt idx="1000">
                  <c:v>37.68</c:v>
                </c:pt>
                <c:pt idx="1001">
                  <c:v>36.71</c:v>
                </c:pt>
                <c:pt idx="1002">
                  <c:v>39.29</c:v>
                </c:pt>
                <c:pt idx="1003">
                  <c:v>39.04</c:v>
                </c:pt>
                <c:pt idx="1004">
                  <c:v>39.06</c:v>
                </c:pt>
                <c:pt idx="1005">
                  <c:v>39.44</c:v>
                </c:pt>
                <c:pt idx="1006">
                  <c:v>39.479999999999997</c:v>
                </c:pt>
                <c:pt idx="1007">
                  <c:v>35.549999999999997</c:v>
                </c:pt>
                <c:pt idx="1008">
                  <c:v>37.07</c:v>
                </c:pt>
                <c:pt idx="1009">
                  <c:v>36.979999999999997</c:v>
                </c:pt>
                <c:pt idx="1010">
                  <c:v>37.69</c:v>
                </c:pt>
                <c:pt idx="1011">
                  <c:v>38.33</c:v>
                </c:pt>
                <c:pt idx="1012">
                  <c:v>38.450000000000003</c:v>
                </c:pt>
                <c:pt idx="1013">
                  <c:v>38.07</c:v>
                </c:pt>
                <c:pt idx="1014">
                  <c:v>37.5</c:v>
                </c:pt>
                <c:pt idx="1015">
                  <c:v>38.270000000000003</c:v>
                </c:pt>
                <c:pt idx="1016">
                  <c:v>38.74</c:v>
                </c:pt>
                <c:pt idx="1017">
                  <c:v>38.97</c:v>
                </c:pt>
                <c:pt idx="1018">
                  <c:v>39.21</c:v>
                </c:pt>
                <c:pt idx="1019">
                  <c:v>38.33</c:v>
                </c:pt>
                <c:pt idx="1020">
                  <c:v>38.479999999999997</c:v>
                </c:pt>
                <c:pt idx="1021">
                  <c:v>38.17</c:v>
                </c:pt>
                <c:pt idx="1022">
                  <c:v>39.44</c:v>
                </c:pt>
                <c:pt idx="1023">
                  <c:v>39.08</c:v>
                </c:pt>
                <c:pt idx="1024">
                  <c:v>38.67</c:v>
                </c:pt>
                <c:pt idx="1025">
                  <c:v>41.31</c:v>
                </c:pt>
                <c:pt idx="1026">
                  <c:v>41.61</c:v>
                </c:pt>
                <c:pt idx="1027">
                  <c:v>41.63</c:v>
                </c:pt>
                <c:pt idx="1028">
                  <c:v>42.81</c:v>
                </c:pt>
                <c:pt idx="1029">
                  <c:v>43.55</c:v>
                </c:pt>
                <c:pt idx="1030">
                  <c:v>43.56</c:v>
                </c:pt>
                <c:pt idx="1031">
                  <c:v>42.74</c:v>
                </c:pt>
                <c:pt idx="1032">
                  <c:v>42.6</c:v>
                </c:pt>
                <c:pt idx="1033">
                  <c:v>42.36</c:v>
                </c:pt>
                <c:pt idx="1034">
                  <c:v>42.72</c:v>
                </c:pt>
                <c:pt idx="1035">
                  <c:v>42.55</c:v>
                </c:pt>
                <c:pt idx="1036">
                  <c:v>42.7</c:v>
                </c:pt>
                <c:pt idx="1037">
                  <c:v>42.61</c:v>
                </c:pt>
                <c:pt idx="1038">
                  <c:v>42.73</c:v>
                </c:pt>
                <c:pt idx="1039">
                  <c:v>43.01</c:v>
                </c:pt>
                <c:pt idx="1040">
                  <c:v>42.77</c:v>
                </c:pt>
                <c:pt idx="1041">
                  <c:v>43.24</c:v>
                </c:pt>
                <c:pt idx="1042">
                  <c:v>43.56</c:v>
                </c:pt>
                <c:pt idx="1043">
                  <c:v>43.58</c:v>
                </c:pt>
                <c:pt idx="1044">
                  <c:v>43.72</c:v>
                </c:pt>
                <c:pt idx="1045">
                  <c:v>43.29</c:v>
                </c:pt>
                <c:pt idx="1046">
                  <c:v>43.74</c:v>
                </c:pt>
                <c:pt idx="1047">
                  <c:v>43.96</c:v>
                </c:pt>
                <c:pt idx="1048">
                  <c:v>43.88</c:v>
                </c:pt>
                <c:pt idx="1049">
                  <c:v>43.63</c:v>
                </c:pt>
                <c:pt idx="1050">
                  <c:v>43.13</c:v>
                </c:pt>
                <c:pt idx="1051">
                  <c:v>43.23</c:v>
                </c:pt>
                <c:pt idx="1052">
                  <c:v>44.73</c:v>
                </c:pt>
                <c:pt idx="1053">
                  <c:v>45.23</c:v>
                </c:pt>
                <c:pt idx="1054">
                  <c:v>45.43</c:v>
                </c:pt>
                <c:pt idx="1055">
                  <c:v>45.93</c:v>
                </c:pt>
                <c:pt idx="1056">
                  <c:v>46.53</c:v>
                </c:pt>
                <c:pt idx="1057">
                  <c:v>47.01</c:v>
                </c:pt>
                <c:pt idx="1058">
                  <c:v>46.63</c:v>
                </c:pt>
                <c:pt idx="1059">
                  <c:v>47.04</c:v>
                </c:pt>
                <c:pt idx="1060">
                  <c:v>48.77</c:v>
                </c:pt>
                <c:pt idx="1061">
                  <c:v>47.76</c:v>
                </c:pt>
                <c:pt idx="1062">
                  <c:v>47.19</c:v>
                </c:pt>
                <c:pt idx="1063">
                  <c:v>46.7</c:v>
                </c:pt>
                <c:pt idx="1064">
                  <c:v>47.12</c:v>
                </c:pt>
                <c:pt idx="1065">
                  <c:v>47.18</c:v>
                </c:pt>
                <c:pt idx="1066">
                  <c:v>47.49</c:v>
                </c:pt>
                <c:pt idx="1067">
                  <c:v>47.81</c:v>
                </c:pt>
                <c:pt idx="1068">
                  <c:v>48.51</c:v>
                </c:pt>
                <c:pt idx="1069">
                  <c:v>48.84</c:v>
                </c:pt>
                <c:pt idx="1070">
                  <c:v>48.92</c:v>
                </c:pt>
                <c:pt idx="1071">
                  <c:v>49.25</c:v>
                </c:pt>
                <c:pt idx="1072">
                  <c:v>50.03</c:v>
                </c:pt>
                <c:pt idx="1073">
                  <c:v>49.88</c:v>
                </c:pt>
                <c:pt idx="1074">
                  <c:v>50.16</c:v>
                </c:pt>
                <c:pt idx="1075">
                  <c:v>49.74</c:v>
                </c:pt>
                <c:pt idx="1076">
                  <c:v>49.72</c:v>
                </c:pt>
                <c:pt idx="1077">
                  <c:v>49.81</c:v>
                </c:pt>
                <c:pt idx="1078">
                  <c:v>49.81</c:v>
                </c:pt>
                <c:pt idx="1079">
                  <c:v>50.78</c:v>
                </c:pt>
                <c:pt idx="1080">
                  <c:v>50.97</c:v>
                </c:pt>
                <c:pt idx="1081">
                  <c:v>51.13</c:v>
                </c:pt>
                <c:pt idx="1082">
                  <c:v>51.87</c:v>
                </c:pt>
                <c:pt idx="1083">
                  <c:v>51.79</c:v>
                </c:pt>
                <c:pt idx="1084">
                  <c:v>51.32</c:v>
                </c:pt>
                <c:pt idx="1085">
                  <c:v>51.08</c:v>
                </c:pt>
                <c:pt idx="1086">
                  <c:v>51.15</c:v>
                </c:pt>
                <c:pt idx="1087">
                  <c:v>50.17</c:v>
                </c:pt>
                <c:pt idx="1088">
                  <c:v>52.63</c:v>
                </c:pt>
                <c:pt idx="1089">
                  <c:v>52.29</c:v>
                </c:pt>
                <c:pt idx="1090">
                  <c:v>52.94</c:v>
                </c:pt>
                <c:pt idx="1091">
                  <c:v>52.12</c:v>
                </c:pt>
                <c:pt idx="1092">
                  <c:v>50.72</c:v>
                </c:pt>
                <c:pt idx="1093">
                  <c:v>50.73</c:v>
                </c:pt>
                <c:pt idx="1094">
                  <c:v>50.18</c:v>
                </c:pt>
                <c:pt idx="1095">
                  <c:v>49.3</c:v>
                </c:pt>
                <c:pt idx="1096">
                  <c:v>46.43</c:v>
                </c:pt>
                <c:pt idx="1097">
                  <c:v>47.17</c:v>
                </c:pt>
                <c:pt idx="1098">
                  <c:v>47.73</c:v>
                </c:pt>
                <c:pt idx="1099">
                  <c:v>47.52</c:v>
                </c:pt>
                <c:pt idx="1100">
                  <c:v>47.25</c:v>
                </c:pt>
                <c:pt idx="1101">
                  <c:v>45.77</c:v>
                </c:pt>
                <c:pt idx="1102">
                  <c:v>46.65</c:v>
                </c:pt>
                <c:pt idx="1103">
                  <c:v>45.7</c:v>
                </c:pt>
                <c:pt idx="1104">
                  <c:v>44.92</c:v>
                </c:pt>
                <c:pt idx="1105">
                  <c:v>44.74</c:v>
                </c:pt>
                <c:pt idx="1106">
                  <c:v>44.56</c:v>
                </c:pt>
                <c:pt idx="1107">
                  <c:v>44.35</c:v>
                </c:pt>
                <c:pt idx="1108">
                  <c:v>44.58</c:v>
                </c:pt>
                <c:pt idx="1109">
                  <c:v>43.77</c:v>
                </c:pt>
                <c:pt idx="1110">
                  <c:v>43.33</c:v>
                </c:pt>
                <c:pt idx="1111">
                  <c:v>44.91</c:v>
                </c:pt>
                <c:pt idx="1112">
                  <c:v>45.64</c:v>
                </c:pt>
                <c:pt idx="1113">
                  <c:v>46.31</c:v>
                </c:pt>
                <c:pt idx="1114">
                  <c:v>47.54</c:v>
                </c:pt>
                <c:pt idx="1115">
                  <c:v>48.15</c:v>
                </c:pt>
                <c:pt idx="1116">
                  <c:v>48.7</c:v>
                </c:pt>
                <c:pt idx="1117">
                  <c:v>48.55</c:v>
                </c:pt>
                <c:pt idx="1118">
                  <c:v>48.54</c:v>
                </c:pt>
                <c:pt idx="1119">
                  <c:v>48.19</c:v>
                </c:pt>
                <c:pt idx="1120">
                  <c:v>48.47</c:v>
                </c:pt>
                <c:pt idx="1121">
                  <c:v>49.61</c:v>
                </c:pt>
                <c:pt idx="1122">
                  <c:v>49.47</c:v>
                </c:pt>
                <c:pt idx="1123">
                  <c:v>49.87</c:v>
                </c:pt>
                <c:pt idx="1124">
                  <c:v>49.7</c:v>
                </c:pt>
                <c:pt idx="1125">
                  <c:v>49.65</c:v>
                </c:pt>
                <c:pt idx="1126">
                  <c:v>48.89</c:v>
                </c:pt>
                <c:pt idx="1127">
                  <c:v>49.95</c:v>
                </c:pt>
                <c:pt idx="1128">
                  <c:v>49.94</c:v>
                </c:pt>
                <c:pt idx="1129">
                  <c:v>49.48</c:v>
                </c:pt>
                <c:pt idx="1130">
                  <c:v>50.39</c:v>
                </c:pt>
                <c:pt idx="1131">
                  <c:v>50.68</c:v>
                </c:pt>
                <c:pt idx="1132">
                  <c:v>51.1</c:v>
                </c:pt>
                <c:pt idx="1133">
                  <c:v>51.06</c:v>
                </c:pt>
                <c:pt idx="1134">
                  <c:v>50.01</c:v>
                </c:pt>
                <c:pt idx="1135">
                  <c:v>50.31</c:v>
                </c:pt>
                <c:pt idx="1136">
                  <c:v>50.81</c:v>
                </c:pt>
                <c:pt idx="1137">
                  <c:v>50.44</c:v>
                </c:pt>
                <c:pt idx="1138">
                  <c:v>50.83</c:v>
                </c:pt>
                <c:pt idx="1139">
                  <c:v>51.3</c:v>
                </c:pt>
                <c:pt idx="1140">
                  <c:v>51.13</c:v>
                </c:pt>
                <c:pt idx="1141">
                  <c:v>50.84</c:v>
                </c:pt>
                <c:pt idx="1142">
                  <c:v>51.42</c:v>
                </c:pt>
                <c:pt idx="1143">
                  <c:v>50.65</c:v>
                </c:pt>
                <c:pt idx="1144">
                  <c:v>51.81</c:v>
                </c:pt>
                <c:pt idx="1145">
                  <c:v>52.21</c:v>
                </c:pt>
                <c:pt idx="1146">
                  <c:v>52.17</c:v>
                </c:pt>
                <c:pt idx="1147">
                  <c:v>51.76</c:v>
                </c:pt>
                <c:pt idx="1148">
                  <c:v>51.94</c:v>
                </c:pt>
                <c:pt idx="1149">
                  <c:v>52.42</c:v>
                </c:pt>
                <c:pt idx="1150">
                  <c:v>52.2</c:v>
                </c:pt>
                <c:pt idx="1151">
                  <c:v>53.26</c:v>
                </c:pt>
                <c:pt idx="1152">
                  <c:v>52.11</c:v>
                </c:pt>
                <c:pt idx="1153">
                  <c:v>51.01</c:v>
                </c:pt>
                <c:pt idx="1154">
                  <c:v>48.34</c:v>
                </c:pt>
                <c:pt idx="1155">
                  <c:v>49.25</c:v>
                </c:pt>
                <c:pt idx="1156">
                  <c:v>49.76</c:v>
                </c:pt>
                <c:pt idx="1157">
                  <c:v>50.86</c:v>
                </c:pt>
                <c:pt idx="1158">
                  <c:v>50.25</c:v>
                </c:pt>
                <c:pt idx="1159">
                  <c:v>50.12</c:v>
                </c:pt>
                <c:pt idx="1160">
                  <c:v>52.24</c:v>
                </c:pt>
                <c:pt idx="1161">
                  <c:v>50.69</c:v>
                </c:pt>
                <c:pt idx="1162">
                  <c:v>50.44</c:v>
                </c:pt>
                <c:pt idx="1163">
                  <c:v>51.63</c:v>
                </c:pt>
                <c:pt idx="1164">
                  <c:v>52.59</c:v>
                </c:pt>
                <c:pt idx="1165">
                  <c:v>52.59</c:v>
                </c:pt>
                <c:pt idx="1166">
                  <c:v>53.16</c:v>
                </c:pt>
                <c:pt idx="1167">
                  <c:v>53.12</c:v>
                </c:pt>
                <c:pt idx="1168">
                  <c:v>50.66</c:v>
                </c:pt>
                <c:pt idx="1169">
                  <c:v>51.62</c:v>
                </c:pt>
                <c:pt idx="1170">
                  <c:v>51.04</c:v>
                </c:pt>
                <c:pt idx="1171">
                  <c:v>51.38</c:v>
                </c:pt>
                <c:pt idx="1172">
                  <c:v>52.25</c:v>
                </c:pt>
                <c:pt idx="1173">
                  <c:v>52.19</c:v>
                </c:pt>
                <c:pt idx="1174">
                  <c:v>51.43</c:v>
                </c:pt>
                <c:pt idx="1175">
                  <c:v>52.3</c:v>
                </c:pt>
                <c:pt idx="1176">
                  <c:v>53.32</c:v>
                </c:pt>
                <c:pt idx="1177">
                  <c:v>53.32</c:v>
                </c:pt>
                <c:pt idx="1178">
                  <c:v>53.54</c:v>
                </c:pt>
                <c:pt idx="1179">
                  <c:v>54.18</c:v>
                </c:pt>
                <c:pt idx="1180">
                  <c:v>55.9</c:v>
                </c:pt>
                <c:pt idx="1181">
                  <c:v>55.77</c:v>
                </c:pt>
                <c:pt idx="1182">
                  <c:v>54.69</c:v>
                </c:pt>
                <c:pt idx="1183">
                  <c:v>54.98</c:v>
                </c:pt>
                <c:pt idx="1184">
                  <c:v>55.18</c:v>
                </c:pt>
                <c:pt idx="1185">
                  <c:v>55.69</c:v>
                </c:pt>
                <c:pt idx="1186">
                  <c:v>55.24</c:v>
                </c:pt>
                <c:pt idx="1187">
                  <c:v>54.43</c:v>
                </c:pt>
                <c:pt idx="1188">
                  <c:v>54.68</c:v>
                </c:pt>
                <c:pt idx="1189">
                  <c:v>54.42</c:v>
                </c:pt>
                <c:pt idx="1190">
                  <c:v>55.26</c:v>
                </c:pt>
                <c:pt idx="1191">
                  <c:v>54.97</c:v>
                </c:pt>
                <c:pt idx="1192">
                  <c:v>54.71</c:v>
                </c:pt>
                <c:pt idx="1193">
                  <c:v>55.99</c:v>
                </c:pt>
                <c:pt idx="1194">
                  <c:v>56.15</c:v>
                </c:pt>
                <c:pt idx="1195">
                  <c:v>54.74</c:v>
                </c:pt>
                <c:pt idx="1196">
                  <c:v>55.21</c:v>
                </c:pt>
                <c:pt idx="1197">
                  <c:v>56.75</c:v>
                </c:pt>
                <c:pt idx="1198">
                  <c:v>56.77</c:v>
                </c:pt>
                <c:pt idx="1199">
                  <c:v>56.1</c:v>
                </c:pt>
                <c:pt idx="1200">
                  <c:v>56.76</c:v>
                </c:pt>
                <c:pt idx="1201">
                  <c:v>57.52</c:v>
                </c:pt>
                <c:pt idx="1202">
                  <c:v>59.05</c:v>
                </c:pt>
                <c:pt idx="1203">
                  <c:v>58.97</c:v>
                </c:pt>
                <c:pt idx="1204">
                  <c:v>58.83</c:v>
                </c:pt>
                <c:pt idx="1205">
                  <c:v>58.59</c:v>
                </c:pt>
                <c:pt idx="1206">
                  <c:v>58.82</c:v>
                </c:pt>
                <c:pt idx="1207">
                  <c:v>59.1</c:v>
                </c:pt>
                <c:pt idx="1208">
                  <c:v>60.13</c:v>
                </c:pt>
                <c:pt idx="1209">
                  <c:v>59.99</c:v>
                </c:pt>
                <c:pt idx="1210">
                  <c:v>60.8</c:v>
                </c:pt>
                <c:pt idx="1211">
                  <c:v>60.9</c:v>
                </c:pt>
                <c:pt idx="1212">
                  <c:v>61.65</c:v>
                </c:pt>
                <c:pt idx="1213">
                  <c:v>62.26</c:v>
                </c:pt>
                <c:pt idx="1214">
                  <c:v>60.82</c:v>
                </c:pt>
                <c:pt idx="1215">
                  <c:v>60.82</c:v>
                </c:pt>
                <c:pt idx="1216">
                  <c:v>62.19</c:v>
                </c:pt>
                <c:pt idx="1217">
                  <c:v>63.96</c:v>
                </c:pt>
                <c:pt idx="1218">
                  <c:v>64.38</c:v>
                </c:pt>
                <c:pt idx="1219">
                  <c:v>64.28</c:v>
                </c:pt>
                <c:pt idx="1220">
                  <c:v>64.31</c:v>
                </c:pt>
                <c:pt idx="1221">
                  <c:v>64.86</c:v>
                </c:pt>
                <c:pt idx="1222">
                  <c:v>65.040000000000006</c:v>
                </c:pt>
                <c:pt idx="1223">
                  <c:v>65.55</c:v>
                </c:pt>
                <c:pt idx="1224">
                  <c:v>65.489999999999995</c:v>
                </c:pt>
                <c:pt idx="1225">
                  <c:v>66.12</c:v>
                </c:pt>
                <c:pt idx="1226">
                  <c:v>65.66</c:v>
                </c:pt>
                <c:pt idx="1227">
                  <c:v>66.44</c:v>
                </c:pt>
                <c:pt idx="1228">
                  <c:v>66.78</c:v>
                </c:pt>
                <c:pt idx="1229">
                  <c:v>66.569999999999993</c:v>
                </c:pt>
                <c:pt idx="1230">
                  <c:v>65.8</c:v>
                </c:pt>
                <c:pt idx="1231">
                  <c:v>65.5</c:v>
                </c:pt>
                <c:pt idx="1232">
                  <c:v>65.44</c:v>
                </c:pt>
                <c:pt idx="1233">
                  <c:v>66.59</c:v>
                </c:pt>
                <c:pt idx="1234">
                  <c:v>66.069999999999993</c:v>
                </c:pt>
                <c:pt idx="1235">
                  <c:v>66.959999999999994</c:v>
                </c:pt>
                <c:pt idx="1236">
                  <c:v>66.81</c:v>
                </c:pt>
                <c:pt idx="1237">
                  <c:v>66.040000000000006</c:v>
                </c:pt>
                <c:pt idx="1238">
                  <c:v>64.86</c:v>
                </c:pt>
                <c:pt idx="1239">
                  <c:v>65.44</c:v>
                </c:pt>
                <c:pt idx="1240">
                  <c:v>66.400000000000006</c:v>
                </c:pt>
                <c:pt idx="1241">
                  <c:v>67.680000000000007</c:v>
                </c:pt>
                <c:pt idx="1242">
                  <c:v>66.73</c:v>
                </c:pt>
                <c:pt idx="1243">
                  <c:v>67.12</c:v>
                </c:pt>
                <c:pt idx="1244">
                  <c:v>67.69</c:v>
                </c:pt>
                <c:pt idx="1245">
                  <c:v>67.86</c:v>
                </c:pt>
                <c:pt idx="1246">
                  <c:v>68.790000000000006</c:v>
                </c:pt>
                <c:pt idx="1247">
                  <c:v>69.97</c:v>
                </c:pt>
                <c:pt idx="1248">
                  <c:v>70.099999999999994</c:v>
                </c:pt>
                <c:pt idx="1249">
                  <c:v>69.94</c:v>
                </c:pt>
                <c:pt idx="1250">
                  <c:v>70.010000000000005</c:v>
                </c:pt>
                <c:pt idx="1251">
                  <c:v>69.86</c:v>
                </c:pt>
                <c:pt idx="1252">
                  <c:v>71</c:v>
                </c:pt>
                <c:pt idx="1253">
                  <c:v>71.069999999999993</c:v>
                </c:pt>
                <c:pt idx="1254">
                  <c:v>72.48</c:v>
                </c:pt>
                <c:pt idx="1255">
                  <c:v>72.45</c:v>
                </c:pt>
                <c:pt idx="1256">
                  <c:v>72.88</c:v>
                </c:pt>
                <c:pt idx="1257">
                  <c:v>73.41</c:v>
                </c:pt>
                <c:pt idx="1258">
                  <c:v>75.09</c:v>
                </c:pt>
                <c:pt idx="1259">
                  <c:v>74.36</c:v>
                </c:pt>
                <c:pt idx="1260">
                  <c:v>74.95</c:v>
                </c:pt>
                <c:pt idx="1261">
                  <c:v>74.599999999999994</c:v>
                </c:pt>
                <c:pt idx="1262">
                  <c:v>75.8</c:v>
                </c:pt>
                <c:pt idx="1263">
                  <c:v>77.41</c:v>
                </c:pt>
                <c:pt idx="1264">
                  <c:v>77.58</c:v>
                </c:pt>
                <c:pt idx="1265">
                  <c:v>79.239999999999995</c:v>
                </c:pt>
                <c:pt idx="1266">
                  <c:v>78.17</c:v>
                </c:pt>
                <c:pt idx="1267">
                  <c:v>77.83</c:v>
                </c:pt>
                <c:pt idx="1268">
                  <c:v>78.81</c:v>
                </c:pt>
                <c:pt idx="1269">
                  <c:v>79.680000000000007</c:v>
                </c:pt>
                <c:pt idx="1270">
                  <c:v>79.14</c:v>
                </c:pt>
                <c:pt idx="1271">
                  <c:v>79.430000000000007</c:v>
                </c:pt>
                <c:pt idx="1272">
                  <c:v>79.81</c:v>
                </c:pt>
                <c:pt idx="1273">
                  <c:v>79.58</c:v>
                </c:pt>
                <c:pt idx="1274">
                  <c:v>77.239999999999995</c:v>
                </c:pt>
                <c:pt idx="1275">
                  <c:v>79.42</c:v>
                </c:pt>
                <c:pt idx="1276">
                  <c:v>81.08</c:v>
                </c:pt>
                <c:pt idx="1277">
                  <c:v>80.97</c:v>
                </c:pt>
                <c:pt idx="1278">
                  <c:v>77.38</c:v>
                </c:pt>
                <c:pt idx="1279">
                  <c:v>77.17</c:v>
                </c:pt>
                <c:pt idx="1280">
                  <c:v>79.709999999999994</c:v>
                </c:pt>
                <c:pt idx="1281">
                  <c:v>80.36</c:v>
                </c:pt>
                <c:pt idx="1282">
                  <c:v>81.3</c:v>
                </c:pt>
                <c:pt idx="1283">
                  <c:v>80.010000000000005</c:v>
                </c:pt>
                <c:pt idx="1284">
                  <c:v>80.39</c:v>
                </c:pt>
                <c:pt idx="1285">
                  <c:v>79.900000000000006</c:v>
                </c:pt>
                <c:pt idx="1286">
                  <c:v>81.8</c:v>
                </c:pt>
                <c:pt idx="1287">
                  <c:v>81.22</c:v>
                </c:pt>
                <c:pt idx="1288">
                  <c:v>81.239999999999995</c:v>
                </c:pt>
                <c:pt idx="1289">
                  <c:v>79.75</c:v>
                </c:pt>
                <c:pt idx="1290">
                  <c:v>80.91</c:v>
                </c:pt>
                <c:pt idx="1291">
                  <c:v>80.08</c:v>
                </c:pt>
                <c:pt idx="1292">
                  <c:v>78.260000000000005</c:v>
                </c:pt>
                <c:pt idx="1293">
                  <c:v>74.55</c:v>
                </c:pt>
                <c:pt idx="1294">
                  <c:v>72.02</c:v>
                </c:pt>
                <c:pt idx="1295">
                  <c:v>73.16</c:v>
                </c:pt>
                <c:pt idx="1296">
                  <c:v>68.38</c:v>
                </c:pt>
                <c:pt idx="1297">
                  <c:v>68.34</c:v>
                </c:pt>
                <c:pt idx="1298">
                  <c:v>74.7</c:v>
                </c:pt>
                <c:pt idx="1299">
                  <c:v>72.33</c:v>
                </c:pt>
                <c:pt idx="1300">
                  <c:v>75.69</c:v>
                </c:pt>
                <c:pt idx="1301">
                  <c:v>73.23</c:v>
                </c:pt>
                <c:pt idx="1302">
                  <c:v>72.260000000000005</c:v>
                </c:pt>
                <c:pt idx="1303">
                  <c:v>66.540000000000006</c:v>
                </c:pt>
                <c:pt idx="1304">
                  <c:v>71.33</c:v>
                </c:pt>
                <c:pt idx="1305">
                  <c:v>68.86</c:v>
                </c:pt>
                <c:pt idx="1306">
                  <c:v>62.06</c:v>
                </c:pt>
                <c:pt idx="1307">
                  <c:v>69.489999999999995</c:v>
                </c:pt>
                <c:pt idx="1308">
                  <c:v>60.55</c:v>
                </c:pt>
                <c:pt idx="1309">
                  <c:v>63.22</c:v>
                </c:pt>
                <c:pt idx="1310">
                  <c:v>61.67</c:v>
                </c:pt>
                <c:pt idx="1311">
                  <c:v>61.2</c:v>
                </c:pt>
                <c:pt idx="1312">
                  <c:v>57.31</c:v>
                </c:pt>
                <c:pt idx="1313">
                  <c:v>56.09</c:v>
                </c:pt>
                <c:pt idx="1314">
                  <c:v>61.72</c:v>
                </c:pt>
                <c:pt idx="1315">
                  <c:v>61.38</c:v>
                </c:pt>
                <c:pt idx="1316">
                  <c:v>64.61</c:v>
                </c:pt>
                <c:pt idx="1317">
                  <c:v>61.94</c:v>
                </c:pt>
                <c:pt idx="1318">
                  <c:v>63.7</c:v>
                </c:pt>
                <c:pt idx="1319">
                  <c:v>63.57</c:v>
                </c:pt>
                <c:pt idx="1320">
                  <c:v>60.23</c:v>
                </c:pt>
                <c:pt idx="1321">
                  <c:v>61.23</c:v>
                </c:pt>
                <c:pt idx="1322">
                  <c:v>60.35</c:v>
                </c:pt>
                <c:pt idx="1323">
                  <c:v>65.62</c:v>
                </c:pt>
                <c:pt idx="1324">
                  <c:v>64.86</c:v>
                </c:pt>
                <c:pt idx="1325">
                  <c:v>66.52</c:v>
                </c:pt>
                <c:pt idx="1326">
                  <c:v>67</c:v>
                </c:pt>
                <c:pt idx="1327">
                  <c:v>68.31</c:v>
                </c:pt>
                <c:pt idx="1328">
                  <c:v>71.760000000000005</c:v>
                </c:pt>
                <c:pt idx="1329">
                  <c:v>71.11</c:v>
                </c:pt>
                <c:pt idx="1330">
                  <c:v>71.67</c:v>
                </c:pt>
                <c:pt idx="1331">
                  <c:v>70.7</c:v>
                </c:pt>
                <c:pt idx="1332">
                  <c:v>69.23</c:v>
                </c:pt>
                <c:pt idx="1333">
                  <c:v>67.09</c:v>
                </c:pt>
                <c:pt idx="1334">
                  <c:v>69.03</c:v>
                </c:pt>
                <c:pt idx="1335">
                  <c:v>68.760000000000005</c:v>
                </c:pt>
                <c:pt idx="1336">
                  <c:v>70.739999999999995</c:v>
                </c:pt>
                <c:pt idx="1337">
                  <c:v>70.790000000000006</c:v>
                </c:pt>
                <c:pt idx="1338">
                  <c:v>69.650000000000006</c:v>
                </c:pt>
                <c:pt idx="1339">
                  <c:v>71.930000000000007</c:v>
                </c:pt>
                <c:pt idx="1340">
                  <c:v>73.45</c:v>
                </c:pt>
                <c:pt idx="1341">
                  <c:v>72.27</c:v>
                </c:pt>
                <c:pt idx="1342">
                  <c:v>73.290000000000006</c:v>
                </c:pt>
                <c:pt idx="1343">
                  <c:v>74.39</c:v>
                </c:pt>
                <c:pt idx="1344">
                  <c:v>75.16</c:v>
                </c:pt>
                <c:pt idx="1345">
                  <c:v>75.94</c:v>
                </c:pt>
                <c:pt idx="1346">
                  <c:v>77.53</c:v>
                </c:pt>
                <c:pt idx="1347">
                  <c:v>78.75</c:v>
                </c:pt>
                <c:pt idx="1348">
                  <c:v>77.849999999999994</c:v>
                </c:pt>
                <c:pt idx="1349">
                  <c:v>76.91</c:v>
                </c:pt>
                <c:pt idx="1350">
                  <c:v>77.39</c:v>
                </c:pt>
                <c:pt idx="1351">
                  <c:v>76.930000000000007</c:v>
                </c:pt>
                <c:pt idx="1352">
                  <c:v>78.739999999999995</c:v>
                </c:pt>
                <c:pt idx="1353">
                  <c:v>78.290000000000006</c:v>
                </c:pt>
                <c:pt idx="1354">
                  <c:v>79.81</c:v>
                </c:pt>
                <c:pt idx="1355">
                  <c:v>79.209999999999994</c:v>
                </c:pt>
                <c:pt idx="1356">
                  <c:v>79.72</c:v>
                </c:pt>
                <c:pt idx="1357">
                  <c:v>79.180000000000007</c:v>
                </c:pt>
                <c:pt idx="1358">
                  <c:v>79.53</c:v>
                </c:pt>
                <c:pt idx="1359">
                  <c:v>79.56</c:v>
                </c:pt>
                <c:pt idx="1360">
                  <c:v>79.489999999999995</c:v>
                </c:pt>
                <c:pt idx="1361">
                  <c:v>80.459999999999994</c:v>
                </c:pt>
                <c:pt idx="1362">
                  <c:v>80.83</c:v>
                </c:pt>
                <c:pt idx="1363">
                  <c:v>81.28</c:v>
                </c:pt>
                <c:pt idx="1364">
                  <c:v>80.58</c:v>
                </c:pt>
                <c:pt idx="1365">
                  <c:v>82.88</c:v>
                </c:pt>
                <c:pt idx="1366">
                  <c:v>83.37</c:v>
                </c:pt>
                <c:pt idx="1367">
                  <c:v>86</c:v>
                </c:pt>
                <c:pt idx="1368">
                  <c:v>88.21</c:v>
                </c:pt>
                <c:pt idx="1369">
                  <c:v>83.98</c:v>
                </c:pt>
                <c:pt idx="1370">
                  <c:v>84.7</c:v>
                </c:pt>
                <c:pt idx="1371">
                  <c:v>85.75</c:v>
                </c:pt>
                <c:pt idx="1372">
                  <c:v>88.02</c:v>
                </c:pt>
                <c:pt idx="1373">
                  <c:v>87.9</c:v>
                </c:pt>
                <c:pt idx="1374">
                  <c:v>87.93</c:v>
                </c:pt>
                <c:pt idx="1375">
                  <c:v>87.43</c:v>
                </c:pt>
                <c:pt idx="1376">
                  <c:v>89.72</c:v>
                </c:pt>
                <c:pt idx="1377">
                  <c:v>91.63</c:v>
                </c:pt>
                <c:pt idx="1378">
                  <c:v>90.02</c:v>
                </c:pt>
                <c:pt idx="1379">
                  <c:v>91.21</c:v>
                </c:pt>
                <c:pt idx="1380">
                  <c:v>88.41</c:v>
                </c:pt>
                <c:pt idx="1381">
                  <c:v>90.45</c:v>
                </c:pt>
                <c:pt idx="1382">
                  <c:v>91.2</c:v>
                </c:pt>
                <c:pt idx="1383">
                  <c:v>91.03</c:v>
                </c:pt>
                <c:pt idx="1384">
                  <c:v>91.03</c:v>
                </c:pt>
                <c:pt idx="1385">
                  <c:v>93.46</c:v>
                </c:pt>
                <c:pt idx="1386">
                  <c:v>93.17</c:v>
                </c:pt>
                <c:pt idx="1387">
                  <c:v>95.34</c:v>
                </c:pt>
                <c:pt idx="1388">
                  <c:v>95.68</c:v>
                </c:pt>
                <c:pt idx="1389">
                  <c:v>95.92</c:v>
                </c:pt>
                <c:pt idx="1390">
                  <c:v>95.48</c:v>
                </c:pt>
                <c:pt idx="1391">
                  <c:v>97.06</c:v>
                </c:pt>
                <c:pt idx="1392">
                  <c:v>97.73</c:v>
                </c:pt>
                <c:pt idx="1393">
                  <c:v>96.52</c:v>
                </c:pt>
                <c:pt idx="1394">
                  <c:v>96.33</c:v>
                </c:pt>
                <c:pt idx="1395">
                  <c:v>98.36</c:v>
                </c:pt>
                <c:pt idx="1396">
                  <c:v>97</c:v>
                </c:pt>
                <c:pt idx="1397">
                  <c:v>97.27</c:v>
                </c:pt>
                <c:pt idx="1398">
                  <c:v>92.85</c:v>
                </c:pt>
                <c:pt idx="1399">
                  <c:v>92.62</c:v>
                </c:pt>
                <c:pt idx="1400">
                  <c:v>94.81</c:v>
                </c:pt>
                <c:pt idx="1401">
                  <c:v>93.25</c:v>
                </c:pt>
                <c:pt idx="1402">
                  <c:v>95.04</c:v>
                </c:pt>
                <c:pt idx="1403">
                  <c:v>96.19</c:v>
                </c:pt>
                <c:pt idx="1404">
                  <c:v>106.26</c:v>
                </c:pt>
                <c:pt idx="1405">
                  <c:v>108.94</c:v>
                </c:pt>
                <c:pt idx="1406">
                  <c:v>109.67</c:v>
                </c:pt>
                <c:pt idx="1407">
                  <c:v>110.06</c:v>
                </c:pt>
                <c:pt idx="1408">
                  <c:v>113.9</c:v>
                </c:pt>
                <c:pt idx="1409">
                  <c:v>111.11</c:v>
                </c:pt>
                <c:pt idx="1410">
                  <c:v>112.73</c:v>
                </c:pt>
                <c:pt idx="1411">
                  <c:v>109.38</c:v>
                </c:pt>
                <c:pt idx="1412">
                  <c:v>113.01</c:v>
                </c:pt>
                <c:pt idx="1413">
                  <c:v>115.01</c:v>
                </c:pt>
                <c:pt idx="1414">
                  <c:v>114.91</c:v>
                </c:pt>
                <c:pt idx="1415">
                  <c:v>114.61</c:v>
                </c:pt>
                <c:pt idx="1416">
                  <c:v>115.56</c:v>
                </c:pt>
                <c:pt idx="1417">
                  <c:v>115.71</c:v>
                </c:pt>
                <c:pt idx="1418">
                  <c:v>118.28</c:v>
                </c:pt>
                <c:pt idx="1419">
                  <c:v>124.37</c:v>
                </c:pt>
                <c:pt idx="1420">
                  <c:v>125.86</c:v>
                </c:pt>
                <c:pt idx="1421">
                  <c:v>124.83</c:v>
                </c:pt>
                <c:pt idx="1422">
                  <c:v>126.52</c:v>
                </c:pt>
                <c:pt idx="1423">
                  <c:v>125.01</c:v>
                </c:pt>
                <c:pt idx="1424">
                  <c:v>124.81</c:v>
                </c:pt>
                <c:pt idx="1425">
                  <c:v>129.04</c:v>
                </c:pt>
                <c:pt idx="1426">
                  <c:v>134.18</c:v>
                </c:pt>
                <c:pt idx="1427">
                  <c:v>131.4</c:v>
                </c:pt>
                <c:pt idx="1428">
                  <c:v>120.88</c:v>
                </c:pt>
                <c:pt idx="1429">
                  <c:v>120.96</c:v>
                </c:pt>
                <c:pt idx="1430">
                  <c:v>112.82</c:v>
                </c:pt>
                <c:pt idx="1431">
                  <c:v>117.32</c:v>
                </c:pt>
                <c:pt idx="1432">
                  <c:v>113.49</c:v>
                </c:pt>
                <c:pt idx="1433">
                  <c:v>112</c:v>
                </c:pt>
                <c:pt idx="1434">
                  <c:v>115.36</c:v>
                </c:pt>
                <c:pt idx="1435">
                  <c:v>115.54</c:v>
                </c:pt>
                <c:pt idx="1436">
                  <c:v>112.13</c:v>
                </c:pt>
                <c:pt idx="1437">
                  <c:v>110.34</c:v>
                </c:pt>
                <c:pt idx="1438">
                  <c:v>106.84</c:v>
                </c:pt>
                <c:pt idx="1439">
                  <c:v>110.08</c:v>
                </c:pt>
                <c:pt idx="1440">
                  <c:v>111.81</c:v>
                </c:pt>
                <c:pt idx="1441">
                  <c:v>107.12</c:v>
                </c:pt>
                <c:pt idx="1442">
                  <c:v>108.22</c:v>
                </c:pt>
                <c:pt idx="1443">
                  <c:v>112.28</c:v>
                </c:pt>
                <c:pt idx="1444">
                  <c:v>114.96</c:v>
                </c:pt>
                <c:pt idx="1445">
                  <c:v>114.09</c:v>
                </c:pt>
                <c:pt idx="1446">
                  <c:v>115.81</c:v>
                </c:pt>
                <c:pt idx="1447">
                  <c:v>116.79</c:v>
                </c:pt>
                <c:pt idx="1448">
                  <c:v>113.02</c:v>
                </c:pt>
                <c:pt idx="1449">
                  <c:v>116.5</c:v>
                </c:pt>
                <c:pt idx="1450">
                  <c:v>113.16</c:v>
                </c:pt>
                <c:pt idx="1451">
                  <c:v>115.08</c:v>
                </c:pt>
                <c:pt idx="1452">
                  <c:v>114.97</c:v>
                </c:pt>
                <c:pt idx="1453">
                  <c:v>116.97</c:v>
                </c:pt>
                <c:pt idx="1454">
                  <c:v>124.4</c:v>
                </c:pt>
                <c:pt idx="1455">
                  <c:v>121.1</c:v>
                </c:pt>
                <c:pt idx="1456">
                  <c:v>121.19</c:v>
                </c:pt>
                <c:pt idx="1457">
                  <c:v>120.71</c:v>
                </c:pt>
                <c:pt idx="1458">
                  <c:v>119.02</c:v>
                </c:pt>
                <c:pt idx="1459">
                  <c:v>115.98</c:v>
                </c:pt>
                <c:pt idx="1460">
                  <c:v>117.51</c:v>
                </c:pt>
                <c:pt idx="1461">
                  <c:v>116.87</c:v>
                </c:pt>
                <c:pt idx="1462">
                  <c:v>115.75</c:v>
                </c:pt>
                <c:pt idx="1463">
                  <c:v>115.04</c:v>
                </c:pt>
                <c:pt idx="1464">
                  <c:v>115.05</c:v>
                </c:pt>
                <c:pt idx="1465">
                  <c:v>116.6</c:v>
                </c:pt>
                <c:pt idx="1466">
                  <c:v>111.2</c:v>
                </c:pt>
                <c:pt idx="1467">
                  <c:v>115.32</c:v>
                </c:pt>
                <c:pt idx="1468">
                  <c:v>108.86</c:v>
                </c:pt>
                <c:pt idx="1469">
                  <c:v>108.77</c:v>
                </c:pt>
                <c:pt idx="1470">
                  <c:v>110.44</c:v>
                </c:pt>
                <c:pt idx="1471">
                  <c:v>114.95</c:v>
                </c:pt>
                <c:pt idx="1472">
                  <c:v>119.03</c:v>
                </c:pt>
                <c:pt idx="1473">
                  <c:v>118.69</c:v>
                </c:pt>
                <c:pt idx="1474">
                  <c:v>116.32</c:v>
                </c:pt>
                <c:pt idx="1475">
                  <c:v>115.97</c:v>
                </c:pt>
                <c:pt idx="1476">
                  <c:v>119.49</c:v>
                </c:pt>
                <c:pt idx="1477">
                  <c:v>119.21</c:v>
                </c:pt>
                <c:pt idx="1478">
                  <c:v>119.26</c:v>
                </c:pt>
                <c:pt idx="1479">
                  <c:v>120.3</c:v>
                </c:pt>
                <c:pt idx="1480">
                  <c:v>119.39</c:v>
                </c:pt>
                <c:pt idx="1481">
                  <c:v>118.03</c:v>
                </c:pt>
                <c:pt idx="1482">
                  <c:v>118.64</c:v>
                </c:pt>
                <c:pt idx="1483">
                  <c:v>117.34</c:v>
                </c:pt>
                <c:pt idx="1484">
                  <c:v>113.85</c:v>
                </c:pt>
                <c:pt idx="1485">
                  <c:v>115.17</c:v>
                </c:pt>
                <c:pt idx="1486">
                  <c:v>116.03</c:v>
                </c:pt>
                <c:pt idx="1487">
                  <c:v>116.59</c:v>
                </c:pt>
                <c:pt idx="1488">
                  <c:v>119.05</c:v>
                </c:pt>
                <c:pt idx="1489">
                  <c:v>122.72</c:v>
                </c:pt>
                <c:pt idx="1490">
                  <c:v>123.08</c:v>
                </c:pt>
                <c:pt idx="1491">
                  <c:v>122.94</c:v>
                </c:pt>
                <c:pt idx="1492">
                  <c:v>122.25</c:v>
                </c:pt>
                <c:pt idx="1493">
                  <c:v>123.75</c:v>
                </c:pt>
                <c:pt idx="1494">
                  <c:v>124.38</c:v>
                </c:pt>
                <c:pt idx="1495">
                  <c:v>121.78</c:v>
                </c:pt>
                <c:pt idx="1496">
                  <c:v>123.24</c:v>
                </c:pt>
                <c:pt idx="1497">
                  <c:v>122.41</c:v>
                </c:pt>
                <c:pt idx="1498">
                  <c:v>121.78</c:v>
                </c:pt>
                <c:pt idx="1499">
                  <c:v>127.88</c:v>
                </c:pt>
                <c:pt idx="1500">
                  <c:v>127.81</c:v>
                </c:pt>
                <c:pt idx="1501">
                  <c:v>128.69999999999999</c:v>
                </c:pt>
                <c:pt idx="1502">
                  <c:v>126.66</c:v>
                </c:pt>
                <c:pt idx="1503">
                  <c:v>128.22999999999999</c:v>
                </c:pt>
                <c:pt idx="1504">
                  <c:v>131.88</c:v>
                </c:pt>
                <c:pt idx="1505">
                  <c:v>130.96</c:v>
                </c:pt>
                <c:pt idx="1506">
                  <c:v>131.97</c:v>
                </c:pt>
                <c:pt idx="1507">
                  <c:v>136.69</c:v>
                </c:pt>
                <c:pt idx="1508">
                  <c:v>134.87</c:v>
                </c:pt>
                <c:pt idx="1509">
                  <c:v>133.72</c:v>
                </c:pt>
                <c:pt idx="1510">
                  <c:v>132.69</c:v>
                </c:pt>
                <c:pt idx="1511">
                  <c:v>129.41</c:v>
                </c:pt>
                <c:pt idx="1512">
                  <c:v>131.01</c:v>
                </c:pt>
                <c:pt idx="1513">
                  <c:v>126.6</c:v>
                </c:pt>
                <c:pt idx="1514">
                  <c:v>130.91999999999999</c:v>
                </c:pt>
                <c:pt idx="1515">
                  <c:v>132.05000000000001</c:v>
                </c:pt>
                <c:pt idx="1516">
                  <c:v>128.97999999999999</c:v>
                </c:pt>
                <c:pt idx="1517">
                  <c:v>128.80000000000001</c:v>
                </c:pt>
                <c:pt idx="1518">
                  <c:v>130.88999999999999</c:v>
                </c:pt>
                <c:pt idx="1519">
                  <c:v>128.91</c:v>
                </c:pt>
                <c:pt idx="1520">
                  <c:v>127.14</c:v>
                </c:pt>
                <c:pt idx="1521">
                  <c:v>127.83</c:v>
                </c:pt>
                <c:pt idx="1522">
                  <c:v>132.03</c:v>
                </c:pt>
                <c:pt idx="1523">
                  <c:v>136.87</c:v>
                </c:pt>
                <c:pt idx="1524">
                  <c:v>139.07</c:v>
                </c:pt>
                <c:pt idx="1525">
                  <c:v>142.91999999999999</c:v>
                </c:pt>
                <c:pt idx="1526">
                  <c:v>143.16</c:v>
                </c:pt>
                <c:pt idx="1527">
                  <c:v>142.06</c:v>
                </c:pt>
                <c:pt idx="1528">
                  <c:v>137.09</c:v>
                </c:pt>
                <c:pt idx="1529">
                  <c:v>131.96</c:v>
                </c:pt>
                <c:pt idx="1530">
                  <c:v>134.13999999999999</c:v>
                </c:pt>
                <c:pt idx="1531">
                  <c:v>134.99</c:v>
                </c:pt>
                <c:pt idx="1532">
                  <c:v>133.94</c:v>
                </c:pt>
                <c:pt idx="1533">
                  <c:v>137.38999999999999</c:v>
                </c:pt>
                <c:pt idx="1534">
                  <c:v>136.76</c:v>
                </c:pt>
                <c:pt idx="1535">
                  <c:v>136.91</c:v>
                </c:pt>
                <c:pt idx="1536">
                  <c:v>136.01</c:v>
                </c:pt>
                <c:pt idx="1537">
                  <c:v>135.38999999999999</c:v>
                </c:pt>
                <c:pt idx="1538">
                  <c:v>135.13</c:v>
                </c:pt>
                <c:pt idx="1539">
                  <c:v>135.37</c:v>
                </c:pt>
                <c:pt idx="1540">
                  <c:v>133.19</c:v>
                </c:pt>
                <c:pt idx="1541">
                  <c:v>130.84</c:v>
                </c:pt>
                <c:pt idx="1542">
                  <c:v>129.71</c:v>
                </c:pt>
                <c:pt idx="1543">
                  <c:v>129.87</c:v>
                </c:pt>
                <c:pt idx="1544">
                  <c:v>126</c:v>
                </c:pt>
                <c:pt idx="1545">
                  <c:v>125.86</c:v>
                </c:pt>
                <c:pt idx="1546">
                  <c:v>125.35</c:v>
                </c:pt>
                <c:pt idx="1547">
                  <c:v>120.99</c:v>
                </c:pt>
                <c:pt idx="1548">
                  <c:v>121.26</c:v>
                </c:pt>
                <c:pt idx="1549">
                  <c:v>127.79</c:v>
                </c:pt>
                <c:pt idx="1550">
                  <c:v>125.12</c:v>
                </c:pt>
                <c:pt idx="1551">
                  <c:v>122.06</c:v>
                </c:pt>
                <c:pt idx="1552">
                  <c:v>120.13</c:v>
                </c:pt>
                <c:pt idx="1553">
                  <c:v>121.42</c:v>
                </c:pt>
                <c:pt idx="1554">
                  <c:v>116.36</c:v>
                </c:pt>
                <c:pt idx="1555">
                  <c:v>121.09</c:v>
                </c:pt>
                <c:pt idx="1556">
                  <c:v>119.98</c:v>
                </c:pt>
                <c:pt idx="1557">
                  <c:v>121.96</c:v>
                </c:pt>
                <c:pt idx="1558">
                  <c:v>121.03</c:v>
                </c:pt>
                <c:pt idx="1559">
                  <c:v>123.99</c:v>
                </c:pt>
                <c:pt idx="1560">
                  <c:v>125.57</c:v>
                </c:pt>
                <c:pt idx="1561">
                  <c:v>124.76</c:v>
                </c:pt>
                <c:pt idx="1562">
                  <c:v>120.53</c:v>
                </c:pt>
                <c:pt idx="1563">
                  <c:v>119.99</c:v>
                </c:pt>
                <c:pt idx="1564">
                  <c:v>123.39</c:v>
                </c:pt>
                <c:pt idx="1565">
                  <c:v>122.54</c:v>
                </c:pt>
                <c:pt idx="1566">
                  <c:v>120.09</c:v>
                </c:pt>
                <c:pt idx="1567">
                  <c:v>120.59</c:v>
                </c:pt>
                <c:pt idx="1568">
                  <c:v>121.21</c:v>
                </c:pt>
                <c:pt idx="1569">
                  <c:v>121.39</c:v>
                </c:pt>
                <c:pt idx="1570">
                  <c:v>119.9</c:v>
                </c:pt>
                <c:pt idx="1571">
                  <c:v>122.15</c:v>
                </c:pt>
                <c:pt idx="1572">
                  <c:v>123</c:v>
                </c:pt>
                <c:pt idx="1573">
                  <c:v>125.9</c:v>
                </c:pt>
                <c:pt idx="1574">
                  <c:v>126.21</c:v>
                </c:pt>
                <c:pt idx="1575">
                  <c:v>127.9</c:v>
                </c:pt>
                <c:pt idx="1576">
                  <c:v>130.36000000000001</c:v>
                </c:pt>
                <c:pt idx="1577">
                  <c:v>133</c:v>
                </c:pt>
                <c:pt idx="1578">
                  <c:v>131.24</c:v>
                </c:pt>
                <c:pt idx="1579">
                  <c:v>134.43</c:v>
                </c:pt>
                <c:pt idx="1580">
                  <c:v>132.03</c:v>
                </c:pt>
                <c:pt idx="1581">
                  <c:v>134.5</c:v>
                </c:pt>
                <c:pt idx="1582">
                  <c:v>134.16</c:v>
                </c:pt>
                <c:pt idx="1583">
                  <c:v>134.84</c:v>
                </c:pt>
                <c:pt idx="1584">
                  <c:v>133.11000000000001</c:v>
                </c:pt>
                <c:pt idx="1585">
                  <c:v>133.5</c:v>
                </c:pt>
                <c:pt idx="1586">
                  <c:v>131.94</c:v>
                </c:pt>
                <c:pt idx="1587">
                  <c:v>134.32</c:v>
                </c:pt>
                <c:pt idx="1588">
                  <c:v>134.72</c:v>
                </c:pt>
                <c:pt idx="1589">
                  <c:v>134.38999999999999</c:v>
                </c:pt>
                <c:pt idx="1590">
                  <c:v>133.58000000000001</c:v>
                </c:pt>
                <c:pt idx="1591">
                  <c:v>133.47999999999999</c:v>
                </c:pt>
                <c:pt idx="1592">
                  <c:v>131.46</c:v>
                </c:pt>
                <c:pt idx="1593">
                  <c:v>132.54</c:v>
                </c:pt>
                <c:pt idx="1594">
                  <c:v>127.85</c:v>
                </c:pt>
                <c:pt idx="1595">
                  <c:v>128.1</c:v>
                </c:pt>
                <c:pt idx="1596">
                  <c:v>129.74</c:v>
                </c:pt>
                <c:pt idx="1597">
                  <c:v>130.21</c:v>
                </c:pt>
                <c:pt idx="1598">
                  <c:v>126.85</c:v>
                </c:pt>
                <c:pt idx="1599">
                  <c:v>125.91</c:v>
                </c:pt>
                <c:pt idx="1600">
                  <c:v>122.77</c:v>
                </c:pt>
                <c:pt idx="1601">
                  <c:v>124.97</c:v>
                </c:pt>
                <c:pt idx="1602">
                  <c:v>127.45</c:v>
                </c:pt>
                <c:pt idx="1603">
                  <c:v>126.27</c:v>
                </c:pt>
                <c:pt idx="1604">
                  <c:v>124.85</c:v>
                </c:pt>
                <c:pt idx="1605">
                  <c:v>124.69</c:v>
                </c:pt>
                <c:pt idx="1606">
                  <c:v>127.31</c:v>
                </c:pt>
                <c:pt idx="1607">
                  <c:v>125.43</c:v>
                </c:pt>
                <c:pt idx="1608">
                  <c:v>127.1</c:v>
                </c:pt>
                <c:pt idx="1609">
                  <c:v>126.9</c:v>
                </c:pt>
                <c:pt idx="1610">
                  <c:v>126.85</c:v>
                </c:pt>
                <c:pt idx="1611">
                  <c:v>125.28</c:v>
                </c:pt>
                <c:pt idx="1612">
                  <c:v>124.61</c:v>
                </c:pt>
                <c:pt idx="1613">
                  <c:v>124.28</c:v>
                </c:pt>
                <c:pt idx="1614">
                  <c:v>125.06</c:v>
                </c:pt>
                <c:pt idx="1615">
                  <c:v>123.54</c:v>
                </c:pt>
                <c:pt idx="1616">
                  <c:v>125.89</c:v>
                </c:pt>
                <c:pt idx="1617">
                  <c:v>125.9</c:v>
                </c:pt>
                <c:pt idx="1618">
                  <c:v>126.74</c:v>
                </c:pt>
                <c:pt idx="1619">
                  <c:v>127.13</c:v>
                </c:pt>
                <c:pt idx="1620">
                  <c:v>126.11</c:v>
                </c:pt>
                <c:pt idx="1621">
                  <c:v>127.35</c:v>
                </c:pt>
                <c:pt idx="1622">
                  <c:v>130.47999999999999</c:v>
                </c:pt>
                <c:pt idx="1623">
                  <c:v>129.63999999999999</c:v>
                </c:pt>
                <c:pt idx="1624">
                  <c:v>130.15</c:v>
                </c:pt>
                <c:pt idx="1625">
                  <c:v>131.79</c:v>
                </c:pt>
                <c:pt idx="1626">
                  <c:v>130.46</c:v>
                </c:pt>
                <c:pt idx="1627">
                  <c:v>132.30000000000001</c:v>
                </c:pt>
                <c:pt idx="1628">
                  <c:v>133.97999999999999</c:v>
                </c:pt>
                <c:pt idx="1629">
                  <c:v>133.69999999999999</c:v>
                </c:pt>
                <c:pt idx="1630">
                  <c:v>133.41</c:v>
                </c:pt>
                <c:pt idx="1631">
                  <c:v>133.11000000000001</c:v>
                </c:pt>
                <c:pt idx="1632">
                  <c:v>134.78</c:v>
                </c:pt>
                <c:pt idx="1633">
                  <c:v>136.33000000000001</c:v>
                </c:pt>
                <c:pt idx="1634">
                  <c:v>136.96</c:v>
                </c:pt>
                <c:pt idx="1635">
                  <c:v>137.27000000000001</c:v>
                </c:pt>
                <c:pt idx="1636">
                  <c:v>139.96</c:v>
                </c:pt>
                <c:pt idx="1637">
                  <c:v>142.02000000000001</c:v>
                </c:pt>
                <c:pt idx="1638">
                  <c:v>144.57</c:v>
                </c:pt>
                <c:pt idx="1639">
                  <c:v>143.24</c:v>
                </c:pt>
                <c:pt idx="1640">
                  <c:v>145.11000000000001</c:v>
                </c:pt>
                <c:pt idx="1641">
                  <c:v>144.5</c:v>
                </c:pt>
                <c:pt idx="1642">
                  <c:v>145.63999999999999</c:v>
                </c:pt>
                <c:pt idx="1643">
                  <c:v>149.15</c:v>
                </c:pt>
                <c:pt idx="1644">
                  <c:v>148.47999999999999</c:v>
                </c:pt>
                <c:pt idx="1645">
                  <c:v>146.38999999999999</c:v>
                </c:pt>
                <c:pt idx="1646">
                  <c:v>142.44999999999999</c:v>
                </c:pt>
                <c:pt idx="1647">
                  <c:v>146.15</c:v>
                </c:pt>
                <c:pt idx="1648">
                  <c:v>145.4</c:v>
                </c:pt>
                <c:pt idx="1649">
                  <c:v>146.80000000000001</c:v>
                </c:pt>
                <c:pt idx="1650">
                  <c:v>148.56</c:v>
                </c:pt>
                <c:pt idx="1651">
                  <c:v>148.99</c:v>
                </c:pt>
                <c:pt idx="1652">
                  <c:v>146.77000000000001</c:v>
                </c:pt>
                <c:pt idx="1653">
                  <c:v>144.97999999999999</c:v>
                </c:pt>
                <c:pt idx="1654">
                  <c:v>145.63999999999999</c:v>
                </c:pt>
                <c:pt idx="1655">
                  <c:v>145.86000000000001</c:v>
                </c:pt>
                <c:pt idx="1656">
                  <c:v>145.52000000000001</c:v>
                </c:pt>
                <c:pt idx="1657">
                  <c:v>147.36000000000001</c:v>
                </c:pt>
                <c:pt idx="1658">
                  <c:v>146.94999999999999</c:v>
                </c:pt>
                <c:pt idx="1659">
                  <c:v>147.06</c:v>
                </c:pt>
                <c:pt idx="1660">
                  <c:v>146.13999999999999</c:v>
                </c:pt>
                <c:pt idx="1661">
                  <c:v>146.09</c:v>
                </c:pt>
                <c:pt idx="1662">
                  <c:v>145.6</c:v>
                </c:pt>
                <c:pt idx="1663">
                  <c:v>145.86000000000001</c:v>
                </c:pt>
                <c:pt idx="1664">
                  <c:v>148.88999999999999</c:v>
                </c:pt>
                <c:pt idx="1665">
                  <c:v>149.1</c:v>
                </c:pt>
                <c:pt idx="1666">
                  <c:v>151.12</c:v>
                </c:pt>
                <c:pt idx="1667">
                  <c:v>150.19</c:v>
                </c:pt>
                <c:pt idx="1668">
                  <c:v>146.36000000000001</c:v>
                </c:pt>
                <c:pt idx="1669">
                  <c:v>146.69999999999999</c:v>
                </c:pt>
                <c:pt idx="1670">
                  <c:v>148.19</c:v>
                </c:pt>
                <c:pt idx="1671">
                  <c:v>149.71</c:v>
                </c:pt>
                <c:pt idx="1672">
                  <c:v>149.62</c:v>
                </c:pt>
                <c:pt idx="1673">
                  <c:v>148.36000000000001</c:v>
                </c:pt>
                <c:pt idx="1674">
                  <c:v>147.54</c:v>
                </c:pt>
                <c:pt idx="1675">
                  <c:v>148.6</c:v>
                </c:pt>
                <c:pt idx="1676">
                  <c:v>153.12</c:v>
                </c:pt>
                <c:pt idx="1677">
                  <c:v>151.83000000000001</c:v>
                </c:pt>
                <c:pt idx="1678">
                  <c:v>152.51</c:v>
                </c:pt>
                <c:pt idx="1679">
                  <c:v>153.65</c:v>
                </c:pt>
                <c:pt idx="1680">
                  <c:v>154.30000000000001</c:v>
                </c:pt>
                <c:pt idx="1681">
                  <c:v>156.69</c:v>
                </c:pt>
                <c:pt idx="1682">
                  <c:v>155.11000000000001</c:v>
                </c:pt>
                <c:pt idx="1683">
                  <c:v>154.07</c:v>
                </c:pt>
                <c:pt idx="1684">
                  <c:v>148.97</c:v>
                </c:pt>
                <c:pt idx="1685">
                  <c:v>149.55000000000001</c:v>
                </c:pt>
                <c:pt idx="1686">
                  <c:v>148.12</c:v>
                </c:pt>
                <c:pt idx="1687">
                  <c:v>149.03</c:v>
                </c:pt>
                <c:pt idx="1688">
                  <c:v>148.79</c:v>
                </c:pt>
                <c:pt idx="1689">
                  <c:v>146.06</c:v>
                </c:pt>
                <c:pt idx="1690">
                  <c:v>142.94</c:v>
                </c:pt>
                <c:pt idx="1691">
                  <c:v>143.43</c:v>
                </c:pt>
                <c:pt idx="1692">
                  <c:v>145.85</c:v>
                </c:pt>
                <c:pt idx="1693">
                  <c:v>146.83000000000001</c:v>
                </c:pt>
                <c:pt idx="1694">
                  <c:v>146.91999999999999</c:v>
                </c:pt>
                <c:pt idx="1695">
                  <c:v>145.37</c:v>
                </c:pt>
                <c:pt idx="1696">
                  <c:v>141.91</c:v>
                </c:pt>
                <c:pt idx="1697">
                  <c:v>142.83000000000001</c:v>
                </c:pt>
                <c:pt idx="1698">
                  <c:v>141.5</c:v>
                </c:pt>
                <c:pt idx="1699">
                  <c:v>142.65</c:v>
                </c:pt>
                <c:pt idx="1700">
                  <c:v>139.13999999999999</c:v>
                </c:pt>
                <c:pt idx="1701">
                  <c:v>141.11000000000001</c:v>
                </c:pt>
                <c:pt idx="1702">
                  <c:v>142</c:v>
                </c:pt>
                <c:pt idx="1703">
                  <c:v>143.29</c:v>
                </c:pt>
                <c:pt idx="1704">
                  <c:v>142.9</c:v>
                </c:pt>
                <c:pt idx="1705">
                  <c:v>142.81</c:v>
                </c:pt>
                <c:pt idx="1706">
                  <c:v>141.51</c:v>
                </c:pt>
                <c:pt idx="1707">
                  <c:v>140.91</c:v>
                </c:pt>
                <c:pt idx="1708">
                  <c:v>143.76</c:v>
                </c:pt>
                <c:pt idx="1709">
                  <c:v>144.84</c:v>
                </c:pt>
                <c:pt idx="1710">
                  <c:v>146.55000000000001</c:v>
                </c:pt>
                <c:pt idx="1711">
                  <c:v>148.76</c:v>
                </c:pt>
                <c:pt idx="1712">
                  <c:v>149.26</c:v>
                </c:pt>
                <c:pt idx="1713">
                  <c:v>149.47999999999999</c:v>
                </c:pt>
                <c:pt idx="1714">
                  <c:v>148.69</c:v>
                </c:pt>
                <c:pt idx="1715">
                  <c:v>148.63999999999999</c:v>
                </c:pt>
                <c:pt idx="1716">
                  <c:v>149.32</c:v>
                </c:pt>
                <c:pt idx="1717">
                  <c:v>148.85</c:v>
                </c:pt>
                <c:pt idx="1718">
                  <c:v>152.57</c:v>
                </c:pt>
                <c:pt idx="1719">
                  <c:v>149.80000000000001</c:v>
                </c:pt>
                <c:pt idx="1720">
                  <c:v>148.96</c:v>
                </c:pt>
                <c:pt idx="1721">
                  <c:v>150.02000000000001</c:v>
                </c:pt>
                <c:pt idx="1722">
                  <c:v>151.49</c:v>
                </c:pt>
                <c:pt idx="1723">
                  <c:v>150.96</c:v>
                </c:pt>
                <c:pt idx="1724">
                  <c:v>151.28</c:v>
                </c:pt>
                <c:pt idx="1725">
                  <c:v>150.44</c:v>
                </c:pt>
                <c:pt idx="1726">
                  <c:v>150.81</c:v>
                </c:pt>
                <c:pt idx="1727">
                  <c:v>147.91999999999999</c:v>
                </c:pt>
                <c:pt idx="1728">
                  <c:v>147.87</c:v>
                </c:pt>
                <c:pt idx="1729">
                  <c:v>149.99</c:v>
                </c:pt>
                <c:pt idx="1730">
                  <c:v>150</c:v>
                </c:pt>
                <c:pt idx="1731">
                  <c:v>151</c:v>
                </c:pt>
                <c:pt idx="1732">
                  <c:v>153.49</c:v>
                </c:pt>
                <c:pt idx="1733">
                  <c:v>157.87</c:v>
                </c:pt>
                <c:pt idx="1734">
                  <c:v>160.55000000000001</c:v>
                </c:pt>
                <c:pt idx="1735">
                  <c:v>161.02000000000001</c:v>
                </c:pt>
                <c:pt idx="1736">
                  <c:v>161.41</c:v>
                </c:pt>
                <c:pt idx="1737">
                  <c:v>161.94</c:v>
                </c:pt>
                <c:pt idx="1738">
                  <c:v>156.81</c:v>
                </c:pt>
                <c:pt idx="1739">
                  <c:v>160.24</c:v>
                </c:pt>
                <c:pt idx="1740">
                  <c:v>165.3</c:v>
                </c:pt>
                <c:pt idx="1741">
                  <c:v>164.77</c:v>
                </c:pt>
                <c:pt idx="1742">
                  <c:v>163.76</c:v>
                </c:pt>
                <c:pt idx="1743">
                  <c:v>161.84</c:v>
                </c:pt>
                <c:pt idx="1744">
                  <c:v>165.32</c:v>
                </c:pt>
                <c:pt idx="1745">
                  <c:v>171.18</c:v>
                </c:pt>
                <c:pt idx="1746">
                  <c:v>175.08</c:v>
                </c:pt>
                <c:pt idx="1747">
                  <c:v>174.56</c:v>
                </c:pt>
                <c:pt idx="1748">
                  <c:v>179.45</c:v>
                </c:pt>
                <c:pt idx="1749">
                  <c:v>175.74</c:v>
                </c:pt>
                <c:pt idx="1750">
                  <c:v>174.33</c:v>
                </c:pt>
                <c:pt idx="1751">
                  <c:v>179.3</c:v>
                </c:pt>
                <c:pt idx="1752">
                  <c:v>172.26</c:v>
                </c:pt>
                <c:pt idx="1753">
                  <c:v>171.14</c:v>
                </c:pt>
                <c:pt idx="1754">
                  <c:v>169.75</c:v>
                </c:pt>
                <c:pt idx="1755">
                  <c:v>172.99</c:v>
                </c:pt>
                <c:pt idx="1756">
                  <c:v>175.64</c:v>
                </c:pt>
                <c:pt idx="1757">
                  <c:v>176.28</c:v>
                </c:pt>
                <c:pt idx="1758">
                  <c:v>180.33</c:v>
                </c:pt>
                <c:pt idx="1759">
                  <c:v>179.29</c:v>
                </c:pt>
                <c:pt idx="1760">
                  <c:v>179.38</c:v>
                </c:pt>
                <c:pt idx="1761">
                  <c:v>178.2</c:v>
                </c:pt>
                <c:pt idx="1762">
                  <c:v>177.57</c:v>
                </c:pt>
                <c:pt idx="1763">
                  <c:v>182.01</c:v>
                </c:pt>
                <c:pt idx="1764">
                  <c:v>179.7</c:v>
                </c:pt>
                <c:pt idx="1765">
                  <c:v>174.92</c:v>
                </c:pt>
                <c:pt idx="1766">
                  <c:v>172</c:v>
                </c:pt>
                <c:pt idx="1767">
                  <c:v>172.17</c:v>
                </c:pt>
                <c:pt idx="1768">
                  <c:v>172.19</c:v>
                </c:pt>
                <c:pt idx="1769">
                  <c:v>175.08</c:v>
                </c:pt>
                <c:pt idx="1770">
                  <c:v>175.53</c:v>
                </c:pt>
                <c:pt idx="1771">
                  <c:v>172.19</c:v>
                </c:pt>
                <c:pt idx="1772">
                  <c:v>173.07</c:v>
                </c:pt>
                <c:pt idx="1773">
                  <c:v>169.8</c:v>
                </c:pt>
                <c:pt idx="1774">
                  <c:v>166.23</c:v>
                </c:pt>
                <c:pt idx="1775">
                  <c:v>164.51</c:v>
                </c:pt>
                <c:pt idx="1776">
                  <c:v>162.41</c:v>
                </c:pt>
                <c:pt idx="1777">
                  <c:v>161.62</c:v>
                </c:pt>
                <c:pt idx="1778">
                  <c:v>159.78</c:v>
                </c:pt>
                <c:pt idx="1779">
                  <c:v>159.69</c:v>
                </c:pt>
                <c:pt idx="1780">
                  <c:v>159.22</c:v>
                </c:pt>
                <c:pt idx="1781">
                  <c:v>170.33</c:v>
                </c:pt>
                <c:pt idx="1782">
                  <c:v>174.78</c:v>
                </c:pt>
                <c:pt idx="1783">
                  <c:v>174.61</c:v>
                </c:pt>
                <c:pt idx="1784">
                  <c:v>175.84</c:v>
                </c:pt>
                <c:pt idx="1785">
                  <c:v>172.9</c:v>
                </c:pt>
                <c:pt idx="1786">
                  <c:v>172.39</c:v>
                </c:pt>
                <c:pt idx="1787">
                  <c:v>171.66</c:v>
                </c:pt>
                <c:pt idx="1788">
                  <c:v>174.83</c:v>
                </c:pt>
                <c:pt idx="1789">
                  <c:v>176.28</c:v>
                </c:pt>
                <c:pt idx="1790">
                  <c:v>172.12</c:v>
                </c:pt>
                <c:pt idx="1791">
                  <c:v>168.64</c:v>
                </c:pt>
                <c:pt idx="1792">
                  <c:v>168.88</c:v>
                </c:pt>
                <c:pt idx="1793">
                  <c:v>172.79</c:v>
                </c:pt>
                <c:pt idx="1794">
                  <c:v>172.55</c:v>
                </c:pt>
                <c:pt idx="1795">
                  <c:v>168.88</c:v>
                </c:pt>
                <c:pt idx="1796">
                  <c:v>167.3</c:v>
                </c:pt>
                <c:pt idx="1797">
                  <c:v>164.32</c:v>
                </c:pt>
                <c:pt idx="1798">
                  <c:v>160.07</c:v>
                </c:pt>
                <c:pt idx="1799">
                  <c:v>162.74</c:v>
                </c:pt>
                <c:pt idx="1800">
                  <c:v>164.85</c:v>
                </c:pt>
                <c:pt idx="1801">
                  <c:v>165.12</c:v>
                </c:pt>
                <c:pt idx="1802">
                  <c:v>163.19999999999999</c:v>
                </c:pt>
                <c:pt idx="1803">
                  <c:v>166.56</c:v>
                </c:pt>
                <c:pt idx="1804">
                  <c:v>166.23</c:v>
                </c:pt>
                <c:pt idx="1805">
                  <c:v>163.16999999999999</c:v>
                </c:pt>
                <c:pt idx="1806">
                  <c:v>159.30000000000001</c:v>
                </c:pt>
                <c:pt idx="1807">
                  <c:v>157.44</c:v>
                </c:pt>
                <c:pt idx="1808">
                  <c:v>162.94999999999999</c:v>
                </c:pt>
                <c:pt idx="1809">
                  <c:v>158.52000000000001</c:v>
                </c:pt>
                <c:pt idx="1810">
                  <c:v>154.72999999999999</c:v>
                </c:pt>
                <c:pt idx="1811">
                  <c:v>150.62</c:v>
                </c:pt>
                <c:pt idx="1812">
                  <c:v>155.09</c:v>
                </c:pt>
                <c:pt idx="1813">
                  <c:v>159.59</c:v>
                </c:pt>
                <c:pt idx="1814">
                  <c:v>160.62</c:v>
                </c:pt>
                <c:pt idx="1815">
                  <c:v>163.98</c:v>
                </c:pt>
                <c:pt idx="1816">
                  <c:v>165.38</c:v>
                </c:pt>
                <c:pt idx="1817">
                  <c:v>168.82</c:v>
                </c:pt>
                <c:pt idx="1818">
                  <c:v>170.21</c:v>
                </c:pt>
                <c:pt idx="1819">
                  <c:v>174.07</c:v>
                </c:pt>
                <c:pt idx="1820">
                  <c:v>174.72</c:v>
                </c:pt>
                <c:pt idx="1821">
                  <c:v>175.6</c:v>
                </c:pt>
                <c:pt idx="1822">
                  <c:v>178.96</c:v>
                </c:pt>
                <c:pt idx="1823">
                  <c:v>177.77</c:v>
                </c:pt>
                <c:pt idx="1824">
                  <c:v>174.61</c:v>
                </c:pt>
                <c:pt idx="1825">
                  <c:v>174.31</c:v>
                </c:pt>
                <c:pt idx="1826">
                  <c:v>178.44</c:v>
                </c:pt>
                <c:pt idx="1827">
                  <c:v>175.06</c:v>
                </c:pt>
                <c:pt idx="1828">
                  <c:v>171.83</c:v>
                </c:pt>
                <c:pt idx="1829">
                  <c:v>172.14</c:v>
                </c:pt>
                <c:pt idx="1830">
                  <c:v>170.09</c:v>
                </c:pt>
                <c:pt idx="1831">
                  <c:v>165.75</c:v>
                </c:pt>
                <c:pt idx="1832">
                  <c:v>167.66</c:v>
                </c:pt>
                <c:pt idx="1833">
                  <c:v>170.4</c:v>
                </c:pt>
                <c:pt idx="1834">
                  <c:v>165.29</c:v>
                </c:pt>
                <c:pt idx="1835">
                  <c:v>165.07</c:v>
                </c:pt>
                <c:pt idx="1836">
                  <c:v>167.4</c:v>
                </c:pt>
                <c:pt idx="1837">
                  <c:v>167.23</c:v>
                </c:pt>
                <c:pt idx="1838">
                  <c:v>166.42</c:v>
                </c:pt>
                <c:pt idx="1839">
                  <c:v>161.79</c:v>
                </c:pt>
                <c:pt idx="1840">
                  <c:v>162.88</c:v>
                </c:pt>
                <c:pt idx="1841">
                  <c:v>156.80000000000001</c:v>
                </c:pt>
                <c:pt idx="1842">
                  <c:v>156.57</c:v>
                </c:pt>
                <c:pt idx="1843">
                  <c:v>163.63999999999999</c:v>
                </c:pt>
                <c:pt idx="1844">
                  <c:v>157.65</c:v>
                </c:pt>
                <c:pt idx="1845">
                  <c:v>157.96</c:v>
                </c:pt>
                <c:pt idx="1846">
                  <c:v>159.47999999999999</c:v>
                </c:pt>
                <c:pt idx="1847">
                  <c:v>166.02</c:v>
                </c:pt>
                <c:pt idx="1848">
                  <c:v>156.77000000000001</c:v>
                </c:pt>
                <c:pt idx="1849">
                  <c:v>157.28</c:v>
                </c:pt>
                <c:pt idx="1850">
                  <c:v>152.06</c:v>
                </c:pt>
                <c:pt idx="1851">
                  <c:v>154.51</c:v>
                </c:pt>
                <c:pt idx="1852">
                  <c:v>146.5</c:v>
                </c:pt>
                <c:pt idx="1853">
                  <c:v>142.56</c:v>
                </c:pt>
                <c:pt idx="1854">
                  <c:v>147.11000000000001</c:v>
                </c:pt>
                <c:pt idx="1855">
                  <c:v>145.54</c:v>
                </c:pt>
                <c:pt idx="1856">
                  <c:v>149.24</c:v>
                </c:pt>
                <c:pt idx="1857">
                  <c:v>140.82</c:v>
                </c:pt>
                <c:pt idx="1858">
                  <c:v>137.35</c:v>
                </c:pt>
                <c:pt idx="1859">
                  <c:v>137.59</c:v>
                </c:pt>
                <c:pt idx="1860">
                  <c:v>143.11000000000001</c:v>
                </c:pt>
                <c:pt idx="1861">
                  <c:v>140.36000000000001</c:v>
                </c:pt>
                <c:pt idx="1862">
                  <c:v>140.52000000000001</c:v>
                </c:pt>
                <c:pt idx="1863">
                  <c:v>143.78</c:v>
                </c:pt>
                <c:pt idx="1864">
                  <c:v>149.63999999999999</c:v>
                </c:pt>
                <c:pt idx="1865">
                  <c:v>148.84</c:v>
                </c:pt>
                <c:pt idx="1866">
                  <c:v>148.71</c:v>
                </c:pt>
                <c:pt idx="1867">
                  <c:v>151.21</c:v>
                </c:pt>
                <c:pt idx="1868">
                  <c:v>145.38</c:v>
                </c:pt>
                <c:pt idx="1869">
                  <c:v>146.13999999999999</c:v>
                </c:pt>
                <c:pt idx="1870">
                  <c:v>148.71</c:v>
                </c:pt>
                <c:pt idx="1871">
                  <c:v>147.96</c:v>
                </c:pt>
                <c:pt idx="1872">
                  <c:v>142.63999999999999</c:v>
                </c:pt>
                <c:pt idx="1873">
                  <c:v>137.13</c:v>
                </c:pt>
                <c:pt idx="1874">
                  <c:v>131.88</c:v>
                </c:pt>
                <c:pt idx="1875">
                  <c:v>132.76</c:v>
                </c:pt>
                <c:pt idx="1876">
                  <c:v>135.43</c:v>
                </c:pt>
                <c:pt idx="1877">
                  <c:v>130.06</c:v>
                </c:pt>
                <c:pt idx="1878">
                  <c:v>131.56</c:v>
                </c:pt>
                <c:pt idx="1879">
                  <c:v>135.87</c:v>
                </c:pt>
                <c:pt idx="1880">
                  <c:v>135.35</c:v>
                </c:pt>
                <c:pt idx="1881">
                  <c:v>138.27000000000001</c:v>
                </c:pt>
                <c:pt idx="1882">
                  <c:v>141.66</c:v>
                </c:pt>
                <c:pt idx="1883">
                  <c:v>141.66</c:v>
                </c:pt>
                <c:pt idx="1884">
                  <c:v>137.44</c:v>
                </c:pt>
                <c:pt idx="1885">
                  <c:v>139.22999999999999</c:v>
                </c:pt>
                <c:pt idx="1886">
                  <c:v>136.72</c:v>
                </c:pt>
                <c:pt idx="1887">
                  <c:v>138.93</c:v>
                </c:pt>
                <c:pt idx="1888">
                  <c:v>141.56</c:v>
                </c:pt>
                <c:pt idx="1889">
                  <c:v>142.91999999999999</c:v>
                </c:pt>
                <c:pt idx="1890">
                  <c:v>146.35</c:v>
                </c:pt>
                <c:pt idx="1891">
                  <c:v>147.04</c:v>
                </c:pt>
                <c:pt idx="1892">
                  <c:v>144.87</c:v>
                </c:pt>
                <c:pt idx="1893">
                  <c:v>145.86000000000001</c:v>
                </c:pt>
                <c:pt idx="1894">
                  <c:v>145.49</c:v>
                </c:pt>
                <c:pt idx="1895">
                  <c:v>148.47</c:v>
                </c:pt>
                <c:pt idx="1896">
                  <c:v>150.16999999999999</c:v>
                </c:pt>
                <c:pt idx="1897">
                  <c:v>147.07</c:v>
                </c:pt>
                <c:pt idx="1898">
                  <c:v>151</c:v>
                </c:pt>
                <c:pt idx="1899">
                  <c:v>153.04</c:v>
                </c:pt>
                <c:pt idx="1900">
                  <c:v>155.35</c:v>
                </c:pt>
                <c:pt idx="1901">
                  <c:v>154.09</c:v>
                </c:pt>
                <c:pt idx="1902">
                  <c:v>152.94999999999999</c:v>
                </c:pt>
                <c:pt idx="1903">
                  <c:v>151.6</c:v>
                </c:pt>
                <c:pt idx="1904">
                  <c:v>156.79</c:v>
                </c:pt>
                <c:pt idx="1905">
                  <c:v>157.35</c:v>
                </c:pt>
                <c:pt idx="1906">
                  <c:v>162.51</c:v>
                </c:pt>
                <c:pt idx="1907">
                  <c:v>161.51</c:v>
                </c:pt>
                <c:pt idx="1908">
                  <c:v>160.01</c:v>
                </c:pt>
                <c:pt idx="1909">
                  <c:v>166.13</c:v>
                </c:pt>
                <c:pt idx="1910">
                  <c:v>165.81</c:v>
                </c:pt>
                <c:pt idx="1911">
                  <c:v>165.35</c:v>
                </c:pt>
                <c:pt idx="1912">
                  <c:v>164.87</c:v>
                </c:pt>
                <c:pt idx="1913">
                  <c:v>164.92</c:v>
                </c:pt>
                <c:pt idx="1914">
                  <c:v>169.24</c:v>
                </c:pt>
                <c:pt idx="1915">
                  <c:v>168.49</c:v>
                </c:pt>
                <c:pt idx="1916">
                  <c:v>172.1</c:v>
                </c:pt>
                <c:pt idx="1917">
                  <c:v>173.19</c:v>
                </c:pt>
                <c:pt idx="1918">
                  <c:v>173.03</c:v>
                </c:pt>
                <c:pt idx="1919">
                  <c:v>174.55</c:v>
                </c:pt>
                <c:pt idx="1920">
                  <c:v>174.15</c:v>
                </c:pt>
                <c:pt idx="1921">
                  <c:v>171.52</c:v>
                </c:pt>
                <c:pt idx="1922">
                  <c:v>167.57</c:v>
                </c:pt>
                <c:pt idx="1923">
                  <c:v>167.23</c:v>
                </c:pt>
                <c:pt idx="1924">
                  <c:v>167.53</c:v>
                </c:pt>
                <c:pt idx="1925">
                  <c:v>170.03</c:v>
                </c:pt>
                <c:pt idx="1926">
                  <c:v>163.62</c:v>
                </c:pt>
                <c:pt idx="1927">
                  <c:v>161.38</c:v>
                </c:pt>
                <c:pt idx="1928">
                  <c:v>158.91</c:v>
                </c:pt>
                <c:pt idx="1929">
                  <c:v>157.22</c:v>
                </c:pt>
                <c:pt idx="1930">
                  <c:v>157.96</c:v>
                </c:pt>
                <c:pt idx="1931">
                  <c:v>155.81</c:v>
                </c:pt>
                <c:pt idx="1932">
                  <c:v>154.53</c:v>
                </c:pt>
                <c:pt idx="1933">
                  <c:v>155.96</c:v>
                </c:pt>
                <c:pt idx="1934">
                  <c:v>154.46</c:v>
                </c:pt>
                <c:pt idx="1935">
                  <c:v>157.37</c:v>
                </c:pt>
                <c:pt idx="1936">
                  <c:v>163.43</c:v>
                </c:pt>
                <c:pt idx="1937">
                  <c:v>153.84</c:v>
                </c:pt>
                <c:pt idx="1938">
                  <c:v>155.31</c:v>
                </c:pt>
                <c:pt idx="1939">
                  <c:v>152.37</c:v>
                </c:pt>
                <c:pt idx="1940">
                  <c:v>150.69999999999999</c:v>
                </c:pt>
                <c:pt idx="1941">
                  <c:v>154.47999999999999</c:v>
                </c:pt>
                <c:pt idx="1942">
                  <c:v>156.9</c:v>
                </c:pt>
                <c:pt idx="1943">
                  <c:v>153.72</c:v>
                </c:pt>
                <c:pt idx="1944">
                  <c:v>152.74</c:v>
                </c:pt>
                <c:pt idx="1945">
                  <c:v>150.43</c:v>
                </c:pt>
                <c:pt idx="1946">
                  <c:v>150.77000000000001</c:v>
                </c:pt>
                <c:pt idx="1947">
                  <c:v>151.76</c:v>
                </c:pt>
                <c:pt idx="1948">
                  <c:v>149.84</c:v>
                </c:pt>
                <c:pt idx="1949">
                  <c:v>142.47999999999999</c:v>
                </c:pt>
                <c:pt idx="1950">
                  <c:v>138.19999999999999</c:v>
                </c:pt>
                <c:pt idx="1951">
                  <c:v>142.44999999999999</c:v>
                </c:pt>
                <c:pt idx="1952">
                  <c:v>146.1</c:v>
                </c:pt>
                <c:pt idx="1953">
                  <c:v>146.4</c:v>
                </c:pt>
                <c:pt idx="1954">
                  <c:v>145.43</c:v>
                </c:pt>
                <c:pt idx="1955">
                  <c:v>140.09</c:v>
                </c:pt>
                <c:pt idx="1956">
                  <c:v>140.41999999999999</c:v>
                </c:pt>
                <c:pt idx="1957">
                  <c:v>138.97999999999999</c:v>
                </c:pt>
                <c:pt idx="1958">
                  <c:v>138.34</c:v>
                </c:pt>
                <c:pt idx="1959">
                  <c:v>142.99</c:v>
                </c:pt>
                <c:pt idx="1960">
                  <c:v>138.38</c:v>
                </c:pt>
                <c:pt idx="1961">
                  <c:v>142.41</c:v>
                </c:pt>
                <c:pt idx="1962">
                  <c:v>143.75</c:v>
                </c:pt>
                <c:pt idx="1963">
                  <c:v>143.86000000000001</c:v>
                </c:pt>
                <c:pt idx="1964">
                  <c:v>143.38999999999999</c:v>
                </c:pt>
                <c:pt idx="1965">
                  <c:v>147.27000000000001</c:v>
                </c:pt>
                <c:pt idx="1966">
                  <c:v>149.44999999999999</c:v>
                </c:pt>
                <c:pt idx="1967">
                  <c:v>152.34</c:v>
                </c:pt>
                <c:pt idx="1968">
                  <c:v>149.35</c:v>
                </c:pt>
                <c:pt idx="1969">
                  <c:v>144.80000000000001</c:v>
                </c:pt>
                <c:pt idx="1970">
                  <c:v>155.74</c:v>
                </c:pt>
                <c:pt idx="1971">
                  <c:v>153.34</c:v>
                </c:pt>
                <c:pt idx="1972">
                  <c:v>150.65</c:v>
                </c:pt>
                <c:pt idx="1973">
                  <c:v>145.03</c:v>
                </c:pt>
                <c:pt idx="1974">
                  <c:v>138.88</c:v>
                </c:pt>
                <c:pt idx="1975">
                  <c:v>138.38</c:v>
                </c:pt>
                <c:pt idx="1976">
                  <c:v>138.91999999999999</c:v>
                </c:pt>
                <c:pt idx="1977">
                  <c:v>139.5</c:v>
                </c:pt>
                <c:pt idx="1978">
                  <c:v>134.87</c:v>
                </c:pt>
                <c:pt idx="1979">
                  <c:v>146.87</c:v>
                </c:pt>
                <c:pt idx="1980">
                  <c:v>149.69999999999999</c:v>
                </c:pt>
                <c:pt idx="1981">
                  <c:v>148.28</c:v>
                </c:pt>
                <c:pt idx="1982">
                  <c:v>150.04</c:v>
                </c:pt>
                <c:pt idx="1983">
                  <c:v>148.79</c:v>
                </c:pt>
                <c:pt idx="1984">
                  <c:v>150.72</c:v>
                </c:pt>
                <c:pt idx="1985">
                  <c:v>151.29</c:v>
                </c:pt>
                <c:pt idx="1986">
                  <c:v>148.01</c:v>
                </c:pt>
                <c:pt idx="1987">
                  <c:v>150.18</c:v>
                </c:pt>
                <c:pt idx="1988">
                  <c:v>151.07</c:v>
                </c:pt>
                <c:pt idx="1989">
                  <c:v>148.11000000000001</c:v>
                </c:pt>
                <c:pt idx="1990">
                  <c:v>144.22</c:v>
                </c:pt>
                <c:pt idx="1991">
                  <c:v>141.16999999999999</c:v>
                </c:pt>
                <c:pt idx="1992">
                  <c:v>148.03</c:v>
                </c:pt>
                <c:pt idx="1993">
                  <c:v>148.31</c:v>
                </c:pt>
                <c:pt idx="1994">
                  <c:v>147.81</c:v>
                </c:pt>
                <c:pt idx="1995">
                  <c:v>146.63</c:v>
                </c:pt>
                <c:pt idx="1996">
                  <c:v>142.91</c:v>
                </c:pt>
                <c:pt idx="1997">
                  <c:v>140.94</c:v>
                </c:pt>
                <c:pt idx="1998">
                  <c:v>142.65</c:v>
                </c:pt>
                <c:pt idx="1999">
                  <c:v>142.16</c:v>
                </c:pt>
                <c:pt idx="2000">
                  <c:v>144.49</c:v>
                </c:pt>
                <c:pt idx="2001">
                  <c:v>145.47</c:v>
                </c:pt>
                <c:pt idx="2002">
                  <c:v>143.21</c:v>
                </c:pt>
                <c:pt idx="2003">
                  <c:v>136.5</c:v>
                </c:pt>
                <c:pt idx="2004">
                  <c:v>134.51</c:v>
                </c:pt>
                <c:pt idx="2005">
                  <c:v>132.37</c:v>
                </c:pt>
                <c:pt idx="2006">
                  <c:v>132.30000000000001</c:v>
                </c:pt>
                <c:pt idx="2007">
                  <c:v>135.44999999999999</c:v>
                </c:pt>
                <c:pt idx="2008">
                  <c:v>132.22999999999999</c:v>
                </c:pt>
                <c:pt idx="2009">
                  <c:v>131.86000000000001</c:v>
                </c:pt>
                <c:pt idx="2010">
                  <c:v>130.03</c:v>
                </c:pt>
                <c:pt idx="2011">
                  <c:v>126.04</c:v>
                </c:pt>
                <c:pt idx="2012">
                  <c:v>129.61000000000001</c:v>
                </c:pt>
                <c:pt idx="2013">
                  <c:v>129.93</c:v>
                </c:pt>
                <c:pt idx="2014">
                  <c:v>125.07</c:v>
                </c:pt>
                <c:pt idx="2015">
                  <c:v>126.36</c:v>
                </c:pt>
                <c:pt idx="2016">
                  <c:v>125.02</c:v>
                </c:pt>
                <c:pt idx="2017">
                  <c:v>129.62</c:v>
                </c:pt>
                <c:pt idx="2018">
                  <c:v>130.15</c:v>
                </c:pt>
                <c:pt idx="2019">
                  <c:v>130.72999999999999</c:v>
                </c:pt>
                <c:pt idx="2020">
                  <c:v>133.49</c:v>
                </c:pt>
                <c:pt idx="2021">
                  <c:v>133.41</c:v>
                </c:pt>
                <c:pt idx="2022">
                  <c:v>134.76</c:v>
                </c:pt>
                <c:pt idx="2023">
                  <c:v>135.94</c:v>
                </c:pt>
                <c:pt idx="2024">
                  <c:v>135.21</c:v>
                </c:pt>
                <c:pt idx="2025">
                  <c:v>135.27000000000001</c:v>
                </c:pt>
                <c:pt idx="2026">
                  <c:v>137.87</c:v>
                </c:pt>
                <c:pt idx="2027">
                  <c:v>141.11000000000001</c:v>
                </c:pt>
                <c:pt idx="2028">
                  <c:v>142.53</c:v>
                </c:pt>
                <c:pt idx="2029">
                  <c:v>141.86000000000001</c:v>
                </c:pt>
                <c:pt idx="2030">
                  <c:v>143.96</c:v>
                </c:pt>
                <c:pt idx="2031">
                  <c:v>145.93</c:v>
                </c:pt>
                <c:pt idx="2032">
                  <c:v>143</c:v>
                </c:pt>
                <c:pt idx="2033">
                  <c:v>144.29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F-5543-962A-721E9D75E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313024"/>
        <c:axId val="1397918032"/>
      </c:lineChart>
      <c:dateAx>
        <c:axId val="139831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18032"/>
        <c:crosses val="autoZero"/>
        <c:auto val="1"/>
        <c:lblOffset val="100"/>
        <c:baseTimeUnit val="days"/>
      </c:dateAx>
      <c:valAx>
        <c:axId val="13979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i="1"/>
                  <a:t>Stock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31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Daily Stock Price Change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Daily Stock Price Change Percentage</a:t>
          </a:r>
        </a:p>
      </cx:txPr>
    </cx:title>
    <cx:plotArea>
      <cx:plotAreaRegion>
        <cx:series layoutId="clusteredColumn" uniqueId="{431B0C2A-45E4-1B4C-A7A4-5DD11DCE1E30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%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Daily Stock Price Change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Daily Stock Price Change Percentage</a:t>
          </a:r>
        </a:p>
      </cx:txPr>
    </cx:title>
    <cx:plotArea>
      <cx:plotAreaRegion>
        <cx:series layoutId="clusteredColumn" uniqueId="{431B0C2A-45E4-1B4C-A7A4-5DD11DCE1E30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%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Daily Stock Price Change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Daily Stock Price Change Percentage</a:t>
          </a:r>
        </a:p>
      </cx:txPr>
    </cx:title>
    <cx:plotArea>
      <cx:plotAreaRegion>
        <cx:series layoutId="clusteredColumn" uniqueId="{431B0C2A-45E4-1B4C-A7A4-5DD11DCE1E30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%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Daily Stock Price Change Percentage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 i="1"/>
          </a:pPr>
          <a:r>
            <a:rPr lang="en-US" sz="14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Daily Stock Price Change Percentage</a:t>
          </a:r>
        </a:p>
      </cx:txPr>
    </cx:title>
    <cx:plotArea>
      <cx:plotAreaRegion>
        <cx:series layoutId="clusteredColumn" uniqueId="{431B0C2A-45E4-1B4C-A7A4-5DD11DCE1E30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Change Percent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0" i="1"/>
              </a:pPr>
              <a:r>
                <a:rPr lang="en-US" sz="1000" b="0" i="1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Change Percent</a:t>
              </a:r>
            </a:p>
          </cx:txPr>
        </cx:title>
        <cx:tickLabels/>
        <cx:numFmt formatCode="0%" sourceLinked="0"/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 b="0" i="1"/>
              </a:pPr>
              <a:r>
                <a:rPr lang="en-US" sz="1000" b="0" i="1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690966</xdr:colOff>
      <xdr:row>28</xdr:row>
      <xdr:rowOff>188185</xdr:rowOff>
    </xdr:from>
    <xdr:to>
      <xdr:col>41</xdr:col>
      <xdr:colOff>583016</xdr:colOff>
      <xdr:row>42</xdr:row>
      <xdr:rowOff>89760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742DF-E282-7D44-94A3-0746E2398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371475</xdr:colOff>
      <xdr:row>4</xdr:row>
      <xdr:rowOff>22225</xdr:rowOff>
    </xdr:from>
    <xdr:to>
      <xdr:col>42</xdr:col>
      <xdr:colOff>688975</xdr:colOff>
      <xdr:row>27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23DB5F1-E939-1E46-8F9B-5DA8543E9197}"/>
                </a:ext>
                <a:ext uri="{147F2762-F138-4A5C-976F-8EAC2B608ADB}">
                  <a16:predDERef xmlns:a16="http://schemas.microsoft.com/office/drawing/2014/main" pred="{4AB7C7DC-2EF3-E24D-05CB-D11B0F386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70475" y="835025"/>
              <a:ext cx="7023100" cy="466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690966</xdr:colOff>
      <xdr:row>28</xdr:row>
      <xdr:rowOff>188185</xdr:rowOff>
    </xdr:from>
    <xdr:to>
      <xdr:col>40</xdr:col>
      <xdr:colOff>583016</xdr:colOff>
      <xdr:row>42</xdr:row>
      <xdr:rowOff>89760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404FFFD5-DAA4-409F-8C96-A8BB3D732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371475</xdr:colOff>
      <xdr:row>4</xdr:row>
      <xdr:rowOff>22225</xdr:rowOff>
    </xdr:from>
    <xdr:to>
      <xdr:col>41</xdr:col>
      <xdr:colOff>688975</xdr:colOff>
      <xdr:row>27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EB0B3F34-0481-467A-9965-F34C01D1994E}"/>
                </a:ext>
                <a:ext uri="{147F2762-F138-4A5C-976F-8EAC2B608ADB}">
                  <a16:predDERef xmlns:a16="http://schemas.microsoft.com/office/drawing/2014/main" pred="{404FFFD5-DAA4-409F-8C96-A8BB3D732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79575" y="835025"/>
              <a:ext cx="7023100" cy="466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690966</xdr:colOff>
      <xdr:row>28</xdr:row>
      <xdr:rowOff>188185</xdr:rowOff>
    </xdr:from>
    <xdr:to>
      <xdr:col>41</xdr:col>
      <xdr:colOff>583016</xdr:colOff>
      <xdr:row>42</xdr:row>
      <xdr:rowOff>89760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B7C7DC-2EF3-E24D-05CB-D11B0F386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371475</xdr:colOff>
      <xdr:row>4</xdr:row>
      <xdr:rowOff>22225</xdr:rowOff>
    </xdr:from>
    <xdr:to>
      <xdr:col>42</xdr:col>
      <xdr:colOff>688975</xdr:colOff>
      <xdr:row>27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AA6BF37-0286-E647-A7F5-FB68388B2C45}"/>
                </a:ext>
                <a:ext uri="{147F2762-F138-4A5C-976F-8EAC2B608ADB}">
                  <a16:predDERef xmlns:a16="http://schemas.microsoft.com/office/drawing/2014/main" pred="{4AB7C7DC-2EF3-E24D-05CB-D11B0F386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65675" y="835025"/>
              <a:ext cx="7023100" cy="466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677456</xdr:colOff>
      <xdr:row>18</xdr:row>
      <xdr:rowOff>93611</xdr:rowOff>
    </xdr:from>
    <xdr:to>
      <xdr:col>22</xdr:col>
      <xdr:colOff>607979</xdr:colOff>
      <xdr:row>40</xdr:row>
      <xdr:rowOff>40532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E4DA0-85BD-4D44-99C2-018D3DE61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479559</xdr:colOff>
      <xdr:row>19</xdr:row>
      <xdr:rowOff>130310</xdr:rowOff>
    </xdr:from>
    <xdr:to>
      <xdr:col>14</xdr:col>
      <xdr:colOff>228315</xdr:colOff>
      <xdr:row>42</xdr:row>
      <xdr:rowOff>123961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289B693-CF5E-A247-A4D7-86102A861FB1}"/>
                </a:ext>
                <a:ext uri="{147F2762-F138-4A5C-976F-8EAC2B608ADB}">
                  <a16:predDERef xmlns:a16="http://schemas.microsoft.com/office/drawing/2014/main" pred="{4AB7C7DC-2EF3-E24D-05CB-D11B0F3862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4359" y="3991110"/>
              <a:ext cx="6746456" cy="4667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9ECE-0EF1-2047-942D-2C8694D2A1A4}">
  <dimension ref="A1:AI2078"/>
  <sheetViews>
    <sheetView workbookViewId="0">
      <selection activeCell="C4" sqref="C4"/>
    </sheetView>
  </sheetViews>
  <sheetFormatPr baseColWidth="10" defaultColWidth="11" defaultRowHeight="15.75" customHeight="1" x14ac:dyDescent="0.2"/>
  <cols>
    <col min="1" max="1" width="13.1640625" bestFit="1" customWidth="1"/>
    <col min="4" max="4" width="17.5" style="5" bestFit="1" customWidth="1"/>
    <col min="11" max="11" width="14.1640625" bestFit="1" customWidth="1"/>
    <col min="15" max="15" width="11.6640625" bestFit="1" customWidth="1"/>
    <col min="23" max="23" width="19.5" bestFit="1" customWidth="1"/>
  </cols>
  <sheetData>
    <row r="1" spans="1:33" ht="16" customHeight="1" x14ac:dyDescent="0.2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24"/>
      <c r="G1" s="24"/>
      <c r="H1" s="24"/>
      <c r="I1" s="24"/>
    </row>
    <row r="2" spans="1:33" ht="16" x14ac:dyDescent="0.2">
      <c r="A2" s="24"/>
      <c r="B2" s="24"/>
      <c r="C2" s="25"/>
      <c r="D2" s="25"/>
      <c r="E2" s="9">
        <v>4</v>
      </c>
      <c r="F2" s="9">
        <v>3</v>
      </c>
      <c r="G2" s="9">
        <v>5</v>
      </c>
      <c r="H2" s="9">
        <v>6</v>
      </c>
      <c r="I2" s="9">
        <v>8</v>
      </c>
      <c r="L2" s="23" t="s">
        <v>5</v>
      </c>
      <c r="M2" s="23"/>
      <c r="N2" s="23"/>
      <c r="O2" s="23"/>
      <c r="P2" s="23"/>
      <c r="Q2" s="23"/>
      <c r="R2" s="13"/>
      <c r="X2" s="23" t="s">
        <v>6</v>
      </c>
      <c r="Y2" s="23"/>
      <c r="Z2" s="23"/>
      <c r="AA2" s="23"/>
      <c r="AB2" s="23"/>
      <c r="AC2" s="23"/>
    </row>
    <row r="3" spans="1:33" ht="16" x14ac:dyDescent="0.2">
      <c r="A3" s="22">
        <v>42006.666666666664</v>
      </c>
      <c r="B3" s="21">
        <v>26.48</v>
      </c>
      <c r="C3" s="11"/>
      <c r="D3" s="10"/>
      <c r="L3" s="23"/>
      <c r="M3" s="23"/>
      <c r="N3" s="23"/>
      <c r="O3" s="23"/>
      <c r="P3" s="23"/>
      <c r="Q3" s="23"/>
      <c r="R3" s="13"/>
      <c r="X3" s="23"/>
      <c r="Y3" s="23"/>
      <c r="Z3" s="23"/>
      <c r="AA3" s="23"/>
      <c r="AB3" s="23"/>
      <c r="AC3" s="23"/>
    </row>
    <row r="4" spans="1:33" ht="16" x14ac:dyDescent="0.2">
      <c r="A4" s="22">
        <v>42009.666666666664</v>
      </c>
      <c r="B4" s="21">
        <v>25.97</v>
      </c>
      <c r="C4" s="12">
        <f>(B4-B3)/B3</f>
        <v>-1.9259818731117883E-2</v>
      </c>
      <c r="D4" s="7">
        <f>_xlfn.RANK.AVG(C4,$C$4:$C$2078,1)/2075</f>
        <v>0.10361445783132531</v>
      </c>
      <c r="E4">
        <f>ROUNDDOWN($D4*E$2,0)-IF(MOD($D4*E$2,1)=0,1,0)+1</f>
        <v>1</v>
      </c>
      <c r="F4">
        <f>ROUNDDOWN($D4*F$2,0)-IF(MOD($D4*F$2,1)=0,1,0)+1</f>
        <v>1</v>
      </c>
      <c r="G4">
        <f>ROUNDDOWN($D4*G$2,0)-IF(MOD($D4*G$2,1)=0,1,0)+1</f>
        <v>1</v>
      </c>
      <c r="H4">
        <f>ROUNDDOWN($D4*H$2,0)-IF(MOD($D4*H$2,1)=0,1,0)+1</f>
        <v>1</v>
      </c>
      <c r="I4">
        <f>ROUNDDOWN($D4*I$2,0)-IF(MOD($D4*I$2,1)=0,1,0)+1</f>
        <v>1</v>
      </c>
    </row>
    <row r="5" spans="1:33" ht="16" x14ac:dyDescent="0.2">
      <c r="A5" s="22">
        <v>42010.666666666664</v>
      </c>
      <c r="B5" s="21">
        <v>25.33</v>
      </c>
      <c r="C5" s="12">
        <f t="shared" ref="C5:C68" si="0">(B5-B4)/B4</f>
        <v>-2.4643819792067794E-2</v>
      </c>
      <c r="D5" s="7">
        <f t="shared" ref="D5:D68" si="1">_xlfn.RANK.AVG(C5,$C$4:$C$2078,1)/2075</f>
        <v>6.6987951807228913E-2</v>
      </c>
      <c r="E5">
        <f t="shared" ref="E5:I24" si="2">ROUNDDOWN($D5*E$2,0)-IF(MOD($D5*E$2,1)=0,1,0)+1</f>
        <v>1</v>
      </c>
      <c r="F5">
        <f t="shared" si="2"/>
        <v>1</v>
      </c>
      <c r="G5">
        <f t="shared" si="2"/>
        <v>1</v>
      </c>
      <c r="H5">
        <f t="shared" si="2"/>
        <v>1</v>
      </c>
      <c r="I5">
        <f t="shared" si="2"/>
        <v>1</v>
      </c>
      <c r="K5" t="s">
        <v>7</v>
      </c>
      <c r="L5">
        <v>1</v>
      </c>
      <c r="M5">
        <v>2</v>
      </c>
      <c r="N5">
        <v>3</v>
      </c>
      <c r="O5">
        <v>4</v>
      </c>
      <c r="S5" t="s">
        <v>8</v>
      </c>
      <c r="W5" t="s">
        <v>9</v>
      </c>
      <c r="X5">
        <v>1</v>
      </c>
      <c r="Y5">
        <v>2</v>
      </c>
      <c r="Z5">
        <v>3</v>
      </c>
      <c r="AA5">
        <v>4</v>
      </c>
    </row>
    <row r="6" spans="1:33" ht="16" x14ac:dyDescent="0.2">
      <c r="A6" s="22">
        <v>42011.666666666664</v>
      </c>
      <c r="B6" s="21">
        <v>25.26</v>
      </c>
      <c r="C6" s="12">
        <f t="shared" si="0"/>
        <v>-2.7635215159888169E-3</v>
      </c>
      <c r="D6" s="7">
        <f t="shared" si="1"/>
        <v>0.36578313253012046</v>
      </c>
      <c r="E6">
        <f t="shared" si="2"/>
        <v>2</v>
      </c>
      <c r="F6">
        <f t="shared" si="2"/>
        <v>2</v>
      </c>
      <c r="G6">
        <f t="shared" si="2"/>
        <v>2</v>
      </c>
      <c r="H6">
        <f t="shared" si="2"/>
        <v>3</v>
      </c>
      <c r="I6">
        <f t="shared" si="2"/>
        <v>3</v>
      </c>
      <c r="K6">
        <v>1</v>
      </c>
      <c r="L6" s="6">
        <f>COUNTIFS($E$4:$E$2036,$K6,$E$5:$E$2037,L$5)</f>
        <v>143</v>
      </c>
      <c r="M6" s="6">
        <f>COUNTIFS($E$4:$E$2036,$K6,$E$5:$E$2037,M$5)</f>
        <v>108</v>
      </c>
      <c r="N6" s="6">
        <f>COUNTIFS($E$4:$E$2036,$K6,$E$5:$E$2037,N$5)</f>
        <v>115</v>
      </c>
      <c r="O6" s="6">
        <f>COUNTIFS($E$4:$E$2036,$K6,$E$5:$E$2037,O$5)</f>
        <v>137</v>
      </c>
      <c r="Q6" s="4"/>
      <c r="R6" s="4"/>
      <c r="S6" s="6">
        <f>SUM(L6:O6)</f>
        <v>503</v>
      </c>
      <c r="W6">
        <v>1</v>
      </c>
      <c r="X6" s="4">
        <f t="shared" ref="X6:AA9" si="3">L6/$S6</f>
        <v>0.28429423459244535</v>
      </c>
      <c r="Y6" s="4">
        <f t="shared" si="3"/>
        <v>0.2147117296222664</v>
      </c>
      <c r="Z6" s="4">
        <f t="shared" si="3"/>
        <v>0.22862823061630219</v>
      </c>
      <c r="AA6" s="4">
        <f t="shared" si="3"/>
        <v>0.27236580516898606</v>
      </c>
      <c r="AB6" s="4"/>
      <c r="AC6" s="4">
        <f>ROUND(X6,4)</f>
        <v>0.2843</v>
      </c>
      <c r="AD6" s="4">
        <f t="shared" ref="AD6:AF9" si="4">ROUND(Y6,4)</f>
        <v>0.2147</v>
      </c>
      <c r="AE6" s="4">
        <f t="shared" si="4"/>
        <v>0.2286</v>
      </c>
      <c r="AF6" s="4">
        <f t="shared" si="4"/>
        <v>0.27239999999999998</v>
      </c>
      <c r="AG6" s="4" t="str">
        <f>CONCATENATE(AC6,",",AD6,",",AE6,",",AF6)</f>
        <v>0.2843,0.2147,0.2286,0.2724</v>
      </c>
    </row>
    <row r="7" spans="1:33" ht="16" x14ac:dyDescent="0.2">
      <c r="A7" s="22">
        <v>42012.666666666664</v>
      </c>
      <c r="B7" s="21">
        <v>25.35</v>
      </c>
      <c r="C7" s="12">
        <f t="shared" si="0"/>
        <v>3.5629453681710155E-3</v>
      </c>
      <c r="D7" s="7">
        <f t="shared" si="1"/>
        <v>0.58457831325301202</v>
      </c>
      <c r="E7">
        <f t="shared" si="2"/>
        <v>3</v>
      </c>
      <c r="F7">
        <f t="shared" si="2"/>
        <v>2</v>
      </c>
      <c r="G7">
        <f t="shared" si="2"/>
        <v>3</v>
      </c>
      <c r="H7">
        <f t="shared" si="2"/>
        <v>4</v>
      </c>
      <c r="I7">
        <f t="shared" si="2"/>
        <v>5</v>
      </c>
      <c r="K7">
        <v>2</v>
      </c>
      <c r="L7" s="6">
        <f t="shared" ref="L7:O9" si="5">COUNTIFS($E$4:$E$2036,$K7,$E$5:$E$2037,L$5)</f>
        <v>114</v>
      </c>
      <c r="M7" s="6">
        <f t="shared" si="5"/>
        <v>133</v>
      </c>
      <c r="N7" s="6">
        <f t="shared" si="5"/>
        <v>136</v>
      </c>
      <c r="O7" s="6">
        <f t="shared" si="5"/>
        <v>129</v>
      </c>
      <c r="S7" s="6">
        <f>SUM(L7:O7)</f>
        <v>512</v>
      </c>
      <c r="W7">
        <v>2</v>
      </c>
      <c r="X7" s="4">
        <f t="shared" si="3"/>
        <v>0.22265625</v>
      </c>
      <c r="Y7" s="4">
        <f t="shared" si="3"/>
        <v>0.259765625</v>
      </c>
      <c r="Z7" s="4">
        <f t="shared" si="3"/>
        <v>0.265625</v>
      </c>
      <c r="AA7" s="4">
        <f t="shared" si="3"/>
        <v>0.251953125</v>
      </c>
      <c r="AB7" s="4"/>
      <c r="AC7" s="4">
        <f t="shared" ref="AC7:AC9" si="6">ROUND(X7,4)</f>
        <v>0.22270000000000001</v>
      </c>
      <c r="AD7" s="4">
        <f t="shared" si="4"/>
        <v>0.25979999999999998</v>
      </c>
      <c r="AE7" s="4">
        <f t="shared" si="4"/>
        <v>0.2656</v>
      </c>
      <c r="AF7" s="4">
        <f t="shared" si="4"/>
        <v>0.252</v>
      </c>
      <c r="AG7" s="4" t="str">
        <f t="shared" ref="AG7:AG9" si="7">CONCATENATE(AC7,",",AD7,",",AE7,",",AF7)</f>
        <v>0.2227,0.2598,0.2656,0.252</v>
      </c>
    </row>
    <row r="8" spans="1:33" ht="16" x14ac:dyDescent="0.2">
      <c r="A8" s="22">
        <v>42013.666666666664</v>
      </c>
      <c r="B8" s="21">
        <v>25.04</v>
      </c>
      <c r="C8" s="12">
        <f t="shared" si="0"/>
        <v>-1.2228796844181549E-2</v>
      </c>
      <c r="D8" s="7">
        <f t="shared" si="1"/>
        <v>0.17590361445783131</v>
      </c>
      <c r="E8">
        <f t="shared" si="2"/>
        <v>1</v>
      </c>
      <c r="F8">
        <f t="shared" si="2"/>
        <v>1</v>
      </c>
      <c r="G8">
        <f t="shared" si="2"/>
        <v>1</v>
      </c>
      <c r="H8">
        <f t="shared" si="2"/>
        <v>2</v>
      </c>
      <c r="I8">
        <f t="shared" si="2"/>
        <v>2</v>
      </c>
      <c r="K8">
        <v>3</v>
      </c>
      <c r="L8" s="6">
        <f t="shared" si="5"/>
        <v>113</v>
      </c>
      <c r="M8" s="6">
        <f t="shared" si="5"/>
        <v>136</v>
      </c>
      <c r="N8" s="6">
        <f t="shared" si="5"/>
        <v>145</v>
      </c>
      <c r="O8" s="6">
        <f t="shared" si="5"/>
        <v>119</v>
      </c>
      <c r="S8" s="6">
        <f>SUM(L8:O8)</f>
        <v>513</v>
      </c>
      <c r="W8">
        <v>3</v>
      </c>
      <c r="X8" s="4">
        <f t="shared" si="3"/>
        <v>0.22027290448343079</v>
      </c>
      <c r="Y8" s="4">
        <f t="shared" si="3"/>
        <v>0.26510721247563351</v>
      </c>
      <c r="Z8" s="4">
        <f t="shared" si="3"/>
        <v>0.28265107212475632</v>
      </c>
      <c r="AA8" s="4">
        <f t="shared" si="3"/>
        <v>0.23196881091617932</v>
      </c>
      <c r="AB8" s="4"/>
      <c r="AC8" s="4">
        <f t="shared" si="6"/>
        <v>0.2203</v>
      </c>
      <c r="AD8" s="4">
        <f t="shared" si="4"/>
        <v>0.2651</v>
      </c>
      <c r="AE8" s="4">
        <f t="shared" si="4"/>
        <v>0.28270000000000001</v>
      </c>
      <c r="AF8" s="4">
        <f t="shared" si="4"/>
        <v>0.23200000000000001</v>
      </c>
      <c r="AG8" s="4" t="str">
        <f t="shared" si="7"/>
        <v>0.2203,0.2651,0.2827,0.232</v>
      </c>
    </row>
    <row r="9" spans="1:33" ht="16" x14ac:dyDescent="0.2">
      <c r="A9" s="22">
        <v>42016.666666666664</v>
      </c>
      <c r="B9" s="21">
        <v>24.85</v>
      </c>
      <c r="C9" s="12">
        <f t="shared" si="0"/>
        <v>-7.5878594249200373E-3</v>
      </c>
      <c r="D9" s="7">
        <f t="shared" si="1"/>
        <v>0.24674698795180722</v>
      </c>
      <c r="E9">
        <f t="shared" si="2"/>
        <v>1</v>
      </c>
      <c r="F9">
        <f t="shared" si="2"/>
        <v>1</v>
      </c>
      <c r="G9">
        <f t="shared" si="2"/>
        <v>2</v>
      </c>
      <c r="H9">
        <f t="shared" si="2"/>
        <v>2</v>
      </c>
      <c r="I9">
        <f t="shared" si="2"/>
        <v>2</v>
      </c>
      <c r="K9">
        <v>4</v>
      </c>
      <c r="L9" s="6">
        <f t="shared" si="5"/>
        <v>132</v>
      </c>
      <c r="M9" s="6">
        <f t="shared" si="5"/>
        <v>135</v>
      </c>
      <c r="N9" s="6">
        <f t="shared" si="5"/>
        <v>117</v>
      </c>
      <c r="O9" s="6">
        <f t="shared" si="5"/>
        <v>121</v>
      </c>
      <c r="S9" s="6">
        <f>SUM(L9:O9)</f>
        <v>505</v>
      </c>
      <c r="W9">
        <v>4</v>
      </c>
      <c r="X9" s="4">
        <f t="shared" si="3"/>
        <v>0.2613861386138614</v>
      </c>
      <c r="Y9" s="4">
        <f t="shared" si="3"/>
        <v>0.26732673267326734</v>
      </c>
      <c r="Z9" s="4">
        <f t="shared" si="3"/>
        <v>0.23168316831683169</v>
      </c>
      <c r="AA9" s="4">
        <f t="shared" si="3"/>
        <v>0.23960396039603959</v>
      </c>
      <c r="AB9" s="4"/>
      <c r="AC9" s="4">
        <f t="shared" si="6"/>
        <v>0.26140000000000002</v>
      </c>
      <c r="AD9" s="4">
        <f t="shared" si="4"/>
        <v>0.26729999999999998</v>
      </c>
      <c r="AE9" s="4">
        <f t="shared" si="4"/>
        <v>0.23169999999999999</v>
      </c>
      <c r="AF9" s="4">
        <f t="shared" si="4"/>
        <v>0.23960000000000001</v>
      </c>
      <c r="AG9" s="4" t="str">
        <f t="shared" si="7"/>
        <v>0.2614,0.2673,0.2317,0.2396</v>
      </c>
    </row>
    <row r="10" spans="1:33" ht="16" x14ac:dyDescent="0.2">
      <c r="A10" s="22">
        <v>42017.666666666664</v>
      </c>
      <c r="B10" s="21">
        <v>25.09</v>
      </c>
      <c r="C10" s="12">
        <f t="shared" si="0"/>
        <v>9.6579476861166375E-3</v>
      </c>
      <c r="D10" s="7">
        <f t="shared" si="1"/>
        <v>0.75566265060240967</v>
      </c>
      <c r="E10">
        <f t="shared" si="2"/>
        <v>4</v>
      </c>
      <c r="F10">
        <f t="shared" si="2"/>
        <v>3</v>
      </c>
      <c r="G10">
        <f t="shared" si="2"/>
        <v>4</v>
      </c>
      <c r="H10">
        <f t="shared" si="2"/>
        <v>5</v>
      </c>
      <c r="I10">
        <f t="shared" si="2"/>
        <v>7</v>
      </c>
    </row>
    <row r="11" spans="1:33" ht="16" x14ac:dyDescent="0.2">
      <c r="A11" s="22">
        <v>42018.666666666664</v>
      </c>
      <c r="B11" s="21">
        <v>25.3</v>
      </c>
      <c r="C11" s="12">
        <f t="shared" si="0"/>
        <v>8.3698684734954502E-3</v>
      </c>
      <c r="D11" s="7">
        <f t="shared" si="1"/>
        <v>0.72674698795180726</v>
      </c>
      <c r="E11">
        <f t="shared" si="2"/>
        <v>3</v>
      </c>
      <c r="F11">
        <f t="shared" si="2"/>
        <v>3</v>
      </c>
      <c r="G11">
        <f t="shared" si="2"/>
        <v>4</v>
      </c>
      <c r="H11">
        <f t="shared" si="2"/>
        <v>5</v>
      </c>
      <c r="I11">
        <f t="shared" si="2"/>
        <v>6</v>
      </c>
      <c r="L11" s="4"/>
      <c r="X11" s="4"/>
    </row>
    <row r="12" spans="1:33" ht="16" x14ac:dyDescent="0.2">
      <c r="A12" s="22">
        <v>42019.666666666664</v>
      </c>
      <c r="B12" s="21">
        <v>25.2</v>
      </c>
      <c r="C12" s="12">
        <f t="shared" si="0"/>
        <v>-3.9525691699605304E-3</v>
      </c>
      <c r="D12" s="7">
        <f t="shared" si="1"/>
        <v>0.33204819277108433</v>
      </c>
      <c r="E12">
        <f t="shared" si="2"/>
        <v>2</v>
      </c>
      <c r="F12">
        <f t="shared" si="2"/>
        <v>1</v>
      </c>
      <c r="G12">
        <f t="shared" si="2"/>
        <v>2</v>
      </c>
      <c r="H12">
        <f t="shared" si="2"/>
        <v>2</v>
      </c>
      <c r="I12">
        <f t="shared" si="2"/>
        <v>3</v>
      </c>
    </row>
    <row r="13" spans="1:33" ht="16" x14ac:dyDescent="0.2">
      <c r="A13" s="22">
        <v>42020.666666666664</v>
      </c>
      <c r="B13" s="21">
        <v>25.52</v>
      </c>
      <c r="C13" s="12">
        <f t="shared" si="0"/>
        <v>1.2698412698412711E-2</v>
      </c>
      <c r="D13" s="7">
        <f t="shared" si="1"/>
        <v>0.80433734939759038</v>
      </c>
      <c r="E13">
        <f t="shared" si="2"/>
        <v>4</v>
      </c>
      <c r="F13">
        <f t="shared" si="2"/>
        <v>3</v>
      </c>
      <c r="G13">
        <f t="shared" si="2"/>
        <v>5</v>
      </c>
      <c r="H13">
        <f t="shared" si="2"/>
        <v>5</v>
      </c>
      <c r="I13">
        <f t="shared" si="2"/>
        <v>7</v>
      </c>
      <c r="K13" t="s">
        <v>7</v>
      </c>
      <c r="L13">
        <v>1</v>
      </c>
      <c r="M13">
        <v>2</v>
      </c>
      <c r="N13">
        <v>3</v>
      </c>
      <c r="O13">
        <v>4</v>
      </c>
      <c r="P13">
        <v>5</v>
      </c>
      <c r="S13" t="s">
        <v>8</v>
      </c>
      <c r="W13" t="s">
        <v>9</v>
      </c>
      <c r="X13">
        <v>1</v>
      </c>
      <c r="Y13">
        <v>2</v>
      </c>
      <c r="Z13">
        <v>3</v>
      </c>
      <c r="AA13">
        <v>4</v>
      </c>
      <c r="AB13">
        <v>5</v>
      </c>
    </row>
    <row r="14" spans="1:33" ht="16" x14ac:dyDescent="0.2">
      <c r="A14" s="22">
        <v>42024.666666666664</v>
      </c>
      <c r="B14" s="21">
        <v>25.5</v>
      </c>
      <c r="C14" s="12">
        <f t="shared" si="0"/>
        <v>-7.836990595611118E-4</v>
      </c>
      <c r="D14" s="7">
        <f t="shared" si="1"/>
        <v>0.43469879518072291</v>
      </c>
      <c r="E14">
        <f t="shared" si="2"/>
        <v>2</v>
      </c>
      <c r="F14">
        <f t="shared" si="2"/>
        <v>2</v>
      </c>
      <c r="G14">
        <f t="shared" si="2"/>
        <v>3</v>
      </c>
      <c r="H14">
        <f t="shared" si="2"/>
        <v>3</v>
      </c>
      <c r="I14">
        <f t="shared" si="2"/>
        <v>4</v>
      </c>
      <c r="K14">
        <v>1</v>
      </c>
      <c r="L14" s="6">
        <f>COUNTIFS($G$4:$G$2036,$K14,$G$5:$G$2037,L$5)</f>
        <v>95</v>
      </c>
      <c r="M14" s="6">
        <f t="shared" ref="M14:P18" si="8">COUNTIFS($G$4:$G$2036,$K14,$G$5:$G$2037,M$5)</f>
        <v>73</v>
      </c>
      <c r="N14" s="6">
        <f t="shared" si="8"/>
        <v>59</v>
      </c>
      <c r="O14" s="6">
        <f t="shared" si="8"/>
        <v>73</v>
      </c>
      <c r="P14" s="6">
        <f t="shared" si="8"/>
        <v>0</v>
      </c>
      <c r="S14" s="6">
        <f>SUM(L14:P14)</f>
        <v>300</v>
      </c>
      <c r="W14">
        <v>1</v>
      </c>
      <c r="X14" s="4">
        <f t="shared" ref="X14:AB18" si="9">L14/$S14</f>
        <v>0.31666666666666665</v>
      </c>
      <c r="Y14" s="4">
        <f t="shared" si="9"/>
        <v>0.24333333333333335</v>
      </c>
      <c r="Z14" s="4">
        <f t="shared" si="9"/>
        <v>0.19666666666666666</v>
      </c>
      <c r="AA14" s="4">
        <f t="shared" si="9"/>
        <v>0.24333333333333335</v>
      </c>
      <c r="AB14" s="4">
        <f t="shared" si="9"/>
        <v>0</v>
      </c>
    </row>
    <row r="15" spans="1:33" ht="16" x14ac:dyDescent="0.2">
      <c r="A15" s="22">
        <v>42025.666666666664</v>
      </c>
      <c r="B15" s="21">
        <v>26.02</v>
      </c>
      <c r="C15" s="12">
        <f t="shared" si="0"/>
        <v>2.0392156862745082E-2</v>
      </c>
      <c r="D15" s="7">
        <f t="shared" si="1"/>
        <v>0.91180722891566268</v>
      </c>
      <c r="E15">
        <f t="shared" si="2"/>
        <v>4</v>
      </c>
      <c r="F15">
        <f t="shared" si="2"/>
        <v>3</v>
      </c>
      <c r="G15">
        <f t="shared" si="2"/>
        <v>5</v>
      </c>
      <c r="H15">
        <f t="shared" si="2"/>
        <v>6</v>
      </c>
      <c r="I15">
        <f t="shared" si="2"/>
        <v>8</v>
      </c>
      <c r="K15">
        <v>2</v>
      </c>
      <c r="L15" s="6">
        <f t="shared" ref="L15:L18" si="10">COUNTIFS($G$4:$G$2036,$K15,$G$5:$G$2037,L$5)</f>
        <v>83</v>
      </c>
      <c r="M15" s="6">
        <f t="shared" si="8"/>
        <v>85</v>
      </c>
      <c r="N15" s="6">
        <f t="shared" si="8"/>
        <v>87</v>
      </c>
      <c r="O15" s="6">
        <f t="shared" si="8"/>
        <v>77</v>
      </c>
      <c r="P15" s="6">
        <f t="shared" si="8"/>
        <v>0</v>
      </c>
      <c r="S15" s="6">
        <f>SUM(L15:P15)</f>
        <v>332</v>
      </c>
      <c r="W15">
        <v>2</v>
      </c>
      <c r="X15" s="4">
        <f t="shared" si="9"/>
        <v>0.25</v>
      </c>
      <c r="Y15" s="4">
        <f t="shared" si="9"/>
        <v>0.25602409638554219</v>
      </c>
      <c r="Z15" s="4">
        <f t="shared" si="9"/>
        <v>0.26204819277108432</v>
      </c>
      <c r="AA15" s="4">
        <f t="shared" si="9"/>
        <v>0.23192771084337349</v>
      </c>
      <c r="AB15" s="4">
        <f t="shared" si="9"/>
        <v>0</v>
      </c>
    </row>
    <row r="16" spans="1:33" ht="16" x14ac:dyDescent="0.2">
      <c r="A16" s="22">
        <v>42026.666666666664</v>
      </c>
      <c r="B16" s="21">
        <v>26.87</v>
      </c>
      <c r="C16" s="12">
        <f t="shared" si="0"/>
        <v>3.2667179093005434E-2</v>
      </c>
      <c r="D16" s="7">
        <f t="shared" si="1"/>
        <v>0.96674698795180725</v>
      </c>
      <c r="E16">
        <f t="shared" si="2"/>
        <v>4</v>
      </c>
      <c r="F16">
        <f t="shared" si="2"/>
        <v>3</v>
      </c>
      <c r="G16">
        <f t="shared" si="2"/>
        <v>5</v>
      </c>
      <c r="H16">
        <f t="shared" si="2"/>
        <v>6</v>
      </c>
      <c r="I16">
        <f t="shared" si="2"/>
        <v>8</v>
      </c>
      <c r="K16">
        <v>3</v>
      </c>
      <c r="L16" s="6">
        <f t="shared" si="10"/>
        <v>63</v>
      </c>
      <c r="M16" s="6">
        <f t="shared" si="8"/>
        <v>82</v>
      </c>
      <c r="N16" s="6">
        <f t="shared" si="8"/>
        <v>99</v>
      </c>
      <c r="O16" s="6">
        <f t="shared" si="8"/>
        <v>88</v>
      </c>
      <c r="P16" s="6">
        <f t="shared" si="8"/>
        <v>0</v>
      </c>
      <c r="S16" s="6">
        <f>SUM(L16:P16)</f>
        <v>332</v>
      </c>
      <c r="W16">
        <v>3</v>
      </c>
      <c r="X16" s="4">
        <f t="shared" si="9"/>
        <v>0.18975903614457831</v>
      </c>
      <c r="Y16" s="4">
        <f t="shared" si="9"/>
        <v>0.24698795180722891</v>
      </c>
      <c r="Z16" s="4">
        <f t="shared" si="9"/>
        <v>0.29819277108433734</v>
      </c>
      <c r="AA16" s="4">
        <f t="shared" si="9"/>
        <v>0.26506024096385544</v>
      </c>
      <c r="AB16" s="4">
        <f t="shared" si="9"/>
        <v>0</v>
      </c>
      <c r="AE16" t="s">
        <v>10</v>
      </c>
      <c r="AF16" s="14">
        <f>MAX(C4:C2037)</f>
        <v>0.1625124626121634</v>
      </c>
    </row>
    <row r="17" spans="1:34" ht="16" x14ac:dyDescent="0.2">
      <c r="A17" s="22">
        <v>42027.666666666664</v>
      </c>
      <c r="B17" s="21">
        <v>27.1</v>
      </c>
      <c r="C17" s="12">
        <f t="shared" si="0"/>
        <v>8.5597320431708389E-3</v>
      </c>
      <c r="D17" s="7">
        <f t="shared" si="1"/>
        <v>0.72963855421686752</v>
      </c>
      <c r="E17">
        <f t="shared" si="2"/>
        <v>3</v>
      </c>
      <c r="F17">
        <f t="shared" si="2"/>
        <v>3</v>
      </c>
      <c r="G17">
        <f t="shared" si="2"/>
        <v>4</v>
      </c>
      <c r="H17">
        <f t="shared" si="2"/>
        <v>5</v>
      </c>
      <c r="I17">
        <f t="shared" si="2"/>
        <v>6</v>
      </c>
      <c r="K17">
        <v>4</v>
      </c>
      <c r="L17" s="6">
        <f t="shared" si="10"/>
        <v>68</v>
      </c>
      <c r="M17" s="6">
        <f t="shared" si="8"/>
        <v>87</v>
      </c>
      <c r="N17" s="6">
        <f t="shared" si="8"/>
        <v>86</v>
      </c>
      <c r="O17" s="6">
        <f t="shared" si="8"/>
        <v>100</v>
      </c>
      <c r="P17" s="6">
        <f t="shared" si="8"/>
        <v>0</v>
      </c>
      <c r="S17" s="6">
        <f>SUM(L17:P17)</f>
        <v>341</v>
      </c>
      <c r="W17">
        <v>4</v>
      </c>
      <c r="X17" s="4">
        <f t="shared" si="9"/>
        <v>0.19941348973607037</v>
      </c>
      <c r="Y17" s="4">
        <f t="shared" si="9"/>
        <v>0.25513196480938416</v>
      </c>
      <c r="Z17" s="4">
        <f t="shared" si="9"/>
        <v>0.25219941348973607</v>
      </c>
      <c r="AA17" s="4">
        <f t="shared" si="9"/>
        <v>0.2932551319648094</v>
      </c>
      <c r="AB17" s="4">
        <f t="shared" si="9"/>
        <v>0</v>
      </c>
      <c r="AE17" t="s">
        <v>11</v>
      </c>
      <c r="AF17" s="14">
        <f>MIN(C4:C2037)</f>
        <v>-0.11629056168670733</v>
      </c>
    </row>
    <row r="18" spans="1:34" ht="16" x14ac:dyDescent="0.2">
      <c r="A18" s="22">
        <v>42030.666666666664</v>
      </c>
      <c r="B18" s="21">
        <v>26.84</v>
      </c>
      <c r="C18" s="12">
        <f t="shared" si="0"/>
        <v>-9.594095940959467E-3</v>
      </c>
      <c r="D18" s="7">
        <f t="shared" si="1"/>
        <v>0.20867469879518072</v>
      </c>
      <c r="E18">
        <f t="shared" si="2"/>
        <v>1</v>
      </c>
      <c r="F18">
        <f t="shared" si="2"/>
        <v>1</v>
      </c>
      <c r="G18">
        <f t="shared" si="2"/>
        <v>2</v>
      </c>
      <c r="H18">
        <f t="shared" si="2"/>
        <v>2</v>
      </c>
      <c r="I18">
        <f t="shared" si="2"/>
        <v>2</v>
      </c>
      <c r="K18">
        <v>5</v>
      </c>
      <c r="L18" s="6">
        <f t="shared" si="10"/>
        <v>91</v>
      </c>
      <c r="M18" s="6">
        <f t="shared" si="8"/>
        <v>84</v>
      </c>
      <c r="N18" s="6">
        <f t="shared" si="8"/>
        <v>77</v>
      </c>
      <c r="O18" s="6">
        <f t="shared" si="8"/>
        <v>74</v>
      </c>
      <c r="P18" s="6">
        <f t="shared" si="8"/>
        <v>0</v>
      </c>
      <c r="S18" s="6">
        <f>SUM(L18:P18)</f>
        <v>326</v>
      </c>
      <c r="W18">
        <v>5</v>
      </c>
      <c r="X18" s="4">
        <f t="shared" si="9"/>
        <v>0.27914110429447853</v>
      </c>
      <c r="Y18" s="4">
        <f t="shared" si="9"/>
        <v>0.25766871165644173</v>
      </c>
      <c r="Z18" s="4">
        <f t="shared" si="9"/>
        <v>0.2361963190184049</v>
      </c>
      <c r="AA18" s="4">
        <f t="shared" si="9"/>
        <v>0.22699386503067484</v>
      </c>
      <c r="AB18" s="4">
        <f t="shared" si="9"/>
        <v>0</v>
      </c>
    </row>
    <row r="19" spans="1:34" ht="16" x14ac:dyDescent="0.2">
      <c r="A19" s="22">
        <v>42031.666666666664</v>
      </c>
      <c r="B19" s="21">
        <v>26.06</v>
      </c>
      <c r="C19" s="12">
        <f t="shared" si="0"/>
        <v>-2.9061102831594677E-2</v>
      </c>
      <c r="D19" s="7">
        <f t="shared" si="1"/>
        <v>4.4819277108433732E-2</v>
      </c>
      <c r="E19">
        <f t="shared" si="2"/>
        <v>1</v>
      </c>
      <c r="F19">
        <f t="shared" si="2"/>
        <v>1</v>
      </c>
      <c r="G19">
        <f t="shared" si="2"/>
        <v>1</v>
      </c>
      <c r="H19">
        <f t="shared" si="2"/>
        <v>1</v>
      </c>
      <c r="I19">
        <f t="shared" si="2"/>
        <v>1</v>
      </c>
    </row>
    <row r="20" spans="1:34" ht="16" x14ac:dyDescent="0.2">
      <c r="A20" s="22">
        <v>42032.666666666664</v>
      </c>
      <c r="B20" s="21">
        <v>25.62</v>
      </c>
      <c r="C20" s="12">
        <f t="shared" si="0"/>
        <v>-1.6884113584036752E-2</v>
      </c>
      <c r="D20" s="7">
        <f t="shared" si="1"/>
        <v>0.12096385542168675</v>
      </c>
      <c r="E20">
        <f t="shared" si="2"/>
        <v>1</v>
      </c>
      <c r="F20">
        <f t="shared" si="2"/>
        <v>1</v>
      </c>
      <c r="G20">
        <f t="shared" si="2"/>
        <v>1</v>
      </c>
      <c r="H20">
        <f t="shared" si="2"/>
        <v>1</v>
      </c>
      <c r="I20">
        <f t="shared" si="2"/>
        <v>1</v>
      </c>
    </row>
    <row r="21" spans="1:34" ht="16" x14ac:dyDescent="0.2">
      <c r="A21" s="22">
        <v>42033.666666666664</v>
      </c>
      <c r="B21" s="21">
        <v>25.66</v>
      </c>
      <c r="C21" s="12">
        <f t="shared" si="0"/>
        <v>1.5612802498048066E-3</v>
      </c>
      <c r="D21" s="7">
        <f t="shared" si="1"/>
        <v>0.51807228915662651</v>
      </c>
      <c r="E21">
        <f t="shared" si="2"/>
        <v>3</v>
      </c>
      <c r="F21">
        <f t="shared" si="2"/>
        <v>2</v>
      </c>
      <c r="G21">
        <f t="shared" si="2"/>
        <v>3</v>
      </c>
      <c r="H21">
        <f t="shared" si="2"/>
        <v>4</v>
      </c>
      <c r="I21">
        <f t="shared" si="2"/>
        <v>5</v>
      </c>
      <c r="K21" t="s">
        <v>7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S21" t="s">
        <v>8</v>
      </c>
      <c r="W21" t="s">
        <v>9</v>
      </c>
      <c r="X21">
        <v>1</v>
      </c>
      <c r="Y21">
        <v>2</v>
      </c>
      <c r="Z21">
        <v>3</v>
      </c>
      <c r="AA21">
        <v>4</v>
      </c>
      <c r="AB21">
        <v>5</v>
      </c>
      <c r="AC21">
        <v>6</v>
      </c>
      <c r="AE21" s="8" t="s">
        <v>12</v>
      </c>
      <c r="AF21" s="8" t="s">
        <v>13</v>
      </c>
      <c r="AG21" s="8" t="s">
        <v>14</v>
      </c>
    </row>
    <row r="22" spans="1:34" ht="16" x14ac:dyDescent="0.2">
      <c r="A22" s="22">
        <v>42034.666666666664</v>
      </c>
      <c r="B22" s="21">
        <v>26.88</v>
      </c>
      <c r="C22" s="12">
        <f t="shared" si="0"/>
        <v>4.7544816835541653E-2</v>
      </c>
      <c r="D22" s="7">
        <f t="shared" si="1"/>
        <v>0.98843373493975906</v>
      </c>
      <c r="E22">
        <f t="shared" si="2"/>
        <v>4</v>
      </c>
      <c r="F22">
        <f t="shared" si="2"/>
        <v>3</v>
      </c>
      <c r="G22">
        <f t="shared" si="2"/>
        <v>5</v>
      </c>
      <c r="H22">
        <f t="shared" si="2"/>
        <v>6</v>
      </c>
      <c r="I22">
        <f t="shared" si="2"/>
        <v>8</v>
      </c>
      <c r="K22">
        <v>1</v>
      </c>
      <c r="L22" s="6">
        <f>COUNTIFS($H$4:$H$2036,$K22,$H$5:$H$2037,L$21)</f>
        <v>74</v>
      </c>
      <c r="M22" s="6">
        <f t="shared" ref="M22:Q27" si="11">COUNTIFS($H$4:$H$2036,$K22,$H$5:$H$2037,M$21)</f>
        <v>46</v>
      </c>
      <c r="N22" s="6">
        <f t="shared" si="11"/>
        <v>38</v>
      </c>
      <c r="O22" s="6">
        <f t="shared" si="11"/>
        <v>45</v>
      </c>
      <c r="P22" s="6">
        <f t="shared" si="11"/>
        <v>57</v>
      </c>
      <c r="Q22" s="6">
        <f t="shared" si="11"/>
        <v>72</v>
      </c>
      <c r="R22" s="6"/>
      <c r="S22" s="6">
        <f t="shared" ref="S22:S27" si="12">SUM(L22:Q22)</f>
        <v>332</v>
      </c>
      <c r="W22">
        <v>1</v>
      </c>
      <c r="X22" s="4">
        <f t="shared" ref="X22:AC27" si="13">L22/$S22</f>
        <v>0.22289156626506024</v>
      </c>
      <c r="Y22" s="4">
        <f t="shared" si="13"/>
        <v>0.13855421686746988</v>
      </c>
      <c r="Z22" s="4">
        <f t="shared" si="13"/>
        <v>0.1144578313253012</v>
      </c>
      <c r="AA22" s="4">
        <f t="shared" si="13"/>
        <v>0.13554216867469879</v>
      </c>
      <c r="AB22" s="4">
        <f t="shared" si="13"/>
        <v>0.1716867469879518</v>
      </c>
      <c r="AC22" s="4">
        <f t="shared" si="13"/>
        <v>0.21686746987951808</v>
      </c>
      <c r="AE22" s="13">
        <v>1</v>
      </c>
      <c r="AF22" s="7">
        <f>_xlfn.MINIFS($C$4:$C$2037,$E$4:$E$2037,$AE22)</f>
        <v>-0.11629056168670733</v>
      </c>
      <c r="AG22" s="7">
        <f>_xlfn.MAXIFS($C$4:$C$2037,$E$4:$E$2037,$AE22)</f>
        <v>-7.3643812882480423E-3</v>
      </c>
      <c r="AH22" s="3" t="s">
        <v>15</v>
      </c>
    </row>
    <row r="23" spans="1:34" ht="16" x14ac:dyDescent="0.2">
      <c r="A23" s="22">
        <v>42037.666666666664</v>
      </c>
      <c r="B23" s="21">
        <v>26.61</v>
      </c>
      <c r="C23" s="12">
        <f t="shared" si="0"/>
        <v>-1.0044642857142842E-2</v>
      </c>
      <c r="D23" s="7">
        <f t="shared" si="1"/>
        <v>0.20337349397590362</v>
      </c>
      <c r="E23">
        <f t="shared" si="2"/>
        <v>1</v>
      </c>
      <c r="F23">
        <f t="shared" si="2"/>
        <v>1</v>
      </c>
      <c r="G23">
        <f t="shared" si="2"/>
        <v>2</v>
      </c>
      <c r="H23">
        <f t="shared" si="2"/>
        <v>2</v>
      </c>
      <c r="I23">
        <f t="shared" si="2"/>
        <v>2</v>
      </c>
      <c r="K23">
        <v>2</v>
      </c>
      <c r="L23" s="6">
        <f t="shared" ref="L23:L27" si="14">COUNTIFS($H$4:$H$2036,$K23,$H$5:$H$2037,L$21)</f>
        <v>57</v>
      </c>
      <c r="M23" s="6">
        <f t="shared" si="11"/>
        <v>62</v>
      </c>
      <c r="N23" s="6">
        <f t="shared" si="11"/>
        <v>61</v>
      </c>
      <c r="O23" s="6">
        <f t="shared" si="11"/>
        <v>56</v>
      </c>
      <c r="P23" s="6">
        <f t="shared" si="11"/>
        <v>46</v>
      </c>
      <c r="Q23" s="6">
        <f t="shared" si="11"/>
        <v>59</v>
      </c>
      <c r="R23" s="6"/>
      <c r="S23" s="6">
        <f t="shared" si="12"/>
        <v>341</v>
      </c>
      <c r="W23">
        <v>2</v>
      </c>
      <c r="X23" s="4">
        <f t="shared" si="13"/>
        <v>0.16715542521994134</v>
      </c>
      <c r="Y23" s="4">
        <f t="shared" si="13"/>
        <v>0.18181818181818182</v>
      </c>
      <c r="Z23" s="4">
        <f t="shared" si="13"/>
        <v>0.17888563049853373</v>
      </c>
      <c r="AA23" s="4">
        <f t="shared" si="13"/>
        <v>0.16422287390029325</v>
      </c>
      <c r="AB23" s="4">
        <f t="shared" si="13"/>
        <v>0.13489736070381231</v>
      </c>
      <c r="AC23" s="4">
        <f t="shared" si="13"/>
        <v>0.17302052785923755</v>
      </c>
      <c r="AE23" s="13">
        <v>2</v>
      </c>
      <c r="AF23" s="7">
        <f t="shared" ref="AF23:AF25" si="15">_xlfn.MINIFS($C$4:$C$2037,$E$4:$E$2037,$AE23)</f>
        <v>-7.2650952534710324E-3</v>
      </c>
      <c r="AG23" s="7">
        <f t="shared" ref="AG23:AG25" si="16">_xlfn.MAXIFS($C$4:$C$2037,$E$4:$E$2037,$AE23)</f>
        <v>1.0564124234101894E-3</v>
      </c>
      <c r="AH23" s="3" t="s">
        <v>16</v>
      </c>
    </row>
    <row r="24" spans="1:34" ht="16" x14ac:dyDescent="0.2">
      <c r="A24" s="22">
        <v>42038.666666666664</v>
      </c>
      <c r="B24" s="21">
        <v>26.67</v>
      </c>
      <c r="C24" s="12">
        <f t="shared" si="0"/>
        <v>2.2547914317926445E-3</v>
      </c>
      <c r="D24" s="7">
        <f t="shared" si="1"/>
        <v>0.53783132530120481</v>
      </c>
      <c r="E24">
        <f t="shared" si="2"/>
        <v>3</v>
      </c>
      <c r="F24">
        <f t="shared" si="2"/>
        <v>2</v>
      </c>
      <c r="G24">
        <f t="shared" si="2"/>
        <v>3</v>
      </c>
      <c r="H24">
        <f t="shared" si="2"/>
        <v>4</v>
      </c>
      <c r="I24">
        <f t="shared" si="2"/>
        <v>5</v>
      </c>
      <c r="K24">
        <v>3</v>
      </c>
      <c r="L24" s="6">
        <f t="shared" si="14"/>
        <v>41</v>
      </c>
      <c r="M24" s="6">
        <f t="shared" si="11"/>
        <v>56</v>
      </c>
      <c r="N24" s="6">
        <f t="shared" si="11"/>
        <v>63</v>
      </c>
      <c r="O24" s="6">
        <f t="shared" si="11"/>
        <v>63</v>
      </c>
      <c r="P24" s="6">
        <f t="shared" si="11"/>
        <v>63</v>
      </c>
      <c r="Q24" s="6">
        <f t="shared" si="11"/>
        <v>56</v>
      </c>
      <c r="R24" s="6"/>
      <c r="S24" s="6">
        <f t="shared" si="12"/>
        <v>342</v>
      </c>
      <c r="W24">
        <v>3</v>
      </c>
      <c r="X24" s="4">
        <f t="shared" si="13"/>
        <v>0.11988304093567251</v>
      </c>
      <c r="Y24" s="4">
        <f t="shared" si="13"/>
        <v>0.16374269005847952</v>
      </c>
      <c r="Z24" s="4">
        <f t="shared" si="13"/>
        <v>0.18421052631578946</v>
      </c>
      <c r="AA24" s="4">
        <f t="shared" si="13"/>
        <v>0.18421052631578946</v>
      </c>
      <c r="AB24" s="4">
        <f t="shared" si="13"/>
        <v>0.18421052631578946</v>
      </c>
      <c r="AC24" s="4">
        <f t="shared" si="13"/>
        <v>0.16374269005847952</v>
      </c>
      <c r="AE24" s="13">
        <v>3</v>
      </c>
      <c r="AF24" s="7">
        <f t="shared" si="15"/>
        <v>1.0575296108290431E-3</v>
      </c>
      <c r="AG24" s="7">
        <f t="shared" si="16"/>
        <v>9.3443858327054204E-3</v>
      </c>
      <c r="AH24" s="3" t="s">
        <v>17</v>
      </c>
    </row>
    <row r="25" spans="1:34" ht="16" x14ac:dyDescent="0.2">
      <c r="A25" s="22">
        <v>42039.666666666664</v>
      </c>
      <c r="B25" s="21">
        <v>26.31</v>
      </c>
      <c r="C25" s="12">
        <f t="shared" si="0"/>
        <v>-1.3498312710911247E-2</v>
      </c>
      <c r="D25" s="7">
        <f t="shared" si="1"/>
        <v>0.15325301204819278</v>
      </c>
      <c r="E25">
        <f t="shared" ref="E25:I44" si="17">ROUNDDOWN($D25*E$2,0)-IF(MOD($D25*E$2,1)=0,1,0)+1</f>
        <v>1</v>
      </c>
      <c r="F25">
        <f t="shared" si="17"/>
        <v>1</v>
      </c>
      <c r="G25">
        <f t="shared" si="17"/>
        <v>1</v>
      </c>
      <c r="H25">
        <f t="shared" si="17"/>
        <v>1</v>
      </c>
      <c r="I25">
        <f t="shared" si="17"/>
        <v>2</v>
      </c>
      <c r="K25">
        <v>4</v>
      </c>
      <c r="L25" s="6">
        <f t="shared" si="14"/>
        <v>39</v>
      </c>
      <c r="M25" s="6">
        <f t="shared" si="11"/>
        <v>55</v>
      </c>
      <c r="N25" s="6">
        <f t="shared" si="11"/>
        <v>60</v>
      </c>
      <c r="O25" s="6">
        <f t="shared" si="11"/>
        <v>72</v>
      </c>
      <c r="P25" s="6">
        <f t="shared" si="11"/>
        <v>63</v>
      </c>
      <c r="Q25" s="6">
        <f t="shared" si="11"/>
        <v>52</v>
      </c>
      <c r="R25" s="6"/>
      <c r="S25" s="6">
        <f t="shared" si="12"/>
        <v>341</v>
      </c>
      <c r="W25">
        <v>4</v>
      </c>
      <c r="X25" s="4">
        <f t="shared" si="13"/>
        <v>0.11436950146627566</v>
      </c>
      <c r="Y25" s="4">
        <f t="shared" si="13"/>
        <v>0.16129032258064516</v>
      </c>
      <c r="Z25" s="4">
        <f t="shared" si="13"/>
        <v>0.17595307917888564</v>
      </c>
      <c r="AA25" s="4">
        <f t="shared" si="13"/>
        <v>0.21114369501466276</v>
      </c>
      <c r="AB25" s="4">
        <f t="shared" si="13"/>
        <v>0.18475073313782991</v>
      </c>
      <c r="AC25" s="4">
        <f t="shared" si="13"/>
        <v>0.15249266862170088</v>
      </c>
      <c r="AE25" s="13">
        <v>4</v>
      </c>
      <c r="AF25" s="7">
        <f t="shared" si="15"/>
        <v>9.3474743843249327E-3</v>
      </c>
      <c r="AG25" s="7">
        <f t="shared" si="16"/>
        <v>0.1625124626121634</v>
      </c>
      <c r="AH25" s="3" t="s">
        <v>18</v>
      </c>
    </row>
    <row r="26" spans="1:34" ht="16" x14ac:dyDescent="0.2">
      <c r="A26" s="22">
        <v>42040.666666666664</v>
      </c>
      <c r="B26" s="21">
        <v>26.49</v>
      </c>
      <c r="C26" s="12">
        <f t="shared" si="0"/>
        <v>6.8415051311288382E-3</v>
      </c>
      <c r="D26" s="7">
        <f t="shared" si="1"/>
        <v>0.69060240963855424</v>
      </c>
      <c r="E26">
        <f t="shared" si="17"/>
        <v>3</v>
      </c>
      <c r="F26">
        <f t="shared" si="17"/>
        <v>3</v>
      </c>
      <c r="G26">
        <f t="shared" si="17"/>
        <v>4</v>
      </c>
      <c r="H26">
        <f t="shared" si="17"/>
        <v>5</v>
      </c>
      <c r="I26">
        <f t="shared" si="17"/>
        <v>6</v>
      </c>
      <c r="K26">
        <v>5</v>
      </c>
      <c r="L26" s="6">
        <f t="shared" si="14"/>
        <v>50</v>
      </c>
      <c r="M26" s="6">
        <f t="shared" si="11"/>
        <v>71</v>
      </c>
      <c r="N26" s="6">
        <f t="shared" si="11"/>
        <v>59</v>
      </c>
      <c r="O26" s="6">
        <f t="shared" si="11"/>
        <v>48</v>
      </c>
      <c r="P26" s="6">
        <f t="shared" si="11"/>
        <v>69</v>
      </c>
      <c r="Q26" s="6">
        <f t="shared" si="11"/>
        <v>47</v>
      </c>
      <c r="R26" s="6"/>
      <c r="S26" s="6">
        <f t="shared" si="12"/>
        <v>344</v>
      </c>
      <c r="W26">
        <v>5</v>
      </c>
      <c r="X26" s="4">
        <f t="shared" si="13"/>
        <v>0.14534883720930233</v>
      </c>
      <c r="Y26" s="4">
        <f t="shared" si="13"/>
        <v>0.20639534883720931</v>
      </c>
      <c r="Z26" s="4">
        <f t="shared" si="13"/>
        <v>0.17151162790697674</v>
      </c>
      <c r="AA26" s="4">
        <f t="shared" si="13"/>
        <v>0.13953488372093023</v>
      </c>
      <c r="AB26" s="4">
        <f t="shared" si="13"/>
        <v>0.2005813953488372</v>
      </c>
      <c r="AC26" s="4">
        <f t="shared" si="13"/>
        <v>0.13662790697674418</v>
      </c>
      <c r="AE26" s="13"/>
      <c r="AF26" s="7"/>
      <c r="AG26" s="7"/>
      <c r="AH26" s="3"/>
    </row>
    <row r="27" spans="1:34" ht="16" x14ac:dyDescent="0.2">
      <c r="A27" s="22">
        <v>42041.666666666664</v>
      </c>
      <c r="B27" s="21">
        <v>26.69</v>
      </c>
      <c r="C27" s="12">
        <f t="shared" si="0"/>
        <v>7.5500188750472954E-3</v>
      </c>
      <c r="D27" s="7">
        <f t="shared" si="1"/>
        <v>0.70554216867469877</v>
      </c>
      <c r="E27">
        <f t="shared" si="17"/>
        <v>3</v>
      </c>
      <c r="F27">
        <f t="shared" si="17"/>
        <v>3</v>
      </c>
      <c r="G27">
        <f t="shared" si="17"/>
        <v>4</v>
      </c>
      <c r="H27">
        <f t="shared" si="17"/>
        <v>5</v>
      </c>
      <c r="I27">
        <f t="shared" si="17"/>
        <v>6</v>
      </c>
      <c r="K27">
        <v>6</v>
      </c>
      <c r="L27" s="6">
        <f t="shared" si="14"/>
        <v>70</v>
      </c>
      <c r="M27" s="6">
        <f t="shared" si="11"/>
        <v>51</v>
      </c>
      <c r="N27" s="6">
        <f t="shared" si="11"/>
        <v>61</v>
      </c>
      <c r="O27" s="6">
        <f t="shared" si="11"/>
        <v>57</v>
      </c>
      <c r="P27" s="6">
        <f t="shared" si="11"/>
        <v>46</v>
      </c>
      <c r="Q27" s="6">
        <f t="shared" si="11"/>
        <v>48</v>
      </c>
      <c r="R27" s="6"/>
      <c r="S27" s="6">
        <f t="shared" si="12"/>
        <v>333</v>
      </c>
      <c r="W27">
        <v>6</v>
      </c>
      <c r="X27" s="4">
        <f t="shared" si="13"/>
        <v>0.21021021021021022</v>
      </c>
      <c r="Y27" s="4">
        <f t="shared" si="13"/>
        <v>0.15315315315315314</v>
      </c>
      <c r="Z27" s="4">
        <f t="shared" si="13"/>
        <v>0.18318318318318319</v>
      </c>
      <c r="AA27" s="4">
        <f t="shared" si="13"/>
        <v>0.17117117117117117</v>
      </c>
      <c r="AB27" s="4">
        <f t="shared" si="13"/>
        <v>0.13813813813813813</v>
      </c>
      <c r="AC27" s="4">
        <f t="shared" si="13"/>
        <v>0.14414414414414414</v>
      </c>
      <c r="AE27" s="13"/>
      <c r="AF27" s="7"/>
      <c r="AG27" s="7"/>
      <c r="AH27" s="3"/>
    </row>
    <row r="28" spans="1:34" ht="16" x14ac:dyDescent="0.2">
      <c r="A28" s="22">
        <v>42044.666666666664</v>
      </c>
      <c r="B28" s="21">
        <v>26.46</v>
      </c>
      <c r="C28" s="12">
        <f t="shared" si="0"/>
        <v>-8.6174597227426149E-3</v>
      </c>
      <c r="D28" s="7">
        <f t="shared" si="1"/>
        <v>0.22506024096385543</v>
      </c>
      <c r="E28">
        <f t="shared" si="17"/>
        <v>1</v>
      </c>
      <c r="F28">
        <f t="shared" si="17"/>
        <v>1</v>
      </c>
      <c r="G28">
        <f t="shared" si="17"/>
        <v>2</v>
      </c>
      <c r="H28">
        <f t="shared" si="17"/>
        <v>2</v>
      </c>
      <c r="I28">
        <f t="shared" si="17"/>
        <v>2</v>
      </c>
      <c r="AE28" s="13"/>
      <c r="AF28" s="7"/>
      <c r="AG28" s="7"/>
    </row>
    <row r="29" spans="1:34" ht="16" x14ac:dyDescent="0.2">
      <c r="A29" s="22">
        <v>42045.666666666664</v>
      </c>
      <c r="B29" s="21">
        <v>27.01</v>
      </c>
      <c r="C29" s="12">
        <f t="shared" si="0"/>
        <v>2.0786092214663668E-2</v>
      </c>
      <c r="D29" s="7">
        <f t="shared" si="1"/>
        <v>0.91518072289156627</v>
      </c>
      <c r="E29">
        <f t="shared" si="17"/>
        <v>4</v>
      </c>
      <c r="F29">
        <f t="shared" si="17"/>
        <v>3</v>
      </c>
      <c r="G29">
        <f t="shared" si="17"/>
        <v>5</v>
      </c>
      <c r="H29">
        <f t="shared" si="17"/>
        <v>6</v>
      </c>
      <c r="I29">
        <f t="shared" si="17"/>
        <v>8</v>
      </c>
      <c r="AE29" s="13"/>
      <c r="AF29" s="7"/>
      <c r="AG29" s="7"/>
    </row>
    <row r="30" spans="1:34" ht="16" x14ac:dyDescent="0.2">
      <c r="A30" s="22">
        <v>42046.666666666664</v>
      </c>
      <c r="B30" s="21">
        <v>26.9</v>
      </c>
      <c r="C30" s="12">
        <f t="shared" si="0"/>
        <v>-4.0725657164014427E-3</v>
      </c>
      <c r="D30" s="7">
        <f t="shared" si="1"/>
        <v>0.32867469879518074</v>
      </c>
      <c r="E30">
        <f t="shared" si="17"/>
        <v>2</v>
      </c>
      <c r="F30">
        <f t="shared" si="17"/>
        <v>1</v>
      </c>
      <c r="G30">
        <f t="shared" si="17"/>
        <v>2</v>
      </c>
      <c r="H30">
        <f t="shared" si="17"/>
        <v>2</v>
      </c>
      <c r="I30">
        <f t="shared" si="17"/>
        <v>3</v>
      </c>
    </row>
    <row r="31" spans="1:34" ht="16" x14ac:dyDescent="0.2">
      <c r="A31" s="22">
        <v>42047.666666666664</v>
      </c>
      <c r="B31" s="21">
        <v>27.3</v>
      </c>
      <c r="C31" s="12">
        <f t="shared" si="0"/>
        <v>1.4869888475836512E-2</v>
      </c>
      <c r="D31" s="7">
        <f t="shared" si="1"/>
        <v>0.84722891566265057</v>
      </c>
      <c r="E31">
        <f t="shared" si="17"/>
        <v>4</v>
      </c>
      <c r="F31">
        <f t="shared" si="17"/>
        <v>3</v>
      </c>
      <c r="G31">
        <f t="shared" si="17"/>
        <v>5</v>
      </c>
      <c r="H31">
        <f t="shared" si="17"/>
        <v>6</v>
      </c>
      <c r="I31">
        <f t="shared" si="17"/>
        <v>7</v>
      </c>
    </row>
    <row r="32" spans="1:34" ht="16" x14ac:dyDescent="0.2">
      <c r="A32" s="22">
        <v>42048.666666666664</v>
      </c>
      <c r="B32" s="21">
        <v>27.56</v>
      </c>
      <c r="C32" s="12">
        <f t="shared" si="0"/>
        <v>9.5238095238094501E-3</v>
      </c>
      <c r="D32" s="7">
        <f t="shared" si="1"/>
        <v>0.75421686746987948</v>
      </c>
      <c r="E32">
        <f t="shared" si="17"/>
        <v>4</v>
      </c>
      <c r="F32">
        <f t="shared" si="17"/>
        <v>3</v>
      </c>
      <c r="G32">
        <f t="shared" si="17"/>
        <v>4</v>
      </c>
      <c r="H32">
        <f t="shared" si="17"/>
        <v>5</v>
      </c>
      <c r="I32">
        <f t="shared" si="17"/>
        <v>7</v>
      </c>
    </row>
    <row r="33" spans="1:35" ht="16" x14ac:dyDescent="0.2">
      <c r="A33" s="22">
        <v>42052.666666666664</v>
      </c>
      <c r="B33" s="21">
        <v>27.25</v>
      </c>
      <c r="C33" s="12">
        <f t="shared" si="0"/>
        <v>-1.1248185776487618E-2</v>
      </c>
      <c r="D33" s="7">
        <f t="shared" si="1"/>
        <v>0.18939759036144579</v>
      </c>
      <c r="E33">
        <f t="shared" si="17"/>
        <v>1</v>
      </c>
      <c r="F33">
        <f t="shared" si="17"/>
        <v>1</v>
      </c>
      <c r="G33">
        <f t="shared" si="17"/>
        <v>1</v>
      </c>
      <c r="H33">
        <f t="shared" si="17"/>
        <v>2</v>
      </c>
      <c r="I33">
        <f t="shared" si="17"/>
        <v>2</v>
      </c>
      <c r="K33" t="s">
        <v>7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U33" t="s">
        <v>8</v>
      </c>
      <c r="W33" t="s">
        <v>9</v>
      </c>
      <c r="X33">
        <v>1</v>
      </c>
      <c r="Y33">
        <v>2</v>
      </c>
      <c r="Z33">
        <v>3</v>
      </c>
      <c r="AA33">
        <v>4</v>
      </c>
      <c r="AB33">
        <v>5</v>
      </c>
      <c r="AC33">
        <v>6</v>
      </c>
      <c r="AD33">
        <v>7</v>
      </c>
      <c r="AE33">
        <v>8</v>
      </c>
      <c r="AG33" s="8" t="s">
        <v>12</v>
      </c>
      <c r="AH33" s="8" t="s">
        <v>13</v>
      </c>
      <c r="AI33" s="8" t="s">
        <v>14</v>
      </c>
    </row>
    <row r="34" spans="1:35" ht="16" x14ac:dyDescent="0.2">
      <c r="A34" s="22">
        <v>42053.666666666664</v>
      </c>
      <c r="B34" s="21">
        <v>27.13</v>
      </c>
      <c r="C34" s="12">
        <f t="shared" si="0"/>
        <v>-4.403669724770679E-3</v>
      </c>
      <c r="D34" s="7">
        <f t="shared" si="1"/>
        <v>0.32096385542168676</v>
      </c>
      <c r="E34">
        <f t="shared" si="17"/>
        <v>2</v>
      </c>
      <c r="F34">
        <f t="shared" si="17"/>
        <v>1</v>
      </c>
      <c r="G34">
        <f t="shared" si="17"/>
        <v>2</v>
      </c>
      <c r="H34">
        <f t="shared" si="17"/>
        <v>2</v>
      </c>
      <c r="I34">
        <f t="shared" si="17"/>
        <v>3</v>
      </c>
      <c r="K34">
        <v>1</v>
      </c>
      <c r="L34" s="6">
        <f>COUNTIFS($I$4:$I$2036,$K34,$I$5:$I$2037,L$33)</f>
        <v>42</v>
      </c>
      <c r="M34" s="6">
        <f t="shared" ref="M34:S41" si="18">COUNTIFS($I$4:$I$2036,$K34,$I$5:$I$2037,M$33)</f>
        <v>34</v>
      </c>
      <c r="N34" s="6">
        <f t="shared" si="18"/>
        <v>27</v>
      </c>
      <c r="O34" s="6">
        <f t="shared" si="18"/>
        <v>21</v>
      </c>
      <c r="P34" s="6">
        <f t="shared" si="18"/>
        <v>20</v>
      </c>
      <c r="Q34" s="6">
        <f t="shared" si="18"/>
        <v>29</v>
      </c>
      <c r="R34" s="6">
        <f t="shared" si="18"/>
        <v>31</v>
      </c>
      <c r="S34" s="6">
        <f t="shared" si="18"/>
        <v>46</v>
      </c>
      <c r="U34" s="6">
        <f>SUM(L34:S34)</f>
        <v>250</v>
      </c>
      <c r="W34">
        <v>1</v>
      </c>
      <c r="X34" s="4">
        <f>L34/$U34</f>
        <v>0.16800000000000001</v>
      </c>
      <c r="Y34" s="4">
        <f t="shared" ref="Y34:AE41" si="19">M34/$U34</f>
        <v>0.13600000000000001</v>
      </c>
      <c r="Z34" s="4">
        <f t="shared" si="19"/>
        <v>0.108</v>
      </c>
      <c r="AA34" s="4">
        <f t="shared" si="19"/>
        <v>8.4000000000000005E-2</v>
      </c>
      <c r="AB34" s="4">
        <f t="shared" si="19"/>
        <v>0.08</v>
      </c>
      <c r="AC34" s="4">
        <f t="shared" si="19"/>
        <v>0.11600000000000001</v>
      </c>
      <c r="AD34" s="4">
        <f t="shared" si="19"/>
        <v>0.124</v>
      </c>
      <c r="AE34" s="4">
        <f t="shared" si="19"/>
        <v>0.184</v>
      </c>
      <c r="AG34" s="13">
        <v>1</v>
      </c>
      <c r="AH34" s="7">
        <f>_xlfn.MINIFS($C$4:$C$2037,$I$4:$I$2037,$AG34)</f>
        <v>-0.11629056168670733</v>
      </c>
      <c r="AI34" s="7">
        <f>_xlfn.MAXIFS($C$4:$C$2037,$I$4:$I$2037,$AG34)</f>
        <v>-1.625386996904013E-2</v>
      </c>
    </row>
    <row r="35" spans="1:35" ht="16" x14ac:dyDescent="0.2">
      <c r="A35" s="22">
        <v>42054.666666666664</v>
      </c>
      <c r="B35" s="21">
        <v>27.32</v>
      </c>
      <c r="C35" s="12">
        <f t="shared" si="0"/>
        <v>7.0033173608551897E-3</v>
      </c>
      <c r="D35" s="7">
        <f t="shared" si="1"/>
        <v>0.6934939759036145</v>
      </c>
      <c r="E35">
        <f t="shared" si="17"/>
        <v>3</v>
      </c>
      <c r="F35">
        <f t="shared" si="17"/>
        <v>3</v>
      </c>
      <c r="G35">
        <f t="shared" si="17"/>
        <v>4</v>
      </c>
      <c r="H35">
        <f t="shared" si="17"/>
        <v>5</v>
      </c>
      <c r="I35">
        <f t="shared" si="17"/>
        <v>6</v>
      </c>
      <c r="K35">
        <v>2</v>
      </c>
      <c r="L35" s="6">
        <f t="shared" ref="L35:L41" si="20">COUNTIFS($I$4:$I$2036,$K35,$I$5:$I$2037,L$33)</f>
        <v>39</v>
      </c>
      <c r="M35" s="6">
        <f t="shared" si="18"/>
        <v>28</v>
      </c>
      <c r="N35" s="6">
        <f t="shared" si="18"/>
        <v>28</v>
      </c>
      <c r="O35" s="6">
        <f t="shared" si="18"/>
        <v>32</v>
      </c>
      <c r="P35" s="6">
        <f t="shared" si="18"/>
        <v>33</v>
      </c>
      <c r="Q35" s="6">
        <f t="shared" si="18"/>
        <v>33</v>
      </c>
      <c r="R35" s="6">
        <f t="shared" si="18"/>
        <v>26</v>
      </c>
      <c r="S35" s="6">
        <f t="shared" si="18"/>
        <v>34</v>
      </c>
      <c r="U35" s="6">
        <f t="shared" ref="U35:U41" si="21">SUM(L35:S35)</f>
        <v>253</v>
      </c>
      <c r="W35">
        <v>2</v>
      </c>
      <c r="X35" s="4">
        <f t="shared" ref="X35:X41" si="22">L35/$U35</f>
        <v>0.1541501976284585</v>
      </c>
      <c r="Y35" s="4">
        <f t="shared" si="19"/>
        <v>0.11067193675889328</v>
      </c>
      <c r="Z35" s="4">
        <f t="shared" si="19"/>
        <v>0.11067193675889328</v>
      </c>
      <c r="AA35" s="4">
        <f t="shared" si="19"/>
        <v>0.12648221343873517</v>
      </c>
      <c r="AB35" s="4">
        <f t="shared" si="19"/>
        <v>0.13043478260869565</v>
      </c>
      <c r="AC35" s="4">
        <f t="shared" si="19"/>
        <v>0.13043478260869565</v>
      </c>
      <c r="AD35" s="4">
        <f t="shared" si="19"/>
        <v>0.10276679841897234</v>
      </c>
      <c r="AE35" s="4">
        <f t="shared" si="19"/>
        <v>0.13438735177865613</v>
      </c>
      <c r="AG35" s="13">
        <v>2</v>
      </c>
      <c r="AH35" s="7">
        <f>_xlfn.MINIFS($C$4:$C$2037,$I$4:$I$2037,$AG35)</f>
        <v>-1.6241299303944381E-2</v>
      </c>
      <c r="AI35" s="7">
        <f t="shared" ref="AI35:AI41" si="23">_xlfn.MAXIFS($C$4:$C$2037,$I$4:$I$2037,$AG35)</f>
        <v>-7.3643812882480423E-3</v>
      </c>
    </row>
    <row r="36" spans="1:35" ht="16" x14ac:dyDescent="0.2">
      <c r="A36" s="22">
        <v>42055.666666666664</v>
      </c>
      <c r="B36" s="21">
        <v>27.09</v>
      </c>
      <c r="C36" s="12">
        <f t="shared" si="0"/>
        <v>-8.418740849194745E-3</v>
      </c>
      <c r="D36" s="7">
        <f t="shared" si="1"/>
        <v>0.22795180722891567</v>
      </c>
      <c r="E36">
        <f t="shared" si="17"/>
        <v>1</v>
      </c>
      <c r="F36">
        <f t="shared" si="17"/>
        <v>1</v>
      </c>
      <c r="G36">
        <f t="shared" si="17"/>
        <v>2</v>
      </c>
      <c r="H36">
        <f t="shared" si="17"/>
        <v>2</v>
      </c>
      <c r="I36">
        <f t="shared" si="17"/>
        <v>2</v>
      </c>
      <c r="K36">
        <v>3</v>
      </c>
      <c r="L36" s="6">
        <f t="shared" si="20"/>
        <v>28</v>
      </c>
      <c r="M36" s="6">
        <f t="shared" si="18"/>
        <v>41</v>
      </c>
      <c r="N36" s="6">
        <f t="shared" si="18"/>
        <v>37</v>
      </c>
      <c r="O36" s="6">
        <f t="shared" si="18"/>
        <v>30</v>
      </c>
      <c r="P36" s="6">
        <f t="shared" si="18"/>
        <v>28</v>
      </c>
      <c r="Q36" s="6">
        <f t="shared" si="18"/>
        <v>33</v>
      </c>
      <c r="R36" s="6">
        <f t="shared" si="18"/>
        <v>29</v>
      </c>
      <c r="S36" s="6">
        <f t="shared" si="18"/>
        <v>31</v>
      </c>
      <c r="U36" s="6">
        <f t="shared" si="21"/>
        <v>257</v>
      </c>
      <c r="W36">
        <v>3</v>
      </c>
      <c r="X36" s="4">
        <f t="shared" si="22"/>
        <v>0.10894941634241245</v>
      </c>
      <c r="Y36" s="4">
        <f t="shared" si="19"/>
        <v>0.15953307392996108</v>
      </c>
      <c r="Z36" s="4">
        <f t="shared" si="19"/>
        <v>0.14396887159533073</v>
      </c>
      <c r="AA36" s="4">
        <f t="shared" si="19"/>
        <v>0.11673151750972763</v>
      </c>
      <c r="AB36" s="4">
        <f t="shared" si="19"/>
        <v>0.10894941634241245</v>
      </c>
      <c r="AC36" s="4">
        <f t="shared" si="19"/>
        <v>0.12840466926070038</v>
      </c>
      <c r="AD36" s="4">
        <f t="shared" si="19"/>
        <v>0.11284046692607004</v>
      </c>
      <c r="AE36" s="4">
        <f t="shared" si="19"/>
        <v>0.12062256809338522</v>
      </c>
      <c r="AG36" s="13">
        <v>3</v>
      </c>
      <c r="AH36" s="7">
        <f t="shared" ref="AH36:AH41" si="24">_xlfn.MINIFS($C$4:$C$2037,$I$4:$I$2037,$AG36)</f>
        <v>-7.2650952534710324E-3</v>
      </c>
      <c r="AI36" s="7">
        <f t="shared" si="23"/>
        <v>-2.5125628140704012E-3</v>
      </c>
    </row>
    <row r="37" spans="1:35" ht="16" x14ac:dyDescent="0.2">
      <c r="A37" s="22">
        <v>42058.666666666664</v>
      </c>
      <c r="B37" s="21">
        <v>26.75</v>
      </c>
      <c r="C37" s="12">
        <f t="shared" si="0"/>
        <v>-1.2550756736803243E-2</v>
      </c>
      <c r="D37" s="7">
        <f t="shared" si="1"/>
        <v>0.17060240963855422</v>
      </c>
      <c r="E37">
        <f t="shared" si="17"/>
        <v>1</v>
      </c>
      <c r="F37">
        <f t="shared" si="17"/>
        <v>1</v>
      </c>
      <c r="G37">
        <f t="shared" si="17"/>
        <v>1</v>
      </c>
      <c r="H37">
        <f t="shared" si="17"/>
        <v>2</v>
      </c>
      <c r="I37">
        <f t="shared" si="17"/>
        <v>2</v>
      </c>
      <c r="K37">
        <v>4</v>
      </c>
      <c r="L37" s="6">
        <f t="shared" si="20"/>
        <v>18</v>
      </c>
      <c r="M37" s="6">
        <f t="shared" si="18"/>
        <v>27</v>
      </c>
      <c r="N37" s="6">
        <f t="shared" si="18"/>
        <v>30</v>
      </c>
      <c r="O37" s="6">
        <f t="shared" si="18"/>
        <v>36</v>
      </c>
      <c r="P37" s="6">
        <f t="shared" si="18"/>
        <v>39</v>
      </c>
      <c r="Q37" s="6">
        <f t="shared" si="18"/>
        <v>36</v>
      </c>
      <c r="R37" s="6">
        <f t="shared" si="18"/>
        <v>34</v>
      </c>
      <c r="S37" s="6">
        <f t="shared" si="18"/>
        <v>35</v>
      </c>
      <c r="U37" s="6">
        <f t="shared" si="21"/>
        <v>255</v>
      </c>
      <c r="W37">
        <v>4</v>
      </c>
      <c r="X37" s="4">
        <f t="shared" si="22"/>
        <v>7.0588235294117646E-2</v>
      </c>
      <c r="Y37" s="4">
        <f t="shared" si="19"/>
        <v>0.10588235294117647</v>
      </c>
      <c r="Z37" s="4">
        <f t="shared" si="19"/>
        <v>0.11764705882352941</v>
      </c>
      <c r="AA37" s="4">
        <f t="shared" si="19"/>
        <v>0.14117647058823529</v>
      </c>
      <c r="AB37" s="4">
        <f t="shared" si="19"/>
        <v>0.15294117647058825</v>
      </c>
      <c r="AC37" s="4">
        <f t="shared" si="19"/>
        <v>0.14117647058823529</v>
      </c>
      <c r="AD37" s="4">
        <f t="shared" si="19"/>
        <v>0.13333333333333333</v>
      </c>
      <c r="AE37" s="4">
        <f t="shared" si="19"/>
        <v>0.13725490196078433</v>
      </c>
      <c r="AG37" s="13">
        <v>4</v>
      </c>
      <c r="AH37" s="7">
        <f t="shared" si="24"/>
        <v>-2.4872809496890771E-3</v>
      </c>
      <c r="AI37" s="7">
        <f t="shared" si="23"/>
        <v>1.0564124234101894E-3</v>
      </c>
    </row>
    <row r="38" spans="1:35" ht="16" x14ac:dyDescent="0.2">
      <c r="A38" s="22">
        <v>42059.666666666664</v>
      </c>
      <c r="B38" s="21">
        <v>26.93</v>
      </c>
      <c r="C38" s="12">
        <f t="shared" si="0"/>
        <v>6.728971962616812E-3</v>
      </c>
      <c r="D38" s="7">
        <f t="shared" si="1"/>
        <v>0.68578313253012047</v>
      </c>
      <c r="E38">
        <f t="shared" si="17"/>
        <v>3</v>
      </c>
      <c r="F38">
        <f t="shared" si="17"/>
        <v>3</v>
      </c>
      <c r="G38">
        <f t="shared" si="17"/>
        <v>4</v>
      </c>
      <c r="H38">
        <f t="shared" si="17"/>
        <v>5</v>
      </c>
      <c r="I38">
        <f t="shared" si="17"/>
        <v>6</v>
      </c>
      <c r="K38">
        <v>5</v>
      </c>
      <c r="L38" s="6">
        <f t="shared" si="20"/>
        <v>22</v>
      </c>
      <c r="M38" s="6">
        <f t="shared" si="18"/>
        <v>28</v>
      </c>
      <c r="N38" s="6">
        <f t="shared" si="18"/>
        <v>35</v>
      </c>
      <c r="O38" s="6">
        <f t="shared" si="18"/>
        <v>34</v>
      </c>
      <c r="P38" s="6">
        <f t="shared" si="18"/>
        <v>44</v>
      </c>
      <c r="Q38" s="6">
        <f t="shared" si="18"/>
        <v>34</v>
      </c>
      <c r="R38" s="6">
        <f t="shared" si="18"/>
        <v>31</v>
      </c>
      <c r="S38" s="6">
        <f t="shared" si="18"/>
        <v>27</v>
      </c>
      <c r="U38" s="6">
        <f t="shared" si="21"/>
        <v>255</v>
      </c>
      <c r="W38">
        <v>5</v>
      </c>
      <c r="X38" s="4">
        <f t="shared" si="22"/>
        <v>8.6274509803921567E-2</v>
      </c>
      <c r="Y38" s="4">
        <f t="shared" si="19"/>
        <v>0.10980392156862745</v>
      </c>
      <c r="Z38" s="4">
        <f t="shared" si="19"/>
        <v>0.13725490196078433</v>
      </c>
      <c r="AA38" s="4">
        <f t="shared" si="19"/>
        <v>0.13333333333333333</v>
      </c>
      <c r="AB38" s="4">
        <f t="shared" si="19"/>
        <v>0.17254901960784313</v>
      </c>
      <c r="AC38" s="4">
        <f t="shared" si="19"/>
        <v>0.13333333333333333</v>
      </c>
      <c r="AD38" s="4">
        <f t="shared" si="19"/>
        <v>0.12156862745098039</v>
      </c>
      <c r="AE38" s="4">
        <f t="shared" si="19"/>
        <v>0.10588235294117647</v>
      </c>
      <c r="AG38" s="13">
        <v>5</v>
      </c>
      <c r="AH38" s="7">
        <f t="shared" si="24"/>
        <v>1.0575296108290431E-3</v>
      </c>
      <c r="AI38" s="7">
        <f t="shared" si="23"/>
        <v>4.6523876404494478E-3</v>
      </c>
    </row>
    <row r="39" spans="1:35" ht="16" x14ac:dyDescent="0.2">
      <c r="A39" s="22">
        <v>42060.666666666664</v>
      </c>
      <c r="B39" s="21">
        <v>27.37</v>
      </c>
      <c r="C39" s="12">
        <f t="shared" si="0"/>
        <v>1.6338655774229532E-2</v>
      </c>
      <c r="D39" s="7">
        <f t="shared" si="1"/>
        <v>0.86409638554216872</v>
      </c>
      <c r="E39">
        <f t="shared" si="17"/>
        <v>4</v>
      </c>
      <c r="F39">
        <f t="shared" si="17"/>
        <v>3</v>
      </c>
      <c r="G39">
        <f t="shared" si="17"/>
        <v>5</v>
      </c>
      <c r="H39">
        <f t="shared" si="17"/>
        <v>6</v>
      </c>
      <c r="I39">
        <f t="shared" si="17"/>
        <v>7</v>
      </c>
      <c r="K39">
        <v>6</v>
      </c>
      <c r="L39" s="6">
        <f t="shared" si="20"/>
        <v>30</v>
      </c>
      <c r="M39" s="6">
        <f t="shared" si="18"/>
        <v>33</v>
      </c>
      <c r="N39" s="6">
        <f t="shared" si="18"/>
        <v>41</v>
      </c>
      <c r="O39" s="6">
        <f t="shared" si="18"/>
        <v>26</v>
      </c>
      <c r="P39" s="6">
        <f t="shared" si="18"/>
        <v>28</v>
      </c>
      <c r="Q39" s="6">
        <f t="shared" si="18"/>
        <v>39</v>
      </c>
      <c r="R39" s="6">
        <f t="shared" si="18"/>
        <v>39</v>
      </c>
      <c r="S39" s="6">
        <f t="shared" si="18"/>
        <v>22</v>
      </c>
      <c r="U39" s="6">
        <f t="shared" si="21"/>
        <v>258</v>
      </c>
      <c r="W39">
        <v>6</v>
      </c>
      <c r="X39" s="4">
        <f t="shared" si="22"/>
        <v>0.11627906976744186</v>
      </c>
      <c r="Y39" s="4">
        <f t="shared" si="19"/>
        <v>0.12790697674418605</v>
      </c>
      <c r="Z39" s="4">
        <f t="shared" si="19"/>
        <v>0.15891472868217055</v>
      </c>
      <c r="AA39" s="4">
        <f t="shared" si="19"/>
        <v>0.10077519379844961</v>
      </c>
      <c r="AB39" s="4">
        <f t="shared" si="19"/>
        <v>0.10852713178294573</v>
      </c>
      <c r="AC39" s="4">
        <f t="shared" si="19"/>
        <v>0.15116279069767441</v>
      </c>
      <c r="AD39" s="4">
        <f t="shared" si="19"/>
        <v>0.15116279069767441</v>
      </c>
      <c r="AE39" s="4">
        <f t="shared" si="19"/>
        <v>8.5271317829457363E-2</v>
      </c>
      <c r="AG39" s="13">
        <v>6</v>
      </c>
      <c r="AH39" s="7">
        <f t="shared" si="24"/>
        <v>4.6554934823090808E-3</v>
      </c>
      <c r="AI39" s="7">
        <f t="shared" si="23"/>
        <v>9.3443858327054204E-3</v>
      </c>
    </row>
    <row r="40" spans="1:35" ht="16" x14ac:dyDescent="0.2">
      <c r="A40" s="22">
        <v>42061.666666666664</v>
      </c>
      <c r="B40" s="21">
        <v>27.96</v>
      </c>
      <c r="C40" s="12">
        <f t="shared" si="0"/>
        <v>2.1556448666423086E-2</v>
      </c>
      <c r="D40" s="7">
        <f t="shared" si="1"/>
        <v>0.92048192771084336</v>
      </c>
      <c r="E40">
        <f t="shared" si="17"/>
        <v>4</v>
      </c>
      <c r="F40">
        <f t="shared" si="17"/>
        <v>3</v>
      </c>
      <c r="G40">
        <f t="shared" si="17"/>
        <v>5</v>
      </c>
      <c r="H40">
        <f t="shared" si="17"/>
        <v>6</v>
      </c>
      <c r="I40">
        <f t="shared" si="17"/>
        <v>8</v>
      </c>
      <c r="K40">
        <v>7</v>
      </c>
      <c r="L40" s="6">
        <f t="shared" si="20"/>
        <v>30</v>
      </c>
      <c r="M40" s="6">
        <f t="shared" si="18"/>
        <v>35</v>
      </c>
      <c r="N40" s="6">
        <f t="shared" si="18"/>
        <v>27</v>
      </c>
      <c r="O40" s="6">
        <f t="shared" si="18"/>
        <v>41</v>
      </c>
      <c r="P40" s="6">
        <f t="shared" si="18"/>
        <v>34</v>
      </c>
      <c r="Q40" s="6">
        <f t="shared" si="18"/>
        <v>24</v>
      </c>
      <c r="R40" s="6">
        <f t="shared" si="18"/>
        <v>34</v>
      </c>
      <c r="S40" s="6">
        <f t="shared" si="18"/>
        <v>31</v>
      </c>
      <c r="U40" s="6">
        <f t="shared" si="21"/>
        <v>256</v>
      </c>
      <c r="W40">
        <v>7</v>
      </c>
      <c r="X40" s="4">
        <f t="shared" si="22"/>
        <v>0.1171875</v>
      </c>
      <c r="Y40" s="4">
        <f t="shared" si="19"/>
        <v>0.13671875</v>
      </c>
      <c r="Z40" s="4">
        <f t="shared" si="19"/>
        <v>0.10546875</v>
      </c>
      <c r="AA40" s="4">
        <f t="shared" si="19"/>
        <v>0.16015625</v>
      </c>
      <c r="AB40" s="4">
        <f t="shared" si="19"/>
        <v>0.1328125</v>
      </c>
      <c r="AC40" s="4">
        <f t="shared" si="19"/>
        <v>9.375E-2</v>
      </c>
      <c r="AD40" s="4">
        <f t="shared" si="19"/>
        <v>0.1328125</v>
      </c>
      <c r="AE40" s="4">
        <f t="shared" si="19"/>
        <v>0.12109375</v>
      </c>
      <c r="AG40" s="13">
        <v>7</v>
      </c>
      <c r="AH40" s="7">
        <f t="shared" si="24"/>
        <v>9.3474743843249327E-3</v>
      </c>
      <c r="AI40" s="7">
        <f t="shared" si="23"/>
        <v>1.7294900221729304E-2</v>
      </c>
    </row>
    <row r="41" spans="1:35" ht="16" x14ac:dyDescent="0.2">
      <c r="A41" s="22">
        <v>42062.666666666664</v>
      </c>
      <c r="B41" s="21">
        <v>28.13</v>
      </c>
      <c r="C41" s="12">
        <f t="shared" si="0"/>
        <v>6.0801144492130957E-3</v>
      </c>
      <c r="D41" s="7">
        <f t="shared" si="1"/>
        <v>0.66361445783132533</v>
      </c>
      <c r="E41">
        <f t="shared" si="17"/>
        <v>3</v>
      </c>
      <c r="F41">
        <f t="shared" si="17"/>
        <v>2</v>
      </c>
      <c r="G41">
        <f t="shared" si="17"/>
        <v>4</v>
      </c>
      <c r="H41">
        <f t="shared" si="17"/>
        <v>4</v>
      </c>
      <c r="I41">
        <f t="shared" si="17"/>
        <v>6</v>
      </c>
      <c r="K41">
        <v>8</v>
      </c>
      <c r="L41" s="6">
        <f t="shared" si="20"/>
        <v>40</v>
      </c>
      <c r="M41" s="6">
        <f t="shared" si="18"/>
        <v>27</v>
      </c>
      <c r="N41" s="6">
        <f t="shared" si="18"/>
        <v>32</v>
      </c>
      <c r="O41" s="6">
        <f t="shared" si="18"/>
        <v>35</v>
      </c>
      <c r="P41" s="6">
        <f t="shared" si="18"/>
        <v>29</v>
      </c>
      <c r="Q41" s="6">
        <f t="shared" si="18"/>
        <v>30</v>
      </c>
      <c r="R41" s="6">
        <f t="shared" si="18"/>
        <v>33</v>
      </c>
      <c r="S41" s="6">
        <f t="shared" si="18"/>
        <v>23</v>
      </c>
      <c r="U41" s="6">
        <f t="shared" si="21"/>
        <v>249</v>
      </c>
      <c r="W41">
        <v>8</v>
      </c>
      <c r="X41" s="4">
        <f t="shared" si="22"/>
        <v>0.1606425702811245</v>
      </c>
      <c r="Y41" s="4">
        <f t="shared" si="19"/>
        <v>0.10843373493975904</v>
      </c>
      <c r="Z41" s="4">
        <f t="shared" si="19"/>
        <v>0.12851405622489959</v>
      </c>
      <c r="AA41" s="4">
        <f t="shared" si="19"/>
        <v>0.14056224899598393</v>
      </c>
      <c r="AB41" s="4">
        <f t="shared" si="19"/>
        <v>0.11646586345381527</v>
      </c>
      <c r="AC41" s="4">
        <f t="shared" si="19"/>
        <v>0.12048192771084337</v>
      </c>
      <c r="AD41" s="4">
        <f t="shared" si="19"/>
        <v>0.13253012048192772</v>
      </c>
      <c r="AE41" s="4">
        <f t="shared" si="19"/>
        <v>9.2369477911646583E-2</v>
      </c>
      <c r="AG41" s="13">
        <v>8</v>
      </c>
      <c r="AH41" s="7">
        <f t="shared" si="24"/>
        <v>1.7316920509075701E-2</v>
      </c>
      <c r="AI41" s="7">
        <f t="shared" si="23"/>
        <v>0.1625124626121634</v>
      </c>
    </row>
    <row r="42" spans="1:35" ht="16" x14ac:dyDescent="0.2">
      <c r="A42" s="22">
        <v>42065.666666666664</v>
      </c>
      <c r="B42" s="21">
        <v>28.75</v>
      </c>
      <c r="C42" s="12">
        <f t="shared" si="0"/>
        <v>2.204052612868827E-2</v>
      </c>
      <c r="D42" s="7">
        <f t="shared" si="1"/>
        <v>0.9248192771084337</v>
      </c>
      <c r="E42">
        <f t="shared" si="17"/>
        <v>4</v>
      </c>
      <c r="F42">
        <f t="shared" si="17"/>
        <v>3</v>
      </c>
      <c r="G42">
        <f t="shared" si="17"/>
        <v>5</v>
      </c>
      <c r="H42">
        <f t="shared" si="17"/>
        <v>6</v>
      </c>
      <c r="I42">
        <f t="shared" si="17"/>
        <v>8</v>
      </c>
    </row>
    <row r="43" spans="1:35" ht="16" x14ac:dyDescent="0.2">
      <c r="A43" s="22">
        <v>42066.666666666664</v>
      </c>
      <c r="B43" s="21">
        <v>28.94</v>
      </c>
      <c r="C43" s="12">
        <f t="shared" si="0"/>
        <v>6.6086956521739576E-3</v>
      </c>
      <c r="D43" s="7">
        <f t="shared" si="1"/>
        <v>0.67951807228915662</v>
      </c>
      <c r="E43">
        <f t="shared" si="17"/>
        <v>3</v>
      </c>
      <c r="F43">
        <f t="shared" si="17"/>
        <v>3</v>
      </c>
      <c r="G43">
        <f t="shared" si="17"/>
        <v>4</v>
      </c>
      <c r="H43">
        <f t="shared" si="17"/>
        <v>5</v>
      </c>
      <c r="I43">
        <f t="shared" si="17"/>
        <v>6</v>
      </c>
    </row>
    <row r="44" spans="1:35" ht="16" x14ac:dyDescent="0.2">
      <c r="A44" s="22">
        <v>42067.666666666664</v>
      </c>
      <c r="B44" s="21">
        <v>28.92</v>
      </c>
      <c r="C44" s="12">
        <f t="shared" si="0"/>
        <v>-6.9108500345541025E-4</v>
      </c>
      <c r="D44" s="7">
        <f t="shared" si="1"/>
        <v>0.43903614457831325</v>
      </c>
      <c r="E44">
        <f t="shared" si="17"/>
        <v>2</v>
      </c>
      <c r="F44">
        <f t="shared" si="17"/>
        <v>2</v>
      </c>
      <c r="G44">
        <f t="shared" si="17"/>
        <v>3</v>
      </c>
      <c r="H44">
        <f t="shared" si="17"/>
        <v>3</v>
      </c>
      <c r="I44">
        <f t="shared" si="17"/>
        <v>4</v>
      </c>
    </row>
    <row r="45" spans="1:35" ht="16" x14ac:dyDescent="0.2">
      <c r="A45" s="22">
        <v>42068.666666666664</v>
      </c>
      <c r="B45" s="21">
        <v>29.07</v>
      </c>
      <c r="C45" s="12">
        <f t="shared" si="0"/>
        <v>5.1867219917011952E-3</v>
      </c>
      <c r="D45" s="7">
        <f t="shared" si="1"/>
        <v>0.63855421686746983</v>
      </c>
      <c r="E45">
        <f t="shared" ref="E45:I64" si="25">ROUNDDOWN($D45*E$2,0)-IF(MOD($D45*E$2,1)=0,1,0)+1</f>
        <v>3</v>
      </c>
      <c r="F45">
        <f t="shared" si="25"/>
        <v>2</v>
      </c>
      <c r="G45">
        <f t="shared" si="25"/>
        <v>4</v>
      </c>
      <c r="H45">
        <f t="shared" si="25"/>
        <v>4</v>
      </c>
      <c r="I45">
        <f t="shared" si="25"/>
        <v>6</v>
      </c>
    </row>
    <row r="46" spans="1:35" ht="16" x14ac:dyDescent="0.2">
      <c r="A46" s="22">
        <v>42069.666666666664</v>
      </c>
      <c r="B46" s="21">
        <v>28.65</v>
      </c>
      <c r="C46" s="12">
        <f t="shared" si="0"/>
        <v>-1.4447884416924723E-2</v>
      </c>
      <c r="D46" s="7">
        <f t="shared" si="1"/>
        <v>0.14313253012048194</v>
      </c>
      <c r="E46">
        <f t="shared" si="25"/>
        <v>1</v>
      </c>
      <c r="F46">
        <f t="shared" si="25"/>
        <v>1</v>
      </c>
      <c r="G46">
        <f t="shared" si="25"/>
        <v>1</v>
      </c>
      <c r="H46">
        <f t="shared" si="25"/>
        <v>1</v>
      </c>
      <c r="I46">
        <f t="shared" si="25"/>
        <v>2</v>
      </c>
    </row>
    <row r="47" spans="1:35" ht="16" x14ac:dyDescent="0.2">
      <c r="A47" s="22">
        <v>42072.666666666664</v>
      </c>
      <c r="B47" s="21">
        <v>28.71</v>
      </c>
      <c r="C47" s="12">
        <f t="shared" si="0"/>
        <v>2.0942408376964147E-3</v>
      </c>
      <c r="D47" s="7">
        <f t="shared" si="1"/>
        <v>0.53012048192771088</v>
      </c>
      <c r="E47">
        <f t="shared" si="25"/>
        <v>3</v>
      </c>
      <c r="F47">
        <f t="shared" si="25"/>
        <v>2</v>
      </c>
      <c r="G47">
        <f t="shared" si="25"/>
        <v>3</v>
      </c>
      <c r="H47">
        <f t="shared" si="25"/>
        <v>4</v>
      </c>
      <c r="I47">
        <f t="shared" si="25"/>
        <v>5</v>
      </c>
    </row>
    <row r="48" spans="1:35" ht="16" x14ac:dyDescent="0.2">
      <c r="A48" s="22">
        <v>42073.666666666664</v>
      </c>
      <c r="B48" s="21">
        <v>27.99</v>
      </c>
      <c r="C48" s="12">
        <f t="shared" si="0"/>
        <v>-2.5078369905956195E-2</v>
      </c>
      <c r="D48" s="7">
        <f t="shared" si="1"/>
        <v>6.4096385542168677E-2</v>
      </c>
      <c r="E48">
        <f t="shared" si="25"/>
        <v>1</v>
      </c>
      <c r="F48">
        <f t="shared" si="25"/>
        <v>1</v>
      </c>
      <c r="G48">
        <f t="shared" si="25"/>
        <v>1</v>
      </c>
      <c r="H48">
        <f t="shared" si="25"/>
        <v>1</v>
      </c>
      <c r="I48">
        <f t="shared" si="25"/>
        <v>1</v>
      </c>
    </row>
    <row r="49" spans="1:9" ht="16" x14ac:dyDescent="0.2">
      <c r="A49" s="22">
        <v>42074.666666666664</v>
      </c>
      <c r="B49" s="21">
        <v>27.78</v>
      </c>
      <c r="C49" s="12">
        <f t="shared" si="0"/>
        <v>-7.5026795284029047E-3</v>
      </c>
      <c r="D49" s="7">
        <f t="shared" si="1"/>
        <v>0.24771084337349397</v>
      </c>
      <c r="E49">
        <f t="shared" si="25"/>
        <v>1</v>
      </c>
      <c r="F49">
        <f t="shared" si="25"/>
        <v>1</v>
      </c>
      <c r="G49">
        <f t="shared" si="25"/>
        <v>2</v>
      </c>
      <c r="H49">
        <f t="shared" si="25"/>
        <v>2</v>
      </c>
      <c r="I49">
        <f t="shared" si="25"/>
        <v>2</v>
      </c>
    </row>
    <row r="50" spans="1:9" ht="16" x14ac:dyDescent="0.2">
      <c r="A50" s="22">
        <v>42075.666666666664</v>
      </c>
      <c r="B50" s="21">
        <v>28.06</v>
      </c>
      <c r="C50" s="12">
        <f t="shared" si="0"/>
        <v>1.0079193664506752E-2</v>
      </c>
      <c r="D50" s="7">
        <f t="shared" si="1"/>
        <v>0.76433734939759035</v>
      </c>
      <c r="E50">
        <f t="shared" si="25"/>
        <v>4</v>
      </c>
      <c r="F50">
        <f t="shared" si="25"/>
        <v>3</v>
      </c>
      <c r="G50">
        <f t="shared" si="25"/>
        <v>4</v>
      </c>
      <c r="H50">
        <f t="shared" si="25"/>
        <v>5</v>
      </c>
      <c r="I50">
        <f t="shared" si="25"/>
        <v>7</v>
      </c>
    </row>
    <row r="51" spans="1:9" ht="16" x14ac:dyDescent="0.2">
      <c r="A51" s="22">
        <v>42076.666666666664</v>
      </c>
      <c r="B51" s="21">
        <v>27.65</v>
      </c>
      <c r="C51" s="12">
        <f t="shared" si="0"/>
        <v>-1.4611546685673563E-2</v>
      </c>
      <c r="D51" s="7">
        <f t="shared" si="1"/>
        <v>0.14024096385542167</v>
      </c>
      <c r="E51">
        <f t="shared" si="25"/>
        <v>1</v>
      </c>
      <c r="F51">
        <f t="shared" si="25"/>
        <v>1</v>
      </c>
      <c r="G51">
        <f t="shared" si="25"/>
        <v>1</v>
      </c>
      <c r="H51">
        <f t="shared" si="25"/>
        <v>1</v>
      </c>
      <c r="I51">
        <f t="shared" si="25"/>
        <v>2</v>
      </c>
    </row>
    <row r="52" spans="1:9" ht="16" x14ac:dyDescent="0.2">
      <c r="A52" s="22">
        <v>42079.666666666664</v>
      </c>
      <c r="B52" s="21">
        <v>28.08</v>
      </c>
      <c r="C52" s="12">
        <f t="shared" si="0"/>
        <v>1.5551537070524403E-2</v>
      </c>
      <c r="D52" s="7">
        <f t="shared" si="1"/>
        <v>0.85734939759036144</v>
      </c>
      <c r="E52">
        <f t="shared" si="25"/>
        <v>4</v>
      </c>
      <c r="F52">
        <f t="shared" si="25"/>
        <v>3</v>
      </c>
      <c r="G52">
        <f t="shared" si="25"/>
        <v>5</v>
      </c>
      <c r="H52">
        <f t="shared" si="25"/>
        <v>6</v>
      </c>
      <c r="I52">
        <f t="shared" si="25"/>
        <v>7</v>
      </c>
    </row>
    <row r="53" spans="1:9" ht="16" x14ac:dyDescent="0.2">
      <c r="A53" s="22">
        <v>42080.666666666664</v>
      </c>
      <c r="B53" s="21">
        <v>27.88</v>
      </c>
      <c r="C53" s="12">
        <f t="shared" si="0"/>
        <v>-7.1225071225070975E-3</v>
      </c>
      <c r="D53" s="7">
        <f t="shared" si="1"/>
        <v>0.25253012048192769</v>
      </c>
      <c r="E53">
        <f t="shared" si="25"/>
        <v>2</v>
      </c>
      <c r="F53">
        <f t="shared" si="25"/>
        <v>1</v>
      </c>
      <c r="G53">
        <f t="shared" si="25"/>
        <v>2</v>
      </c>
      <c r="H53">
        <f t="shared" si="25"/>
        <v>2</v>
      </c>
      <c r="I53">
        <f t="shared" si="25"/>
        <v>3</v>
      </c>
    </row>
    <row r="54" spans="1:9" ht="16" x14ac:dyDescent="0.2">
      <c r="A54" s="22">
        <v>42081.666666666664</v>
      </c>
      <c r="B54" s="21">
        <v>28.31</v>
      </c>
      <c r="C54" s="12">
        <f t="shared" si="0"/>
        <v>1.5423242467718786E-2</v>
      </c>
      <c r="D54" s="7">
        <f t="shared" si="1"/>
        <v>0.85590361445783136</v>
      </c>
      <c r="E54">
        <f t="shared" si="25"/>
        <v>4</v>
      </c>
      <c r="F54">
        <f t="shared" si="25"/>
        <v>3</v>
      </c>
      <c r="G54">
        <f t="shared" si="25"/>
        <v>5</v>
      </c>
      <c r="H54">
        <f t="shared" si="25"/>
        <v>6</v>
      </c>
      <c r="I54">
        <f t="shared" si="25"/>
        <v>7</v>
      </c>
    </row>
    <row r="55" spans="1:9" ht="16" x14ac:dyDescent="0.2">
      <c r="A55" s="22">
        <v>42082.666666666664</v>
      </c>
      <c r="B55" s="21">
        <v>28.18</v>
      </c>
      <c r="C55" s="12">
        <f t="shared" si="0"/>
        <v>-4.5920169551394918E-3</v>
      </c>
      <c r="D55" s="7">
        <f t="shared" si="1"/>
        <v>0.3127710843373494</v>
      </c>
      <c r="E55">
        <f t="shared" si="25"/>
        <v>2</v>
      </c>
      <c r="F55">
        <f t="shared" si="25"/>
        <v>1</v>
      </c>
      <c r="G55">
        <f t="shared" si="25"/>
        <v>2</v>
      </c>
      <c r="H55">
        <f t="shared" si="25"/>
        <v>2</v>
      </c>
      <c r="I55">
        <f t="shared" si="25"/>
        <v>3</v>
      </c>
    </row>
    <row r="56" spans="1:9" ht="16" x14ac:dyDescent="0.2">
      <c r="A56" s="22">
        <v>42083.666666666664</v>
      </c>
      <c r="B56" s="21">
        <v>28.25</v>
      </c>
      <c r="C56" s="12">
        <f t="shared" si="0"/>
        <v>2.4840312278211598E-3</v>
      </c>
      <c r="D56" s="7">
        <f t="shared" si="1"/>
        <v>0.54554216867469885</v>
      </c>
      <c r="E56">
        <f t="shared" si="25"/>
        <v>3</v>
      </c>
      <c r="F56">
        <f t="shared" si="25"/>
        <v>2</v>
      </c>
      <c r="G56">
        <f t="shared" si="25"/>
        <v>3</v>
      </c>
      <c r="H56">
        <f t="shared" si="25"/>
        <v>4</v>
      </c>
      <c r="I56">
        <f t="shared" si="25"/>
        <v>5</v>
      </c>
    </row>
    <row r="57" spans="1:9" ht="16" x14ac:dyDescent="0.2">
      <c r="A57" s="22">
        <v>42086.666666666664</v>
      </c>
      <c r="B57" s="21">
        <v>28.27</v>
      </c>
      <c r="C57" s="12">
        <f t="shared" si="0"/>
        <v>7.0796460176989645E-4</v>
      </c>
      <c r="D57" s="7">
        <f t="shared" si="1"/>
        <v>0.48819277108433734</v>
      </c>
      <c r="E57">
        <f t="shared" si="25"/>
        <v>2</v>
      </c>
      <c r="F57">
        <f t="shared" si="25"/>
        <v>2</v>
      </c>
      <c r="G57">
        <f t="shared" si="25"/>
        <v>3</v>
      </c>
      <c r="H57">
        <f t="shared" si="25"/>
        <v>3</v>
      </c>
      <c r="I57">
        <f t="shared" si="25"/>
        <v>4</v>
      </c>
    </row>
    <row r="58" spans="1:9" ht="16" x14ac:dyDescent="0.2">
      <c r="A58" s="22">
        <v>42087.666666666664</v>
      </c>
      <c r="B58" s="21">
        <v>28.88</v>
      </c>
      <c r="C58" s="12">
        <f t="shared" si="0"/>
        <v>2.1577644145737512E-2</v>
      </c>
      <c r="D58" s="7">
        <f t="shared" si="1"/>
        <v>0.92144578313253012</v>
      </c>
      <c r="E58">
        <f t="shared" si="25"/>
        <v>4</v>
      </c>
      <c r="F58">
        <f t="shared" si="25"/>
        <v>3</v>
      </c>
      <c r="G58">
        <f t="shared" si="25"/>
        <v>5</v>
      </c>
      <c r="H58">
        <f t="shared" si="25"/>
        <v>6</v>
      </c>
      <c r="I58">
        <f t="shared" si="25"/>
        <v>8</v>
      </c>
    </row>
    <row r="59" spans="1:9" ht="16" x14ac:dyDescent="0.2">
      <c r="A59" s="22">
        <v>42088.666666666664</v>
      </c>
      <c r="B59" s="21">
        <v>28.35</v>
      </c>
      <c r="C59" s="12">
        <f t="shared" si="0"/>
        <v>-1.8351800554016539E-2</v>
      </c>
      <c r="D59" s="7">
        <f t="shared" si="1"/>
        <v>0.10843373493975904</v>
      </c>
      <c r="E59">
        <f t="shared" si="25"/>
        <v>1</v>
      </c>
      <c r="F59">
        <f t="shared" si="25"/>
        <v>1</v>
      </c>
      <c r="G59">
        <f t="shared" si="25"/>
        <v>1</v>
      </c>
      <c r="H59">
        <f t="shared" si="25"/>
        <v>1</v>
      </c>
      <c r="I59">
        <f t="shared" si="25"/>
        <v>1</v>
      </c>
    </row>
    <row r="60" spans="1:9" ht="16" x14ac:dyDescent="0.2">
      <c r="A60" s="22">
        <v>42089.666666666664</v>
      </c>
      <c r="B60" s="21">
        <v>28.18</v>
      </c>
      <c r="C60" s="12">
        <f t="shared" si="0"/>
        <v>-5.9964726631393898E-3</v>
      </c>
      <c r="D60" s="7">
        <f t="shared" si="1"/>
        <v>0.27614457831325301</v>
      </c>
      <c r="E60">
        <f t="shared" si="25"/>
        <v>2</v>
      </c>
      <c r="F60">
        <f t="shared" si="25"/>
        <v>1</v>
      </c>
      <c r="G60">
        <f t="shared" si="25"/>
        <v>2</v>
      </c>
      <c r="H60">
        <f t="shared" si="25"/>
        <v>2</v>
      </c>
      <c r="I60">
        <f t="shared" si="25"/>
        <v>3</v>
      </c>
    </row>
    <row r="61" spans="1:9" ht="16" x14ac:dyDescent="0.2">
      <c r="A61" s="22">
        <v>42090.666666666664</v>
      </c>
      <c r="B61" s="21">
        <v>27.88</v>
      </c>
      <c r="C61" s="12">
        <f t="shared" si="0"/>
        <v>-1.0645848119233524E-2</v>
      </c>
      <c r="D61" s="7">
        <f t="shared" si="1"/>
        <v>0.1980722891566265</v>
      </c>
      <c r="E61">
        <f t="shared" si="25"/>
        <v>1</v>
      </c>
      <c r="F61">
        <f t="shared" si="25"/>
        <v>1</v>
      </c>
      <c r="G61">
        <f t="shared" si="25"/>
        <v>1</v>
      </c>
      <c r="H61">
        <f t="shared" si="25"/>
        <v>2</v>
      </c>
      <c r="I61">
        <f t="shared" si="25"/>
        <v>2</v>
      </c>
    </row>
    <row r="62" spans="1:9" ht="16" x14ac:dyDescent="0.2">
      <c r="A62" s="22">
        <v>42093.666666666664</v>
      </c>
      <c r="B62" s="21">
        <v>28.06</v>
      </c>
      <c r="C62" s="12">
        <f t="shared" si="0"/>
        <v>6.456241032998555E-3</v>
      </c>
      <c r="D62" s="7">
        <f t="shared" si="1"/>
        <v>0.67662650602409635</v>
      </c>
      <c r="E62">
        <f t="shared" si="25"/>
        <v>3</v>
      </c>
      <c r="F62">
        <f t="shared" si="25"/>
        <v>3</v>
      </c>
      <c r="G62">
        <f t="shared" si="25"/>
        <v>4</v>
      </c>
      <c r="H62">
        <f t="shared" si="25"/>
        <v>5</v>
      </c>
      <c r="I62">
        <f t="shared" si="25"/>
        <v>6</v>
      </c>
    </row>
    <row r="63" spans="1:9" ht="16" x14ac:dyDescent="0.2">
      <c r="A63" s="22">
        <v>42094.666666666664</v>
      </c>
      <c r="B63" s="21">
        <v>27.74</v>
      </c>
      <c r="C63" s="12">
        <f t="shared" si="0"/>
        <v>-1.1404133998574494E-2</v>
      </c>
      <c r="D63" s="7">
        <f t="shared" si="1"/>
        <v>0.18506024096385543</v>
      </c>
      <c r="E63">
        <f t="shared" si="25"/>
        <v>1</v>
      </c>
      <c r="F63">
        <f t="shared" si="25"/>
        <v>1</v>
      </c>
      <c r="G63">
        <f t="shared" si="25"/>
        <v>1</v>
      </c>
      <c r="H63">
        <f t="shared" si="25"/>
        <v>2</v>
      </c>
      <c r="I63">
        <f t="shared" si="25"/>
        <v>2</v>
      </c>
    </row>
    <row r="64" spans="1:9" ht="16" x14ac:dyDescent="0.2">
      <c r="A64" s="22">
        <v>42095.666666666664</v>
      </c>
      <c r="B64" s="21">
        <v>27.47</v>
      </c>
      <c r="C64" s="12">
        <f t="shared" si="0"/>
        <v>-9.7332372025955155E-3</v>
      </c>
      <c r="D64" s="7">
        <f t="shared" si="1"/>
        <v>0.20626506024096386</v>
      </c>
      <c r="E64">
        <f t="shared" si="25"/>
        <v>1</v>
      </c>
      <c r="F64">
        <f t="shared" si="25"/>
        <v>1</v>
      </c>
      <c r="G64">
        <f t="shared" si="25"/>
        <v>2</v>
      </c>
      <c r="H64">
        <f t="shared" si="25"/>
        <v>2</v>
      </c>
      <c r="I64">
        <f t="shared" si="25"/>
        <v>2</v>
      </c>
    </row>
    <row r="65" spans="1:9" ht="16" x14ac:dyDescent="0.2">
      <c r="A65" s="22">
        <v>42096.666666666664</v>
      </c>
      <c r="B65" s="21">
        <v>27.07</v>
      </c>
      <c r="C65" s="12">
        <f t="shared" si="0"/>
        <v>-1.4561339643247127E-2</v>
      </c>
      <c r="D65" s="7">
        <f t="shared" si="1"/>
        <v>0.14072289156626505</v>
      </c>
      <c r="E65">
        <f t="shared" ref="E65:I84" si="26">ROUNDDOWN($D65*E$2,0)-IF(MOD($D65*E$2,1)=0,1,0)+1</f>
        <v>1</v>
      </c>
      <c r="F65">
        <f t="shared" si="26"/>
        <v>1</v>
      </c>
      <c r="G65">
        <f t="shared" si="26"/>
        <v>1</v>
      </c>
      <c r="H65">
        <f t="shared" si="26"/>
        <v>1</v>
      </c>
      <c r="I65">
        <f t="shared" si="26"/>
        <v>2</v>
      </c>
    </row>
    <row r="66" spans="1:9" ht="16" x14ac:dyDescent="0.2">
      <c r="A66" s="22">
        <v>42100.666666666664</v>
      </c>
      <c r="B66" s="21">
        <v>27.2</v>
      </c>
      <c r="C66" s="12">
        <f t="shared" si="0"/>
        <v>4.8023642408570001E-3</v>
      </c>
      <c r="D66" s="7">
        <f t="shared" si="1"/>
        <v>0.62939759036144582</v>
      </c>
      <c r="E66">
        <f t="shared" si="26"/>
        <v>3</v>
      </c>
      <c r="F66">
        <f t="shared" si="26"/>
        <v>2</v>
      </c>
      <c r="G66">
        <f t="shared" si="26"/>
        <v>4</v>
      </c>
      <c r="H66">
        <f t="shared" si="26"/>
        <v>4</v>
      </c>
      <c r="I66">
        <f t="shared" si="26"/>
        <v>6</v>
      </c>
    </row>
    <row r="67" spans="1:9" ht="16" x14ac:dyDescent="0.2">
      <c r="A67" s="22">
        <v>42101.666666666664</v>
      </c>
      <c r="B67" s="21">
        <v>27.24</v>
      </c>
      <c r="C67" s="12">
        <f t="shared" si="0"/>
        <v>1.4705882352940864E-3</v>
      </c>
      <c r="D67" s="7">
        <f t="shared" si="1"/>
        <v>0.51421686746987949</v>
      </c>
      <c r="E67">
        <f t="shared" si="26"/>
        <v>3</v>
      </c>
      <c r="F67">
        <f t="shared" si="26"/>
        <v>2</v>
      </c>
      <c r="G67">
        <f t="shared" si="26"/>
        <v>3</v>
      </c>
      <c r="H67">
        <f t="shared" si="26"/>
        <v>4</v>
      </c>
      <c r="I67">
        <f t="shared" si="26"/>
        <v>5</v>
      </c>
    </row>
    <row r="68" spans="1:9" ht="16" x14ac:dyDescent="0.2">
      <c r="A68" s="22">
        <v>42102.666666666664</v>
      </c>
      <c r="B68" s="21">
        <v>27.44</v>
      </c>
      <c r="C68" s="12">
        <f t="shared" si="0"/>
        <v>7.3421439060206628E-3</v>
      </c>
      <c r="D68" s="7">
        <f t="shared" si="1"/>
        <v>0.69927710843373492</v>
      </c>
      <c r="E68">
        <f t="shared" si="26"/>
        <v>3</v>
      </c>
      <c r="F68">
        <f t="shared" si="26"/>
        <v>3</v>
      </c>
      <c r="G68">
        <f t="shared" si="26"/>
        <v>4</v>
      </c>
      <c r="H68">
        <f t="shared" si="26"/>
        <v>5</v>
      </c>
      <c r="I68">
        <f t="shared" si="26"/>
        <v>6</v>
      </c>
    </row>
    <row r="69" spans="1:9" ht="16" x14ac:dyDescent="0.2">
      <c r="A69" s="22">
        <v>42103.666666666664</v>
      </c>
      <c r="B69" s="21">
        <v>27.4</v>
      </c>
      <c r="C69" s="12">
        <f t="shared" ref="C69:C132" si="27">(B69-B68)/B68</f>
        <v>-1.4577259475219643E-3</v>
      </c>
      <c r="D69" s="7">
        <f t="shared" ref="D69:D132" si="28">_xlfn.RANK.AVG(C69,$C$4:$C$2078,1)/2075</f>
        <v>0.41397590361445785</v>
      </c>
      <c r="E69">
        <f t="shared" si="26"/>
        <v>2</v>
      </c>
      <c r="F69">
        <f t="shared" si="26"/>
        <v>2</v>
      </c>
      <c r="G69">
        <f t="shared" si="26"/>
        <v>3</v>
      </c>
      <c r="H69">
        <f t="shared" si="26"/>
        <v>3</v>
      </c>
      <c r="I69">
        <f t="shared" si="26"/>
        <v>4</v>
      </c>
    </row>
    <row r="70" spans="1:9" ht="16" x14ac:dyDescent="0.2">
      <c r="A70" s="22">
        <v>42104.666666666664</v>
      </c>
      <c r="B70" s="21">
        <v>27.43</v>
      </c>
      <c r="C70" s="12">
        <f t="shared" si="27"/>
        <v>1.0948905109489466E-3</v>
      </c>
      <c r="D70" s="7">
        <f t="shared" si="28"/>
        <v>0.50072289156626504</v>
      </c>
      <c r="E70">
        <f t="shared" si="26"/>
        <v>3</v>
      </c>
      <c r="F70">
        <f t="shared" si="26"/>
        <v>2</v>
      </c>
      <c r="G70">
        <f t="shared" si="26"/>
        <v>3</v>
      </c>
      <c r="H70">
        <f t="shared" si="26"/>
        <v>4</v>
      </c>
      <c r="I70">
        <f t="shared" si="26"/>
        <v>5</v>
      </c>
    </row>
    <row r="71" spans="1:9" ht="16" x14ac:dyDescent="0.2">
      <c r="A71" s="22">
        <v>42107.666666666664</v>
      </c>
      <c r="B71" s="21">
        <v>27.43</v>
      </c>
      <c r="C71" s="12">
        <f t="shared" si="27"/>
        <v>0</v>
      </c>
      <c r="D71" s="7">
        <f t="shared" si="28"/>
        <v>0.46891566265060242</v>
      </c>
      <c r="E71">
        <f t="shared" si="26"/>
        <v>2</v>
      </c>
      <c r="F71">
        <f t="shared" si="26"/>
        <v>2</v>
      </c>
      <c r="G71">
        <f t="shared" si="26"/>
        <v>3</v>
      </c>
      <c r="H71">
        <f t="shared" si="26"/>
        <v>3</v>
      </c>
      <c r="I71">
        <f t="shared" si="26"/>
        <v>4</v>
      </c>
    </row>
    <row r="72" spans="1:9" ht="16" x14ac:dyDescent="0.2">
      <c r="A72" s="22">
        <v>42108.666666666664</v>
      </c>
      <c r="B72" s="21">
        <v>26.99</v>
      </c>
      <c r="C72" s="12">
        <f t="shared" si="27"/>
        <v>-1.6040831206708031E-2</v>
      </c>
      <c r="D72" s="7">
        <f t="shared" si="28"/>
        <v>0.1272289156626506</v>
      </c>
      <c r="E72">
        <f t="shared" si="26"/>
        <v>1</v>
      </c>
      <c r="F72">
        <f t="shared" si="26"/>
        <v>1</v>
      </c>
      <c r="G72">
        <f t="shared" si="26"/>
        <v>1</v>
      </c>
      <c r="H72">
        <f t="shared" si="26"/>
        <v>1</v>
      </c>
      <c r="I72">
        <f t="shared" si="26"/>
        <v>2</v>
      </c>
    </row>
    <row r="73" spans="1:9" ht="16" x14ac:dyDescent="0.2">
      <c r="A73" s="22">
        <v>42109.666666666664</v>
      </c>
      <c r="B73" s="21">
        <v>27.05</v>
      </c>
      <c r="C73" s="12">
        <f t="shared" si="27"/>
        <v>2.2230455724343194E-3</v>
      </c>
      <c r="D73" s="7">
        <f t="shared" si="28"/>
        <v>0.5359036144578313</v>
      </c>
      <c r="E73">
        <f t="shared" si="26"/>
        <v>3</v>
      </c>
      <c r="F73">
        <f t="shared" si="26"/>
        <v>2</v>
      </c>
      <c r="G73">
        <f t="shared" si="26"/>
        <v>3</v>
      </c>
      <c r="H73">
        <f t="shared" si="26"/>
        <v>4</v>
      </c>
      <c r="I73">
        <f t="shared" si="26"/>
        <v>5</v>
      </c>
    </row>
    <row r="74" spans="1:9" ht="16" x14ac:dyDescent="0.2">
      <c r="A74" s="22">
        <v>42110.666666666664</v>
      </c>
      <c r="B74" s="21">
        <v>27.18</v>
      </c>
      <c r="C74" s="12">
        <f t="shared" si="27"/>
        <v>4.8059149722735305E-3</v>
      </c>
      <c r="D74" s="7">
        <f t="shared" si="28"/>
        <v>0.62987951807228915</v>
      </c>
      <c r="E74">
        <f t="shared" si="26"/>
        <v>3</v>
      </c>
      <c r="F74">
        <f t="shared" si="26"/>
        <v>2</v>
      </c>
      <c r="G74">
        <f t="shared" si="26"/>
        <v>4</v>
      </c>
      <c r="H74">
        <f t="shared" si="26"/>
        <v>4</v>
      </c>
      <c r="I74">
        <f t="shared" si="26"/>
        <v>6</v>
      </c>
    </row>
    <row r="75" spans="1:9" ht="16" x14ac:dyDescent="0.2">
      <c r="A75" s="22">
        <v>42111.666666666664</v>
      </c>
      <c r="B75" s="21">
        <v>26.64</v>
      </c>
      <c r="C75" s="12">
        <f t="shared" si="27"/>
        <v>-1.9867549668874142E-2</v>
      </c>
      <c r="D75" s="7">
        <f t="shared" si="28"/>
        <v>9.927710843373494E-2</v>
      </c>
      <c r="E75">
        <f t="shared" si="26"/>
        <v>1</v>
      </c>
      <c r="F75">
        <f t="shared" si="26"/>
        <v>1</v>
      </c>
      <c r="G75">
        <f t="shared" si="26"/>
        <v>1</v>
      </c>
      <c r="H75">
        <f t="shared" si="26"/>
        <v>1</v>
      </c>
      <c r="I75">
        <f t="shared" si="26"/>
        <v>1</v>
      </c>
    </row>
    <row r="76" spans="1:9" ht="16" x14ac:dyDescent="0.2">
      <c r="A76" s="22">
        <v>42114.666666666664</v>
      </c>
      <c r="B76" s="21">
        <v>27.23</v>
      </c>
      <c r="C76" s="12">
        <f t="shared" si="27"/>
        <v>2.2147147147147141E-2</v>
      </c>
      <c r="D76" s="7">
        <f t="shared" si="28"/>
        <v>0.92578313253012046</v>
      </c>
      <c r="E76">
        <f t="shared" si="26"/>
        <v>4</v>
      </c>
      <c r="F76">
        <f t="shared" si="26"/>
        <v>3</v>
      </c>
      <c r="G76">
        <f t="shared" si="26"/>
        <v>5</v>
      </c>
      <c r="H76">
        <f t="shared" si="26"/>
        <v>6</v>
      </c>
      <c r="I76">
        <f t="shared" si="26"/>
        <v>8</v>
      </c>
    </row>
    <row r="77" spans="1:9" ht="16" x14ac:dyDescent="0.2">
      <c r="A77" s="22">
        <v>42115.666666666664</v>
      </c>
      <c r="B77" s="21">
        <v>27.15</v>
      </c>
      <c r="C77" s="12">
        <f t="shared" si="27"/>
        <v>-2.9379360998898953E-3</v>
      </c>
      <c r="D77" s="7">
        <f t="shared" si="28"/>
        <v>0.36144578313253012</v>
      </c>
      <c r="E77">
        <f t="shared" si="26"/>
        <v>2</v>
      </c>
      <c r="F77">
        <f t="shared" si="26"/>
        <v>2</v>
      </c>
      <c r="G77">
        <f t="shared" si="26"/>
        <v>2</v>
      </c>
      <c r="H77">
        <f t="shared" si="26"/>
        <v>3</v>
      </c>
      <c r="I77">
        <f t="shared" si="26"/>
        <v>3</v>
      </c>
    </row>
    <row r="78" spans="1:9" ht="16" x14ac:dyDescent="0.2">
      <c r="A78" s="22">
        <v>42116.666666666664</v>
      </c>
      <c r="B78" s="21">
        <v>27.46</v>
      </c>
      <c r="C78" s="12">
        <f t="shared" si="27"/>
        <v>1.1418047882136365E-2</v>
      </c>
      <c r="D78" s="7">
        <f t="shared" si="28"/>
        <v>0.78602409638554216</v>
      </c>
      <c r="E78">
        <f t="shared" si="26"/>
        <v>4</v>
      </c>
      <c r="F78">
        <f t="shared" si="26"/>
        <v>3</v>
      </c>
      <c r="G78">
        <f t="shared" si="26"/>
        <v>4</v>
      </c>
      <c r="H78">
        <f t="shared" si="26"/>
        <v>5</v>
      </c>
      <c r="I78">
        <f t="shared" si="26"/>
        <v>7</v>
      </c>
    </row>
    <row r="79" spans="1:9" ht="16" x14ac:dyDescent="0.2">
      <c r="A79" s="22">
        <v>42117.666666666664</v>
      </c>
      <c r="B79" s="21">
        <v>27.87</v>
      </c>
      <c r="C79" s="12">
        <f t="shared" si="27"/>
        <v>1.4930808448652591E-2</v>
      </c>
      <c r="D79" s="7">
        <f t="shared" si="28"/>
        <v>0.84819277108433733</v>
      </c>
      <c r="E79">
        <f t="shared" si="26"/>
        <v>4</v>
      </c>
      <c r="F79">
        <f t="shared" si="26"/>
        <v>3</v>
      </c>
      <c r="G79">
        <f t="shared" si="26"/>
        <v>5</v>
      </c>
      <c r="H79">
        <f t="shared" si="26"/>
        <v>6</v>
      </c>
      <c r="I79">
        <f t="shared" si="26"/>
        <v>7</v>
      </c>
    </row>
    <row r="80" spans="1:9" ht="16" x14ac:dyDescent="0.2">
      <c r="A80" s="22">
        <v>42118.666666666664</v>
      </c>
      <c r="B80" s="21">
        <v>28.68</v>
      </c>
      <c r="C80" s="12">
        <f t="shared" si="27"/>
        <v>2.9063509149623204E-2</v>
      </c>
      <c r="D80" s="7">
        <f t="shared" si="28"/>
        <v>0.95710843373493981</v>
      </c>
      <c r="E80">
        <f t="shared" si="26"/>
        <v>4</v>
      </c>
      <c r="F80">
        <f t="shared" si="26"/>
        <v>3</v>
      </c>
      <c r="G80">
        <f t="shared" si="26"/>
        <v>5</v>
      </c>
      <c r="H80">
        <f t="shared" si="26"/>
        <v>6</v>
      </c>
      <c r="I80">
        <f t="shared" si="26"/>
        <v>8</v>
      </c>
    </row>
    <row r="81" spans="1:9" ht="16" x14ac:dyDescent="0.2">
      <c r="A81" s="22">
        <v>42121.666666666664</v>
      </c>
      <c r="B81" s="21">
        <v>28.31</v>
      </c>
      <c r="C81" s="12">
        <f t="shared" si="27"/>
        <v>-1.2900976290097664E-2</v>
      </c>
      <c r="D81" s="7">
        <f t="shared" si="28"/>
        <v>0.16385542168674699</v>
      </c>
      <c r="E81">
        <f t="shared" si="26"/>
        <v>1</v>
      </c>
      <c r="F81">
        <f t="shared" si="26"/>
        <v>1</v>
      </c>
      <c r="G81">
        <f t="shared" si="26"/>
        <v>1</v>
      </c>
      <c r="H81">
        <f t="shared" si="26"/>
        <v>1</v>
      </c>
      <c r="I81">
        <f t="shared" si="26"/>
        <v>2</v>
      </c>
    </row>
    <row r="82" spans="1:9" ht="16" x14ac:dyDescent="0.2">
      <c r="A82" s="22">
        <v>42122.666666666664</v>
      </c>
      <c r="B82" s="21">
        <v>28.22</v>
      </c>
      <c r="C82" s="12">
        <f t="shared" si="27"/>
        <v>-3.1790886612504368E-3</v>
      </c>
      <c r="D82" s="7">
        <f t="shared" si="28"/>
        <v>0.35710843373493978</v>
      </c>
      <c r="E82">
        <f t="shared" si="26"/>
        <v>2</v>
      </c>
      <c r="F82">
        <f t="shared" si="26"/>
        <v>2</v>
      </c>
      <c r="G82">
        <f t="shared" si="26"/>
        <v>2</v>
      </c>
      <c r="H82">
        <f t="shared" si="26"/>
        <v>3</v>
      </c>
      <c r="I82">
        <f t="shared" si="26"/>
        <v>3</v>
      </c>
    </row>
    <row r="83" spans="1:9" ht="16" x14ac:dyDescent="0.2">
      <c r="A83" s="22">
        <v>42123.666666666664</v>
      </c>
      <c r="B83" s="21">
        <v>28.07</v>
      </c>
      <c r="C83" s="12">
        <f t="shared" si="27"/>
        <v>-5.315379163713628E-3</v>
      </c>
      <c r="D83" s="7">
        <f t="shared" si="28"/>
        <v>0.29542168674698793</v>
      </c>
      <c r="E83">
        <f t="shared" si="26"/>
        <v>2</v>
      </c>
      <c r="F83">
        <f t="shared" si="26"/>
        <v>1</v>
      </c>
      <c r="G83">
        <f t="shared" si="26"/>
        <v>2</v>
      </c>
      <c r="H83">
        <f t="shared" si="26"/>
        <v>2</v>
      </c>
      <c r="I83">
        <f t="shared" si="26"/>
        <v>3</v>
      </c>
    </row>
    <row r="84" spans="1:9" ht="16" x14ac:dyDescent="0.2">
      <c r="A84" s="22">
        <v>42124.666666666664</v>
      </c>
      <c r="B84" s="21">
        <v>27.44</v>
      </c>
      <c r="C84" s="12">
        <f t="shared" si="27"/>
        <v>-2.244389027431418E-2</v>
      </c>
      <c r="D84" s="7">
        <f t="shared" si="28"/>
        <v>8.144578313253012E-2</v>
      </c>
      <c r="E84">
        <f t="shared" si="26"/>
        <v>1</v>
      </c>
      <c r="F84">
        <f t="shared" si="26"/>
        <v>1</v>
      </c>
      <c r="G84">
        <f t="shared" si="26"/>
        <v>1</v>
      </c>
      <c r="H84">
        <f t="shared" si="26"/>
        <v>1</v>
      </c>
      <c r="I84">
        <f t="shared" si="26"/>
        <v>1</v>
      </c>
    </row>
    <row r="85" spans="1:9" ht="16" x14ac:dyDescent="0.2">
      <c r="A85" s="22">
        <v>42125.666666666664</v>
      </c>
      <c r="B85" s="21">
        <v>27.56</v>
      </c>
      <c r="C85" s="12">
        <f t="shared" si="27"/>
        <v>4.3731778425655041E-3</v>
      </c>
      <c r="D85" s="7">
        <f t="shared" si="28"/>
        <v>0.61397590361445786</v>
      </c>
      <c r="E85">
        <f t="shared" ref="E85:I104" si="29">ROUNDDOWN($D85*E$2,0)-IF(MOD($D85*E$2,1)=0,1,0)+1</f>
        <v>3</v>
      </c>
      <c r="F85">
        <f t="shared" si="29"/>
        <v>2</v>
      </c>
      <c r="G85">
        <f t="shared" si="29"/>
        <v>4</v>
      </c>
      <c r="H85">
        <f t="shared" si="29"/>
        <v>4</v>
      </c>
      <c r="I85">
        <f t="shared" si="29"/>
        <v>5</v>
      </c>
    </row>
    <row r="86" spans="1:9" ht="16" x14ac:dyDescent="0.2">
      <c r="A86" s="22">
        <v>42128.666666666664</v>
      </c>
      <c r="B86" s="21">
        <v>27.64</v>
      </c>
      <c r="C86" s="12">
        <f t="shared" si="27"/>
        <v>2.902757619738819E-3</v>
      </c>
      <c r="D86" s="7">
        <f t="shared" si="28"/>
        <v>0.56289156626506021</v>
      </c>
      <c r="E86">
        <f t="shared" si="29"/>
        <v>3</v>
      </c>
      <c r="F86">
        <f t="shared" si="29"/>
        <v>2</v>
      </c>
      <c r="G86">
        <f t="shared" si="29"/>
        <v>3</v>
      </c>
      <c r="H86">
        <f t="shared" si="29"/>
        <v>4</v>
      </c>
      <c r="I86">
        <f t="shared" si="29"/>
        <v>5</v>
      </c>
    </row>
    <row r="87" spans="1:9" ht="16" x14ac:dyDescent="0.2">
      <c r="A87" s="22">
        <v>42129.666666666664</v>
      </c>
      <c r="B87" s="21">
        <v>27.15</v>
      </c>
      <c r="C87" s="12">
        <f t="shared" si="27"/>
        <v>-1.7727930535455932E-2</v>
      </c>
      <c r="D87" s="7">
        <f t="shared" si="28"/>
        <v>0.11421686746987952</v>
      </c>
      <c r="E87">
        <f t="shared" si="29"/>
        <v>1</v>
      </c>
      <c r="F87">
        <f t="shared" si="29"/>
        <v>1</v>
      </c>
      <c r="G87">
        <f t="shared" si="29"/>
        <v>1</v>
      </c>
      <c r="H87">
        <f t="shared" si="29"/>
        <v>1</v>
      </c>
      <c r="I87">
        <f t="shared" si="29"/>
        <v>1</v>
      </c>
    </row>
    <row r="88" spans="1:9" ht="16" x14ac:dyDescent="0.2">
      <c r="A88" s="22">
        <v>42130.666666666664</v>
      </c>
      <c r="B88" s="21">
        <v>26.75</v>
      </c>
      <c r="C88" s="12">
        <f t="shared" si="27"/>
        <v>-1.4732965009208052E-2</v>
      </c>
      <c r="D88" s="7">
        <f t="shared" si="28"/>
        <v>0.13783132530120482</v>
      </c>
      <c r="E88">
        <f t="shared" si="29"/>
        <v>1</v>
      </c>
      <c r="F88">
        <f t="shared" si="29"/>
        <v>1</v>
      </c>
      <c r="G88">
        <f t="shared" si="29"/>
        <v>1</v>
      </c>
      <c r="H88">
        <f t="shared" si="29"/>
        <v>1</v>
      </c>
      <c r="I88">
        <f t="shared" si="29"/>
        <v>2</v>
      </c>
    </row>
    <row r="89" spans="1:9" ht="16" x14ac:dyDescent="0.2">
      <c r="A89" s="22">
        <v>42131.666666666664</v>
      </c>
      <c r="B89" s="21">
        <v>27.1</v>
      </c>
      <c r="C89" s="12">
        <f t="shared" si="27"/>
        <v>1.3084112149532763E-2</v>
      </c>
      <c r="D89" s="7">
        <f t="shared" si="28"/>
        <v>0.8134939759036145</v>
      </c>
      <c r="E89">
        <f t="shared" si="29"/>
        <v>4</v>
      </c>
      <c r="F89">
        <f t="shared" si="29"/>
        <v>3</v>
      </c>
      <c r="G89">
        <f t="shared" si="29"/>
        <v>5</v>
      </c>
      <c r="H89">
        <f t="shared" si="29"/>
        <v>5</v>
      </c>
      <c r="I89">
        <f t="shared" si="29"/>
        <v>7</v>
      </c>
    </row>
    <row r="90" spans="1:9" ht="16" x14ac:dyDescent="0.2">
      <c r="A90" s="22">
        <v>42132.666666666664</v>
      </c>
      <c r="B90" s="21">
        <v>27.45</v>
      </c>
      <c r="C90" s="12">
        <f t="shared" si="27"/>
        <v>1.2915129151291433E-2</v>
      </c>
      <c r="D90" s="7">
        <f t="shared" si="28"/>
        <v>0.80867469879518072</v>
      </c>
      <c r="E90">
        <f t="shared" si="29"/>
        <v>4</v>
      </c>
      <c r="F90">
        <f t="shared" si="29"/>
        <v>3</v>
      </c>
      <c r="G90">
        <f t="shared" si="29"/>
        <v>5</v>
      </c>
      <c r="H90">
        <f t="shared" si="29"/>
        <v>5</v>
      </c>
      <c r="I90">
        <f t="shared" si="29"/>
        <v>7</v>
      </c>
    </row>
    <row r="91" spans="1:9" ht="16" x14ac:dyDescent="0.2">
      <c r="A91" s="22">
        <v>42135.666666666664</v>
      </c>
      <c r="B91" s="21">
        <v>27.29</v>
      </c>
      <c r="C91" s="12">
        <f t="shared" si="27"/>
        <v>-5.8287795992714077E-3</v>
      </c>
      <c r="D91" s="7">
        <f t="shared" si="28"/>
        <v>0.28096385542168673</v>
      </c>
      <c r="E91">
        <f t="shared" si="29"/>
        <v>2</v>
      </c>
      <c r="F91">
        <f t="shared" si="29"/>
        <v>1</v>
      </c>
      <c r="G91">
        <f t="shared" si="29"/>
        <v>2</v>
      </c>
      <c r="H91">
        <f t="shared" si="29"/>
        <v>2</v>
      </c>
      <c r="I91">
        <f t="shared" si="29"/>
        <v>3</v>
      </c>
    </row>
    <row r="92" spans="1:9" ht="16" x14ac:dyDescent="0.2">
      <c r="A92" s="22">
        <v>42136.666666666664</v>
      </c>
      <c r="B92" s="21">
        <v>26.94</v>
      </c>
      <c r="C92" s="12">
        <f t="shared" si="27"/>
        <v>-1.2825210699889992E-2</v>
      </c>
      <c r="D92" s="7">
        <f t="shared" si="28"/>
        <v>0.16481927710843375</v>
      </c>
      <c r="E92">
        <f t="shared" si="29"/>
        <v>1</v>
      </c>
      <c r="F92">
        <f t="shared" si="29"/>
        <v>1</v>
      </c>
      <c r="G92">
        <f t="shared" si="29"/>
        <v>1</v>
      </c>
      <c r="H92">
        <f t="shared" si="29"/>
        <v>1</v>
      </c>
      <c r="I92">
        <f t="shared" si="29"/>
        <v>2</v>
      </c>
    </row>
    <row r="93" spans="1:9" ht="16" x14ac:dyDescent="0.2">
      <c r="A93" s="22">
        <v>42137.666666666664</v>
      </c>
      <c r="B93" s="21">
        <v>26.97</v>
      </c>
      <c r="C93" s="12">
        <f t="shared" si="27"/>
        <v>1.1135857461023601E-3</v>
      </c>
      <c r="D93" s="7">
        <f t="shared" si="28"/>
        <v>0.50168674698795179</v>
      </c>
      <c r="E93">
        <f t="shared" si="29"/>
        <v>3</v>
      </c>
      <c r="F93">
        <f t="shared" si="29"/>
        <v>2</v>
      </c>
      <c r="G93">
        <f t="shared" si="29"/>
        <v>3</v>
      </c>
      <c r="H93">
        <f t="shared" si="29"/>
        <v>4</v>
      </c>
      <c r="I93">
        <f t="shared" si="29"/>
        <v>5</v>
      </c>
    </row>
    <row r="94" spans="1:9" ht="16" x14ac:dyDescent="0.2">
      <c r="A94" s="22">
        <v>42138.666666666664</v>
      </c>
      <c r="B94" s="21">
        <v>27.46</v>
      </c>
      <c r="C94" s="12">
        <f t="shared" si="27"/>
        <v>1.8168335187245161E-2</v>
      </c>
      <c r="D94" s="7">
        <f t="shared" si="28"/>
        <v>0.88963855421686744</v>
      </c>
      <c r="E94">
        <f t="shared" si="29"/>
        <v>4</v>
      </c>
      <c r="F94">
        <f t="shared" si="29"/>
        <v>3</v>
      </c>
      <c r="G94">
        <f t="shared" si="29"/>
        <v>5</v>
      </c>
      <c r="H94">
        <f t="shared" si="29"/>
        <v>6</v>
      </c>
      <c r="I94">
        <f t="shared" si="29"/>
        <v>8</v>
      </c>
    </row>
    <row r="95" spans="1:9" ht="16" x14ac:dyDescent="0.2">
      <c r="A95" s="22">
        <v>42139.666666666664</v>
      </c>
      <c r="B95" s="21">
        <v>27.32</v>
      </c>
      <c r="C95" s="12">
        <f t="shared" si="27"/>
        <v>-5.0983248361252936E-3</v>
      </c>
      <c r="D95" s="7">
        <f t="shared" si="28"/>
        <v>0.29927710843373495</v>
      </c>
      <c r="E95">
        <f t="shared" si="29"/>
        <v>2</v>
      </c>
      <c r="F95">
        <f t="shared" si="29"/>
        <v>1</v>
      </c>
      <c r="G95">
        <f t="shared" si="29"/>
        <v>2</v>
      </c>
      <c r="H95">
        <f t="shared" si="29"/>
        <v>2</v>
      </c>
      <c r="I95">
        <f t="shared" si="29"/>
        <v>3</v>
      </c>
    </row>
    <row r="96" spans="1:9" ht="16" x14ac:dyDescent="0.2">
      <c r="A96" s="22">
        <v>42142.666666666664</v>
      </c>
      <c r="B96" s="21">
        <v>27.33</v>
      </c>
      <c r="C96" s="12">
        <f t="shared" si="27"/>
        <v>3.6603221083448059E-4</v>
      </c>
      <c r="D96" s="7">
        <f t="shared" si="28"/>
        <v>0.48</v>
      </c>
      <c r="E96">
        <f t="shared" si="29"/>
        <v>2</v>
      </c>
      <c r="F96">
        <f t="shared" si="29"/>
        <v>2</v>
      </c>
      <c r="G96">
        <f t="shared" si="29"/>
        <v>3</v>
      </c>
      <c r="H96">
        <f t="shared" si="29"/>
        <v>3</v>
      </c>
      <c r="I96">
        <f t="shared" si="29"/>
        <v>4</v>
      </c>
    </row>
    <row r="97" spans="1:9" ht="16" x14ac:dyDescent="0.2">
      <c r="A97" s="22">
        <v>42143.666666666664</v>
      </c>
      <c r="B97" s="21">
        <v>27.46</v>
      </c>
      <c r="C97" s="12">
        <f t="shared" si="27"/>
        <v>4.7566776436151689E-3</v>
      </c>
      <c r="D97" s="7">
        <f t="shared" si="28"/>
        <v>0.62698795180722888</v>
      </c>
      <c r="E97">
        <f t="shared" si="29"/>
        <v>3</v>
      </c>
      <c r="F97">
        <f t="shared" si="29"/>
        <v>2</v>
      </c>
      <c r="G97">
        <f t="shared" si="29"/>
        <v>4</v>
      </c>
      <c r="H97">
        <f t="shared" si="29"/>
        <v>4</v>
      </c>
      <c r="I97">
        <f t="shared" si="29"/>
        <v>6</v>
      </c>
    </row>
    <row r="98" spans="1:9" ht="16" x14ac:dyDescent="0.2">
      <c r="A98" s="22">
        <v>42144.666666666664</v>
      </c>
      <c r="B98" s="21">
        <v>27.63</v>
      </c>
      <c r="C98" s="12">
        <f t="shared" si="27"/>
        <v>6.1908230152949066E-3</v>
      </c>
      <c r="D98" s="7">
        <f t="shared" si="28"/>
        <v>0.66602409638554216</v>
      </c>
      <c r="E98">
        <f t="shared" si="29"/>
        <v>3</v>
      </c>
      <c r="F98">
        <f t="shared" si="29"/>
        <v>2</v>
      </c>
      <c r="G98">
        <f t="shared" si="29"/>
        <v>4</v>
      </c>
      <c r="H98">
        <f t="shared" si="29"/>
        <v>4</v>
      </c>
      <c r="I98">
        <f t="shared" si="29"/>
        <v>6</v>
      </c>
    </row>
    <row r="99" spans="1:9" ht="16" x14ac:dyDescent="0.2">
      <c r="A99" s="22">
        <v>42145.666666666664</v>
      </c>
      <c r="B99" s="21">
        <v>27.84</v>
      </c>
      <c r="C99" s="12">
        <f t="shared" si="27"/>
        <v>7.6004343105320615E-3</v>
      </c>
      <c r="D99" s="7">
        <f t="shared" si="28"/>
        <v>0.7060240963855422</v>
      </c>
      <c r="E99">
        <f t="shared" si="29"/>
        <v>3</v>
      </c>
      <c r="F99">
        <f t="shared" si="29"/>
        <v>3</v>
      </c>
      <c r="G99">
        <f t="shared" si="29"/>
        <v>4</v>
      </c>
      <c r="H99">
        <f t="shared" si="29"/>
        <v>5</v>
      </c>
      <c r="I99">
        <f t="shared" si="29"/>
        <v>6</v>
      </c>
    </row>
    <row r="100" spans="1:9" ht="16" x14ac:dyDescent="0.2">
      <c r="A100" s="22">
        <v>42146.666666666664</v>
      </c>
      <c r="B100" s="21">
        <v>27.73</v>
      </c>
      <c r="C100" s="12">
        <f t="shared" si="27"/>
        <v>-3.9511494252873359E-3</v>
      </c>
      <c r="D100" s="7">
        <f t="shared" si="28"/>
        <v>0.3325301204819277</v>
      </c>
      <c r="E100">
        <f t="shared" si="29"/>
        <v>2</v>
      </c>
      <c r="F100">
        <f t="shared" si="29"/>
        <v>1</v>
      </c>
      <c r="G100">
        <f t="shared" si="29"/>
        <v>2</v>
      </c>
      <c r="H100">
        <f t="shared" si="29"/>
        <v>2</v>
      </c>
      <c r="I100">
        <f t="shared" si="29"/>
        <v>3</v>
      </c>
    </row>
    <row r="101" spans="1:9" ht="16" x14ac:dyDescent="0.2">
      <c r="A101" s="22">
        <v>42150.666666666664</v>
      </c>
      <c r="B101" s="21">
        <v>27.36</v>
      </c>
      <c r="C101" s="12">
        <f t="shared" si="27"/>
        <v>-1.3342949873782942E-2</v>
      </c>
      <c r="D101" s="7">
        <f t="shared" si="28"/>
        <v>0.15759036144578314</v>
      </c>
      <c r="E101">
        <f t="shared" si="29"/>
        <v>1</v>
      </c>
      <c r="F101">
        <f t="shared" si="29"/>
        <v>1</v>
      </c>
      <c r="G101">
        <f t="shared" si="29"/>
        <v>1</v>
      </c>
      <c r="H101">
        <f t="shared" si="29"/>
        <v>1</v>
      </c>
      <c r="I101">
        <f t="shared" si="29"/>
        <v>2</v>
      </c>
    </row>
    <row r="102" spans="1:9" ht="16" x14ac:dyDescent="0.2">
      <c r="A102" s="22">
        <v>42151.666666666664</v>
      </c>
      <c r="B102" s="21">
        <v>27.71</v>
      </c>
      <c r="C102" s="12">
        <f t="shared" si="27"/>
        <v>1.2792397660818767E-2</v>
      </c>
      <c r="D102" s="7">
        <f t="shared" si="28"/>
        <v>0.80674698795180722</v>
      </c>
      <c r="E102">
        <f t="shared" si="29"/>
        <v>4</v>
      </c>
      <c r="F102">
        <f t="shared" si="29"/>
        <v>3</v>
      </c>
      <c r="G102">
        <f t="shared" si="29"/>
        <v>5</v>
      </c>
      <c r="H102">
        <f t="shared" si="29"/>
        <v>5</v>
      </c>
      <c r="I102">
        <f t="shared" si="29"/>
        <v>7</v>
      </c>
    </row>
    <row r="103" spans="1:9" ht="16" x14ac:dyDescent="0.2">
      <c r="A103" s="22">
        <v>42152.666666666664</v>
      </c>
      <c r="B103" s="21">
        <v>27.71</v>
      </c>
      <c r="C103" s="12">
        <f t="shared" si="27"/>
        <v>0</v>
      </c>
      <c r="D103" s="7">
        <f t="shared" si="28"/>
        <v>0.46891566265060242</v>
      </c>
      <c r="E103">
        <f t="shared" si="29"/>
        <v>2</v>
      </c>
      <c r="F103">
        <f t="shared" si="29"/>
        <v>2</v>
      </c>
      <c r="G103">
        <f t="shared" si="29"/>
        <v>3</v>
      </c>
      <c r="H103">
        <f t="shared" si="29"/>
        <v>3</v>
      </c>
      <c r="I103">
        <f t="shared" si="29"/>
        <v>4</v>
      </c>
    </row>
    <row r="104" spans="1:9" ht="16" x14ac:dyDescent="0.2">
      <c r="A104" s="22">
        <v>42153.666666666664</v>
      </c>
      <c r="B104" s="21">
        <v>27.27</v>
      </c>
      <c r="C104" s="12">
        <f t="shared" si="27"/>
        <v>-1.5878744135691132E-2</v>
      </c>
      <c r="D104" s="7">
        <f t="shared" si="28"/>
        <v>0.12819277108433735</v>
      </c>
      <c r="E104">
        <f t="shared" si="29"/>
        <v>1</v>
      </c>
      <c r="F104">
        <f t="shared" si="29"/>
        <v>1</v>
      </c>
      <c r="G104">
        <f t="shared" si="29"/>
        <v>1</v>
      </c>
      <c r="H104">
        <f t="shared" si="29"/>
        <v>1</v>
      </c>
      <c r="I104">
        <f t="shared" si="29"/>
        <v>2</v>
      </c>
    </row>
    <row r="105" spans="1:9" ht="16" x14ac:dyDescent="0.2">
      <c r="A105" s="22">
        <v>42156.666666666664</v>
      </c>
      <c r="B105" s="21">
        <v>27.46</v>
      </c>
      <c r="C105" s="12">
        <f t="shared" si="27"/>
        <v>6.9673634030070148E-3</v>
      </c>
      <c r="D105" s="7">
        <f t="shared" si="28"/>
        <v>0.69301204819277107</v>
      </c>
      <c r="E105">
        <f t="shared" ref="E105:I124" si="30">ROUNDDOWN($D105*E$2,0)-IF(MOD($D105*E$2,1)=0,1,0)+1</f>
        <v>3</v>
      </c>
      <c r="F105">
        <f t="shared" si="30"/>
        <v>3</v>
      </c>
      <c r="G105">
        <f t="shared" si="30"/>
        <v>4</v>
      </c>
      <c r="H105">
        <f t="shared" si="30"/>
        <v>5</v>
      </c>
      <c r="I105">
        <f t="shared" si="30"/>
        <v>6</v>
      </c>
    </row>
    <row r="106" spans="1:9" ht="16" x14ac:dyDescent="0.2">
      <c r="A106" s="22">
        <v>42157.666666666664</v>
      </c>
      <c r="B106" s="21">
        <v>27.7</v>
      </c>
      <c r="C106" s="12">
        <f t="shared" si="27"/>
        <v>8.7399854333575534E-3</v>
      </c>
      <c r="D106" s="7">
        <f t="shared" si="28"/>
        <v>0.7330120481927711</v>
      </c>
      <c r="E106">
        <f t="shared" si="30"/>
        <v>3</v>
      </c>
      <c r="F106">
        <f t="shared" si="30"/>
        <v>3</v>
      </c>
      <c r="G106">
        <f t="shared" si="30"/>
        <v>4</v>
      </c>
      <c r="H106">
        <f t="shared" si="30"/>
        <v>5</v>
      </c>
      <c r="I106">
        <f t="shared" si="30"/>
        <v>6</v>
      </c>
    </row>
    <row r="107" spans="1:9" ht="16" x14ac:dyDescent="0.2">
      <c r="A107" s="22">
        <v>42158.666666666664</v>
      </c>
      <c r="B107" s="21">
        <v>27.76</v>
      </c>
      <c r="C107" s="12">
        <f t="shared" si="27"/>
        <v>2.1660649819495404E-3</v>
      </c>
      <c r="D107" s="7">
        <f t="shared" si="28"/>
        <v>0.53301204819277104</v>
      </c>
      <c r="E107">
        <f t="shared" si="30"/>
        <v>3</v>
      </c>
      <c r="F107">
        <f t="shared" si="30"/>
        <v>2</v>
      </c>
      <c r="G107">
        <f t="shared" si="30"/>
        <v>3</v>
      </c>
      <c r="H107">
        <f t="shared" si="30"/>
        <v>4</v>
      </c>
      <c r="I107">
        <f t="shared" si="30"/>
        <v>5</v>
      </c>
    </row>
    <row r="108" spans="1:9" ht="16" x14ac:dyDescent="0.2">
      <c r="A108" s="22">
        <v>42159.666666666664</v>
      </c>
      <c r="B108" s="21">
        <v>27.58</v>
      </c>
      <c r="C108" s="12">
        <f t="shared" si="27"/>
        <v>-6.4841498559078982E-3</v>
      </c>
      <c r="D108" s="7">
        <f t="shared" si="28"/>
        <v>0.26650602409638552</v>
      </c>
      <c r="E108">
        <f t="shared" si="30"/>
        <v>2</v>
      </c>
      <c r="F108">
        <f t="shared" si="30"/>
        <v>1</v>
      </c>
      <c r="G108">
        <f t="shared" si="30"/>
        <v>2</v>
      </c>
      <c r="H108">
        <f t="shared" si="30"/>
        <v>2</v>
      </c>
      <c r="I108">
        <f t="shared" si="30"/>
        <v>3</v>
      </c>
    </row>
    <row r="109" spans="1:9" ht="16" x14ac:dyDescent="0.2">
      <c r="A109" s="22">
        <v>42160.666666666664</v>
      </c>
      <c r="B109" s="21">
        <v>27.48</v>
      </c>
      <c r="C109" s="12">
        <f t="shared" si="27"/>
        <v>-3.6258158085568483E-3</v>
      </c>
      <c r="D109" s="7">
        <f t="shared" si="28"/>
        <v>0.34265060240963857</v>
      </c>
      <c r="E109">
        <f t="shared" si="30"/>
        <v>2</v>
      </c>
      <c r="F109">
        <f t="shared" si="30"/>
        <v>2</v>
      </c>
      <c r="G109">
        <f t="shared" si="30"/>
        <v>2</v>
      </c>
      <c r="H109">
        <f t="shared" si="30"/>
        <v>3</v>
      </c>
      <c r="I109">
        <f t="shared" si="30"/>
        <v>3</v>
      </c>
    </row>
    <row r="110" spans="1:9" ht="16" x14ac:dyDescent="0.2">
      <c r="A110" s="22">
        <v>42163.666666666664</v>
      </c>
      <c r="B110" s="21">
        <v>27.17</v>
      </c>
      <c r="C110" s="12">
        <f t="shared" si="27"/>
        <v>-1.1280931586608397E-2</v>
      </c>
      <c r="D110" s="7">
        <f t="shared" si="28"/>
        <v>0.18891566265060242</v>
      </c>
      <c r="E110">
        <f t="shared" si="30"/>
        <v>1</v>
      </c>
      <c r="F110">
        <f t="shared" si="30"/>
        <v>1</v>
      </c>
      <c r="G110">
        <f t="shared" si="30"/>
        <v>1</v>
      </c>
      <c r="H110">
        <f t="shared" si="30"/>
        <v>2</v>
      </c>
      <c r="I110">
        <f t="shared" si="30"/>
        <v>2</v>
      </c>
    </row>
    <row r="111" spans="1:9" ht="16" x14ac:dyDescent="0.2">
      <c r="A111" s="22">
        <v>42164.666666666664</v>
      </c>
      <c r="B111" s="21">
        <v>27.11</v>
      </c>
      <c r="C111" s="12">
        <f t="shared" si="27"/>
        <v>-2.2083179977917654E-3</v>
      </c>
      <c r="D111" s="7">
        <f t="shared" si="28"/>
        <v>0.38506024096385544</v>
      </c>
      <c r="E111">
        <f t="shared" si="30"/>
        <v>2</v>
      </c>
      <c r="F111">
        <f t="shared" si="30"/>
        <v>2</v>
      </c>
      <c r="G111">
        <f t="shared" si="30"/>
        <v>2</v>
      </c>
      <c r="H111">
        <f t="shared" si="30"/>
        <v>3</v>
      </c>
      <c r="I111">
        <f t="shared" si="30"/>
        <v>4</v>
      </c>
    </row>
    <row r="112" spans="1:9" ht="16" x14ac:dyDescent="0.2">
      <c r="A112" s="22">
        <v>42165.666666666664</v>
      </c>
      <c r="B112" s="21">
        <v>27.63</v>
      </c>
      <c r="C112" s="12">
        <f t="shared" si="27"/>
        <v>1.9181113980081134E-2</v>
      </c>
      <c r="D112" s="7">
        <f t="shared" si="28"/>
        <v>0.89975903614457831</v>
      </c>
      <c r="E112">
        <f t="shared" si="30"/>
        <v>4</v>
      </c>
      <c r="F112">
        <f t="shared" si="30"/>
        <v>3</v>
      </c>
      <c r="G112">
        <f t="shared" si="30"/>
        <v>5</v>
      </c>
      <c r="H112">
        <f t="shared" si="30"/>
        <v>6</v>
      </c>
      <c r="I112">
        <f t="shared" si="30"/>
        <v>8</v>
      </c>
    </row>
    <row r="113" spans="1:9" ht="16" x14ac:dyDescent="0.2">
      <c r="A113" s="22">
        <v>42166.666666666664</v>
      </c>
      <c r="B113" s="21">
        <v>27.5</v>
      </c>
      <c r="C113" s="12">
        <f t="shared" si="27"/>
        <v>-4.7050307636626494E-3</v>
      </c>
      <c r="D113" s="7">
        <f t="shared" si="28"/>
        <v>0.30987951807228914</v>
      </c>
      <c r="E113">
        <f t="shared" si="30"/>
        <v>2</v>
      </c>
      <c r="F113">
        <f t="shared" si="30"/>
        <v>1</v>
      </c>
      <c r="G113">
        <f t="shared" si="30"/>
        <v>2</v>
      </c>
      <c r="H113">
        <f t="shared" si="30"/>
        <v>2</v>
      </c>
      <c r="I113">
        <f t="shared" si="30"/>
        <v>3</v>
      </c>
    </row>
    <row r="114" spans="1:9" ht="16" x14ac:dyDescent="0.2">
      <c r="A114" s="22">
        <v>42167.666666666664</v>
      </c>
      <c r="B114" s="21">
        <v>27.37</v>
      </c>
      <c r="C114" s="12">
        <f t="shared" si="27"/>
        <v>-4.7272727272726911E-3</v>
      </c>
      <c r="D114" s="7">
        <f t="shared" si="28"/>
        <v>0.30843373493975906</v>
      </c>
      <c r="E114">
        <f t="shared" si="30"/>
        <v>2</v>
      </c>
      <c r="F114">
        <f t="shared" si="30"/>
        <v>1</v>
      </c>
      <c r="G114">
        <f t="shared" si="30"/>
        <v>2</v>
      </c>
      <c r="H114">
        <f t="shared" si="30"/>
        <v>2</v>
      </c>
      <c r="I114">
        <f t="shared" si="30"/>
        <v>3</v>
      </c>
    </row>
    <row r="115" spans="1:9" ht="16" x14ac:dyDescent="0.2">
      <c r="A115" s="22">
        <v>42170.666666666664</v>
      </c>
      <c r="B115" s="21">
        <v>27.15</v>
      </c>
      <c r="C115" s="12">
        <f t="shared" si="27"/>
        <v>-8.0379978078188672E-3</v>
      </c>
      <c r="D115" s="7">
        <f t="shared" si="28"/>
        <v>0.23759036144578313</v>
      </c>
      <c r="E115">
        <f t="shared" si="30"/>
        <v>1</v>
      </c>
      <c r="F115">
        <f t="shared" si="30"/>
        <v>1</v>
      </c>
      <c r="G115">
        <f t="shared" si="30"/>
        <v>2</v>
      </c>
      <c r="H115">
        <f t="shared" si="30"/>
        <v>2</v>
      </c>
      <c r="I115">
        <f t="shared" si="30"/>
        <v>2</v>
      </c>
    </row>
    <row r="116" spans="1:9" ht="16" x14ac:dyDescent="0.2">
      <c r="A116" s="22">
        <v>42171.666666666664</v>
      </c>
      <c r="B116" s="21">
        <v>27.24</v>
      </c>
      <c r="C116" s="12">
        <f t="shared" si="27"/>
        <v>3.314917127071818E-3</v>
      </c>
      <c r="D116" s="7">
        <f t="shared" si="28"/>
        <v>0.57831325301204817</v>
      </c>
      <c r="E116">
        <f t="shared" si="30"/>
        <v>3</v>
      </c>
      <c r="F116">
        <f t="shared" si="30"/>
        <v>2</v>
      </c>
      <c r="G116">
        <f t="shared" si="30"/>
        <v>3</v>
      </c>
      <c r="H116">
        <f t="shared" si="30"/>
        <v>4</v>
      </c>
      <c r="I116">
        <f t="shared" si="30"/>
        <v>5</v>
      </c>
    </row>
    <row r="117" spans="1:9" ht="16" x14ac:dyDescent="0.2">
      <c r="A117" s="22">
        <v>42172.666666666664</v>
      </c>
      <c r="B117" s="21">
        <v>27.33</v>
      </c>
      <c r="C117" s="12">
        <f t="shared" si="27"/>
        <v>3.303964757709246E-3</v>
      </c>
      <c r="D117" s="7">
        <f t="shared" si="28"/>
        <v>0.57734939759036141</v>
      </c>
      <c r="E117">
        <f t="shared" si="30"/>
        <v>3</v>
      </c>
      <c r="F117">
        <f t="shared" si="30"/>
        <v>2</v>
      </c>
      <c r="G117">
        <f t="shared" si="30"/>
        <v>3</v>
      </c>
      <c r="H117">
        <f t="shared" si="30"/>
        <v>4</v>
      </c>
      <c r="I117">
        <f t="shared" si="30"/>
        <v>5</v>
      </c>
    </row>
    <row r="118" spans="1:9" ht="16" x14ac:dyDescent="0.2">
      <c r="A118" s="22">
        <v>42173.666666666664</v>
      </c>
      <c r="B118" s="21">
        <v>27.81</v>
      </c>
      <c r="C118" s="12">
        <f t="shared" si="27"/>
        <v>1.7563117453347987E-2</v>
      </c>
      <c r="D118" s="7">
        <f t="shared" si="28"/>
        <v>0.8780722891566265</v>
      </c>
      <c r="E118">
        <f t="shared" si="30"/>
        <v>4</v>
      </c>
      <c r="F118">
        <f t="shared" si="30"/>
        <v>3</v>
      </c>
      <c r="G118">
        <f t="shared" si="30"/>
        <v>5</v>
      </c>
      <c r="H118">
        <f t="shared" si="30"/>
        <v>6</v>
      </c>
      <c r="I118">
        <f t="shared" si="30"/>
        <v>8</v>
      </c>
    </row>
    <row r="119" spans="1:9" ht="16" x14ac:dyDescent="0.2">
      <c r="A119" s="22">
        <v>42174.666666666664</v>
      </c>
      <c r="B119" s="21">
        <v>27.88</v>
      </c>
      <c r="C119" s="12">
        <f t="shared" si="27"/>
        <v>2.5170801869831101E-3</v>
      </c>
      <c r="D119" s="7">
        <f t="shared" si="28"/>
        <v>0.54602409638554217</v>
      </c>
      <c r="E119">
        <f t="shared" si="30"/>
        <v>3</v>
      </c>
      <c r="F119">
        <f t="shared" si="30"/>
        <v>2</v>
      </c>
      <c r="G119">
        <f t="shared" si="30"/>
        <v>3</v>
      </c>
      <c r="H119">
        <f t="shared" si="30"/>
        <v>4</v>
      </c>
      <c r="I119">
        <f t="shared" si="30"/>
        <v>5</v>
      </c>
    </row>
    <row r="120" spans="1:9" ht="16" x14ac:dyDescent="0.2">
      <c r="A120" s="22">
        <v>42177.666666666664</v>
      </c>
      <c r="B120" s="21">
        <v>27.98</v>
      </c>
      <c r="C120" s="12">
        <f t="shared" si="27"/>
        <v>3.586800573888143E-3</v>
      </c>
      <c r="D120" s="7">
        <f t="shared" si="28"/>
        <v>0.5860240963855422</v>
      </c>
      <c r="E120">
        <f t="shared" si="30"/>
        <v>3</v>
      </c>
      <c r="F120">
        <f t="shared" si="30"/>
        <v>2</v>
      </c>
      <c r="G120">
        <f t="shared" si="30"/>
        <v>3</v>
      </c>
      <c r="H120">
        <f t="shared" si="30"/>
        <v>4</v>
      </c>
      <c r="I120">
        <f t="shared" si="30"/>
        <v>5</v>
      </c>
    </row>
    <row r="121" spans="1:9" ht="16" x14ac:dyDescent="0.2">
      <c r="A121" s="22">
        <v>42178.666666666664</v>
      </c>
      <c r="B121" s="21">
        <v>28.17</v>
      </c>
      <c r="C121" s="12">
        <f t="shared" si="27"/>
        <v>6.7905646890636627E-3</v>
      </c>
      <c r="D121" s="7">
        <f t="shared" si="28"/>
        <v>0.6881927710843373</v>
      </c>
      <c r="E121">
        <f t="shared" si="30"/>
        <v>3</v>
      </c>
      <c r="F121">
        <f t="shared" si="30"/>
        <v>3</v>
      </c>
      <c r="G121">
        <f t="shared" si="30"/>
        <v>4</v>
      </c>
      <c r="H121">
        <f t="shared" si="30"/>
        <v>5</v>
      </c>
      <c r="I121">
        <f t="shared" si="30"/>
        <v>6</v>
      </c>
    </row>
    <row r="122" spans="1:9" ht="16" x14ac:dyDescent="0.2">
      <c r="A122" s="22">
        <v>42179.666666666664</v>
      </c>
      <c r="B122" s="21">
        <v>27.93</v>
      </c>
      <c r="C122" s="12">
        <f t="shared" si="27"/>
        <v>-8.5197018104367049E-3</v>
      </c>
      <c r="D122" s="7">
        <f t="shared" si="28"/>
        <v>0.22650602409638554</v>
      </c>
      <c r="E122">
        <f t="shared" si="30"/>
        <v>1</v>
      </c>
      <c r="F122">
        <f t="shared" si="30"/>
        <v>1</v>
      </c>
      <c r="G122">
        <f t="shared" si="30"/>
        <v>2</v>
      </c>
      <c r="H122">
        <f t="shared" si="30"/>
        <v>2</v>
      </c>
      <c r="I122">
        <f t="shared" si="30"/>
        <v>2</v>
      </c>
    </row>
    <row r="123" spans="1:9" ht="16" x14ac:dyDescent="0.2">
      <c r="A123" s="22">
        <v>42180.666666666664</v>
      </c>
      <c r="B123" s="21">
        <v>27.9</v>
      </c>
      <c r="C123" s="12">
        <f t="shared" si="27"/>
        <v>-1.074113856068784E-3</v>
      </c>
      <c r="D123" s="7">
        <f t="shared" si="28"/>
        <v>0.4255421686746988</v>
      </c>
      <c r="E123">
        <f t="shared" si="30"/>
        <v>2</v>
      </c>
      <c r="F123">
        <f t="shared" si="30"/>
        <v>2</v>
      </c>
      <c r="G123">
        <f t="shared" si="30"/>
        <v>3</v>
      </c>
      <c r="H123">
        <f t="shared" si="30"/>
        <v>3</v>
      </c>
      <c r="I123">
        <f t="shared" si="30"/>
        <v>4</v>
      </c>
    </row>
    <row r="124" spans="1:9" ht="16" x14ac:dyDescent="0.2">
      <c r="A124" s="22">
        <v>42181.666666666664</v>
      </c>
      <c r="B124" s="21">
        <v>27.65</v>
      </c>
      <c r="C124" s="12">
        <f t="shared" si="27"/>
        <v>-8.9605734767025103E-3</v>
      </c>
      <c r="D124" s="7">
        <f t="shared" si="28"/>
        <v>0.21927710843373494</v>
      </c>
      <c r="E124">
        <f t="shared" si="30"/>
        <v>1</v>
      </c>
      <c r="F124">
        <f t="shared" si="30"/>
        <v>1</v>
      </c>
      <c r="G124">
        <f t="shared" si="30"/>
        <v>2</v>
      </c>
      <c r="H124">
        <f t="shared" si="30"/>
        <v>2</v>
      </c>
      <c r="I124">
        <f t="shared" si="30"/>
        <v>2</v>
      </c>
    </row>
    <row r="125" spans="1:9" ht="16" x14ac:dyDescent="0.2">
      <c r="A125" s="22">
        <v>42184.666666666664</v>
      </c>
      <c r="B125" s="21">
        <v>27.06</v>
      </c>
      <c r="C125" s="12">
        <f t="shared" si="27"/>
        <v>-2.1338155515370702E-2</v>
      </c>
      <c r="D125" s="7">
        <f t="shared" si="28"/>
        <v>8.8192771084337346E-2</v>
      </c>
      <c r="E125">
        <f t="shared" ref="E125:I144" si="31">ROUNDDOWN($D125*E$2,0)-IF(MOD($D125*E$2,1)=0,1,0)+1</f>
        <v>1</v>
      </c>
      <c r="F125">
        <f t="shared" si="31"/>
        <v>1</v>
      </c>
      <c r="G125">
        <f t="shared" si="31"/>
        <v>1</v>
      </c>
      <c r="H125">
        <f t="shared" si="31"/>
        <v>1</v>
      </c>
      <c r="I125">
        <f t="shared" si="31"/>
        <v>1</v>
      </c>
    </row>
    <row r="126" spans="1:9" ht="16" x14ac:dyDescent="0.2">
      <c r="A126" s="22">
        <v>42185.666666666664</v>
      </c>
      <c r="B126" s="21">
        <v>27</v>
      </c>
      <c r="C126" s="12">
        <f t="shared" si="27"/>
        <v>-2.2172949002216822E-3</v>
      </c>
      <c r="D126" s="7">
        <f t="shared" si="28"/>
        <v>0.38457831325301206</v>
      </c>
      <c r="E126">
        <f t="shared" si="31"/>
        <v>2</v>
      </c>
      <c r="F126">
        <f t="shared" si="31"/>
        <v>2</v>
      </c>
      <c r="G126">
        <f t="shared" si="31"/>
        <v>2</v>
      </c>
      <c r="H126">
        <f t="shared" si="31"/>
        <v>3</v>
      </c>
      <c r="I126">
        <f t="shared" si="31"/>
        <v>4</v>
      </c>
    </row>
    <row r="127" spans="1:9" ht="16" x14ac:dyDescent="0.2">
      <c r="A127" s="22">
        <v>42186.666666666664</v>
      </c>
      <c r="B127" s="21">
        <v>27.17</v>
      </c>
      <c r="C127" s="12">
        <f t="shared" si="27"/>
        <v>6.2962962962963597E-3</v>
      </c>
      <c r="D127" s="7">
        <f t="shared" si="28"/>
        <v>0.6703614457831325</v>
      </c>
      <c r="E127">
        <f t="shared" si="31"/>
        <v>3</v>
      </c>
      <c r="F127">
        <f t="shared" si="31"/>
        <v>3</v>
      </c>
      <c r="G127">
        <f t="shared" si="31"/>
        <v>4</v>
      </c>
      <c r="H127">
        <f t="shared" si="31"/>
        <v>5</v>
      </c>
      <c r="I127">
        <f t="shared" si="31"/>
        <v>6</v>
      </c>
    </row>
    <row r="128" spans="1:9" ht="16" x14ac:dyDescent="0.2">
      <c r="A128" s="22">
        <v>42187.666666666664</v>
      </c>
      <c r="B128" s="21">
        <v>27.37</v>
      </c>
      <c r="C128" s="12">
        <f t="shared" si="27"/>
        <v>7.3610599926389134E-3</v>
      </c>
      <c r="D128" s="7">
        <f t="shared" si="28"/>
        <v>0.69975903614457835</v>
      </c>
      <c r="E128">
        <f t="shared" si="31"/>
        <v>3</v>
      </c>
      <c r="F128">
        <f t="shared" si="31"/>
        <v>3</v>
      </c>
      <c r="G128">
        <f t="shared" si="31"/>
        <v>4</v>
      </c>
      <c r="H128">
        <f t="shared" si="31"/>
        <v>5</v>
      </c>
      <c r="I128">
        <f t="shared" si="31"/>
        <v>6</v>
      </c>
    </row>
    <row r="129" spans="1:9" ht="16" x14ac:dyDescent="0.2">
      <c r="A129" s="22">
        <v>42191.666666666664</v>
      </c>
      <c r="B129" s="21">
        <v>27.28</v>
      </c>
      <c r="C129" s="12">
        <f t="shared" si="27"/>
        <v>-3.2882718304713138E-3</v>
      </c>
      <c r="D129" s="7">
        <f t="shared" si="28"/>
        <v>0.35373493975903614</v>
      </c>
      <c r="E129">
        <f t="shared" si="31"/>
        <v>2</v>
      </c>
      <c r="F129">
        <f t="shared" si="31"/>
        <v>2</v>
      </c>
      <c r="G129">
        <f t="shared" si="31"/>
        <v>2</v>
      </c>
      <c r="H129">
        <f t="shared" si="31"/>
        <v>3</v>
      </c>
      <c r="I129">
        <f t="shared" si="31"/>
        <v>3</v>
      </c>
    </row>
    <row r="130" spans="1:9" ht="16" x14ac:dyDescent="0.2">
      <c r="A130" s="22">
        <v>42192.666666666664</v>
      </c>
      <c r="B130" s="21">
        <v>27.5</v>
      </c>
      <c r="C130" s="12">
        <f t="shared" si="27"/>
        <v>8.0645161290322162E-3</v>
      </c>
      <c r="D130" s="7">
        <f t="shared" si="28"/>
        <v>0.72144578313253016</v>
      </c>
      <c r="E130">
        <f t="shared" si="31"/>
        <v>3</v>
      </c>
      <c r="F130">
        <f t="shared" si="31"/>
        <v>3</v>
      </c>
      <c r="G130">
        <f t="shared" si="31"/>
        <v>4</v>
      </c>
      <c r="H130">
        <f t="shared" si="31"/>
        <v>5</v>
      </c>
      <c r="I130">
        <f t="shared" si="31"/>
        <v>6</v>
      </c>
    </row>
    <row r="131" spans="1:9" ht="16" x14ac:dyDescent="0.2">
      <c r="A131" s="22">
        <v>42193.666666666664</v>
      </c>
      <c r="B131" s="21">
        <v>27.09</v>
      </c>
      <c r="C131" s="12">
        <f t="shared" si="27"/>
        <v>-1.4909090909090914E-2</v>
      </c>
      <c r="D131" s="7">
        <f t="shared" si="28"/>
        <v>0.1344578313253012</v>
      </c>
      <c r="E131">
        <f t="shared" si="31"/>
        <v>1</v>
      </c>
      <c r="F131">
        <f t="shared" si="31"/>
        <v>1</v>
      </c>
      <c r="G131">
        <f t="shared" si="31"/>
        <v>1</v>
      </c>
      <c r="H131">
        <f t="shared" si="31"/>
        <v>1</v>
      </c>
      <c r="I131">
        <f t="shared" si="31"/>
        <v>2</v>
      </c>
    </row>
    <row r="132" spans="1:9" ht="16" x14ac:dyDescent="0.2">
      <c r="A132" s="22">
        <v>42194.666666666664</v>
      </c>
      <c r="B132" s="21">
        <v>27.23</v>
      </c>
      <c r="C132" s="12">
        <f t="shared" si="27"/>
        <v>5.1679586563307704E-3</v>
      </c>
      <c r="D132" s="7">
        <f t="shared" si="28"/>
        <v>0.63710843373493975</v>
      </c>
      <c r="E132">
        <f t="shared" si="31"/>
        <v>3</v>
      </c>
      <c r="F132">
        <f t="shared" si="31"/>
        <v>2</v>
      </c>
      <c r="G132">
        <f t="shared" si="31"/>
        <v>4</v>
      </c>
      <c r="H132">
        <f t="shared" si="31"/>
        <v>4</v>
      </c>
      <c r="I132">
        <f t="shared" si="31"/>
        <v>6</v>
      </c>
    </row>
    <row r="133" spans="1:9" ht="16" x14ac:dyDescent="0.2">
      <c r="A133" s="22">
        <v>42195.666666666664</v>
      </c>
      <c r="B133" s="21">
        <v>27.81</v>
      </c>
      <c r="C133" s="12">
        <f t="shared" ref="C133:C196" si="32">(B133-B132)/B132</f>
        <v>2.1300036724201186E-2</v>
      </c>
      <c r="D133" s="7">
        <f t="shared" ref="D133:D196" si="33">_xlfn.RANK.AVG(C133,$C$4:$C$2078,1)/2075</f>
        <v>0.91903614457831329</v>
      </c>
      <c r="E133">
        <f t="shared" si="31"/>
        <v>4</v>
      </c>
      <c r="F133">
        <f t="shared" si="31"/>
        <v>3</v>
      </c>
      <c r="G133">
        <f t="shared" si="31"/>
        <v>5</v>
      </c>
      <c r="H133">
        <f t="shared" si="31"/>
        <v>6</v>
      </c>
      <c r="I133">
        <f t="shared" si="31"/>
        <v>8</v>
      </c>
    </row>
    <row r="134" spans="1:9" ht="16" x14ac:dyDescent="0.2">
      <c r="A134" s="22">
        <v>42198.666666666664</v>
      </c>
      <c r="B134" s="21">
        <v>28.59</v>
      </c>
      <c r="C134" s="12">
        <f t="shared" si="32"/>
        <v>2.8047464940668867E-2</v>
      </c>
      <c r="D134" s="7">
        <f t="shared" si="33"/>
        <v>0.95277108433734936</v>
      </c>
      <c r="E134">
        <f t="shared" si="31"/>
        <v>4</v>
      </c>
      <c r="F134">
        <f t="shared" si="31"/>
        <v>3</v>
      </c>
      <c r="G134">
        <f t="shared" si="31"/>
        <v>5</v>
      </c>
      <c r="H134">
        <f t="shared" si="31"/>
        <v>6</v>
      </c>
      <c r="I134">
        <f t="shared" si="31"/>
        <v>8</v>
      </c>
    </row>
    <row r="135" spans="1:9" ht="16" x14ac:dyDescent="0.2">
      <c r="A135" s="22">
        <v>42199.666666666664</v>
      </c>
      <c r="B135" s="21">
        <v>29.21</v>
      </c>
      <c r="C135" s="12">
        <f t="shared" si="32"/>
        <v>2.1685904162294545E-2</v>
      </c>
      <c r="D135" s="7">
        <f t="shared" si="33"/>
        <v>0.92240963855421687</v>
      </c>
      <c r="E135">
        <f t="shared" si="31"/>
        <v>4</v>
      </c>
      <c r="F135">
        <f t="shared" si="31"/>
        <v>3</v>
      </c>
      <c r="G135">
        <f t="shared" si="31"/>
        <v>5</v>
      </c>
      <c r="H135">
        <f t="shared" si="31"/>
        <v>6</v>
      </c>
      <c r="I135">
        <f t="shared" si="31"/>
        <v>8</v>
      </c>
    </row>
    <row r="136" spans="1:9" ht="16" x14ac:dyDescent="0.2">
      <c r="A136" s="22">
        <v>42200.666666666664</v>
      </c>
      <c r="B136" s="21">
        <v>29.2</v>
      </c>
      <c r="C136" s="12">
        <f t="shared" si="32"/>
        <v>-3.4234851078403158E-4</v>
      </c>
      <c r="D136" s="7">
        <f t="shared" si="33"/>
        <v>0.4525301204819277</v>
      </c>
      <c r="E136">
        <f t="shared" si="31"/>
        <v>2</v>
      </c>
      <c r="F136">
        <f t="shared" si="31"/>
        <v>2</v>
      </c>
      <c r="G136">
        <f t="shared" si="31"/>
        <v>3</v>
      </c>
      <c r="H136">
        <f t="shared" si="31"/>
        <v>3</v>
      </c>
      <c r="I136">
        <f t="shared" si="31"/>
        <v>4</v>
      </c>
    </row>
    <row r="137" spans="1:9" ht="16" x14ac:dyDescent="0.2">
      <c r="A137" s="22">
        <v>42201.666666666664</v>
      </c>
      <c r="B137" s="21">
        <v>30.09</v>
      </c>
      <c r="C137" s="12">
        <f t="shared" si="32"/>
        <v>3.0479452054794541E-2</v>
      </c>
      <c r="D137" s="7">
        <f t="shared" si="33"/>
        <v>0.9604819277108434</v>
      </c>
      <c r="E137">
        <f t="shared" si="31"/>
        <v>4</v>
      </c>
      <c r="F137">
        <f t="shared" si="31"/>
        <v>3</v>
      </c>
      <c r="G137">
        <f t="shared" si="31"/>
        <v>5</v>
      </c>
      <c r="H137">
        <f t="shared" si="31"/>
        <v>6</v>
      </c>
      <c r="I137">
        <f t="shared" si="31"/>
        <v>8</v>
      </c>
    </row>
    <row r="138" spans="1:9" ht="16" x14ac:dyDescent="0.2">
      <c r="A138" s="22">
        <v>42202.666666666664</v>
      </c>
      <c r="B138" s="21">
        <v>34.979999999999997</v>
      </c>
      <c r="C138" s="12">
        <f t="shared" si="32"/>
        <v>0.1625124626121634</v>
      </c>
      <c r="D138" s="7">
        <f t="shared" si="33"/>
        <v>1</v>
      </c>
      <c r="E138">
        <f t="shared" si="31"/>
        <v>4</v>
      </c>
      <c r="F138">
        <f t="shared" si="31"/>
        <v>3</v>
      </c>
      <c r="G138">
        <f t="shared" si="31"/>
        <v>5</v>
      </c>
      <c r="H138">
        <f t="shared" si="31"/>
        <v>6</v>
      </c>
      <c r="I138">
        <f t="shared" si="31"/>
        <v>8</v>
      </c>
    </row>
    <row r="139" spans="1:9" ht="16" x14ac:dyDescent="0.2">
      <c r="A139" s="22">
        <v>42205.666666666664</v>
      </c>
      <c r="B139" s="21">
        <v>34.64</v>
      </c>
      <c r="C139" s="12">
        <f t="shared" si="32"/>
        <v>-9.7198399085190491E-3</v>
      </c>
      <c r="D139" s="7">
        <f t="shared" si="33"/>
        <v>0.20674698795180724</v>
      </c>
      <c r="E139">
        <f t="shared" si="31"/>
        <v>1</v>
      </c>
      <c r="F139">
        <f t="shared" si="31"/>
        <v>1</v>
      </c>
      <c r="G139">
        <f t="shared" si="31"/>
        <v>2</v>
      </c>
      <c r="H139">
        <f t="shared" si="31"/>
        <v>2</v>
      </c>
      <c r="I139">
        <f t="shared" si="31"/>
        <v>2</v>
      </c>
    </row>
    <row r="140" spans="1:9" ht="16" x14ac:dyDescent="0.2">
      <c r="A140" s="22">
        <v>42206.666666666664</v>
      </c>
      <c r="B140" s="21">
        <v>34.770000000000003</v>
      </c>
      <c r="C140" s="12">
        <f t="shared" si="32"/>
        <v>3.7528868360277873E-3</v>
      </c>
      <c r="D140" s="7">
        <f t="shared" si="33"/>
        <v>0.59180722891566262</v>
      </c>
      <c r="E140">
        <f t="shared" si="31"/>
        <v>3</v>
      </c>
      <c r="F140">
        <f t="shared" si="31"/>
        <v>2</v>
      </c>
      <c r="G140">
        <f t="shared" si="31"/>
        <v>3</v>
      </c>
      <c r="H140">
        <f t="shared" si="31"/>
        <v>4</v>
      </c>
      <c r="I140">
        <f t="shared" si="31"/>
        <v>5</v>
      </c>
    </row>
    <row r="141" spans="1:9" ht="16" x14ac:dyDescent="0.2">
      <c r="A141" s="22">
        <v>42207.666666666664</v>
      </c>
      <c r="B141" s="21">
        <v>34.76</v>
      </c>
      <c r="C141" s="12">
        <f t="shared" si="32"/>
        <v>-2.8760425654314394E-4</v>
      </c>
      <c r="D141" s="7">
        <f t="shared" si="33"/>
        <v>0.45590361445783134</v>
      </c>
      <c r="E141">
        <f t="shared" si="31"/>
        <v>2</v>
      </c>
      <c r="F141">
        <f t="shared" si="31"/>
        <v>2</v>
      </c>
      <c r="G141">
        <f t="shared" si="31"/>
        <v>3</v>
      </c>
      <c r="H141">
        <f t="shared" si="31"/>
        <v>3</v>
      </c>
      <c r="I141">
        <f t="shared" si="31"/>
        <v>4</v>
      </c>
    </row>
    <row r="142" spans="1:9" ht="16" x14ac:dyDescent="0.2">
      <c r="A142" s="22">
        <v>42208.666666666664</v>
      </c>
      <c r="B142" s="21">
        <v>33.74</v>
      </c>
      <c r="C142" s="12">
        <f t="shared" si="32"/>
        <v>-2.9344073647871005E-2</v>
      </c>
      <c r="D142" s="7">
        <f t="shared" si="33"/>
        <v>4.3373493975903614E-2</v>
      </c>
      <c r="E142">
        <f t="shared" si="31"/>
        <v>1</v>
      </c>
      <c r="F142">
        <f t="shared" si="31"/>
        <v>1</v>
      </c>
      <c r="G142">
        <f t="shared" si="31"/>
        <v>1</v>
      </c>
      <c r="H142">
        <f t="shared" si="31"/>
        <v>1</v>
      </c>
      <c r="I142">
        <f t="shared" si="31"/>
        <v>1</v>
      </c>
    </row>
    <row r="143" spans="1:9" ht="16" x14ac:dyDescent="0.2">
      <c r="A143" s="22">
        <v>42209.666666666664</v>
      </c>
      <c r="B143" s="21">
        <v>32.74</v>
      </c>
      <c r="C143" s="12">
        <f t="shared" si="32"/>
        <v>-2.9638411381149969E-2</v>
      </c>
      <c r="D143" s="7">
        <f t="shared" si="33"/>
        <v>4.1445783132530119E-2</v>
      </c>
      <c r="E143">
        <f t="shared" si="31"/>
        <v>1</v>
      </c>
      <c r="F143">
        <f t="shared" si="31"/>
        <v>1</v>
      </c>
      <c r="G143">
        <f t="shared" si="31"/>
        <v>1</v>
      </c>
      <c r="H143">
        <f t="shared" si="31"/>
        <v>1</v>
      </c>
      <c r="I143">
        <f t="shared" si="31"/>
        <v>1</v>
      </c>
    </row>
    <row r="144" spans="1:9" ht="16" x14ac:dyDescent="0.2">
      <c r="A144" s="22">
        <v>42212.666666666664</v>
      </c>
      <c r="B144" s="21">
        <v>32.909999999999997</v>
      </c>
      <c r="C144" s="12">
        <f t="shared" si="32"/>
        <v>5.1924251679900607E-3</v>
      </c>
      <c r="D144" s="7">
        <f t="shared" si="33"/>
        <v>0.63903614457831326</v>
      </c>
      <c r="E144">
        <f t="shared" si="31"/>
        <v>3</v>
      </c>
      <c r="F144">
        <f t="shared" si="31"/>
        <v>2</v>
      </c>
      <c r="G144">
        <f t="shared" si="31"/>
        <v>4</v>
      </c>
      <c r="H144">
        <f t="shared" si="31"/>
        <v>4</v>
      </c>
      <c r="I144">
        <f t="shared" si="31"/>
        <v>6</v>
      </c>
    </row>
    <row r="145" spans="1:9" ht="16" x14ac:dyDescent="0.2">
      <c r="A145" s="22">
        <v>42213.666666666664</v>
      </c>
      <c r="B145" s="21">
        <v>32.979999999999997</v>
      </c>
      <c r="C145" s="12">
        <f t="shared" si="32"/>
        <v>2.127013065937414E-3</v>
      </c>
      <c r="D145" s="7">
        <f t="shared" si="33"/>
        <v>0.53156626506024096</v>
      </c>
      <c r="E145">
        <f t="shared" ref="E145:I164" si="34">ROUNDDOWN($D145*E$2,0)-IF(MOD($D145*E$2,1)=0,1,0)+1</f>
        <v>3</v>
      </c>
      <c r="F145">
        <f t="shared" si="34"/>
        <v>2</v>
      </c>
      <c r="G145">
        <f t="shared" si="34"/>
        <v>3</v>
      </c>
      <c r="H145">
        <f t="shared" si="34"/>
        <v>4</v>
      </c>
      <c r="I145">
        <f t="shared" si="34"/>
        <v>5</v>
      </c>
    </row>
    <row r="146" spans="1:9" ht="16" x14ac:dyDescent="0.2">
      <c r="A146" s="22">
        <v>42214.666666666664</v>
      </c>
      <c r="B146" s="21">
        <v>33.07</v>
      </c>
      <c r="C146" s="12">
        <f t="shared" si="32"/>
        <v>2.7289266221953734E-3</v>
      </c>
      <c r="D146" s="7">
        <f t="shared" si="33"/>
        <v>0.55277108433734945</v>
      </c>
      <c r="E146">
        <f t="shared" si="34"/>
        <v>3</v>
      </c>
      <c r="F146">
        <f t="shared" si="34"/>
        <v>2</v>
      </c>
      <c r="G146">
        <f t="shared" si="34"/>
        <v>3</v>
      </c>
      <c r="H146">
        <f t="shared" si="34"/>
        <v>4</v>
      </c>
      <c r="I146">
        <f t="shared" si="34"/>
        <v>5</v>
      </c>
    </row>
    <row r="147" spans="1:9" ht="16" x14ac:dyDescent="0.2">
      <c r="A147" s="22">
        <v>42215.666666666664</v>
      </c>
      <c r="B147" s="21">
        <v>33.229999999999997</v>
      </c>
      <c r="C147" s="12">
        <f t="shared" si="32"/>
        <v>4.8382219534320106E-3</v>
      </c>
      <c r="D147" s="7">
        <f t="shared" si="33"/>
        <v>0.63036144578313258</v>
      </c>
      <c r="E147">
        <f t="shared" si="34"/>
        <v>3</v>
      </c>
      <c r="F147">
        <f t="shared" si="34"/>
        <v>2</v>
      </c>
      <c r="G147">
        <f t="shared" si="34"/>
        <v>4</v>
      </c>
      <c r="H147">
        <f t="shared" si="34"/>
        <v>4</v>
      </c>
      <c r="I147">
        <f t="shared" si="34"/>
        <v>6</v>
      </c>
    </row>
    <row r="148" spans="1:9" ht="16" x14ac:dyDescent="0.2">
      <c r="A148" s="22">
        <v>42216.666666666664</v>
      </c>
      <c r="B148" s="21">
        <v>32.880000000000003</v>
      </c>
      <c r="C148" s="12">
        <f t="shared" si="32"/>
        <v>-1.0532651218778043E-2</v>
      </c>
      <c r="D148" s="7">
        <f t="shared" si="33"/>
        <v>0.19903614457831326</v>
      </c>
      <c r="E148">
        <f t="shared" si="34"/>
        <v>1</v>
      </c>
      <c r="F148">
        <f t="shared" si="34"/>
        <v>1</v>
      </c>
      <c r="G148">
        <f t="shared" si="34"/>
        <v>1</v>
      </c>
      <c r="H148">
        <f t="shared" si="34"/>
        <v>2</v>
      </c>
      <c r="I148">
        <f t="shared" si="34"/>
        <v>2</v>
      </c>
    </row>
    <row r="149" spans="1:9" ht="16" x14ac:dyDescent="0.2">
      <c r="A149" s="22">
        <v>42219.666666666664</v>
      </c>
      <c r="B149" s="21">
        <v>33.24</v>
      </c>
      <c r="C149" s="12">
        <f t="shared" si="32"/>
        <v>1.0948905109489033E-2</v>
      </c>
      <c r="D149" s="7">
        <f t="shared" si="33"/>
        <v>0.7778313253012048</v>
      </c>
      <c r="E149">
        <f t="shared" si="34"/>
        <v>4</v>
      </c>
      <c r="F149">
        <f t="shared" si="34"/>
        <v>3</v>
      </c>
      <c r="G149">
        <f t="shared" si="34"/>
        <v>4</v>
      </c>
      <c r="H149">
        <f t="shared" si="34"/>
        <v>5</v>
      </c>
      <c r="I149">
        <f t="shared" si="34"/>
        <v>7</v>
      </c>
    </row>
    <row r="150" spans="1:9" ht="16" x14ac:dyDescent="0.2">
      <c r="A150" s="22">
        <v>42220.666666666664</v>
      </c>
      <c r="B150" s="21">
        <v>33.06</v>
      </c>
      <c r="C150" s="12">
        <f t="shared" si="32"/>
        <v>-5.4151624548736373E-3</v>
      </c>
      <c r="D150" s="7">
        <f t="shared" si="33"/>
        <v>0.29156626506024097</v>
      </c>
      <c r="E150">
        <f t="shared" si="34"/>
        <v>2</v>
      </c>
      <c r="F150">
        <f t="shared" si="34"/>
        <v>1</v>
      </c>
      <c r="G150">
        <f t="shared" si="34"/>
        <v>2</v>
      </c>
      <c r="H150">
        <f t="shared" si="34"/>
        <v>2</v>
      </c>
      <c r="I150">
        <f t="shared" si="34"/>
        <v>3</v>
      </c>
    </row>
    <row r="151" spans="1:9" ht="16" x14ac:dyDescent="0.2">
      <c r="A151" s="22">
        <v>42221.666666666664</v>
      </c>
      <c r="B151" s="21">
        <v>33.659999999999997</v>
      </c>
      <c r="C151" s="12">
        <f t="shared" si="32"/>
        <v>1.8148820326678593E-2</v>
      </c>
      <c r="D151" s="7">
        <f t="shared" si="33"/>
        <v>0.88819277108433736</v>
      </c>
      <c r="E151">
        <f t="shared" si="34"/>
        <v>4</v>
      </c>
      <c r="F151">
        <f t="shared" si="34"/>
        <v>3</v>
      </c>
      <c r="G151">
        <f t="shared" si="34"/>
        <v>5</v>
      </c>
      <c r="H151">
        <f t="shared" si="34"/>
        <v>6</v>
      </c>
      <c r="I151">
        <f t="shared" si="34"/>
        <v>8</v>
      </c>
    </row>
    <row r="152" spans="1:9" ht="16" x14ac:dyDescent="0.2">
      <c r="A152" s="22">
        <v>42222.666666666664</v>
      </c>
      <c r="B152" s="21">
        <v>33.51</v>
      </c>
      <c r="C152" s="12">
        <f t="shared" si="32"/>
        <v>-4.456327985739709E-3</v>
      </c>
      <c r="D152" s="7">
        <f t="shared" si="33"/>
        <v>0.3180722891566265</v>
      </c>
      <c r="E152">
        <f t="shared" si="34"/>
        <v>2</v>
      </c>
      <c r="F152">
        <f t="shared" si="34"/>
        <v>1</v>
      </c>
      <c r="G152">
        <f t="shared" si="34"/>
        <v>2</v>
      </c>
      <c r="H152">
        <f t="shared" si="34"/>
        <v>2</v>
      </c>
      <c r="I152">
        <f t="shared" si="34"/>
        <v>3</v>
      </c>
    </row>
    <row r="153" spans="1:9" ht="16" x14ac:dyDescent="0.2">
      <c r="A153" s="22">
        <v>42223.666666666664</v>
      </c>
      <c r="B153" s="21">
        <v>33.22</v>
      </c>
      <c r="C153" s="12">
        <f t="shared" si="32"/>
        <v>-8.6541330945986029E-3</v>
      </c>
      <c r="D153" s="7">
        <f t="shared" si="33"/>
        <v>0.22409638554216868</v>
      </c>
      <c r="E153">
        <f t="shared" si="34"/>
        <v>1</v>
      </c>
      <c r="F153">
        <f t="shared" si="34"/>
        <v>1</v>
      </c>
      <c r="G153">
        <f t="shared" si="34"/>
        <v>2</v>
      </c>
      <c r="H153">
        <f t="shared" si="34"/>
        <v>2</v>
      </c>
      <c r="I153">
        <f t="shared" si="34"/>
        <v>2</v>
      </c>
    </row>
    <row r="154" spans="1:9" ht="16" x14ac:dyDescent="0.2">
      <c r="A154" s="22">
        <v>42226.666666666664</v>
      </c>
      <c r="B154" s="21">
        <v>33.159999999999997</v>
      </c>
      <c r="C154" s="12">
        <f t="shared" si="32"/>
        <v>-1.8061408789886296E-3</v>
      </c>
      <c r="D154" s="7">
        <f t="shared" si="33"/>
        <v>0.39807228915662651</v>
      </c>
      <c r="E154">
        <f t="shared" si="34"/>
        <v>2</v>
      </c>
      <c r="F154">
        <f t="shared" si="34"/>
        <v>2</v>
      </c>
      <c r="G154">
        <f t="shared" si="34"/>
        <v>2</v>
      </c>
      <c r="H154">
        <f t="shared" si="34"/>
        <v>3</v>
      </c>
      <c r="I154">
        <f t="shared" si="34"/>
        <v>4</v>
      </c>
    </row>
    <row r="155" spans="1:9" ht="16" x14ac:dyDescent="0.2">
      <c r="A155" s="22">
        <v>42227.666666666664</v>
      </c>
      <c r="B155" s="21">
        <v>34.520000000000003</v>
      </c>
      <c r="C155" s="12">
        <f t="shared" si="32"/>
        <v>4.1013268998793928E-2</v>
      </c>
      <c r="D155" s="7">
        <f t="shared" si="33"/>
        <v>0.98120481927710845</v>
      </c>
      <c r="E155">
        <f t="shared" si="34"/>
        <v>4</v>
      </c>
      <c r="F155">
        <f t="shared" si="34"/>
        <v>3</v>
      </c>
      <c r="G155">
        <f t="shared" si="34"/>
        <v>5</v>
      </c>
      <c r="H155">
        <f t="shared" si="34"/>
        <v>6</v>
      </c>
      <c r="I155">
        <f t="shared" si="34"/>
        <v>8</v>
      </c>
    </row>
    <row r="156" spans="1:9" ht="16" x14ac:dyDescent="0.2">
      <c r="A156" s="22">
        <v>42228.666666666664</v>
      </c>
      <c r="B156" s="21">
        <v>34.57</v>
      </c>
      <c r="C156" s="12">
        <f t="shared" si="32"/>
        <v>1.4484356894553057E-3</v>
      </c>
      <c r="D156" s="7">
        <f t="shared" si="33"/>
        <v>0.51373493975903617</v>
      </c>
      <c r="E156">
        <f t="shared" si="34"/>
        <v>3</v>
      </c>
      <c r="F156">
        <f t="shared" si="34"/>
        <v>2</v>
      </c>
      <c r="G156">
        <f t="shared" si="34"/>
        <v>3</v>
      </c>
      <c r="H156">
        <f t="shared" si="34"/>
        <v>4</v>
      </c>
      <c r="I156">
        <f t="shared" si="34"/>
        <v>5</v>
      </c>
    </row>
    <row r="157" spans="1:9" ht="16" x14ac:dyDescent="0.2">
      <c r="A157" s="22">
        <v>42229.666666666664</v>
      </c>
      <c r="B157" s="21">
        <v>34.33</v>
      </c>
      <c r="C157" s="12">
        <f t="shared" si="32"/>
        <v>-6.9424356378363318E-3</v>
      </c>
      <c r="D157" s="7">
        <f t="shared" si="33"/>
        <v>0.25590361445783133</v>
      </c>
      <c r="E157">
        <f t="shared" si="34"/>
        <v>2</v>
      </c>
      <c r="F157">
        <f t="shared" si="34"/>
        <v>1</v>
      </c>
      <c r="G157">
        <f t="shared" si="34"/>
        <v>2</v>
      </c>
      <c r="H157">
        <f t="shared" si="34"/>
        <v>2</v>
      </c>
      <c r="I157">
        <f t="shared" si="34"/>
        <v>3</v>
      </c>
    </row>
    <row r="158" spans="1:9" ht="16" x14ac:dyDescent="0.2">
      <c r="A158" s="22">
        <v>42230.666666666664</v>
      </c>
      <c r="B158" s="21">
        <v>34.47</v>
      </c>
      <c r="C158" s="12">
        <f t="shared" si="32"/>
        <v>4.0780658316341561E-3</v>
      </c>
      <c r="D158" s="7">
        <f t="shared" si="33"/>
        <v>0.60289156626506024</v>
      </c>
      <c r="E158">
        <f t="shared" si="34"/>
        <v>3</v>
      </c>
      <c r="F158">
        <f t="shared" si="34"/>
        <v>2</v>
      </c>
      <c r="G158">
        <f t="shared" si="34"/>
        <v>4</v>
      </c>
      <c r="H158">
        <f t="shared" si="34"/>
        <v>4</v>
      </c>
      <c r="I158">
        <f t="shared" si="34"/>
        <v>5</v>
      </c>
    </row>
    <row r="159" spans="1:9" ht="16" x14ac:dyDescent="0.2">
      <c r="A159" s="22">
        <v>42233.666666666664</v>
      </c>
      <c r="B159" s="21">
        <v>34.71</v>
      </c>
      <c r="C159" s="12">
        <f t="shared" si="32"/>
        <v>6.9625761531767333E-3</v>
      </c>
      <c r="D159" s="7">
        <f t="shared" si="33"/>
        <v>0.69253012048192775</v>
      </c>
      <c r="E159">
        <f t="shared" si="34"/>
        <v>3</v>
      </c>
      <c r="F159">
        <f t="shared" si="34"/>
        <v>3</v>
      </c>
      <c r="G159">
        <f t="shared" si="34"/>
        <v>4</v>
      </c>
      <c r="H159">
        <f t="shared" si="34"/>
        <v>5</v>
      </c>
      <c r="I159">
        <f t="shared" si="34"/>
        <v>6</v>
      </c>
    </row>
    <row r="160" spans="1:9" ht="16" x14ac:dyDescent="0.2">
      <c r="A160" s="22">
        <v>42234.666666666664</v>
      </c>
      <c r="B160" s="21">
        <v>34.44</v>
      </c>
      <c r="C160" s="12">
        <f t="shared" si="32"/>
        <v>-7.7787381158168573E-3</v>
      </c>
      <c r="D160" s="7">
        <f t="shared" si="33"/>
        <v>0.24240963855421688</v>
      </c>
      <c r="E160">
        <f t="shared" si="34"/>
        <v>1</v>
      </c>
      <c r="F160">
        <f t="shared" si="34"/>
        <v>1</v>
      </c>
      <c r="G160">
        <f t="shared" si="34"/>
        <v>2</v>
      </c>
      <c r="H160">
        <f t="shared" si="34"/>
        <v>2</v>
      </c>
      <c r="I160">
        <f t="shared" si="34"/>
        <v>2</v>
      </c>
    </row>
    <row r="161" spans="1:9" ht="16" x14ac:dyDescent="0.2">
      <c r="A161" s="22">
        <v>42235.666666666664</v>
      </c>
      <c r="B161" s="21">
        <v>34.700000000000003</v>
      </c>
      <c r="C161" s="12">
        <f t="shared" si="32"/>
        <v>7.549361207897942E-3</v>
      </c>
      <c r="D161" s="7">
        <f t="shared" si="33"/>
        <v>0.70506024096385544</v>
      </c>
      <c r="E161">
        <f t="shared" si="34"/>
        <v>3</v>
      </c>
      <c r="F161">
        <f t="shared" si="34"/>
        <v>3</v>
      </c>
      <c r="G161">
        <f t="shared" si="34"/>
        <v>4</v>
      </c>
      <c r="H161">
        <f t="shared" si="34"/>
        <v>5</v>
      </c>
      <c r="I161">
        <f t="shared" si="34"/>
        <v>6</v>
      </c>
    </row>
    <row r="162" spans="1:9" ht="16" x14ac:dyDescent="0.2">
      <c r="A162" s="22">
        <v>42236.666666666664</v>
      </c>
      <c r="B162" s="21">
        <v>33.97</v>
      </c>
      <c r="C162" s="12">
        <f t="shared" si="32"/>
        <v>-2.1037463976945357E-2</v>
      </c>
      <c r="D162" s="7">
        <f t="shared" si="33"/>
        <v>9.0120481927710841E-2</v>
      </c>
      <c r="E162">
        <f t="shared" si="34"/>
        <v>1</v>
      </c>
      <c r="F162">
        <f t="shared" si="34"/>
        <v>1</v>
      </c>
      <c r="G162">
        <f t="shared" si="34"/>
        <v>1</v>
      </c>
      <c r="H162">
        <f t="shared" si="34"/>
        <v>1</v>
      </c>
      <c r="I162">
        <f t="shared" si="34"/>
        <v>1</v>
      </c>
    </row>
    <row r="163" spans="1:9" ht="16" x14ac:dyDescent="0.2">
      <c r="A163" s="22">
        <v>42237.666666666664</v>
      </c>
      <c r="B163" s="21">
        <v>32.200000000000003</v>
      </c>
      <c r="C163" s="12">
        <f t="shared" si="32"/>
        <v>-5.2104798351486493E-2</v>
      </c>
      <c r="D163" s="7">
        <f t="shared" si="33"/>
        <v>7.7108433734939755E-3</v>
      </c>
      <c r="E163">
        <f t="shared" si="34"/>
        <v>1</v>
      </c>
      <c r="F163">
        <f t="shared" si="34"/>
        <v>1</v>
      </c>
      <c r="G163">
        <f t="shared" si="34"/>
        <v>1</v>
      </c>
      <c r="H163">
        <f t="shared" si="34"/>
        <v>1</v>
      </c>
      <c r="I163">
        <f t="shared" si="34"/>
        <v>1</v>
      </c>
    </row>
    <row r="164" spans="1:9" ht="16" x14ac:dyDescent="0.2">
      <c r="A164" s="22">
        <v>42240.666666666664</v>
      </c>
      <c r="B164" s="21">
        <v>30.91</v>
      </c>
      <c r="C164" s="12">
        <f t="shared" si="32"/>
        <v>-4.0062111801242313E-2</v>
      </c>
      <c r="D164" s="7">
        <f t="shared" si="33"/>
        <v>2.2168674698795181E-2</v>
      </c>
      <c r="E164">
        <f t="shared" si="34"/>
        <v>1</v>
      </c>
      <c r="F164">
        <f t="shared" si="34"/>
        <v>1</v>
      </c>
      <c r="G164">
        <f t="shared" si="34"/>
        <v>1</v>
      </c>
      <c r="H164">
        <f t="shared" si="34"/>
        <v>1</v>
      </c>
      <c r="I164">
        <f t="shared" si="34"/>
        <v>1</v>
      </c>
    </row>
    <row r="165" spans="1:9" ht="16" x14ac:dyDescent="0.2">
      <c r="A165" s="22">
        <v>42241.666666666664</v>
      </c>
      <c r="B165" s="21">
        <v>30.62</v>
      </c>
      <c r="C165" s="12">
        <f t="shared" si="32"/>
        <v>-9.3820769977353332E-3</v>
      </c>
      <c r="D165" s="7">
        <f t="shared" si="33"/>
        <v>0.21301204819277109</v>
      </c>
      <c r="E165">
        <f t="shared" ref="E165:I184" si="35">ROUNDDOWN($D165*E$2,0)-IF(MOD($D165*E$2,1)=0,1,0)+1</f>
        <v>1</v>
      </c>
      <c r="F165">
        <f t="shared" si="35"/>
        <v>1</v>
      </c>
      <c r="G165">
        <f t="shared" si="35"/>
        <v>2</v>
      </c>
      <c r="H165">
        <f t="shared" si="35"/>
        <v>2</v>
      </c>
      <c r="I165">
        <f t="shared" si="35"/>
        <v>2</v>
      </c>
    </row>
    <row r="166" spans="1:9" ht="16" x14ac:dyDescent="0.2">
      <c r="A166" s="22">
        <v>42242.666666666664</v>
      </c>
      <c r="B166" s="21">
        <v>32.99</v>
      </c>
      <c r="C166" s="12">
        <f t="shared" si="32"/>
        <v>7.7400391900718513E-2</v>
      </c>
      <c r="D166" s="7">
        <f t="shared" si="33"/>
        <v>0.99759036144578317</v>
      </c>
      <c r="E166">
        <f t="shared" si="35"/>
        <v>4</v>
      </c>
      <c r="F166">
        <f t="shared" si="35"/>
        <v>3</v>
      </c>
      <c r="G166">
        <f t="shared" si="35"/>
        <v>5</v>
      </c>
      <c r="H166">
        <f t="shared" si="35"/>
        <v>6</v>
      </c>
      <c r="I166">
        <f t="shared" si="35"/>
        <v>8</v>
      </c>
    </row>
    <row r="167" spans="1:9" ht="16" x14ac:dyDescent="0.2">
      <c r="A167" s="22">
        <v>42243.666666666664</v>
      </c>
      <c r="B167" s="21">
        <v>33.4</v>
      </c>
      <c r="C167" s="12">
        <f t="shared" si="32"/>
        <v>1.2428008487420327E-2</v>
      </c>
      <c r="D167" s="7">
        <f t="shared" si="33"/>
        <v>0.8028915662650602</v>
      </c>
      <c r="E167">
        <f t="shared" si="35"/>
        <v>4</v>
      </c>
      <c r="F167">
        <f t="shared" si="35"/>
        <v>3</v>
      </c>
      <c r="G167">
        <f t="shared" si="35"/>
        <v>5</v>
      </c>
      <c r="H167">
        <f t="shared" si="35"/>
        <v>5</v>
      </c>
      <c r="I167">
        <f t="shared" si="35"/>
        <v>7</v>
      </c>
    </row>
    <row r="168" spans="1:9" ht="16" x14ac:dyDescent="0.2">
      <c r="A168" s="22">
        <v>42244.666666666664</v>
      </c>
      <c r="B168" s="21">
        <v>32.979999999999997</v>
      </c>
      <c r="C168" s="12">
        <f t="shared" si="32"/>
        <v>-1.2574850299401249E-2</v>
      </c>
      <c r="D168" s="7">
        <f t="shared" si="33"/>
        <v>0.16915662650602409</v>
      </c>
      <c r="E168">
        <f t="shared" si="35"/>
        <v>1</v>
      </c>
      <c r="F168">
        <f t="shared" si="35"/>
        <v>1</v>
      </c>
      <c r="G168">
        <f t="shared" si="35"/>
        <v>1</v>
      </c>
      <c r="H168">
        <f t="shared" si="35"/>
        <v>2</v>
      </c>
      <c r="I168">
        <f t="shared" si="35"/>
        <v>2</v>
      </c>
    </row>
    <row r="169" spans="1:9" ht="16" x14ac:dyDescent="0.2">
      <c r="A169" s="22">
        <v>42247.666666666664</v>
      </c>
      <c r="B169" s="21">
        <v>32.39</v>
      </c>
      <c r="C169" s="12">
        <f t="shared" si="32"/>
        <v>-1.7889630078835549E-2</v>
      </c>
      <c r="D169" s="7">
        <f t="shared" si="33"/>
        <v>0.11325301204819277</v>
      </c>
      <c r="E169">
        <f t="shared" si="35"/>
        <v>1</v>
      </c>
      <c r="F169">
        <f t="shared" si="35"/>
        <v>1</v>
      </c>
      <c r="G169">
        <f t="shared" si="35"/>
        <v>1</v>
      </c>
      <c r="H169">
        <f t="shared" si="35"/>
        <v>1</v>
      </c>
      <c r="I169">
        <f t="shared" si="35"/>
        <v>1</v>
      </c>
    </row>
    <row r="170" spans="1:9" ht="16" x14ac:dyDescent="0.2">
      <c r="A170" s="22">
        <v>42248.666666666664</v>
      </c>
      <c r="B170" s="21">
        <v>31.48</v>
      </c>
      <c r="C170" s="12">
        <f t="shared" si="32"/>
        <v>-2.8095091077493056E-2</v>
      </c>
      <c r="D170" s="7">
        <f t="shared" si="33"/>
        <v>4.8674698795180722E-2</v>
      </c>
      <c r="E170">
        <f t="shared" si="35"/>
        <v>1</v>
      </c>
      <c r="F170">
        <f t="shared" si="35"/>
        <v>1</v>
      </c>
      <c r="G170">
        <f t="shared" si="35"/>
        <v>1</v>
      </c>
      <c r="H170">
        <f t="shared" si="35"/>
        <v>1</v>
      </c>
      <c r="I170">
        <f t="shared" si="35"/>
        <v>1</v>
      </c>
    </row>
    <row r="171" spans="1:9" ht="16" x14ac:dyDescent="0.2">
      <c r="A171" s="22">
        <v>42249.666666666664</v>
      </c>
      <c r="B171" s="21">
        <v>32.25</v>
      </c>
      <c r="C171" s="12">
        <f t="shared" si="32"/>
        <v>2.4459974587039378E-2</v>
      </c>
      <c r="D171" s="7">
        <f t="shared" si="33"/>
        <v>0.93831325301204815</v>
      </c>
      <c r="E171">
        <f t="shared" si="35"/>
        <v>4</v>
      </c>
      <c r="F171">
        <f t="shared" si="35"/>
        <v>3</v>
      </c>
      <c r="G171">
        <f t="shared" si="35"/>
        <v>5</v>
      </c>
      <c r="H171">
        <f t="shared" si="35"/>
        <v>6</v>
      </c>
      <c r="I171">
        <f t="shared" si="35"/>
        <v>8</v>
      </c>
    </row>
    <row r="172" spans="1:9" ht="16" x14ac:dyDescent="0.2">
      <c r="A172" s="22">
        <v>42250.666666666664</v>
      </c>
      <c r="B172" s="21">
        <v>31.85</v>
      </c>
      <c r="C172" s="12">
        <f t="shared" si="32"/>
        <v>-1.2403100775193755E-2</v>
      </c>
      <c r="D172" s="7">
        <f t="shared" si="33"/>
        <v>0.1725301204819277</v>
      </c>
      <c r="E172">
        <f t="shared" si="35"/>
        <v>1</v>
      </c>
      <c r="F172">
        <f t="shared" si="35"/>
        <v>1</v>
      </c>
      <c r="G172">
        <f t="shared" si="35"/>
        <v>1</v>
      </c>
      <c r="H172">
        <f t="shared" si="35"/>
        <v>2</v>
      </c>
      <c r="I172">
        <f t="shared" si="35"/>
        <v>2</v>
      </c>
    </row>
    <row r="173" spans="1:9" ht="16" x14ac:dyDescent="0.2">
      <c r="A173" s="22">
        <v>42251.666666666664</v>
      </c>
      <c r="B173" s="21">
        <v>31.45</v>
      </c>
      <c r="C173" s="12">
        <f t="shared" si="32"/>
        <v>-1.2558869701726911E-2</v>
      </c>
      <c r="D173" s="7">
        <f t="shared" si="33"/>
        <v>0.16963855421686747</v>
      </c>
      <c r="E173">
        <f t="shared" si="35"/>
        <v>1</v>
      </c>
      <c r="F173">
        <f t="shared" si="35"/>
        <v>1</v>
      </c>
      <c r="G173">
        <f t="shared" si="35"/>
        <v>1</v>
      </c>
      <c r="H173">
        <f t="shared" si="35"/>
        <v>2</v>
      </c>
      <c r="I173">
        <f t="shared" si="35"/>
        <v>2</v>
      </c>
    </row>
    <row r="174" spans="1:9" ht="16" x14ac:dyDescent="0.2">
      <c r="A174" s="22">
        <v>42255.666666666664</v>
      </c>
      <c r="B174" s="21">
        <v>32.19</v>
      </c>
      <c r="C174" s="12">
        <f t="shared" si="32"/>
        <v>2.3529411764705833E-2</v>
      </c>
      <c r="D174" s="7">
        <f t="shared" si="33"/>
        <v>0.93253012048192774</v>
      </c>
      <c r="E174">
        <f t="shared" si="35"/>
        <v>4</v>
      </c>
      <c r="F174">
        <f t="shared" si="35"/>
        <v>3</v>
      </c>
      <c r="G174">
        <f t="shared" si="35"/>
        <v>5</v>
      </c>
      <c r="H174">
        <f t="shared" si="35"/>
        <v>6</v>
      </c>
      <c r="I174">
        <f t="shared" si="35"/>
        <v>8</v>
      </c>
    </row>
    <row r="175" spans="1:9" ht="16" x14ac:dyDescent="0.2">
      <c r="A175" s="22">
        <v>42256.666666666664</v>
      </c>
      <c r="B175" s="21">
        <v>32.17</v>
      </c>
      <c r="C175" s="12">
        <f t="shared" si="32"/>
        <v>-6.2131096613842873E-4</v>
      </c>
      <c r="D175" s="7">
        <f t="shared" si="33"/>
        <v>0.44</v>
      </c>
      <c r="E175">
        <f t="shared" si="35"/>
        <v>2</v>
      </c>
      <c r="F175">
        <f t="shared" si="35"/>
        <v>2</v>
      </c>
      <c r="G175">
        <f t="shared" si="35"/>
        <v>3</v>
      </c>
      <c r="H175">
        <f t="shared" si="35"/>
        <v>3</v>
      </c>
      <c r="I175">
        <f t="shared" si="35"/>
        <v>4</v>
      </c>
    </row>
    <row r="176" spans="1:9" ht="16" x14ac:dyDescent="0.2">
      <c r="A176" s="22">
        <v>42257.666666666664</v>
      </c>
      <c r="B176" s="21">
        <v>32.549999999999997</v>
      </c>
      <c r="C176" s="12">
        <f t="shared" si="32"/>
        <v>1.181224743549877E-2</v>
      </c>
      <c r="D176" s="7">
        <f t="shared" si="33"/>
        <v>0.79277108433734944</v>
      </c>
      <c r="E176">
        <f t="shared" si="35"/>
        <v>4</v>
      </c>
      <c r="F176">
        <f t="shared" si="35"/>
        <v>3</v>
      </c>
      <c r="G176">
        <f t="shared" si="35"/>
        <v>4</v>
      </c>
      <c r="H176">
        <f t="shared" si="35"/>
        <v>5</v>
      </c>
      <c r="I176">
        <f t="shared" si="35"/>
        <v>7</v>
      </c>
    </row>
    <row r="177" spans="1:9" ht="16" x14ac:dyDescent="0.2">
      <c r="A177" s="22">
        <v>42258.666666666664</v>
      </c>
      <c r="B177" s="21">
        <v>32.770000000000003</v>
      </c>
      <c r="C177" s="12">
        <f t="shared" si="32"/>
        <v>6.7588325652843621E-3</v>
      </c>
      <c r="D177" s="7">
        <f t="shared" si="33"/>
        <v>0.68722891566265065</v>
      </c>
      <c r="E177">
        <f t="shared" si="35"/>
        <v>3</v>
      </c>
      <c r="F177">
        <f t="shared" si="35"/>
        <v>3</v>
      </c>
      <c r="G177">
        <f t="shared" si="35"/>
        <v>4</v>
      </c>
      <c r="H177">
        <f t="shared" si="35"/>
        <v>5</v>
      </c>
      <c r="I177">
        <f t="shared" si="35"/>
        <v>6</v>
      </c>
    </row>
    <row r="178" spans="1:9" ht="16" x14ac:dyDescent="0.2">
      <c r="A178" s="22">
        <v>42261.666666666664</v>
      </c>
      <c r="B178" s="21">
        <v>32.619999999999997</v>
      </c>
      <c r="C178" s="12">
        <f t="shared" si="32"/>
        <v>-4.5773573390297737E-3</v>
      </c>
      <c r="D178" s="7">
        <f t="shared" si="33"/>
        <v>0.31373493975903616</v>
      </c>
      <c r="E178">
        <f t="shared" si="35"/>
        <v>2</v>
      </c>
      <c r="F178">
        <f t="shared" si="35"/>
        <v>1</v>
      </c>
      <c r="G178">
        <f t="shared" si="35"/>
        <v>2</v>
      </c>
      <c r="H178">
        <f t="shared" si="35"/>
        <v>2</v>
      </c>
      <c r="I178">
        <f t="shared" si="35"/>
        <v>3</v>
      </c>
    </row>
    <row r="179" spans="1:9" ht="16" x14ac:dyDescent="0.2">
      <c r="A179" s="22">
        <v>42262.666666666664</v>
      </c>
      <c r="B179" s="21">
        <v>33.25</v>
      </c>
      <c r="C179" s="12">
        <f t="shared" si="32"/>
        <v>1.9313304721030124E-2</v>
      </c>
      <c r="D179" s="7">
        <f t="shared" si="33"/>
        <v>0.90072289156626506</v>
      </c>
      <c r="E179">
        <f t="shared" si="35"/>
        <v>4</v>
      </c>
      <c r="F179">
        <f t="shared" si="35"/>
        <v>3</v>
      </c>
      <c r="G179">
        <f t="shared" si="35"/>
        <v>5</v>
      </c>
      <c r="H179">
        <f t="shared" si="35"/>
        <v>6</v>
      </c>
      <c r="I179">
        <f t="shared" si="35"/>
        <v>8</v>
      </c>
    </row>
    <row r="180" spans="1:9" ht="16" x14ac:dyDescent="0.2">
      <c r="A180" s="22">
        <v>42263.666666666664</v>
      </c>
      <c r="B180" s="21">
        <v>33.28</v>
      </c>
      <c r="C180" s="12">
        <f t="shared" si="32"/>
        <v>9.0225563909777852E-4</v>
      </c>
      <c r="D180" s="7">
        <f t="shared" si="33"/>
        <v>0.49542168674698794</v>
      </c>
      <c r="E180">
        <f t="shared" si="35"/>
        <v>2</v>
      </c>
      <c r="F180">
        <f t="shared" si="35"/>
        <v>2</v>
      </c>
      <c r="G180">
        <f t="shared" si="35"/>
        <v>3</v>
      </c>
      <c r="H180">
        <f t="shared" si="35"/>
        <v>3</v>
      </c>
      <c r="I180">
        <f t="shared" si="35"/>
        <v>4</v>
      </c>
    </row>
    <row r="181" spans="1:9" ht="16" x14ac:dyDescent="0.2">
      <c r="A181" s="22">
        <v>42264.666666666664</v>
      </c>
      <c r="B181" s="21">
        <v>33.58</v>
      </c>
      <c r="C181" s="12">
        <f t="shared" si="32"/>
        <v>9.0144230769229911E-3</v>
      </c>
      <c r="D181" s="7">
        <f t="shared" si="33"/>
        <v>0.74072289156626503</v>
      </c>
      <c r="E181">
        <f t="shared" si="35"/>
        <v>3</v>
      </c>
      <c r="F181">
        <f t="shared" si="35"/>
        <v>3</v>
      </c>
      <c r="G181">
        <f t="shared" si="35"/>
        <v>4</v>
      </c>
      <c r="H181">
        <f t="shared" si="35"/>
        <v>5</v>
      </c>
      <c r="I181">
        <f t="shared" si="35"/>
        <v>6</v>
      </c>
    </row>
    <row r="182" spans="1:9" ht="16" x14ac:dyDescent="0.2">
      <c r="A182" s="22">
        <v>42265.666666666664</v>
      </c>
      <c r="B182" s="21">
        <v>33.049999999999997</v>
      </c>
      <c r="C182" s="12">
        <f t="shared" si="32"/>
        <v>-1.578320428826686E-2</v>
      </c>
      <c r="D182" s="7">
        <f t="shared" si="33"/>
        <v>0.12915662650602411</v>
      </c>
      <c r="E182">
        <f t="shared" si="35"/>
        <v>1</v>
      </c>
      <c r="F182">
        <f t="shared" si="35"/>
        <v>1</v>
      </c>
      <c r="G182">
        <f t="shared" si="35"/>
        <v>1</v>
      </c>
      <c r="H182">
        <f t="shared" si="35"/>
        <v>1</v>
      </c>
      <c r="I182">
        <f t="shared" si="35"/>
        <v>2</v>
      </c>
    </row>
    <row r="183" spans="1:9" ht="16" x14ac:dyDescent="0.2">
      <c r="A183" s="22">
        <v>42268.666666666664</v>
      </c>
      <c r="B183" s="21">
        <v>33.35</v>
      </c>
      <c r="C183" s="12">
        <f t="shared" si="32"/>
        <v>9.077155824508451E-3</v>
      </c>
      <c r="D183" s="7">
        <f t="shared" si="33"/>
        <v>0.74216867469879522</v>
      </c>
      <c r="E183">
        <f t="shared" si="35"/>
        <v>3</v>
      </c>
      <c r="F183">
        <f t="shared" si="35"/>
        <v>3</v>
      </c>
      <c r="G183">
        <f t="shared" si="35"/>
        <v>4</v>
      </c>
      <c r="H183">
        <f t="shared" si="35"/>
        <v>5</v>
      </c>
      <c r="I183">
        <f t="shared" si="35"/>
        <v>6</v>
      </c>
    </row>
    <row r="184" spans="1:9" ht="16" x14ac:dyDescent="0.2">
      <c r="A184" s="22">
        <v>42269.666666666664</v>
      </c>
      <c r="B184" s="21">
        <v>32.659999999999997</v>
      </c>
      <c r="C184" s="12">
        <f t="shared" si="32"/>
        <v>-2.0689655172413939E-2</v>
      </c>
      <c r="D184" s="7">
        <f t="shared" si="33"/>
        <v>9.2530120481927713E-2</v>
      </c>
      <c r="E184">
        <f t="shared" si="35"/>
        <v>1</v>
      </c>
      <c r="F184">
        <f t="shared" si="35"/>
        <v>1</v>
      </c>
      <c r="G184">
        <f t="shared" si="35"/>
        <v>1</v>
      </c>
      <c r="H184">
        <f t="shared" si="35"/>
        <v>1</v>
      </c>
      <c r="I184">
        <f t="shared" si="35"/>
        <v>1</v>
      </c>
    </row>
    <row r="185" spans="1:9" ht="16" x14ac:dyDescent="0.2">
      <c r="A185" s="22">
        <v>42270.666666666664</v>
      </c>
      <c r="B185" s="21">
        <v>32.659999999999997</v>
      </c>
      <c r="C185" s="12">
        <f t="shared" si="32"/>
        <v>0</v>
      </c>
      <c r="D185" s="7">
        <f t="shared" si="33"/>
        <v>0.46891566265060242</v>
      </c>
      <c r="E185">
        <f t="shared" ref="E185:I204" si="36">ROUNDDOWN($D185*E$2,0)-IF(MOD($D185*E$2,1)=0,1,0)+1</f>
        <v>2</v>
      </c>
      <c r="F185">
        <f t="shared" si="36"/>
        <v>2</v>
      </c>
      <c r="G185">
        <f t="shared" si="36"/>
        <v>3</v>
      </c>
      <c r="H185">
        <f t="shared" si="36"/>
        <v>3</v>
      </c>
      <c r="I185">
        <f t="shared" si="36"/>
        <v>4</v>
      </c>
    </row>
    <row r="186" spans="1:9" ht="16" x14ac:dyDescent="0.2">
      <c r="A186" s="22">
        <v>42271.666666666664</v>
      </c>
      <c r="B186" s="21">
        <v>32.75</v>
      </c>
      <c r="C186" s="12">
        <f t="shared" si="32"/>
        <v>2.7556644213105764E-3</v>
      </c>
      <c r="D186" s="7">
        <f t="shared" si="33"/>
        <v>0.55518072289156628</v>
      </c>
      <c r="E186">
        <f t="shared" si="36"/>
        <v>3</v>
      </c>
      <c r="F186">
        <f t="shared" si="36"/>
        <v>2</v>
      </c>
      <c r="G186">
        <f t="shared" si="36"/>
        <v>3</v>
      </c>
      <c r="H186">
        <f t="shared" si="36"/>
        <v>4</v>
      </c>
      <c r="I186">
        <f t="shared" si="36"/>
        <v>5</v>
      </c>
    </row>
    <row r="187" spans="1:9" ht="16" x14ac:dyDescent="0.2">
      <c r="A187" s="22">
        <v>42272.666666666664</v>
      </c>
      <c r="B187" s="21">
        <v>32.01</v>
      </c>
      <c r="C187" s="12">
        <f t="shared" si="32"/>
        <v>-2.2595419847328307E-2</v>
      </c>
      <c r="D187" s="7">
        <f t="shared" si="33"/>
        <v>8.0963855421686742E-2</v>
      </c>
      <c r="E187">
        <f t="shared" si="36"/>
        <v>1</v>
      </c>
      <c r="F187">
        <f t="shared" si="36"/>
        <v>1</v>
      </c>
      <c r="G187">
        <f t="shared" si="36"/>
        <v>1</v>
      </c>
      <c r="H187">
        <f t="shared" si="36"/>
        <v>1</v>
      </c>
      <c r="I187">
        <f t="shared" si="36"/>
        <v>1</v>
      </c>
    </row>
    <row r="188" spans="1:9" ht="16" x14ac:dyDescent="0.2">
      <c r="A188" s="22">
        <v>42275.666666666664</v>
      </c>
      <c r="B188" s="21">
        <v>31.21</v>
      </c>
      <c r="C188" s="12">
        <f t="shared" si="32"/>
        <v>-2.499218994064346E-2</v>
      </c>
      <c r="D188" s="7">
        <f t="shared" si="33"/>
        <v>6.4578313253012054E-2</v>
      </c>
      <c r="E188">
        <f t="shared" si="36"/>
        <v>1</v>
      </c>
      <c r="F188">
        <f t="shared" si="36"/>
        <v>1</v>
      </c>
      <c r="G188">
        <f t="shared" si="36"/>
        <v>1</v>
      </c>
      <c r="H188">
        <f t="shared" si="36"/>
        <v>1</v>
      </c>
      <c r="I188">
        <f t="shared" si="36"/>
        <v>1</v>
      </c>
    </row>
    <row r="189" spans="1:9" ht="16" x14ac:dyDescent="0.2">
      <c r="A189" s="22">
        <v>42276.666666666664</v>
      </c>
      <c r="B189" s="21">
        <v>31.13</v>
      </c>
      <c r="C189" s="12">
        <f t="shared" si="32"/>
        <v>-2.5632809996796492E-3</v>
      </c>
      <c r="D189" s="7">
        <f t="shared" si="33"/>
        <v>0.37253012048192768</v>
      </c>
      <c r="E189">
        <f t="shared" si="36"/>
        <v>2</v>
      </c>
      <c r="F189">
        <f t="shared" si="36"/>
        <v>2</v>
      </c>
      <c r="G189">
        <f t="shared" si="36"/>
        <v>2</v>
      </c>
      <c r="H189">
        <f t="shared" si="36"/>
        <v>3</v>
      </c>
      <c r="I189">
        <f t="shared" si="36"/>
        <v>3</v>
      </c>
    </row>
    <row r="190" spans="1:9" ht="16" x14ac:dyDescent="0.2">
      <c r="A190" s="22">
        <v>42277.666666666664</v>
      </c>
      <c r="B190" s="21">
        <v>31.92</v>
      </c>
      <c r="C190" s="12">
        <f t="shared" si="32"/>
        <v>2.5377449405718046E-2</v>
      </c>
      <c r="D190" s="7">
        <f t="shared" si="33"/>
        <v>0.94168674698795185</v>
      </c>
      <c r="E190">
        <f t="shared" si="36"/>
        <v>4</v>
      </c>
      <c r="F190">
        <f t="shared" si="36"/>
        <v>3</v>
      </c>
      <c r="G190">
        <f t="shared" si="36"/>
        <v>5</v>
      </c>
      <c r="H190">
        <f t="shared" si="36"/>
        <v>6</v>
      </c>
      <c r="I190">
        <f t="shared" si="36"/>
        <v>8</v>
      </c>
    </row>
    <row r="191" spans="1:9" ht="16" x14ac:dyDescent="0.2">
      <c r="A191" s="22">
        <v>42278.666666666664</v>
      </c>
      <c r="B191" s="21">
        <v>32.1</v>
      </c>
      <c r="C191" s="12">
        <f t="shared" si="32"/>
        <v>5.6390977443608933E-3</v>
      </c>
      <c r="D191" s="7">
        <f t="shared" si="33"/>
        <v>0.64867469879518069</v>
      </c>
      <c r="E191">
        <f t="shared" si="36"/>
        <v>3</v>
      </c>
      <c r="F191">
        <f t="shared" si="36"/>
        <v>2</v>
      </c>
      <c r="G191">
        <f t="shared" si="36"/>
        <v>4</v>
      </c>
      <c r="H191">
        <f t="shared" si="36"/>
        <v>4</v>
      </c>
      <c r="I191">
        <f t="shared" si="36"/>
        <v>6</v>
      </c>
    </row>
    <row r="192" spans="1:9" ht="16" x14ac:dyDescent="0.2">
      <c r="A192" s="22">
        <v>42279.666666666664</v>
      </c>
      <c r="B192" s="21">
        <v>32.85</v>
      </c>
      <c r="C192" s="12">
        <f t="shared" si="32"/>
        <v>2.336448598130841E-2</v>
      </c>
      <c r="D192" s="7">
        <f t="shared" si="33"/>
        <v>0.93156626506024098</v>
      </c>
      <c r="E192">
        <f t="shared" si="36"/>
        <v>4</v>
      </c>
      <c r="F192">
        <f t="shared" si="36"/>
        <v>3</v>
      </c>
      <c r="G192">
        <f t="shared" si="36"/>
        <v>5</v>
      </c>
      <c r="H192">
        <f t="shared" si="36"/>
        <v>6</v>
      </c>
      <c r="I192">
        <f t="shared" si="36"/>
        <v>8</v>
      </c>
    </row>
    <row r="193" spans="1:9" ht="16" x14ac:dyDescent="0.2">
      <c r="A193" s="22">
        <v>42282.666666666664</v>
      </c>
      <c r="B193" s="21">
        <v>33.58</v>
      </c>
      <c r="C193" s="12">
        <f t="shared" si="32"/>
        <v>2.2222222222222126E-2</v>
      </c>
      <c r="D193" s="7">
        <f t="shared" si="33"/>
        <v>0.92674698795180721</v>
      </c>
      <c r="E193">
        <f t="shared" si="36"/>
        <v>4</v>
      </c>
      <c r="F193">
        <f t="shared" si="36"/>
        <v>3</v>
      </c>
      <c r="G193">
        <f t="shared" si="36"/>
        <v>5</v>
      </c>
      <c r="H193">
        <f t="shared" si="36"/>
        <v>6</v>
      </c>
      <c r="I193">
        <f t="shared" si="36"/>
        <v>8</v>
      </c>
    </row>
    <row r="194" spans="1:9" ht="16" x14ac:dyDescent="0.2">
      <c r="A194" s="22">
        <v>42283.666666666664</v>
      </c>
      <c r="B194" s="21">
        <v>33.58</v>
      </c>
      <c r="C194" s="12">
        <f t="shared" si="32"/>
        <v>0</v>
      </c>
      <c r="D194" s="7">
        <f t="shared" si="33"/>
        <v>0.46891566265060242</v>
      </c>
      <c r="E194">
        <f t="shared" si="36"/>
        <v>2</v>
      </c>
      <c r="F194">
        <f t="shared" si="36"/>
        <v>2</v>
      </c>
      <c r="G194">
        <f t="shared" si="36"/>
        <v>3</v>
      </c>
      <c r="H194">
        <f t="shared" si="36"/>
        <v>3</v>
      </c>
      <c r="I194">
        <f t="shared" si="36"/>
        <v>4</v>
      </c>
    </row>
    <row r="195" spans="1:9" ht="16" x14ac:dyDescent="0.2">
      <c r="A195" s="22">
        <v>42284.666666666664</v>
      </c>
      <c r="B195" s="21">
        <v>33.5</v>
      </c>
      <c r="C195" s="12">
        <f t="shared" si="32"/>
        <v>-2.3823704586062627E-3</v>
      </c>
      <c r="D195" s="7">
        <f t="shared" si="33"/>
        <v>0.37831325301204821</v>
      </c>
      <c r="E195">
        <f t="shared" si="36"/>
        <v>2</v>
      </c>
      <c r="F195">
        <f t="shared" si="36"/>
        <v>2</v>
      </c>
      <c r="G195">
        <f t="shared" si="36"/>
        <v>2</v>
      </c>
      <c r="H195">
        <f t="shared" si="36"/>
        <v>3</v>
      </c>
      <c r="I195">
        <f t="shared" si="36"/>
        <v>4</v>
      </c>
    </row>
    <row r="196" spans="1:9" ht="16" x14ac:dyDescent="0.2">
      <c r="A196" s="22">
        <v>42285.666666666664</v>
      </c>
      <c r="B196" s="21">
        <v>33.35</v>
      </c>
      <c r="C196" s="12">
        <f t="shared" si="32"/>
        <v>-4.4776119402984652E-3</v>
      </c>
      <c r="D196" s="7">
        <f t="shared" si="33"/>
        <v>0.31759036144578312</v>
      </c>
      <c r="E196">
        <f t="shared" si="36"/>
        <v>2</v>
      </c>
      <c r="F196">
        <f t="shared" si="36"/>
        <v>1</v>
      </c>
      <c r="G196">
        <f t="shared" si="36"/>
        <v>2</v>
      </c>
      <c r="H196">
        <f t="shared" si="36"/>
        <v>2</v>
      </c>
      <c r="I196">
        <f t="shared" si="36"/>
        <v>3</v>
      </c>
    </row>
    <row r="197" spans="1:9" ht="16" x14ac:dyDescent="0.2">
      <c r="A197" s="22">
        <v>42286.666666666664</v>
      </c>
      <c r="B197" s="21">
        <v>33.56</v>
      </c>
      <c r="C197" s="12">
        <f t="shared" ref="C197:C260" si="37">(B197-B196)/B196</f>
        <v>6.2968515742129185E-3</v>
      </c>
      <c r="D197" s="7">
        <f t="shared" ref="D197:D260" si="38">_xlfn.RANK.AVG(C197,$C$4:$C$2078,1)/2075</f>
        <v>0.67084337349397594</v>
      </c>
      <c r="E197">
        <f t="shared" si="36"/>
        <v>3</v>
      </c>
      <c r="F197">
        <f t="shared" si="36"/>
        <v>3</v>
      </c>
      <c r="G197">
        <f t="shared" si="36"/>
        <v>4</v>
      </c>
      <c r="H197">
        <f t="shared" si="36"/>
        <v>5</v>
      </c>
      <c r="I197">
        <f t="shared" si="36"/>
        <v>6</v>
      </c>
    </row>
    <row r="198" spans="1:9" ht="16" x14ac:dyDescent="0.2">
      <c r="A198" s="22">
        <v>42289.666666666664</v>
      </c>
      <c r="B198" s="21">
        <v>33.82</v>
      </c>
      <c r="C198" s="12">
        <f t="shared" si="37"/>
        <v>7.7473182359951726E-3</v>
      </c>
      <c r="D198" s="7">
        <f t="shared" si="38"/>
        <v>0.71228915662650605</v>
      </c>
      <c r="E198">
        <f t="shared" si="36"/>
        <v>3</v>
      </c>
      <c r="F198">
        <f t="shared" si="36"/>
        <v>3</v>
      </c>
      <c r="G198">
        <f t="shared" si="36"/>
        <v>4</v>
      </c>
      <c r="H198">
        <f t="shared" si="36"/>
        <v>5</v>
      </c>
      <c r="I198">
        <f t="shared" si="36"/>
        <v>6</v>
      </c>
    </row>
    <row r="199" spans="1:9" ht="16" x14ac:dyDescent="0.2">
      <c r="A199" s="22">
        <v>42290.666666666664</v>
      </c>
      <c r="B199" s="21">
        <v>34.159999999999997</v>
      </c>
      <c r="C199" s="12">
        <f t="shared" si="37"/>
        <v>1.0053222945002847E-2</v>
      </c>
      <c r="D199" s="7">
        <f t="shared" si="38"/>
        <v>0.76385542168674703</v>
      </c>
      <c r="E199">
        <f t="shared" si="36"/>
        <v>4</v>
      </c>
      <c r="F199">
        <f t="shared" si="36"/>
        <v>3</v>
      </c>
      <c r="G199">
        <f t="shared" si="36"/>
        <v>4</v>
      </c>
      <c r="H199">
        <f t="shared" si="36"/>
        <v>5</v>
      </c>
      <c r="I199">
        <f t="shared" si="36"/>
        <v>7</v>
      </c>
    </row>
    <row r="200" spans="1:9" ht="16" x14ac:dyDescent="0.2">
      <c r="A200" s="22">
        <v>42291.666666666664</v>
      </c>
      <c r="B200" s="21">
        <v>34.020000000000003</v>
      </c>
      <c r="C200" s="12">
        <f t="shared" si="37"/>
        <v>-4.0983606557375143E-3</v>
      </c>
      <c r="D200" s="7">
        <f t="shared" si="38"/>
        <v>0.32771084337349399</v>
      </c>
      <c r="E200">
        <f t="shared" si="36"/>
        <v>2</v>
      </c>
      <c r="F200">
        <f t="shared" si="36"/>
        <v>1</v>
      </c>
      <c r="G200">
        <f t="shared" si="36"/>
        <v>2</v>
      </c>
      <c r="H200">
        <f t="shared" si="36"/>
        <v>2</v>
      </c>
      <c r="I200">
        <f t="shared" si="36"/>
        <v>3</v>
      </c>
    </row>
    <row r="201" spans="1:9" ht="16" x14ac:dyDescent="0.2">
      <c r="A201" s="22">
        <v>42292.666666666664</v>
      </c>
      <c r="B201" s="21">
        <v>34.65</v>
      </c>
      <c r="C201" s="12">
        <f t="shared" si="37"/>
        <v>1.8518518518518382E-2</v>
      </c>
      <c r="D201" s="7">
        <f t="shared" si="38"/>
        <v>0.8925301204819277</v>
      </c>
      <c r="E201">
        <f t="shared" si="36"/>
        <v>4</v>
      </c>
      <c r="F201">
        <f t="shared" si="36"/>
        <v>3</v>
      </c>
      <c r="G201">
        <f t="shared" si="36"/>
        <v>5</v>
      </c>
      <c r="H201">
        <f t="shared" si="36"/>
        <v>6</v>
      </c>
      <c r="I201">
        <f t="shared" si="36"/>
        <v>8</v>
      </c>
    </row>
    <row r="202" spans="1:9" ht="16" x14ac:dyDescent="0.2">
      <c r="A202" s="22">
        <v>42293.666666666664</v>
      </c>
      <c r="B202" s="21">
        <v>34.770000000000003</v>
      </c>
      <c r="C202" s="12">
        <f t="shared" si="37"/>
        <v>3.4632034632035946E-3</v>
      </c>
      <c r="D202" s="7">
        <f t="shared" si="38"/>
        <v>0.58265060240963851</v>
      </c>
      <c r="E202">
        <f t="shared" si="36"/>
        <v>3</v>
      </c>
      <c r="F202">
        <f t="shared" si="36"/>
        <v>2</v>
      </c>
      <c r="G202">
        <f t="shared" si="36"/>
        <v>3</v>
      </c>
      <c r="H202">
        <f t="shared" si="36"/>
        <v>4</v>
      </c>
      <c r="I202">
        <f t="shared" si="36"/>
        <v>5</v>
      </c>
    </row>
    <row r="203" spans="1:9" ht="16" x14ac:dyDescent="0.2">
      <c r="A203" s="22">
        <v>42296.666666666664</v>
      </c>
      <c r="B203" s="21">
        <v>35</v>
      </c>
      <c r="C203" s="12">
        <f t="shared" si="37"/>
        <v>6.6148979004888369E-3</v>
      </c>
      <c r="D203" s="7">
        <f t="shared" si="38"/>
        <v>0.68048192771084337</v>
      </c>
      <c r="E203">
        <f t="shared" si="36"/>
        <v>3</v>
      </c>
      <c r="F203">
        <f t="shared" si="36"/>
        <v>3</v>
      </c>
      <c r="G203">
        <f t="shared" si="36"/>
        <v>4</v>
      </c>
      <c r="H203">
        <f t="shared" si="36"/>
        <v>5</v>
      </c>
      <c r="I203">
        <f t="shared" si="36"/>
        <v>6</v>
      </c>
    </row>
    <row r="204" spans="1:9" ht="16" x14ac:dyDescent="0.2">
      <c r="A204" s="22">
        <v>42297.666666666664</v>
      </c>
      <c r="B204" s="21">
        <v>34</v>
      </c>
      <c r="C204" s="12">
        <f t="shared" si="37"/>
        <v>-2.8571428571428571E-2</v>
      </c>
      <c r="D204" s="7">
        <f t="shared" si="38"/>
        <v>4.6265060240963857E-2</v>
      </c>
      <c r="E204">
        <f t="shared" si="36"/>
        <v>1</v>
      </c>
      <c r="F204">
        <f t="shared" si="36"/>
        <v>1</v>
      </c>
      <c r="G204">
        <f t="shared" si="36"/>
        <v>1</v>
      </c>
      <c r="H204">
        <f t="shared" si="36"/>
        <v>1</v>
      </c>
      <c r="I204">
        <f t="shared" si="36"/>
        <v>1</v>
      </c>
    </row>
    <row r="205" spans="1:9" ht="16" x14ac:dyDescent="0.2">
      <c r="A205" s="22">
        <v>42298.666666666664</v>
      </c>
      <c r="B205" s="21">
        <v>33.590000000000003</v>
      </c>
      <c r="C205" s="12">
        <f t="shared" si="37"/>
        <v>-1.2058823529411664E-2</v>
      </c>
      <c r="D205" s="7">
        <f t="shared" si="38"/>
        <v>0.1783132530120482</v>
      </c>
      <c r="E205">
        <f t="shared" ref="E205:I224" si="39">ROUNDDOWN($D205*E$2,0)-IF(MOD($D205*E$2,1)=0,1,0)+1</f>
        <v>1</v>
      </c>
      <c r="F205">
        <f t="shared" si="39"/>
        <v>1</v>
      </c>
      <c r="G205">
        <f t="shared" si="39"/>
        <v>1</v>
      </c>
      <c r="H205">
        <f t="shared" si="39"/>
        <v>2</v>
      </c>
      <c r="I205">
        <f t="shared" si="39"/>
        <v>2</v>
      </c>
    </row>
    <row r="206" spans="1:9" ht="16" x14ac:dyDescent="0.2">
      <c r="A206" s="22">
        <v>42299.666666666664</v>
      </c>
      <c r="B206" s="21">
        <v>34.06</v>
      </c>
      <c r="C206" s="12">
        <f t="shared" si="37"/>
        <v>1.3992259601071711E-2</v>
      </c>
      <c r="D206" s="7">
        <f t="shared" si="38"/>
        <v>0.83373493975903612</v>
      </c>
      <c r="E206">
        <f t="shared" si="39"/>
        <v>4</v>
      </c>
      <c r="F206">
        <f t="shared" si="39"/>
        <v>3</v>
      </c>
      <c r="G206">
        <f t="shared" si="39"/>
        <v>5</v>
      </c>
      <c r="H206">
        <f t="shared" si="39"/>
        <v>6</v>
      </c>
      <c r="I206">
        <f t="shared" si="39"/>
        <v>7</v>
      </c>
    </row>
    <row r="207" spans="1:9" ht="16" x14ac:dyDescent="0.2">
      <c r="A207" s="22">
        <v>42300.666666666664</v>
      </c>
      <c r="B207" s="21">
        <v>35.97</v>
      </c>
      <c r="C207" s="12">
        <f t="shared" si="37"/>
        <v>5.6077510275983455E-2</v>
      </c>
      <c r="D207" s="7">
        <f t="shared" si="38"/>
        <v>0.9927710843373494</v>
      </c>
      <c r="E207">
        <f t="shared" si="39"/>
        <v>4</v>
      </c>
      <c r="F207">
        <f t="shared" si="39"/>
        <v>3</v>
      </c>
      <c r="G207">
        <f t="shared" si="39"/>
        <v>5</v>
      </c>
      <c r="H207">
        <f t="shared" si="39"/>
        <v>6</v>
      </c>
      <c r="I207">
        <f t="shared" si="39"/>
        <v>8</v>
      </c>
    </row>
    <row r="208" spans="1:9" ht="16" x14ac:dyDescent="0.2">
      <c r="A208" s="22">
        <v>42303.666666666664</v>
      </c>
      <c r="B208" s="21">
        <v>36.56</v>
      </c>
      <c r="C208" s="12">
        <f t="shared" si="37"/>
        <v>1.6402557686961451E-2</v>
      </c>
      <c r="D208" s="7">
        <f t="shared" si="38"/>
        <v>0.86506024096385548</v>
      </c>
      <c r="E208">
        <f t="shared" si="39"/>
        <v>4</v>
      </c>
      <c r="F208">
        <f t="shared" si="39"/>
        <v>3</v>
      </c>
      <c r="G208">
        <f t="shared" si="39"/>
        <v>5</v>
      </c>
      <c r="H208">
        <f t="shared" si="39"/>
        <v>6</v>
      </c>
      <c r="I208">
        <f t="shared" si="39"/>
        <v>7</v>
      </c>
    </row>
    <row r="209" spans="1:9" ht="16" x14ac:dyDescent="0.2">
      <c r="A209" s="22">
        <v>42304.666666666664</v>
      </c>
      <c r="B209" s="21">
        <v>36.64</v>
      </c>
      <c r="C209" s="12">
        <f t="shared" si="37"/>
        <v>2.188183807439778E-3</v>
      </c>
      <c r="D209" s="7">
        <f t="shared" si="38"/>
        <v>0.53445783132530122</v>
      </c>
      <c r="E209">
        <f t="shared" si="39"/>
        <v>3</v>
      </c>
      <c r="F209">
        <f t="shared" si="39"/>
        <v>2</v>
      </c>
      <c r="G209">
        <f t="shared" si="39"/>
        <v>3</v>
      </c>
      <c r="H209">
        <f t="shared" si="39"/>
        <v>4</v>
      </c>
      <c r="I209">
        <f t="shared" si="39"/>
        <v>5</v>
      </c>
    </row>
    <row r="210" spans="1:9" ht="16" x14ac:dyDescent="0.2">
      <c r="A210" s="22">
        <v>42305.666666666664</v>
      </c>
      <c r="B210" s="21">
        <v>36.85</v>
      </c>
      <c r="C210" s="12">
        <f t="shared" si="37"/>
        <v>5.7314410480349574E-3</v>
      </c>
      <c r="D210" s="7">
        <f t="shared" si="38"/>
        <v>0.65349397590361447</v>
      </c>
      <c r="E210">
        <f t="shared" si="39"/>
        <v>3</v>
      </c>
      <c r="F210">
        <f t="shared" si="39"/>
        <v>2</v>
      </c>
      <c r="G210">
        <f t="shared" si="39"/>
        <v>4</v>
      </c>
      <c r="H210">
        <f t="shared" si="39"/>
        <v>4</v>
      </c>
      <c r="I210">
        <f t="shared" si="39"/>
        <v>6</v>
      </c>
    </row>
    <row r="211" spans="1:9" ht="16" x14ac:dyDescent="0.2">
      <c r="A211" s="22">
        <v>42306.666666666664</v>
      </c>
      <c r="B211" s="21">
        <v>37.24</v>
      </c>
      <c r="C211" s="12">
        <f t="shared" si="37"/>
        <v>1.0583446404341942E-2</v>
      </c>
      <c r="D211" s="7">
        <f t="shared" si="38"/>
        <v>0.77253012048192771</v>
      </c>
      <c r="E211">
        <f t="shared" si="39"/>
        <v>4</v>
      </c>
      <c r="F211">
        <f t="shared" si="39"/>
        <v>3</v>
      </c>
      <c r="G211">
        <f t="shared" si="39"/>
        <v>4</v>
      </c>
      <c r="H211">
        <f t="shared" si="39"/>
        <v>5</v>
      </c>
      <c r="I211">
        <f t="shared" si="39"/>
        <v>7</v>
      </c>
    </row>
    <row r="212" spans="1:9" ht="16" x14ac:dyDescent="0.2">
      <c r="A212" s="22">
        <v>42307.666666666664</v>
      </c>
      <c r="B212" s="21">
        <v>36.869999999999997</v>
      </c>
      <c r="C212" s="12">
        <f t="shared" si="37"/>
        <v>-9.9355531686359973E-3</v>
      </c>
      <c r="D212" s="7">
        <f t="shared" si="38"/>
        <v>0.203855421686747</v>
      </c>
      <c r="E212">
        <f t="shared" si="39"/>
        <v>1</v>
      </c>
      <c r="F212">
        <f t="shared" si="39"/>
        <v>1</v>
      </c>
      <c r="G212">
        <f t="shared" si="39"/>
        <v>2</v>
      </c>
      <c r="H212">
        <f t="shared" si="39"/>
        <v>2</v>
      </c>
      <c r="I212">
        <f t="shared" si="39"/>
        <v>2</v>
      </c>
    </row>
    <row r="213" spans="1:9" ht="16" x14ac:dyDescent="0.2">
      <c r="A213" s="22">
        <v>42310.666666666664</v>
      </c>
      <c r="B213" s="21">
        <v>37.39</v>
      </c>
      <c r="C213" s="12">
        <f t="shared" si="37"/>
        <v>1.4103607268782294E-2</v>
      </c>
      <c r="D213" s="7">
        <f t="shared" si="38"/>
        <v>0.83710843373493971</v>
      </c>
      <c r="E213">
        <f t="shared" si="39"/>
        <v>4</v>
      </c>
      <c r="F213">
        <f t="shared" si="39"/>
        <v>3</v>
      </c>
      <c r="G213">
        <f t="shared" si="39"/>
        <v>5</v>
      </c>
      <c r="H213">
        <f t="shared" si="39"/>
        <v>6</v>
      </c>
      <c r="I213">
        <f t="shared" si="39"/>
        <v>7</v>
      </c>
    </row>
    <row r="214" spans="1:9" ht="16" x14ac:dyDescent="0.2">
      <c r="A214" s="22">
        <v>42311.666666666664</v>
      </c>
      <c r="B214" s="21">
        <v>37.44</v>
      </c>
      <c r="C214" s="12">
        <f t="shared" si="37"/>
        <v>1.3372559507889049E-3</v>
      </c>
      <c r="D214" s="7">
        <f t="shared" si="38"/>
        <v>0.51036144578313258</v>
      </c>
      <c r="E214">
        <f t="shared" si="39"/>
        <v>3</v>
      </c>
      <c r="F214">
        <f t="shared" si="39"/>
        <v>2</v>
      </c>
      <c r="G214">
        <f t="shared" si="39"/>
        <v>3</v>
      </c>
      <c r="H214">
        <f t="shared" si="39"/>
        <v>4</v>
      </c>
      <c r="I214">
        <f t="shared" si="39"/>
        <v>5</v>
      </c>
    </row>
    <row r="215" spans="1:9" ht="16" x14ac:dyDescent="0.2">
      <c r="A215" s="22">
        <v>42312.666666666664</v>
      </c>
      <c r="B215" s="21">
        <v>37.770000000000003</v>
      </c>
      <c r="C215" s="12">
        <f t="shared" si="37"/>
        <v>8.8141025641027097E-3</v>
      </c>
      <c r="D215" s="7">
        <f t="shared" si="38"/>
        <v>0.73542168674698793</v>
      </c>
      <c r="E215">
        <f t="shared" si="39"/>
        <v>3</v>
      </c>
      <c r="F215">
        <f t="shared" si="39"/>
        <v>3</v>
      </c>
      <c r="G215">
        <f t="shared" si="39"/>
        <v>4</v>
      </c>
      <c r="H215">
        <f t="shared" si="39"/>
        <v>5</v>
      </c>
      <c r="I215">
        <f t="shared" si="39"/>
        <v>6</v>
      </c>
    </row>
    <row r="216" spans="1:9" ht="16" x14ac:dyDescent="0.2">
      <c r="A216" s="22">
        <v>42313.666666666664</v>
      </c>
      <c r="B216" s="21">
        <v>38.03</v>
      </c>
      <c r="C216" s="12">
        <f t="shared" si="37"/>
        <v>6.8837701879798253E-3</v>
      </c>
      <c r="D216" s="7">
        <f t="shared" si="38"/>
        <v>0.69156626506024099</v>
      </c>
      <c r="E216">
        <f t="shared" si="39"/>
        <v>3</v>
      </c>
      <c r="F216">
        <f t="shared" si="39"/>
        <v>3</v>
      </c>
      <c r="G216">
        <f t="shared" si="39"/>
        <v>4</v>
      </c>
      <c r="H216">
        <f t="shared" si="39"/>
        <v>5</v>
      </c>
      <c r="I216">
        <f t="shared" si="39"/>
        <v>6</v>
      </c>
    </row>
    <row r="217" spans="1:9" ht="16" x14ac:dyDescent="0.2">
      <c r="A217" s="22">
        <v>42314.666666666664</v>
      </c>
      <c r="B217" s="21">
        <v>38.08</v>
      </c>
      <c r="C217" s="12">
        <f t="shared" si="37"/>
        <v>1.3147515119641641E-3</v>
      </c>
      <c r="D217" s="7">
        <f t="shared" si="38"/>
        <v>0.5089156626506024</v>
      </c>
      <c r="E217">
        <f t="shared" si="39"/>
        <v>3</v>
      </c>
      <c r="F217">
        <f t="shared" si="39"/>
        <v>2</v>
      </c>
      <c r="G217">
        <f t="shared" si="39"/>
        <v>3</v>
      </c>
      <c r="H217">
        <f t="shared" si="39"/>
        <v>4</v>
      </c>
      <c r="I217">
        <f t="shared" si="39"/>
        <v>5</v>
      </c>
    </row>
    <row r="218" spans="1:9" ht="16" x14ac:dyDescent="0.2">
      <c r="A218" s="22">
        <v>42317.666666666664</v>
      </c>
      <c r="B218" s="21">
        <v>37.74</v>
      </c>
      <c r="C218" s="12">
        <f t="shared" si="37"/>
        <v>-8.9285714285713327E-3</v>
      </c>
      <c r="D218" s="7">
        <f t="shared" si="38"/>
        <v>0.22024096385542169</v>
      </c>
      <c r="E218">
        <f t="shared" si="39"/>
        <v>1</v>
      </c>
      <c r="F218">
        <f t="shared" si="39"/>
        <v>1</v>
      </c>
      <c r="G218">
        <f t="shared" si="39"/>
        <v>2</v>
      </c>
      <c r="H218">
        <f t="shared" si="39"/>
        <v>2</v>
      </c>
      <c r="I218">
        <f t="shared" si="39"/>
        <v>2</v>
      </c>
    </row>
    <row r="219" spans="1:9" ht="16" x14ac:dyDescent="0.2">
      <c r="A219" s="22">
        <v>42318.666666666664</v>
      </c>
      <c r="B219" s="21">
        <v>37.909999999999997</v>
      </c>
      <c r="C219" s="12">
        <f t="shared" si="37"/>
        <v>4.5045045045043614E-3</v>
      </c>
      <c r="D219" s="7">
        <f t="shared" si="38"/>
        <v>0.6183132530120482</v>
      </c>
      <c r="E219">
        <f t="shared" si="39"/>
        <v>3</v>
      </c>
      <c r="F219">
        <f t="shared" si="39"/>
        <v>2</v>
      </c>
      <c r="G219">
        <f t="shared" si="39"/>
        <v>4</v>
      </c>
      <c r="H219">
        <f t="shared" si="39"/>
        <v>4</v>
      </c>
      <c r="I219">
        <f t="shared" si="39"/>
        <v>5</v>
      </c>
    </row>
    <row r="220" spans="1:9" ht="16" x14ac:dyDescent="0.2">
      <c r="A220" s="22">
        <v>42319.666666666664</v>
      </c>
      <c r="B220" s="21">
        <v>38.26</v>
      </c>
      <c r="C220" s="12">
        <f t="shared" si="37"/>
        <v>9.2323925085729744E-3</v>
      </c>
      <c r="D220" s="7">
        <f t="shared" si="38"/>
        <v>0.7455421686746988</v>
      </c>
      <c r="E220">
        <f t="shared" si="39"/>
        <v>3</v>
      </c>
      <c r="F220">
        <f t="shared" si="39"/>
        <v>3</v>
      </c>
      <c r="G220">
        <f t="shared" si="39"/>
        <v>4</v>
      </c>
      <c r="H220">
        <f t="shared" si="39"/>
        <v>5</v>
      </c>
      <c r="I220">
        <f t="shared" si="39"/>
        <v>6</v>
      </c>
    </row>
    <row r="221" spans="1:9" ht="16" x14ac:dyDescent="0.2">
      <c r="A221" s="22">
        <v>42320.666666666664</v>
      </c>
      <c r="B221" s="21">
        <v>37.83</v>
      </c>
      <c r="C221" s="12">
        <f t="shared" si="37"/>
        <v>-1.1238891792995288E-2</v>
      </c>
      <c r="D221" s="7">
        <f t="shared" si="38"/>
        <v>0.18987951807228914</v>
      </c>
      <c r="E221">
        <f t="shared" si="39"/>
        <v>1</v>
      </c>
      <c r="F221">
        <f t="shared" si="39"/>
        <v>1</v>
      </c>
      <c r="G221">
        <f t="shared" si="39"/>
        <v>1</v>
      </c>
      <c r="H221">
        <f t="shared" si="39"/>
        <v>2</v>
      </c>
      <c r="I221">
        <f t="shared" si="39"/>
        <v>2</v>
      </c>
    </row>
    <row r="222" spans="1:9" ht="16" x14ac:dyDescent="0.2">
      <c r="A222" s="22">
        <v>42321.666666666664</v>
      </c>
      <c r="B222" s="21">
        <v>37</v>
      </c>
      <c r="C222" s="12">
        <f t="shared" si="37"/>
        <v>-2.1940259053661072E-2</v>
      </c>
      <c r="D222" s="7">
        <f t="shared" si="38"/>
        <v>8.4337349397590355E-2</v>
      </c>
      <c r="E222">
        <f t="shared" si="39"/>
        <v>1</v>
      </c>
      <c r="F222">
        <f t="shared" si="39"/>
        <v>1</v>
      </c>
      <c r="G222">
        <f t="shared" si="39"/>
        <v>1</v>
      </c>
      <c r="H222">
        <f t="shared" si="39"/>
        <v>1</v>
      </c>
      <c r="I222">
        <f t="shared" si="39"/>
        <v>1</v>
      </c>
    </row>
    <row r="223" spans="1:9" ht="16" x14ac:dyDescent="0.2">
      <c r="A223" s="22">
        <v>42324.666666666664</v>
      </c>
      <c r="B223" s="21">
        <v>37.520000000000003</v>
      </c>
      <c r="C223" s="12">
        <f t="shared" si="37"/>
        <v>1.4054054054054138E-2</v>
      </c>
      <c r="D223" s="7">
        <f t="shared" si="38"/>
        <v>0.83566265060240963</v>
      </c>
      <c r="E223">
        <f t="shared" si="39"/>
        <v>4</v>
      </c>
      <c r="F223">
        <f t="shared" si="39"/>
        <v>3</v>
      </c>
      <c r="G223">
        <f t="shared" si="39"/>
        <v>5</v>
      </c>
      <c r="H223">
        <f t="shared" si="39"/>
        <v>6</v>
      </c>
      <c r="I223">
        <f t="shared" si="39"/>
        <v>7</v>
      </c>
    </row>
    <row r="224" spans="1:9" ht="16" x14ac:dyDescent="0.2">
      <c r="A224" s="22">
        <v>42325.666666666664</v>
      </c>
      <c r="B224" s="21">
        <v>37.299999999999997</v>
      </c>
      <c r="C224" s="12">
        <f t="shared" si="37"/>
        <v>-5.863539445629156E-3</v>
      </c>
      <c r="D224" s="7">
        <f t="shared" si="38"/>
        <v>0.27855421686746989</v>
      </c>
      <c r="E224">
        <f t="shared" si="39"/>
        <v>2</v>
      </c>
      <c r="F224">
        <f t="shared" si="39"/>
        <v>1</v>
      </c>
      <c r="G224">
        <f t="shared" si="39"/>
        <v>2</v>
      </c>
      <c r="H224">
        <f t="shared" si="39"/>
        <v>2</v>
      </c>
      <c r="I224">
        <f t="shared" si="39"/>
        <v>3</v>
      </c>
    </row>
    <row r="225" spans="1:9" ht="16" x14ac:dyDescent="0.2">
      <c r="A225" s="22">
        <v>42326.666666666664</v>
      </c>
      <c r="B225" s="21">
        <v>38</v>
      </c>
      <c r="C225" s="12">
        <f t="shared" si="37"/>
        <v>1.876675603217166E-2</v>
      </c>
      <c r="D225" s="7">
        <f t="shared" si="38"/>
        <v>0.89542168674698797</v>
      </c>
      <c r="E225">
        <f t="shared" ref="E225:I244" si="40">ROUNDDOWN($D225*E$2,0)-IF(MOD($D225*E$2,1)=0,1,0)+1</f>
        <v>4</v>
      </c>
      <c r="F225">
        <f t="shared" si="40"/>
        <v>3</v>
      </c>
      <c r="G225">
        <f t="shared" si="40"/>
        <v>5</v>
      </c>
      <c r="H225">
        <f t="shared" si="40"/>
        <v>6</v>
      </c>
      <c r="I225">
        <f t="shared" si="40"/>
        <v>8</v>
      </c>
    </row>
    <row r="226" spans="1:9" ht="16" x14ac:dyDescent="0.2">
      <c r="A226" s="22">
        <v>42327.666666666664</v>
      </c>
      <c r="B226" s="21">
        <v>38</v>
      </c>
      <c r="C226" s="12">
        <f t="shared" si="37"/>
        <v>0</v>
      </c>
      <c r="D226" s="7">
        <f t="shared" si="38"/>
        <v>0.46891566265060242</v>
      </c>
      <c r="E226">
        <f t="shared" si="40"/>
        <v>2</v>
      </c>
      <c r="F226">
        <f t="shared" si="40"/>
        <v>2</v>
      </c>
      <c r="G226">
        <f t="shared" si="40"/>
        <v>3</v>
      </c>
      <c r="H226">
        <f t="shared" si="40"/>
        <v>3</v>
      </c>
      <c r="I226">
        <f t="shared" si="40"/>
        <v>4</v>
      </c>
    </row>
    <row r="227" spans="1:9" ht="16" x14ac:dyDescent="0.2">
      <c r="A227" s="22">
        <v>42328.666666666664</v>
      </c>
      <c r="B227" s="21">
        <v>38.85</v>
      </c>
      <c r="C227" s="12">
        <f t="shared" si="37"/>
        <v>2.2368421052631617E-2</v>
      </c>
      <c r="D227" s="7">
        <f t="shared" si="38"/>
        <v>0.92722891566265064</v>
      </c>
      <c r="E227">
        <f t="shared" si="40"/>
        <v>4</v>
      </c>
      <c r="F227">
        <f t="shared" si="40"/>
        <v>3</v>
      </c>
      <c r="G227">
        <f t="shared" si="40"/>
        <v>5</v>
      </c>
      <c r="H227">
        <f t="shared" si="40"/>
        <v>6</v>
      </c>
      <c r="I227">
        <f t="shared" si="40"/>
        <v>8</v>
      </c>
    </row>
    <row r="228" spans="1:9" ht="16" x14ac:dyDescent="0.2">
      <c r="A228" s="22">
        <v>42331.666666666664</v>
      </c>
      <c r="B228" s="21">
        <v>38.840000000000003</v>
      </c>
      <c r="C228" s="12">
        <f t="shared" si="37"/>
        <v>-2.5740025740020621E-4</v>
      </c>
      <c r="D228" s="7">
        <f t="shared" si="38"/>
        <v>0.45783132530120479</v>
      </c>
      <c r="E228">
        <f t="shared" si="40"/>
        <v>2</v>
      </c>
      <c r="F228">
        <f t="shared" si="40"/>
        <v>2</v>
      </c>
      <c r="G228">
        <f t="shared" si="40"/>
        <v>3</v>
      </c>
      <c r="H228">
        <f t="shared" si="40"/>
        <v>3</v>
      </c>
      <c r="I228">
        <f t="shared" si="40"/>
        <v>4</v>
      </c>
    </row>
    <row r="229" spans="1:9" ht="16" x14ac:dyDescent="0.2">
      <c r="A229" s="22">
        <v>42332.666666666664</v>
      </c>
      <c r="B229" s="21">
        <v>38.479999999999997</v>
      </c>
      <c r="C229" s="12">
        <f t="shared" si="37"/>
        <v>-9.2687950566428031E-3</v>
      </c>
      <c r="D229" s="7">
        <f t="shared" si="38"/>
        <v>0.21542168674698794</v>
      </c>
      <c r="E229">
        <f t="shared" si="40"/>
        <v>1</v>
      </c>
      <c r="F229">
        <f t="shared" si="40"/>
        <v>1</v>
      </c>
      <c r="G229">
        <f t="shared" si="40"/>
        <v>2</v>
      </c>
      <c r="H229">
        <f t="shared" si="40"/>
        <v>2</v>
      </c>
      <c r="I229">
        <f t="shared" si="40"/>
        <v>2</v>
      </c>
    </row>
    <row r="230" spans="1:9" ht="16" x14ac:dyDescent="0.2">
      <c r="A230" s="22">
        <v>42333.666666666664</v>
      </c>
      <c r="B230" s="21">
        <v>38.46</v>
      </c>
      <c r="C230" s="12">
        <f t="shared" si="37"/>
        <v>-5.1975051975041635E-4</v>
      </c>
      <c r="D230" s="7">
        <f t="shared" si="38"/>
        <v>0.44433734939759034</v>
      </c>
      <c r="E230">
        <f t="shared" si="40"/>
        <v>2</v>
      </c>
      <c r="F230">
        <f t="shared" si="40"/>
        <v>2</v>
      </c>
      <c r="G230">
        <f t="shared" si="40"/>
        <v>3</v>
      </c>
      <c r="H230">
        <f t="shared" si="40"/>
        <v>3</v>
      </c>
      <c r="I230">
        <f t="shared" si="40"/>
        <v>4</v>
      </c>
    </row>
    <row r="231" spans="1:9" ht="16" x14ac:dyDescent="0.2">
      <c r="A231" s="22">
        <v>42335.666666666664</v>
      </c>
      <c r="B231" s="21">
        <v>38.6</v>
      </c>
      <c r="C231" s="12">
        <f t="shared" si="37"/>
        <v>3.6401456058242476E-3</v>
      </c>
      <c r="D231" s="7">
        <f t="shared" si="38"/>
        <v>0.58891566265060236</v>
      </c>
      <c r="E231">
        <f t="shared" si="40"/>
        <v>3</v>
      </c>
      <c r="F231">
        <f t="shared" si="40"/>
        <v>2</v>
      </c>
      <c r="G231">
        <f t="shared" si="40"/>
        <v>3</v>
      </c>
      <c r="H231">
        <f t="shared" si="40"/>
        <v>4</v>
      </c>
      <c r="I231">
        <f t="shared" si="40"/>
        <v>5</v>
      </c>
    </row>
    <row r="232" spans="1:9" ht="16" x14ac:dyDescent="0.2">
      <c r="A232" s="22">
        <v>42338.666666666664</v>
      </c>
      <c r="B232" s="21">
        <v>38.14</v>
      </c>
      <c r="C232" s="12">
        <f t="shared" si="37"/>
        <v>-1.1917098445595877E-2</v>
      </c>
      <c r="D232" s="7">
        <f t="shared" si="38"/>
        <v>0.18168674698795181</v>
      </c>
      <c r="E232">
        <f t="shared" si="40"/>
        <v>1</v>
      </c>
      <c r="F232">
        <f t="shared" si="40"/>
        <v>1</v>
      </c>
      <c r="G232">
        <f t="shared" si="40"/>
        <v>1</v>
      </c>
      <c r="H232">
        <f t="shared" si="40"/>
        <v>2</v>
      </c>
      <c r="I232">
        <f t="shared" si="40"/>
        <v>2</v>
      </c>
    </row>
    <row r="233" spans="1:9" ht="16" x14ac:dyDescent="0.2">
      <c r="A233" s="22">
        <v>42339.666666666664</v>
      </c>
      <c r="B233" s="21">
        <v>39.19</v>
      </c>
      <c r="C233" s="12">
        <f t="shared" si="37"/>
        <v>2.7530152071316129E-2</v>
      </c>
      <c r="D233" s="7">
        <f t="shared" si="38"/>
        <v>0.95084337349397585</v>
      </c>
      <c r="E233">
        <f t="shared" si="40"/>
        <v>4</v>
      </c>
      <c r="F233">
        <f t="shared" si="40"/>
        <v>3</v>
      </c>
      <c r="G233">
        <f t="shared" si="40"/>
        <v>5</v>
      </c>
      <c r="H233">
        <f t="shared" si="40"/>
        <v>6</v>
      </c>
      <c r="I233">
        <f t="shared" si="40"/>
        <v>8</v>
      </c>
    </row>
    <row r="234" spans="1:9" ht="16" x14ac:dyDescent="0.2">
      <c r="A234" s="22">
        <v>42340.666666666664</v>
      </c>
      <c r="B234" s="21">
        <v>38.89</v>
      </c>
      <c r="C234" s="12">
        <f t="shared" si="37"/>
        <v>-7.6550140341923242E-3</v>
      </c>
      <c r="D234" s="7">
        <f t="shared" si="38"/>
        <v>0.24433734939759036</v>
      </c>
      <c r="E234">
        <f t="shared" si="40"/>
        <v>1</v>
      </c>
      <c r="F234">
        <f t="shared" si="40"/>
        <v>1</v>
      </c>
      <c r="G234">
        <f t="shared" si="40"/>
        <v>2</v>
      </c>
      <c r="H234">
        <f t="shared" si="40"/>
        <v>2</v>
      </c>
      <c r="I234">
        <f t="shared" si="40"/>
        <v>2</v>
      </c>
    </row>
    <row r="235" spans="1:9" ht="16" x14ac:dyDescent="0.2">
      <c r="A235" s="22">
        <v>42341.666666666664</v>
      </c>
      <c r="B235" s="21">
        <v>38.409999999999997</v>
      </c>
      <c r="C235" s="12">
        <f t="shared" si="37"/>
        <v>-1.2342504499871534E-2</v>
      </c>
      <c r="D235" s="7">
        <f t="shared" si="38"/>
        <v>0.17349397590361446</v>
      </c>
      <c r="E235">
        <f t="shared" si="40"/>
        <v>1</v>
      </c>
      <c r="F235">
        <f t="shared" si="40"/>
        <v>1</v>
      </c>
      <c r="G235">
        <f t="shared" si="40"/>
        <v>1</v>
      </c>
      <c r="H235">
        <f t="shared" si="40"/>
        <v>2</v>
      </c>
      <c r="I235">
        <f t="shared" si="40"/>
        <v>2</v>
      </c>
    </row>
    <row r="236" spans="1:9" ht="16" x14ac:dyDescent="0.2">
      <c r="A236" s="22">
        <v>42342.666666666664</v>
      </c>
      <c r="B236" s="21">
        <v>38.96</v>
      </c>
      <c r="C236" s="12">
        <f t="shared" si="37"/>
        <v>1.4319187711533567E-2</v>
      </c>
      <c r="D236" s="7">
        <f t="shared" si="38"/>
        <v>0.84</v>
      </c>
      <c r="E236">
        <f t="shared" si="40"/>
        <v>4</v>
      </c>
      <c r="F236">
        <f t="shared" si="40"/>
        <v>3</v>
      </c>
      <c r="G236">
        <f t="shared" si="40"/>
        <v>5</v>
      </c>
      <c r="H236">
        <f t="shared" si="40"/>
        <v>6</v>
      </c>
      <c r="I236">
        <f t="shared" si="40"/>
        <v>7</v>
      </c>
    </row>
    <row r="237" spans="1:9" ht="16" x14ac:dyDescent="0.2">
      <c r="A237" s="22">
        <v>42345.666666666664</v>
      </c>
      <c r="B237" s="21">
        <v>38.65</v>
      </c>
      <c r="C237" s="12">
        <f t="shared" si="37"/>
        <v>-7.9568788501027284E-3</v>
      </c>
      <c r="D237" s="7">
        <f t="shared" si="38"/>
        <v>0.23855421686746989</v>
      </c>
      <c r="E237">
        <f t="shared" si="40"/>
        <v>1</v>
      </c>
      <c r="F237">
        <f t="shared" si="40"/>
        <v>1</v>
      </c>
      <c r="G237">
        <f t="shared" si="40"/>
        <v>2</v>
      </c>
      <c r="H237">
        <f t="shared" si="40"/>
        <v>2</v>
      </c>
      <c r="I237">
        <f t="shared" si="40"/>
        <v>2</v>
      </c>
    </row>
    <row r="238" spans="1:9" ht="16" x14ac:dyDescent="0.2">
      <c r="A238" s="22">
        <v>42346.666666666664</v>
      </c>
      <c r="B238" s="21">
        <v>38.76</v>
      </c>
      <c r="C238" s="12">
        <f t="shared" si="37"/>
        <v>2.8460543337645392E-3</v>
      </c>
      <c r="D238" s="7">
        <f t="shared" si="38"/>
        <v>0.56048192771084338</v>
      </c>
      <c r="E238">
        <f t="shared" si="40"/>
        <v>3</v>
      </c>
      <c r="F238">
        <f t="shared" si="40"/>
        <v>2</v>
      </c>
      <c r="G238">
        <f t="shared" si="40"/>
        <v>3</v>
      </c>
      <c r="H238">
        <f t="shared" si="40"/>
        <v>4</v>
      </c>
      <c r="I238">
        <f t="shared" si="40"/>
        <v>5</v>
      </c>
    </row>
    <row r="239" spans="1:9" ht="16" x14ac:dyDescent="0.2">
      <c r="A239" s="22">
        <v>42347.666666666664</v>
      </c>
      <c r="B239" s="21">
        <v>38.130000000000003</v>
      </c>
      <c r="C239" s="12">
        <f t="shared" si="37"/>
        <v>-1.625386996904013E-2</v>
      </c>
      <c r="D239" s="7">
        <f t="shared" si="38"/>
        <v>0.12481927710843374</v>
      </c>
      <c r="E239">
        <f t="shared" si="40"/>
        <v>1</v>
      </c>
      <c r="F239">
        <f t="shared" si="40"/>
        <v>1</v>
      </c>
      <c r="G239">
        <f t="shared" si="40"/>
        <v>1</v>
      </c>
      <c r="H239">
        <f t="shared" si="40"/>
        <v>1</v>
      </c>
      <c r="I239">
        <f t="shared" si="40"/>
        <v>1</v>
      </c>
    </row>
    <row r="240" spans="1:9" ht="16" x14ac:dyDescent="0.2">
      <c r="A240" s="22">
        <v>42348.666666666664</v>
      </c>
      <c r="B240" s="21">
        <v>38</v>
      </c>
      <c r="C240" s="12">
        <f t="shared" si="37"/>
        <v>-3.4093889325990702E-3</v>
      </c>
      <c r="D240" s="7">
        <f t="shared" si="38"/>
        <v>0.35060240963855421</v>
      </c>
      <c r="E240">
        <f t="shared" si="40"/>
        <v>2</v>
      </c>
      <c r="F240">
        <f t="shared" si="40"/>
        <v>2</v>
      </c>
      <c r="G240">
        <f t="shared" si="40"/>
        <v>2</v>
      </c>
      <c r="H240">
        <f t="shared" si="40"/>
        <v>3</v>
      </c>
      <c r="I240">
        <f t="shared" si="40"/>
        <v>3</v>
      </c>
    </row>
    <row r="241" spans="1:9" ht="16" x14ac:dyDescent="0.2">
      <c r="A241" s="22">
        <v>42349.666666666664</v>
      </c>
      <c r="B241" s="21">
        <v>37.520000000000003</v>
      </c>
      <c r="C241" s="12">
        <f t="shared" si="37"/>
        <v>-1.2631578947368339E-2</v>
      </c>
      <c r="D241" s="7">
        <f t="shared" si="38"/>
        <v>0.16819277108433736</v>
      </c>
      <c r="E241">
        <f t="shared" si="40"/>
        <v>1</v>
      </c>
      <c r="F241">
        <f t="shared" si="40"/>
        <v>1</v>
      </c>
      <c r="G241">
        <f t="shared" si="40"/>
        <v>1</v>
      </c>
      <c r="H241">
        <f t="shared" si="40"/>
        <v>2</v>
      </c>
      <c r="I241">
        <f t="shared" si="40"/>
        <v>2</v>
      </c>
    </row>
    <row r="242" spans="1:9" ht="16" x14ac:dyDescent="0.2">
      <c r="A242" s="22">
        <v>42352.666666666664</v>
      </c>
      <c r="B242" s="21">
        <v>38.130000000000003</v>
      </c>
      <c r="C242" s="12">
        <f t="shared" si="37"/>
        <v>1.6257995735607659E-2</v>
      </c>
      <c r="D242" s="7">
        <f t="shared" si="38"/>
        <v>0.86265060240963853</v>
      </c>
      <c r="E242">
        <f t="shared" si="40"/>
        <v>4</v>
      </c>
      <c r="F242">
        <f t="shared" si="40"/>
        <v>3</v>
      </c>
      <c r="G242">
        <f t="shared" si="40"/>
        <v>5</v>
      </c>
      <c r="H242">
        <f t="shared" si="40"/>
        <v>6</v>
      </c>
      <c r="I242">
        <f t="shared" si="40"/>
        <v>7</v>
      </c>
    </row>
    <row r="243" spans="1:9" ht="16" x14ac:dyDescent="0.2">
      <c r="A243" s="22">
        <v>42353.666666666664</v>
      </c>
      <c r="B243" s="21">
        <v>38</v>
      </c>
      <c r="C243" s="12">
        <f t="shared" si="37"/>
        <v>-3.4093889325990702E-3</v>
      </c>
      <c r="D243" s="7">
        <f t="shared" si="38"/>
        <v>0.35060240963855421</v>
      </c>
      <c r="E243">
        <f t="shared" si="40"/>
        <v>2</v>
      </c>
      <c r="F243">
        <f t="shared" si="40"/>
        <v>2</v>
      </c>
      <c r="G243">
        <f t="shared" si="40"/>
        <v>2</v>
      </c>
      <c r="H243">
        <f t="shared" si="40"/>
        <v>3</v>
      </c>
      <c r="I243">
        <f t="shared" si="40"/>
        <v>3</v>
      </c>
    </row>
    <row r="244" spans="1:9" ht="16" x14ac:dyDescent="0.2">
      <c r="A244" s="22">
        <v>42354.666666666664</v>
      </c>
      <c r="B244" s="21">
        <v>38.83</v>
      </c>
      <c r="C244" s="12">
        <f t="shared" si="37"/>
        <v>2.184210526315785E-2</v>
      </c>
      <c r="D244" s="7">
        <f t="shared" si="38"/>
        <v>0.92385542168674695</v>
      </c>
      <c r="E244">
        <f t="shared" si="40"/>
        <v>4</v>
      </c>
      <c r="F244">
        <f t="shared" si="40"/>
        <v>3</v>
      </c>
      <c r="G244">
        <f t="shared" si="40"/>
        <v>5</v>
      </c>
      <c r="H244">
        <f t="shared" si="40"/>
        <v>6</v>
      </c>
      <c r="I244">
        <f t="shared" si="40"/>
        <v>8</v>
      </c>
    </row>
    <row r="245" spans="1:9" ht="16" x14ac:dyDescent="0.2">
      <c r="A245" s="22">
        <v>42355.666666666664</v>
      </c>
      <c r="B245" s="21">
        <v>38.49</v>
      </c>
      <c r="C245" s="12">
        <f t="shared" si="37"/>
        <v>-8.7561164048415227E-3</v>
      </c>
      <c r="D245" s="7">
        <f t="shared" si="38"/>
        <v>0.22265060240963855</v>
      </c>
      <c r="E245">
        <f t="shared" ref="E245:I264" si="41">ROUNDDOWN($D245*E$2,0)-IF(MOD($D245*E$2,1)=0,1,0)+1</f>
        <v>1</v>
      </c>
      <c r="F245">
        <f t="shared" si="41"/>
        <v>1</v>
      </c>
      <c r="G245">
        <f t="shared" si="41"/>
        <v>2</v>
      </c>
      <c r="H245">
        <f t="shared" si="41"/>
        <v>2</v>
      </c>
      <c r="I245">
        <f t="shared" si="41"/>
        <v>2</v>
      </c>
    </row>
    <row r="246" spans="1:9" ht="16" x14ac:dyDescent="0.2">
      <c r="A246" s="22">
        <v>42356.666666666664</v>
      </c>
      <c r="B246" s="21">
        <v>37.840000000000003</v>
      </c>
      <c r="C246" s="12">
        <f t="shared" si="37"/>
        <v>-1.688750324759674E-2</v>
      </c>
      <c r="D246" s="7">
        <f t="shared" si="38"/>
        <v>0.12048192771084337</v>
      </c>
      <c r="E246">
        <f t="shared" si="41"/>
        <v>1</v>
      </c>
      <c r="F246">
        <f t="shared" si="41"/>
        <v>1</v>
      </c>
      <c r="G246">
        <f t="shared" si="41"/>
        <v>1</v>
      </c>
      <c r="H246">
        <f t="shared" si="41"/>
        <v>1</v>
      </c>
      <c r="I246">
        <f t="shared" si="41"/>
        <v>1</v>
      </c>
    </row>
    <row r="247" spans="1:9" ht="16" x14ac:dyDescent="0.2">
      <c r="A247" s="22">
        <v>42359.666666666664</v>
      </c>
      <c r="B247" s="21">
        <v>38.04</v>
      </c>
      <c r="C247" s="12">
        <f t="shared" si="37"/>
        <v>5.2854122621563355E-3</v>
      </c>
      <c r="D247" s="7">
        <f t="shared" si="38"/>
        <v>0.64048192771084334</v>
      </c>
      <c r="E247">
        <f t="shared" si="41"/>
        <v>3</v>
      </c>
      <c r="F247">
        <f t="shared" si="41"/>
        <v>2</v>
      </c>
      <c r="G247">
        <f t="shared" si="41"/>
        <v>4</v>
      </c>
      <c r="H247">
        <f t="shared" si="41"/>
        <v>4</v>
      </c>
      <c r="I247">
        <f t="shared" si="41"/>
        <v>6</v>
      </c>
    </row>
    <row r="248" spans="1:9" ht="16" x14ac:dyDescent="0.2">
      <c r="A248" s="22">
        <v>42360.666666666664</v>
      </c>
      <c r="B248" s="21">
        <v>38.36</v>
      </c>
      <c r="C248" s="12">
        <f t="shared" si="37"/>
        <v>8.4121976866456446E-3</v>
      </c>
      <c r="D248" s="7">
        <f t="shared" si="38"/>
        <v>0.72771084337349401</v>
      </c>
      <c r="E248">
        <f t="shared" si="41"/>
        <v>3</v>
      </c>
      <c r="F248">
        <f t="shared" si="41"/>
        <v>3</v>
      </c>
      <c r="G248">
        <f t="shared" si="41"/>
        <v>4</v>
      </c>
      <c r="H248">
        <f t="shared" si="41"/>
        <v>5</v>
      </c>
      <c r="I248">
        <f t="shared" si="41"/>
        <v>6</v>
      </c>
    </row>
    <row r="249" spans="1:9" ht="16" x14ac:dyDescent="0.2">
      <c r="A249" s="22">
        <v>42361.666666666664</v>
      </c>
      <c r="B249" s="21">
        <v>38.43</v>
      </c>
      <c r="C249" s="12">
        <f t="shared" si="37"/>
        <v>1.8248175182481827E-3</v>
      </c>
      <c r="D249" s="7">
        <f t="shared" si="38"/>
        <v>0.52578313253012043</v>
      </c>
      <c r="E249">
        <f t="shared" si="41"/>
        <v>3</v>
      </c>
      <c r="F249">
        <f t="shared" si="41"/>
        <v>2</v>
      </c>
      <c r="G249">
        <f t="shared" si="41"/>
        <v>3</v>
      </c>
      <c r="H249">
        <f t="shared" si="41"/>
        <v>4</v>
      </c>
      <c r="I249">
        <f t="shared" si="41"/>
        <v>5</v>
      </c>
    </row>
    <row r="250" spans="1:9" ht="16" x14ac:dyDescent="0.2">
      <c r="A250" s="22">
        <v>42362.666666666664</v>
      </c>
      <c r="B250" s="21">
        <v>38.29</v>
      </c>
      <c r="C250" s="12">
        <f t="shared" si="37"/>
        <v>-3.6429872495446413E-3</v>
      </c>
      <c r="D250" s="7">
        <f t="shared" si="38"/>
        <v>0.34216867469879519</v>
      </c>
      <c r="E250">
        <f t="shared" si="41"/>
        <v>2</v>
      </c>
      <c r="F250">
        <f t="shared" si="41"/>
        <v>2</v>
      </c>
      <c r="G250">
        <f t="shared" si="41"/>
        <v>2</v>
      </c>
      <c r="H250">
        <f t="shared" si="41"/>
        <v>3</v>
      </c>
      <c r="I250">
        <f t="shared" si="41"/>
        <v>3</v>
      </c>
    </row>
    <row r="251" spans="1:9" ht="16" x14ac:dyDescent="0.2">
      <c r="A251" s="22">
        <v>42366.666666666664</v>
      </c>
      <c r="B251" s="21">
        <v>39.11</v>
      </c>
      <c r="C251" s="12">
        <f t="shared" si="37"/>
        <v>2.1415513188822153E-2</v>
      </c>
      <c r="D251" s="7">
        <f t="shared" si="38"/>
        <v>0.92</v>
      </c>
      <c r="E251">
        <f t="shared" si="41"/>
        <v>4</v>
      </c>
      <c r="F251">
        <f t="shared" si="41"/>
        <v>3</v>
      </c>
      <c r="G251">
        <f t="shared" si="41"/>
        <v>5</v>
      </c>
      <c r="H251">
        <f t="shared" si="41"/>
        <v>6</v>
      </c>
      <c r="I251">
        <f t="shared" si="41"/>
        <v>8</v>
      </c>
    </row>
    <row r="252" spans="1:9" ht="16" x14ac:dyDescent="0.2">
      <c r="A252" s="22">
        <v>42367.666666666664</v>
      </c>
      <c r="B252" s="21">
        <v>39.700000000000003</v>
      </c>
      <c r="C252" s="12">
        <f t="shared" si="37"/>
        <v>1.5085655842495613E-2</v>
      </c>
      <c r="D252" s="7">
        <f t="shared" si="38"/>
        <v>0.85156626506024091</v>
      </c>
      <c r="E252">
        <f t="shared" si="41"/>
        <v>4</v>
      </c>
      <c r="F252">
        <f t="shared" si="41"/>
        <v>3</v>
      </c>
      <c r="G252">
        <f t="shared" si="41"/>
        <v>5</v>
      </c>
      <c r="H252">
        <f t="shared" si="41"/>
        <v>6</v>
      </c>
      <c r="I252">
        <f t="shared" si="41"/>
        <v>7</v>
      </c>
    </row>
    <row r="253" spans="1:9" ht="16" x14ac:dyDescent="0.2">
      <c r="A253" s="22">
        <v>42368.666666666664</v>
      </c>
      <c r="B253" s="21">
        <v>39.520000000000003</v>
      </c>
      <c r="C253" s="12">
        <f t="shared" si="37"/>
        <v>-4.5340050377833683E-3</v>
      </c>
      <c r="D253" s="7">
        <f t="shared" si="38"/>
        <v>0.31518072289156629</v>
      </c>
      <c r="E253">
        <f t="shared" si="41"/>
        <v>2</v>
      </c>
      <c r="F253">
        <f t="shared" si="41"/>
        <v>1</v>
      </c>
      <c r="G253">
        <f t="shared" si="41"/>
        <v>2</v>
      </c>
      <c r="H253">
        <f t="shared" si="41"/>
        <v>2</v>
      </c>
      <c r="I253">
        <f t="shared" si="41"/>
        <v>3</v>
      </c>
    </row>
    <row r="254" spans="1:9" ht="16" x14ac:dyDescent="0.2">
      <c r="A254" s="22">
        <v>42369.666666666664</v>
      </c>
      <c r="B254" s="21">
        <v>38.9</v>
      </c>
      <c r="C254" s="12">
        <f t="shared" si="37"/>
        <v>-1.5688259109311854E-2</v>
      </c>
      <c r="D254" s="7">
        <f t="shared" si="38"/>
        <v>0.12963855421686746</v>
      </c>
      <c r="E254">
        <f t="shared" si="41"/>
        <v>1</v>
      </c>
      <c r="F254">
        <f t="shared" si="41"/>
        <v>1</v>
      </c>
      <c r="G254">
        <f t="shared" si="41"/>
        <v>1</v>
      </c>
      <c r="H254">
        <f t="shared" si="41"/>
        <v>1</v>
      </c>
      <c r="I254">
        <f t="shared" si="41"/>
        <v>2</v>
      </c>
    </row>
    <row r="255" spans="1:9" ht="16" x14ac:dyDescent="0.2">
      <c r="A255" s="22">
        <v>42373.666666666664</v>
      </c>
      <c r="B255" s="21">
        <v>37.97</v>
      </c>
      <c r="C255" s="12">
        <f t="shared" si="37"/>
        <v>-2.3907455012853462E-2</v>
      </c>
      <c r="D255" s="7">
        <f t="shared" si="38"/>
        <v>7.3734939759036139E-2</v>
      </c>
      <c r="E255">
        <f t="shared" si="41"/>
        <v>1</v>
      </c>
      <c r="F255">
        <f t="shared" si="41"/>
        <v>1</v>
      </c>
      <c r="G255">
        <f t="shared" si="41"/>
        <v>1</v>
      </c>
      <c r="H255">
        <f t="shared" si="41"/>
        <v>1</v>
      </c>
      <c r="I255">
        <f t="shared" si="41"/>
        <v>1</v>
      </c>
    </row>
    <row r="256" spans="1:9" ht="16" x14ac:dyDescent="0.2">
      <c r="A256" s="22">
        <v>42374.666666666664</v>
      </c>
      <c r="B256" s="21">
        <v>38.08</v>
      </c>
      <c r="C256" s="12">
        <f t="shared" si="37"/>
        <v>2.897023966289161E-3</v>
      </c>
      <c r="D256" s="7">
        <f t="shared" si="38"/>
        <v>0.56192771084337345</v>
      </c>
      <c r="E256">
        <f t="shared" si="41"/>
        <v>3</v>
      </c>
      <c r="F256">
        <f t="shared" si="41"/>
        <v>2</v>
      </c>
      <c r="G256">
        <f t="shared" si="41"/>
        <v>3</v>
      </c>
      <c r="H256">
        <f t="shared" si="41"/>
        <v>4</v>
      </c>
      <c r="I256">
        <f t="shared" si="41"/>
        <v>5</v>
      </c>
    </row>
    <row r="257" spans="1:9" ht="16" x14ac:dyDescent="0.2">
      <c r="A257" s="22">
        <v>42375.666666666664</v>
      </c>
      <c r="B257" s="21">
        <v>37.97</v>
      </c>
      <c r="C257" s="12">
        <f t="shared" si="37"/>
        <v>-2.8886554621848594E-3</v>
      </c>
      <c r="D257" s="7">
        <f t="shared" si="38"/>
        <v>0.3619277108433735</v>
      </c>
      <c r="E257">
        <f t="shared" si="41"/>
        <v>2</v>
      </c>
      <c r="F257">
        <f t="shared" si="41"/>
        <v>2</v>
      </c>
      <c r="G257">
        <f t="shared" si="41"/>
        <v>2</v>
      </c>
      <c r="H257">
        <f t="shared" si="41"/>
        <v>3</v>
      </c>
      <c r="I257">
        <f t="shared" si="41"/>
        <v>3</v>
      </c>
    </row>
    <row r="258" spans="1:9" ht="16" x14ac:dyDescent="0.2">
      <c r="A258" s="22">
        <v>42376.666666666664</v>
      </c>
      <c r="B258" s="21">
        <v>37.049999999999997</v>
      </c>
      <c r="C258" s="12">
        <f t="shared" si="37"/>
        <v>-2.4229654990782241E-2</v>
      </c>
      <c r="D258" s="7">
        <f t="shared" si="38"/>
        <v>7.0361445783132526E-2</v>
      </c>
      <c r="E258">
        <f t="shared" si="41"/>
        <v>1</v>
      </c>
      <c r="F258">
        <f t="shared" si="41"/>
        <v>1</v>
      </c>
      <c r="G258">
        <f t="shared" si="41"/>
        <v>1</v>
      </c>
      <c r="H258">
        <f t="shared" si="41"/>
        <v>1</v>
      </c>
      <c r="I258">
        <f t="shared" si="41"/>
        <v>1</v>
      </c>
    </row>
    <row r="259" spans="1:9" ht="16" x14ac:dyDescent="0.2">
      <c r="A259" s="22">
        <v>42377.666666666664</v>
      </c>
      <c r="B259" s="21">
        <v>36.549999999999997</v>
      </c>
      <c r="C259" s="12">
        <f t="shared" si="37"/>
        <v>-1.3495276653171391E-2</v>
      </c>
      <c r="D259" s="7">
        <f t="shared" si="38"/>
        <v>0.15373493975903615</v>
      </c>
      <c r="E259">
        <f t="shared" si="41"/>
        <v>1</v>
      </c>
      <c r="F259">
        <f t="shared" si="41"/>
        <v>1</v>
      </c>
      <c r="G259">
        <f t="shared" si="41"/>
        <v>1</v>
      </c>
      <c r="H259">
        <f t="shared" si="41"/>
        <v>1</v>
      </c>
      <c r="I259">
        <f t="shared" si="41"/>
        <v>2</v>
      </c>
    </row>
    <row r="260" spans="1:9" ht="16" x14ac:dyDescent="0.2">
      <c r="A260" s="22">
        <v>42380.666666666664</v>
      </c>
      <c r="B260" s="21">
        <v>36.65</v>
      </c>
      <c r="C260" s="12">
        <f t="shared" si="37"/>
        <v>2.7359781121751416E-3</v>
      </c>
      <c r="D260" s="7">
        <f t="shared" si="38"/>
        <v>0.55469879518072285</v>
      </c>
      <c r="E260">
        <f t="shared" si="41"/>
        <v>3</v>
      </c>
      <c r="F260">
        <f t="shared" si="41"/>
        <v>2</v>
      </c>
      <c r="G260">
        <f t="shared" si="41"/>
        <v>3</v>
      </c>
      <c r="H260">
        <f t="shared" si="41"/>
        <v>4</v>
      </c>
      <c r="I260">
        <f t="shared" si="41"/>
        <v>5</v>
      </c>
    </row>
    <row r="261" spans="1:9" ht="16" x14ac:dyDescent="0.2">
      <c r="A261" s="22">
        <v>42381.666666666664</v>
      </c>
      <c r="B261" s="21">
        <v>37.270000000000003</v>
      </c>
      <c r="C261" s="12">
        <f t="shared" ref="C261:C324" si="42">(B261-B260)/B260</f>
        <v>1.6916780354706808E-2</v>
      </c>
      <c r="D261" s="7">
        <f t="shared" ref="D261:D324" si="43">_xlfn.RANK.AVG(C261,$C$4:$C$2078,1)/2075</f>
        <v>0.87084337349397589</v>
      </c>
      <c r="E261">
        <f t="shared" si="41"/>
        <v>4</v>
      </c>
      <c r="F261">
        <f t="shared" si="41"/>
        <v>3</v>
      </c>
      <c r="G261">
        <f t="shared" si="41"/>
        <v>5</v>
      </c>
      <c r="H261">
        <f t="shared" si="41"/>
        <v>6</v>
      </c>
      <c r="I261">
        <f t="shared" si="41"/>
        <v>7</v>
      </c>
    </row>
    <row r="262" spans="1:9" ht="16" x14ac:dyDescent="0.2">
      <c r="A262" s="22">
        <v>42382.666666666664</v>
      </c>
      <c r="B262" s="21">
        <v>35.979999999999997</v>
      </c>
      <c r="C262" s="12">
        <f t="shared" si="42"/>
        <v>-3.4612288704051683E-2</v>
      </c>
      <c r="D262" s="7">
        <f t="shared" si="43"/>
        <v>2.9879518072289158E-2</v>
      </c>
      <c r="E262">
        <f t="shared" si="41"/>
        <v>1</v>
      </c>
      <c r="F262">
        <f t="shared" si="41"/>
        <v>1</v>
      </c>
      <c r="G262">
        <f t="shared" si="41"/>
        <v>1</v>
      </c>
      <c r="H262">
        <f t="shared" si="41"/>
        <v>1</v>
      </c>
      <c r="I262">
        <f t="shared" si="41"/>
        <v>1</v>
      </c>
    </row>
    <row r="263" spans="1:9" ht="16" x14ac:dyDescent="0.2">
      <c r="A263" s="22">
        <v>42383.666666666664</v>
      </c>
      <c r="B263" s="21">
        <v>36.57</v>
      </c>
      <c r="C263" s="12">
        <f t="shared" si="42"/>
        <v>1.639799888827136E-2</v>
      </c>
      <c r="D263" s="7">
        <f t="shared" si="43"/>
        <v>0.86457831325301204</v>
      </c>
      <c r="E263">
        <f t="shared" si="41"/>
        <v>4</v>
      </c>
      <c r="F263">
        <f t="shared" si="41"/>
        <v>3</v>
      </c>
      <c r="G263">
        <f t="shared" si="41"/>
        <v>5</v>
      </c>
      <c r="H263">
        <f t="shared" si="41"/>
        <v>6</v>
      </c>
      <c r="I263">
        <f t="shared" si="41"/>
        <v>7</v>
      </c>
    </row>
    <row r="264" spans="1:9" ht="16" x14ac:dyDescent="0.2">
      <c r="A264" s="22">
        <v>42384.666666666664</v>
      </c>
      <c r="B264" s="21">
        <v>35.520000000000003</v>
      </c>
      <c r="C264" s="12">
        <f t="shared" si="42"/>
        <v>-2.871205906480714E-2</v>
      </c>
      <c r="D264" s="7">
        <f t="shared" si="43"/>
        <v>4.5783132530120479E-2</v>
      </c>
      <c r="E264">
        <f t="shared" si="41"/>
        <v>1</v>
      </c>
      <c r="F264">
        <f t="shared" si="41"/>
        <v>1</v>
      </c>
      <c r="G264">
        <f t="shared" si="41"/>
        <v>1</v>
      </c>
      <c r="H264">
        <f t="shared" si="41"/>
        <v>1</v>
      </c>
      <c r="I264">
        <f t="shared" si="41"/>
        <v>1</v>
      </c>
    </row>
    <row r="265" spans="1:9" ht="16" x14ac:dyDescent="0.2">
      <c r="A265" s="22">
        <v>42388.666666666664</v>
      </c>
      <c r="B265" s="21">
        <v>35.950000000000003</v>
      </c>
      <c r="C265" s="12">
        <f t="shared" si="42"/>
        <v>1.2105855855855847E-2</v>
      </c>
      <c r="D265" s="7">
        <f t="shared" si="43"/>
        <v>0.79807228915662654</v>
      </c>
      <c r="E265">
        <f t="shared" ref="E265:I284" si="44">ROUNDDOWN($D265*E$2,0)-IF(MOD($D265*E$2,1)=0,1,0)+1</f>
        <v>4</v>
      </c>
      <c r="F265">
        <f t="shared" si="44"/>
        <v>3</v>
      </c>
      <c r="G265">
        <f t="shared" si="44"/>
        <v>4</v>
      </c>
      <c r="H265">
        <f t="shared" si="44"/>
        <v>5</v>
      </c>
      <c r="I265">
        <f t="shared" si="44"/>
        <v>7</v>
      </c>
    </row>
    <row r="266" spans="1:9" ht="16" x14ac:dyDescent="0.2">
      <c r="A266" s="22">
        <v>42389.666666666664</v>
      </c>
      <c r="B266" s="21">
        <v>35.93</v>
      </c>
      <c r="C266" s="12">
        <f t="shared" si="42"/>
        <v>-5.5632823365794502E-4</v>
      </c>
      <c r="D266" s="7">
        <f t="shared" si="43"/>
        <v>0.44192771084337351</v>
      </c>
      <c r="E266">
        <f t="shared" si="44"/>
        <v>2</v>
      </c>
      <c r="F266">
        <f t="shared" si="44"/>
        <v>2</v>
      </c>
      <c r="G266">
        <f t="shared" si="44"/>
        <v>3</v>
      </c>
      <c r="H266">
        <f t="shared" si="44"/>
        <v>3</v>
      </c>
      <c r="I266">
        <f t="shared" si="44"/>
        <v>4</v>
      </c>
    </row>
    <row r="267" spans="1:9" ht="16" x14ac:dyDescent="0.2">
      <c r="A267" s="22">
        <v>42390.666666666664</v>
      </c>
      <c r="B267" s="21">
        <v>36.33</v>
      </c>
      <c r="C267" s="12">
        <f t="shared" si="42"/>
        <v>1.1132758140829351E-2</v>
      </c>
      <c r="D267" s="7">
        <f t="shared" si="43"/>
        <v>0.78024096385542163</v>
      </c>
      <c r="E267">
        <f t="shared" si="44"/>
        <v>4</v>
      </c>
      <c r="F267">
        <f t="shared" si="44"/>
        <v>3</v>
      </c>
      <c r="G267">
        <f t="shared" si="44"/>
        <v>4</v>
      </c>
      <c r="H267">
        <f t="shared" si="44"/>
        <v>5</v>
      </c>
      <c r="I267">
        <f t="shared" si="44"/>
        <v>7</v>
      </c>
    </row>
    <row r="268" spans="1:9" ht="16" x14ac:dyDescent="0.2">
      <c r="A268" s="22">
        <v>42391.666666666664</v>
      </c>
      <c r="B268" s="21">
        <v>37.270000000000003</v>
      </c>
      <c r="C268" s="12">
        <f t="shared" si="42"/>
        <v>2.5873933388384389E-2</v>
      </c>
      <c r="D268" s="7">
        <f t="shared" si="43"/>
        <v>0.94506024096385544</v>
      </c>
      <c r="E268">
        <f t="shared" si="44"/>
        <v>4</v>
      </c>
      <c r="F268">
        <f t="shared" si="44"/>
        <v>3</v>
      </c>
      <c r="G268">
        <f t="shared" si="44"/>
        <v>5</v>
      </c>
      <c r="H268">
        <f t="shared" si="44"/>
        <v>6</v>
      </c>
      <c r="I268">
        <f t="shared" si="44"/>
        <v>8</v>
      </c>
    </row>
    <row r="269" spans="1:9" ht="16" x14ac:dyDescent="0.2">
      <c r="A269" s="22">
        <v>42394.666666666664</v>
      </c>
      <c r="B269" s="21">
        <v>36.68</v>
      </c>
      <c r="C269" s="12">
        <f t="shared" si="42"/>
        <v>-1.5830426616581791E-2</v>
      </c>
      <c r="D269" s="7">
        <f t="shared" si="43"/>
        <v>0.12867469879518073</v>
      </c>
      <c r="E269">
        <f t="shared" si="44"/>
        <v>1</v>
      </c>
      <c r="F269">
        <f t="shared" si="44"/>
        <v>1</v>
      </c>
      <c r="G269">
        <f t="shared" si="44"/>
        <v>1</v>
      </c>
      <c r="H269">
        <f t="shared" si="44"/>
        <v>1</v>
      </c>
      <c r="I269">
        <f t="shared" si="44"/>
        <v>2</v>
      </c>
    </row>
    <row r="270" spans="1:9" ht="16" x14ac:dyDescent="0.2">
      <c r="A270" s="22">
        <v>42395.666666666664</v>
      </c>
      <c r="B270" s="21">
        <v>36.69</v>
      </c>
      <c r="C270" s="12">
        <f t="shared" si="42"/>
        <v>2.7262813522350082E-4</v>
      </c>
      <c r="D270" s="7">
        <f t="shared" si="43"/>
        <v>0.47807228915662653</v>
      </c>
      <c r="E270">
        <f t="shared" si="44"/>
        <v>2</v>
      </c>
      <c r="F270">
        <f t="shared" si="44"/>
        <v>2</v>
      </c>
      <c r="G270">
        <f t="shared" si="44"/>
        <v>3</v>
      </c>
      <c r="H270">
        <f t="shared" si="44"/>
        <v>3</v>
      </c>
      <c r="I270">
        <f t="shared" si="44"/>
        <v>4</v>
      </c>
    </row>
    <row r="271" spans="1:9" ht="16" x14ac:dyDescent="0.2">
      <c r="A271" s="22">
        <v>42396.666666666664</v>
      </c>
      <c r="B271" s="21">
        <v>35.880000000000003</v>
      </c>
      <c r="C271" s="12">
        <f t="shared" si="42"/>
        <v>-2.2076860179885398E-2</v>
      </c>
      <c r="D271" s="7">
        <f t="shared" si="43"/>
        <v>8.3373493975903615E-2</v>
      </c>
      <c r="E271">
        <f t="shared" si="44"/>
        <v>1</v>
      </c>
      <c r="F271">
        <f t="shared" si="44"/>
        <v>1</v>
      </c>
      <c r="G271">
        <f t="shared" si="44"/>
        <v>1</v>
      </c>
      <c r="H271">
        <f t="shared" si="44"/>
        <v>1</v>
      </c>
      <c r="I271">
        <f t="shared" si="44"/>
        <v>1</v>
      </c>
    </row>
    <row r="272" spans="1:9" ht="16" x14ac:dyDescent="0.2">
      <c r="A272" s="22">
        <v>42397.666666666664</v>
      </c>
      <c r="B272" s="21">
        <v>37.42</v>
      </c>
      <c r="C272" s="12">
        <f t="shared" si="42"/>
        <v>4.2920847268673332E-2</v>
      </c>
      <c r="D272" s="7">
        <f t="shared" si="43"/>
        <v>0.98506024096385547</v>
      </c>
      <c r="E272">
        <f t="shared" si="44"/>
        <v>4</v>
      </c>
      <c r="F272">
        <f t="shared" si="44"/>
        <v>3</v>
      </c>
      <c r="G272">
        <f t="shared" si="44"/>
        <v>5</v>
      </c>
      <c r="H272">
        <f t="shared" si="44"/>
        <v>6</v>
      </c>
      <c r="I272">
        <f t="shared" si="44"/>
        <v>8</v>
      </c>
    </row>
    <row r="273" spans="1:9" ht="16" x14ac:dyDescent="0.2">
      <c r="A273" s="22">
        <v>42398.666666666664</v>
      </c>
      <c r="B273" s="21">
        <v>38.07</v>
      </c>
      <c r="C273" s="12">
        <f t="shared" si="42"/>
        <v>1.7370390165686759E-2</v>
      </c>
      <c r="D273" s="7">
        <f t="shared" si="43"/>
        <v>0.87662650602409642</v>
      </c>
      <c r="E273">
        <f t="shared" si="44"/>
        <v>4</v>
      </c>
      <c r="F273">
        <f t="shared" si="44"/>
        <v>3</v>
      </c>
      <c r="G273">
        <f t="shared" si="44"/>
        <v>5</v>
      </c>
      <c r="H273">
        <f t="shared" si="44"/>
        <v>6</v>
      </c>
      <c r="I273">
        <f t="shared" si="44"/>
        <v>8</v>
      </c>
    </row>
    <row r="274" spans="1:9" ht="16" x14ac:dyDescent="0.2">
      <c r="A274" s="22">
        <v>42401.666666666664</v>
      </c>
      <c r="B274" s="21">
        <v>38.54</v>
      </c>
      <c r="C274" s="12">
        <f t="shared" si="42"/>
        <v>1.2345679012345649E-2</v>
      </c>
      <c r="D274" s="7">
        <f t="shared" si="43"/>
        <v>0.80144578313253012</v>
      </c>
      <c r="E274">
        <f t="shared" si="44"/>
        <v>4</v>
      </c>
      <c r="F274">
        <f t="shared" si="44"/>
        <v>3</v>
      </c>
      <c r="G274">
        <f t="shared" si="44"/>
        <v>5</v>
      </c>
      <c r="H274">
        <f t="shared" si="44"/>
        <v>5</v>
      </c>
      <c r="I274">
        <f t="shared" si="44"/>
        <v>7</v>
      </c>
    </row>
    <row r="275" spans="1:9" ht="16" x14ac:dyDescent="0.2">
      <c r="A275" s="22">
        <v>42402.666666666664</v>
      </c>
      <c r="B275" s="21">
        <v>39.049999999999997</v>
      </c>
      <c r="C275" s="12">
        <f t="shared" si="42"/>
        <v>1.3233004670472186E-2</v>
      </c>
      <c r="D275" s="7">
        <f t="shared" si="43"/>
        <v>0.81831325301204816</v>
      </c>
      <c r="E275">
        <f t="shared" si="44"/>
        <v>4</v>
      </c>
      <c r="F275">
        <f t="shared" si="44"/>
        <v>3</v>
      </c>
      <c r="G275">
        <f t="shared" si="44"/>
        <v>5</v>
      </c>
      <c r="H275">
        <f t="shared" si="44"/>
        <v>5</v>
      </c>
      <c r="I275">
        <f t="shared" si="44"/>
        <v>7</v>
      </c>
    </row>
    <row r="276" spans="1:9" ht="16" x14ac:dyDescent="0.2">
      <c r="A276" s="22">
        <v>42403.666666666664</v>
      </c>
      <c r="B276" s="21">
        <v>37.47</v>
      </c>
      <c r="C276" s="12">
        <f t="shared" si="42"/>
        <v>-4.0460947503200985E-2</v>
      </c>
      <c r="D276" s="7">
        <f t="shared" si="43"/>
        <v>2.1686746987951807E-2</v>
      </c>
      <c r="E276">
        <f t="shared" si="44"/>
        <v>1</v>
      </c>
      <c r="F276">
        <f t="shared" si="44"/>
        <v>1</v>
      </c>
      <c r="G276">
        <f t="shared" si="44"/>
        <v>1</v>
      </c>
      <c r="H276">
        <f t="shared" si="44"/>
        <v>1</v>
      </c>
      <c r="I276">
        <f t="shared" si="44"/>
        <v>1</v>
      </c>
    </row>
    <row r="277" spans="1:9" ht="16" x14ac:dyDescent="0.2">
      <c r="A277" s="22">
        <v>42404.666666666664</v>
      </c>
      <c r="B277" s="21">
        <v>36.5</v>
      </c>
      <c r="C277" s="12">
        <f t="shared" si="42"/>
        <v>-2.5887376567920974E-2</v>
      </c>
      <c r="D277" s="7">
        <f t="shared" si="43"/>
        <v>5.6385542168674696E-2</v>
      </c>
      <c r="E277">
        <f t="shared" si="44"/>
        <v>1</v>
      </c>
      <c r="F277">
        <f t="shared" si="44"/>
        <v>1</v>
      </c>
      <c r="G277">
        <f t="shared" si="44"/>
        <v>1</v>
      </c>
      <c r="H277">
        <f t="shared" si="44"/>
        <v>1</v>
      </c>
      <c r="I277">
        <f t="shared" si="44"/>
        <v>1</v>
      </c>
    </row>
    <row r="278" spans="1:9" ht="16" x14ac:dyDescent="0.2">
      <c r="A278" s="22">
        <v>42405.666666666664</v>
      </c>
      <c r="B278" s="21">
        <v>35.19</v>
      </c>
      <c r="C278" s="12">
        <f t="shared" si="42"/>
        <v>-3.5890410958904169E-2</v>
      </c>
      <c r="D278" s="7">
        <f t="shared" si="43"/>
        <v>2.8433734939759037E-2</v>
      </c>
      <c r="E278">
        <f t="shared" si="44"/>
        <v>1</v>
      </c>
      <c r="F278">
        <f t="shared" si="44"/>
        <v>1</v>
      </c>
      <c r="G278">
        <f t="shared" si="44"/>
        <v>1</v>
      </c>
      <c r="H278">
        <f t="shared" si="44"/>
        <v>1</v>
      </c>
      <c r="I278">
        <f t="shared" si="44"/>
        <v>1</v>
      </c>
    </row>
    <row r="279" spans="1:9" ht="16" x14ac:dyDescent="0.2">
      <c r="A279" s="22">
        <v>42408.666666666664</v>
      </c>
      <c r="B279" s="21">
        <v>35.21</v>
      </c>
      <c r="C279" s="12">
        <f t="shared" si="42"/>
        <v>5.683432793408107E-4</v>
      </c>
      <c r="D279" s="7">
        <f t="shared" si="43"/>
        <v>0.48626506024096383</v>
      </c>
      <c r="E279">
        <f t="shared" si="44"/>
        <v>2</v>
      </c>
      <c r="F279">
        <f t="shared" si="44"/>
        <v>2</v>
      </c>
      <c r="G279">
        <f t="shared" si="44"/>
        <v>3</v>
      </c>
      <c r="H279">
        <f t="shared" si="44"/>
        <v>3</v>
      </c>
      <c r="I279">
        <f t="shared" si="44"/>
        <v>4</v>
      </c>
    </row>
    <row r="280" spans="1:9" ht="16" x14ac:dyDescent="0.2">
      <c r="A280" s="22">
        <v>42409.666666666664</v>
      </c>
      <c r="B280" s="21">
        <v>35.049999999999997</v>
      </c>
      <c r="C280" s="12">
        <f t="shared" si="42"/>
        <v>-4.5441635898893409E-3</v>
      </c>
      <c r="D280" s="7">
        <f t="shared" si="43"/>
        <v>0.31421686746987953</v>
      </c>
      <c r="E280">
        <f t="shared" si="44"/>
        <v>2</v>
      </c>
      <c r="F280">
        <f t="shared" si="44"/>
        <v>1</v>
      </c>
      <c r="G280">
        <f t="shared" si="44"/>
        <v>2</v>
      </c>
      <c r="H280">
        <f t="shared" si="44"/>
        <v>2</v>
      </c>
      <c r="I280">
        <f t="shared" si="44"/>
        <v>3</v>
      </c>
    </row>
    <row r="281" spans="1:9" ht="16" x14ac:dyDescent="0.2">
      <c r="A281" s="22">
        <v>42410.666666666664</v>
      </c>
      <c r="B281" s="21">
        <v>35.340000000000003</v>
      </c>
      <c r="C281" s="12">
        <f t="shared" si="42"/>
        <v>8.2738944365194373E-3</v>
      </c>
      <c r="D281" s="7">
        <f t="shared" si="43"/>
        <v>0.72385542168674699</v>
      </c>
      <c r="E281">
        <f t="shared" si="44"/>
        <v>3</v>
      </c>
      <c r="F281">
        <f t="shared" si="44"/>
        <v>3</v>
      </c>
      <c r="G281">
        <f t="shared" si="44"/>
        <v>4</v>
      </c>
      <c r="H281">
        <f t="shared" si="44"/>
        <v>5</v>
      </c>
      <c r="I281">
        <f t="shared" si="44"/>
        <v>6</v>
      </c>
    </row>
    <row r="282" spans="1:9" ht="16" x14ac:dyDescent="0.2">
      <c r="A282" s="22">
        <v>42411.666666666664</v>
      </c>
      <c r="B282" s="21">
        <v>35.32</v>
      </c>
      <c r="C282" s="12">
        <f t="shared" si="42"/>
        <v>-5.6593095642340475E-4</v>
      </c>
      <c r="D282" s="7">
        <f t="shared" si="43"/>
        <v>0.44144578313253013</v>
      </c>
      <c r="E282">
        <f t="shared" si="44"/>
        <v>2</v>
      </c>
      <c r="F282">
        <f t="shared" si="44"/>
        <v>2</v>
      </c>
      <c r="G282">
        <f t="shared" si="44"/>
        <v>3</v>
      </c>
      <c r="H282">
        <f t="shared" si="44"/>
        <v>3</v>
      </c>
      <c r="I282">
        <f t="shared" si="44"/>
        <v>4</v>
      </c>
    </row>
    <row r="283" spans="1:9" ht="16" x14ac:dyDescent="0.2">
      <c r="A283" s="22">
        <v>42412.666666666664</v>
      </c>
      <c r="B283" s="21">
        <v>35.340000000000003</v>
      </c>
      <c r="C283" s="12">
        <f t="shared" si="42"/>
        <v>5.6625141562862758E-4</v>
      </c>
      <c r="D283" s="7">
        <f t="shared" si="43"/>
        <v>0.48578313253012051</v>
      </c>
      <c r="E283">
        <f t="shared" si="44"/>
        <v>2</v>
      </c>
      <c r="F283">
        <f t="shared" si="44"/>
        <v>2</v>
      </c>
      <c r="G283">
        <f t="shared" si="44"/>
        <v>3</v>
      </c>
      <c r="H283">
        <f t="shared" si="44"/>
        <v>3</v>
      </c>
      <c r="I283">
        <f t="shared" si="44"/>
        <v>4</v>
      </c>
    </row>
    <row r="284" spans="1:9" ht="16" x14ac:dyDescent="0.2">
      <c r="A284" s="22">
        <v>42416.666666666664</v>
      </c>
      <c r="B284" s="21">
        <v>35.880000000000003</v>
      </c>
      <c r="C284" s="12">
        <f t="shared" si="42"/>
        <v>1.5280135823429516E-2</v>
      </c>
      <c r="D284" s="7">
        <f t="shared" si="43"/>
        <v>0.85445783132530118</v>
      </c>
      <c r="E284">
        <f t="shared" si="44"/>
        <v>4</v>
      </c>
      <c r="F284">
        <f t="shared" si="44"/>
        <v>3</v>
      </c>
      <c r="G284">
        <f t="shared" si="44"/>
        <v>5</v>
      </c>
      <c r="H284">
        <f t="shared" si="44"/>
        <v>6</v>
      </c>
      <c r="I284">
        <f t="shared" si="44"/>
        <v>7</v>
      </c>
    </row>
    <row r="285" spans="1:9" ht="16" x14ac:dyDescent="0.2">
      <c r="A285" s="22">
        <v>42417.666666666664</v>
      </c>
      <c r="B285" s="21">
        <v>36.6</v>
      </c>
      <c r="C285" s="12">
        <f t="shared" si="42"/>
        <v>2.0066889632106989E-2</v>
      </c>
      <c r="D285" s="7">
        <f t="shared" si="43"/>
        <v>0.90939759036144574</v>
      </c>
      <c r="E285">
        <f t="shared" ref="E285:I304" si="45">ROUNDDOWN($D285*E$2,0)-IF(MOD($D285*E$2,1)=0,1,0)+1</f>
        <v>4</v>
      </c>
      <c r="F285">
        <f t="shared" si="45"/>
        <v>3</v>
      </c>
      <c r="G285">
        <f t="shared" si="45"/>
        <v>5</v>
      </c>
      <c r="H285">
        <f t="shared" si="45"/>
        <v>6</v>
      </c>
      <c r="I285">
        <f t="shared" si="45"/>
        <v>8</v>
      </c>
    </row>
    <row r="286" spans="1:9" ht="16" x14ac:dyDescent="0.2">
      <c r="A286" s="22">
        <v>42418.666666666664</v>
      </c>
      <c r="B286" s="21">
        <v>35.880000000000003</v>
      </c>
      <c r="C286" s="12">
        <f t="shared" si="42"/>
        <v>-1.9672131147540951E-2</v>
      </c>
      <c r="D286" s="7">
        <f t="shared" si="43"/>
        <v>0.10072289156626506</v>
      </c>
      <c r="E286">
        <f t="shared" si="45"/>
        <v>1</v>
      </c>
      <c r="F286">
        <f t="shared" si="45"/>
        <v>1</v>
      </c>
      <c r="G286">
        <f t="shared" si="45"/>
        <v>1</v>
      </c>
      <c r="H286">
        <f t="shared" si="45"/>
        <v>1</v>
      </c>
      <c r="I286">
        <f t="shared" si="45"/>
        <v>1</v>
      </c>
    </row>
    <row r="287" spans="1:9" ht="16" x14ac:dyDescent="0.2">
      <c r="A287" s="22">
        <v>42419.666666666664</v>
      </c>
      <c r="B287" s="21">
        <v>36.11</v>
      </c>
      <c r="C287" s="12">
        <f t="shared" si="42"/>
        <v>6.4102564102563224E-3</v>
      </c>
      <c r="D287" s="7">
        <f t="shared" si="43"/>
        <v>0.67421686746987952</v>
      </c>
      <c r="E287">
        <f t="shared" si="45"/>
        <v>3</v>
      </c>
      <c r="F287">
        <f t="shared" si="45"/>
        <v>3</v>
      </c>
      <c r="G287">
        <f t="shared" si="45"/>
        <v>4</v>
      </c>
      <c r="H287">
        <f t="shared" si="45"/>
        <v>5</v>
      </c>
      <c r="I287">
        <f t="shared" si="45"/>
        <v>6</v>
      </c>
    </row>
    <row r="288" spans="1:9" ht="16" x14ac:dyDescent="0.2">
      <c r="A288" s="22">
        <v>42422.666666666664</v>
      </c>
      <c r="B288" s="21">
        <v>36.450000000000003</v>
      </c>
      <c r="C288" s="12">
        <f t="shared" si="42"/>
        <v>9.4156743284409695E-3</v>
      </c>
      <c r="D288" s="7">
        <f t="shared" si="43"/>
        <v>0.75277108433734941</v>
      </c>
      <c r="E288">
        <f t="shared" si="45"/>
        <v>4</v>
      </c>
      <c r="F288">
        <f t="shared" si="45"/>
        <v>3</v>
      </c>
      <c r="G288">
        <f t="shared" si="45"/>
        <v>4</v>
      </c>
      <c r="H288">
        <f t="shared" si="45"/>
        <v>5</v>
      </c>
      <c r="I288">
        <f t="shared" si="45"/>
        <v>7</v>
      </c>
    </row>
    <row r="289" spans="1:9" ht="16" x14ac:dyDescent="0.2">
      <c r="A289" s="22">
        <v>42423.666666666664</v>
      </c>
      <c r="B289" s="21">
        <v>35.86</v>
      </c>
      <c r="C289" s="12">
        <f t="shared" si="42"/>
        <v>-1.6186556927297761E-2</v>
      </c>
      <c r="D289" s="7">
        <f t="shared" si="43"/>
        <v>0.12578313253012049</v>
      </c>
      <c r="E289">
        <f t="shared" si="45"/>
        <v>1</v>
      </c>
      <c r="F289">
        <f t="shared" si="45"/>
        <v>1</v>
      </c>
      <c r="G289">
        <f t="shared" si="45"/>
        <v>1</v>
      </c>
      <c r="H289">
        <f t="shared" si="45"/>
        <v>1</v>
      </c>
      <c r="I289">
        <f t="shared" si="45"/>
        <v>2</v>
      </c>
    </row>
    <row r="290" spans="1:9" ht="16" x14ac:dyDescent="0.2">
      <c r="A290" s="22">
        <v>42424.666666666664</v>
      </c>
      <c r="B290" s="21">
        <v>36.049999999999997</v>
      </c>
      <c r="C290" s="12">
        <f t="shared" si="42"/>
        <v>5.2983825989960324E-3</v>
      </c>
      <c r="D290" s="7">
        <f t="shared" si="43"/>
        <v>0.64240963855421684</v>
      </c>
      <c r="E290">
        <f t="shared" si="45"/>
        <v>3</v>
      </c>
      <c r="F290">
        <f t="shared" si="45"/>
        <v>2</v>
      </c>
      <c r="G290">
        <f t="shared" si="45"/>
        <v>4</v>
      </c>
      <c r="H290">
        <f t="shared" si="45"/>
        <v>4</v>
      </c>
      <c r="I290">
        <f t="shared" si="45"/>
        <v>6</v>
      </c>
    </row>
    <row r="291" spans="1:9" ht="16" x14ac:dyDescent="0.2">
      <c r="A291" s="22">
        <v>42425.666666666664</v>
      </c>
      <c r="B291" s="21">
        <v>36.46</v>
      </c>
      <c r="C291" s="12">
        <f t="shared" si="42"/>
        <v>1.1373092926491088E-2</v>
      </c>
      <c r="D291" s="7">
        <f t="shared" si="43"/>
        <v>0.78409638554216865</v>
      </c>
      <c r="E291">
        <f t="shared" si="45"/>
        <v>4</v>
      </c>
      <c r="F291">
        <f t="shared" si="45"/>
        <v>3</v>
      </c>
      <c r="G291">
        <f t="shared" si="45"/>
        <v>4</v>
      </c>
      <c r="H291">
        <f t="shared" si="45"/>
        <v>5</v>
      </c>
      <c r="I291">
        <f t="shared" si="45"/>
        <v>7</v>
      </c>
    </row>
    <row r="292" spans="1:9" ht="16" x14ac:dyDescent="0.2">
      <c r="A292" s="22">
        <v>42426.666666666664</v>
      </c>
      <c r="B292" s="21">
        <v>36.24</v>
      </c>
      <c r="C292" s="12">
        <f t="shared" si="42"/>
        <v>-6.0340098738343078E-3</v>
      </c>
      <c r="D292" s="7">
        <f t="shared" si="43"/>
        <v>0.27566265060240963</v>
      </c>
      <c r="E292">
        <f t="shared" si="45"/>
        <v>2</v>
      </c>
      <c r="F292">
        <f t="shared" si="45"/>
        <v>1</v>
      </c>
      <c r="G292">
        <f t="shared" si="45"/>
        <v>2</v>
      </c>
      <c r="H292">
        <f t="shared" si="45"/>
        <v>2</v>
      </c>
      <c r="I292">
        <f t="shared" si="45"/>
        <v>3</v>
      </c>
    </row>
    <row r="293" spans="1:9" ht="16" x14ac:dyDescent="0.2">
      <c r="A293" s="22">
        <v>42429.666666666664</v>
      </c>
      <c r="B293" s="21">
        <v>35.86</v>
      </c>
      <c r="C293" s="12">
        <f t="shared" si="42"/>
        <v>-1.0485651214128104E-2</v>
      </c>
      <c r="D293" s="7">
        <f t="shared" si="43"/>
        <v>0.19951807228915663</v>
      </c>
      <c r="E293">
        <f t="shared" si="45"/>
        <v>1</v>
      </c>
      <c r="F293">
        <f t="shared" si="45"/>
        <v>1</v>
      </c>
      <c r="G293">
        <f t="shared" si="45"/>
        <v>1</v>
      </c>
      <c r="H293">
        <f t="shared" si="45"/>
        <v>2</v>
      </c>
      <c r="I293">
        <f t="shared" si="45"/>
        <v>2</v>
      </c>
    </row>
    <row r="294" spans="1:9" ht="16" x14ac:dyDescent="0.2">
      <c r="A294" s="22">
        <v>42430.666666666664</v>
      </c>
      <c r="B294" s="21">
        <v>37.11</v>
      </c>
      <c r="C294" s="12">
        <f t="shared" si="42"/>
        <v>3.4857780256553263E-2</v>
      </c>
      <c r="D294" s="7">
        <f t="shared" si="43"/>
        <v>0.97060240963855426</v>
      </c>
      <c r="E294">
        <f t="shared" si="45"/>
        <v>4</v>
      </c>
      <c r="F294">
        <f t="shared" si="45"/>
        <v>3</v>
      </c>
      <c r="G294">
        <f t="shared" si="45"/>
        <v>5</v>
      </c>
      <c r="H294">
        <f t="shared" si="45"/>
        <v>6</v>
      </c>
      <c r="I294">
        <f t="shared" si="45"/>
        <v>8</v>
      </c>
    </row>
    <row r="295" spans="1:9" ht="16" x14ac:dyDescent="0.2">
      <c r="A295" s="22">
        <v>42431.666666666664</v>
      </c>
      <c r="B295" s="21">
        <v>36.97</v>
      </c>
      <c r="C295" s="12">
        <f t="shared" si="42"/>
        <v>-3.7725680409593254E-3</v>
      </c>
      <c r="D295" s="7">
        <f t="shared" si="43"/>
        <v>0.33590361445783135</v>
      </c>
      <c r="E295">
        <f t="shared" si="45"/>
        <v>2</v>
      </c>
      <c r="F295">
        <f t="shared" si="45"/>
        <v>2</v>
      </c>
      <c r="G295">
        <f t="shared" si="45"/>
        <v>2</v>
      </c>
      <c r="H295">
        <f t="shared" si="45"/>
        <v>3</v>
      </c>
      <c r="I295">
        <f t="shared" si="45"/>
        <v>3</v>
      </c>
    </row>
    <row r="296" spans="1:9" ht="16" x14ac:dyDescent="0.2">
      <c r="A296" s="22">
        <v>42432.666666666664</v>
      </c>
      <c r="B296" s="21">
        <v>36.58</v>
      </c>
      <c r="C296" s="12">
        <f t="shared" si="42"/>
        <v>-1.0549093859886409E-2</v>
      </c>
      <c r="D296" s="7">
        <f t="shared" si="43"/>
        <v>0.19855421686746988</v>
      </c>
      <c r="E296">
        <f t="shared" si="45"/>
        <v>1</v>
      </c>
      <c r="F296">
        <f t="shared" si="45"/>
        <v>1</v>
      </c>
      <c r="G296">
        <f t="shared" si="45"/>
        <v>1</v>
      </c>
      <c r="H296">
        <f t="shared" si="45"/>
        <v>2</v>
      </c>
      <c r="I296">
        <f t="shared" si="45"/>
        <v>2</v>
      </c>
    </row>
    <row r="297" spans="1:9" ht="16" x14ac:dyDescent="0.2">
      <c r="A297" s="22">
        <v>42433.666666666664</v>
      </c>
      <c r="B297" s="21">
        <v>36.51</v>
      </c>
      <c r="C297" s="12">
        <f t="shared" si="42"/>
        <v>-1.9136139967195268E-3</v>
      </c>
      <c r="D297" s="7">
        <f t="shared" si="43"/>
        <v>0.3932530120481928</v>
      </c>
      <c r="E297">
        <f t="shared" si="45"/>
        <v>2</v>
      </c>
      <c r="F297">
        <f t="shared" si="45"/>
        <v>2</v>
      </c>
      <c r="G297">
        <f t="shared" si="45"/>
        <v>2</v>
      </c>
      <c r="H297">
        <f t="shared" si="45"/>
        <v>3</v>
      </c>
      <c r="I297">
        <f t="shared" si="45"/>
        <v>4</v>
      </c>
    </row>
    <row r="298" spans="1:9" ht="16" x14ac:dyDescent="0.2">
      <c r="A298" s="22">
        <v>42436.666666666664</v>
      </c>
      <c r="B298" s="21">
        <v>35.64</v>
      </c>
      <c r="C298" s="12">
        <f t="shared" si="42"/>
        <v>-2.3829087921117435E-2</v>
      </c>
      <c r="D298" s="7">
        <f t="shared" si="43"/>
        <v>7.4216867469879516E-2</v>
      </c>
      <c r="E298">
        <f t="shared" si="45"/>
        <v>1</v>
      </c>
      <c r="F298">
        <f t="shared" si="45"/>
        <v>1</v>
      </c>
      <c r="G298">
        <f t="shared" si="45"/>
        <v>1</v>
      </c>
      <c r="H298">
        <f t="shared" si="45"/>
        <v>1</v>
      </c>
      <c r="I298">
        <f t="shared" si="45"/>
        <v>1</v>
      </c>
    </row>
    <row r="299" spans="1:9" ht="16" x14ac:dyDescent="0.2">
      <c r="A299" s="22">
        <v>42437.666666666664</v>
      </c>
      <c r="B299" s="21">
        <v>35.68</v>
      </c>
      <c r="C299" s="12">
        <f t="shared" si="42"/>
        <v>1.122334455667765E-3</v>
      </c>
      <c r="D299" s="7">
        <f t="shared" si="43"/>
        <v>0.50216867469879523</v>
      </c>
      <c r="E299">
        <f t="shared" si="45"/>
        <v>3</v>
      </c>
      <c r="F299">
        <f t="shared" si="45"/>
        <v>2</v>
      </c>
      <c r="G299">
        <f t="shared" si="45"/>
        <v>3</v>
      </c>
      <c r="H299">
        <f t="shared" si="45"/>
        <v>4</v>
      </c>
      <c r="I299">
        <f t="shared" si="45"/>
        <v>5</v>
      </c>
    </row>
    <row r="300" spans="1:9" ht="16" x14ac:dyDescent="0.2">
      <c r="A300" s="22">
        <v>42438.666666666664</v>
      </c>
      <c r="B300" s="21">
        <v>36.270000000000003</v>
      </c>
      <c r="C300" s="12">
        <f t="shared" si="42"/>
        <v>1.653587443946198E-2</v>
      </c>
      <c r="D300" s="7">
        <f t="shared" si="43"/>
        <v>0.86698795180722887</v>
      </c>
      <c r="E300">
        <f t="shared" si="45"/>
        <v>4</v>
      </c>
      <c r="F300">
        <f t="shared" si="45"/>
        <v>3</v>
      </c>
      <c r="G300">
        <f t="shared" si="45"/>
        <v>5</v>
      </c>
      <c r="H300">
        <f t="shared" si="45"/>
        <v>6</v>
      </c>
      <c r="I300">
        <f t="shared" si="45"/>
        <v>7</v>
      </c>
    </row>
    <row r="301" spans="1:9" ht="16" x14ac:dyDescent="0.2">
      <c r="A301" s="22">
        <v>42439.666666666664</v>
      </c>
      <c r="B301" s="21">
        <v>36.61</v>
      </c>
      <c r="C301" s="12">
        <f t="shared" si="42"/>
        <v>9.3741384063963686E-3</v>
      </c>
      <c r="D301" s="7">
        <f t="shared" si="43"/>
        <v>0.7508433734939759</v>
      </c>
      <c r="E301">
        <f t="shared" si="45"/>
        <v>4</v>
      </c>
      <c r="F301">
        <f t="shared" si="45"/>
        <v>3</v>
      </c>
      <c r="G301">
        <f t="shared" si="45"/>
        <v>4</v>
      </c>
      <c r="H301">
        <f t="shared" si="45"/>
        <v>5</v>
      </c>
      <c r="I301">
        <f t="shared" si="45"/>
        <v>7</v>
      </c>
    </row>
    <row r="302" spans="1:9" ht="16" x14ac:dyDescent="0.2">
      <c r="A302" s="22">
        <v>42440.666666666664</v>
      </c>
      <c r="B302" s="21">
        <v>37.24</v>
      </c>
      <c r="C302" s="12">
        <f t="shared" si="42"/>
        <v>1.7208413001912115E-2</v>
      </c>
      <c r="D302" s="7">
        <f t="shared" si="43"/>
        <v>0.87421686746987948</v>
      </c>
      <c r="E302">
        <f t="shared" si="45"/>
        <v>4</v>
      </c>
      <c r="F302">
        <f t="shared" si="45"/>
        <v>3</v>
      </c>
      <c r="G302">
        <f t="shared" si="45"/>
        <v>5</v>
      </c>
      <c r="H302">
        <f t="shared" si="45"/>
        <v>6</v>
      </c>
      <c r="I302">
        <f t="shared" si="45"/>
        <v>7</v>
      </c>
    </row>
    <row r="303" spans="1:9" ht="16" x14ac:dyDescent="0.2">
      <c r="A303" s="22">
        <v>42443.666666666664</v>
      </c>
      <c r="B303" s="21">
        <v>37.51</v>
      </c>
      <c r="C303" s="12">
        <f t="shared" si="42"/>
        <v>7.2502685284639096E-3</v>
      </c>
      <c r="D303" s="7">
        <f t="shared" si="43"/>
        <v>0.69783132530120484</v>
      </c>
      <c r="E303">
        <f t="shared" si="45"/>
        <v>3</v>
      </c>
      <c r="F303">
        <f t="shared" si="45"/>
        <v>3</v>
      </c>
      <c r="G303">
        <f t="shared" si="45"/>
        <v>4</v>
      </c>
      <c r="H303">
        <f t="shared" si="45"/>
        <v>5</v>
      </c>
      <c r="I303">
        <f t="shared" si="45"/>
        <v>6</v>
      </c>
    </row>
    <row r="304" spans="1:9" ht="16" x14ac:dyDescent="0.2">
      <c r="A304" s="22">
        <v>42444.666666666664</v>
      </c>
      <c r="B304" s="21">
        <v>37.53</v>
      </c>
      <c r="C304" s="12">
        <f t="shared" si="42"/>
        <v>5.3319114902700951E-4</v>
      </c>
      <c r="D304" s="7">
        <f t="shared" si="43"/>
        <v>0.48530120481927713</v>
      </c>
      <c r="E304">
        <f t="shared" si="45"/>
        <v>2</v>
      </c>
      <c r="F304">
        <f t="shared" si="45"/>
        <v>2</v>
      </c>
      <c r="G304">
        <f t="shared" si="45"/>
        <v>3</v>
      </c>
      <c r="H304">
        <f t="shared" si="45"/>
        <v>3</v>
      </c>
      <c r="I304">
        <f t="shared" si="45"/>
        <v>4</v>
      </c>
    </row>
    <row r="305" spans="1:9" ht="16" x14ac:dyDescent="0.2">
      <c r="A305" s="22">
        <v>42445.666666666664</v>
      </c>
      <c r="B305" s="21">
        <v>37.869999999999997</v>
      </c>
      <c r="C305" s="12">
        <f t="shared" si="42"/>
        <v>9.0594191313614781E-3</v>
      </c>
      <c r="D305" s="7">
        <f t="shared" si="43"/>
        <v>0.74168674698795178</v>
      </c>
      <c r="E305">
        <f t="shared" ref="E305:I324" si="46">ROUNDDOWN($D305*E$2,0)-IF(MOD($D305*E$2,1)=0,1,0)+1</f>
        <v>3</v>
      </c>
      <c r="F305">
        <f t="shared" si="46"/>
        <v>3</v>
      </c>
      <c r="G305">
        <f t="shared" si="46"/>
        <v>4</v>
      </c>
      <c r="H305">
        <f t="shared" si="46"/>
        <v>5</v>
      </c>
      <c r="I305">
        <f t="shared" si="46"/>
        <v>6</v>
      </c>
    </row>
    <row r="306" spans="1:9" ht="16" x14ac:dyDescent="0.2">
      <c r="A306" s="22">
        <v>42446.666666666664</v>
      </c>
      <c r="B306" s="21">
        <v>37.92</v>
      </c>
      <c r="C306" s="12">
        <f t="shared" si="42"/>
        <v>1.3203063110642796E-3</v>
      </c>
      <c r="D306" s="7">
        <f t="shared" si="43"/>
        <v>0.50939759036144583</v>
      </c>
      <c r="E306">
        <f t="shared" si="46"/>
        <v>3</v>
      </c>
      <c r="F306">
        <f t="shared" si="46"/>
        <v>2</v>
      </c>
      <c r="G306">
        <f t="shared" si="46"/>
        <v>3</v>
      </c>
      <c r="H306">
        <f t="shared" si="46"/>
        <v>4</v>
      </c>
      <c r="I306">
        <f t="shared" si="46"/>
        <v>5</v>
      </c>
    </row>
    <row r="307" spans="1:9" ht="16" x14ac:dyDescent="0.2">
      <c r="A307" s="22">
        <v>42447.666666666664</v>
      </c>
      <c r="B307" s="21">
        <v>37.770000000000003</v>
      </c>
      <c r="C307" s="12">
        <f t="shared" si="42"/>
        <v>-3.9556962025316077E-3</v>
      </c>
      <c r="D307" s="7">
        <f t="shared" si="43"/>
        <v>0.33156626506024095</v>
      </c>
      <c r="E307">
        <f t="shared" si="46"/>
        <v>2</v>
      </c>
      <c r="F307">
        <f t="shared" si="46"/>
        <v>1</v>
      </c>
      <c r="G307">
        <f t="shared" si="46"/>
        <v>2</v>
      </c>
      <c r="H307">
        <f t="shared" si="46"/>
        <v>2</v>
      </c>
      <c r="I307">
        <f t="shared" si="46"/>
        <v>3</v>
      </c>
    </row>
    <row r="308" spans="1:9" ht="16" x14ac:dyDescent="0.2">
      <c r="A308" s="22">
        <v>42450.666666666664</v>
      </c>
      <c r="B308" s="21">
        <v>38.11</v>
      </c>
      <c r="C308" s="12">
        <f t="shared" si="42"/>
        <v>9.0018533227428192E-3</v>
      </c>
      <c r="D308" s="7">
        <f t="shared" si="43"/>
        <v>0.74024096385542171</v>
      </c>
      <c r="E308">
        <f t="shared" si="46"/>
        <v>3</v>
      </c>
      <c r="F308">
        <f t="shared" si="46"/>
        <v>3</v>
      </c>
      <c r="G308">
        <f t="shared" si="46"/>
        <v>4</v>
      </c>
      <c r="H308">
        <f t="shared" si="46"/>
        <v>5</v>
      </c>
      <c r="I308">
        <f t="shared" si="46"/>
        <v>6</v>
      </c>
    </row>
    <row r="309" spans="1:9" ht="16" x14ac:dyDescent="0.2">
      <c r="A309" s="22">
        <v>42451.666666666664</v>
      </c>
      <c r="B309" s="21">
        <v>38</v>
      </c>
      <c r="C309" s="12">
        <f t="shared" si="42"/>
        <v>-2.8863815271582111E-3</v>
      </c>
      <c r="D309" s="7">
        <f t="shared" si="43"/>
        <v>0.36240963855421687</v>
      </c>
      <c r="E309">
        <f t="shared" si="46"/>
        <v>2</v>
      </c>
      <c r="F309">
        <f t="shared" si="46"/>
        <v>2</v>
      </c>
      <c r="G309">
        <f t="shared" si="46"/>
        <v>2</v>
      </c>
      <c r="H309">
        <f t="shared" si="46"/>
        <v>3</v>
      </c>
      <c r="I309">
        <f t="shared" si="46"/>
        <v>3</v>
      </c>
    </row>
    <row r="310" spans="1:9" ht="16" x14ac:dyDescent="0.2">
      <c r="A310" s="22">
        <v>42452.666666666664</v>
      </c>
      <c r="B310" s="21">
        <v>37.880000000000003</v>
      </c>
      <c r="C310" s="12">
        <f t="shared" si="42"/>
        <v>-3.157894736842038E-3</v>
      </c>
      <c r="D310" s="7">
        <f t="shared" si="43"/>
        <v>0.35759036144578316</v>
      </c>
      <c r="E310">
        <f t="shared" si="46"/>
        <v>2</v>
      </c>
      <c r="F310">
        <f t="shared" si="46"/>
        <v>2</v>
      </c>
      <c r="G310">
        <f t="shared" si="46"/>
        <v>2</v>
      </c>
      <c r="H310">
        <f t="shared" si="46"/>
        <v>3</v>
      </c>
      <c r="I310">
        <f t="shared" si="46"/>
        <v>3</v>
      </c>
    </row>
    <row r="311" spans="1:9" ht="16" x14ac:dyDescent="0.2">
      <c r="A311" s="22">
        <v>42453.666666666664</v>
      </c>
      <c r="B311" s="21">
        <v>37.74</v>
      </c>
      <c r="C311" s="12">
        <f t="shared" si="42"/>
        <v>-3.6958817317845976E-3</v>
      </c>
      <c r="D311" s="7">
        <f t="shared" si="43"/>
        <v>0.34072289156626506</v>
      </c>
      <c r="E311">
        <f t="shared" si="46"/>
        <v>2</v>
      </c>
      <c r="F311">
        <f t="shared" si="46"/>
        <v>2</v>
      </c>
      <c r="G311">
        <f t="shared" si="46"/>
        <v>2</v>
      </c>
      <c r="H311">
        <f t="shared" si="46"/>
        <v>3</v>
      </c>
      <c r="I311">
        <f t="shared" si="46"/>
        <v>3</v>
      </c>
    </row>
    <row r="312" spans="1:9" ht="16" x14ac:dyDescent="0.2">
      <c r="A312" s="22">
        <v>42457.666666666664</v>
      </c>
      <c r="B312" s="21">
        <v>37.659999999999997</v>
      </c>
      <c r="C312" s="12">
        <f t="shared" si="42"/>
        <v>-2.1197668256493214E-3</v>
      </c>
      <c r="D312" s="7">
        <f t="shared" si="43"/>
        <v>0.38746987951807227</v>
      </c>
      <c r="E312">
        <f t="shared" si="46"/>
        <v>2</v>
      </c>
      <c r="F312">
        <f t="shared" si="46"/>
        <v>2</v>
      </c>
      <c r="G312">
        <f t="shared" si="46"/>
        <v>2</v>
      </c>
      <c r="H312">
        <f t="shared" si="46"/>
        <v>3</v>
      </c>
      <c r="I312">
        <f t="shared" si="46"/>
        <v>4</v>
      </c>
    </row>
    <row r="313" spans="1:9" ht="16" x14ac:dyDescent="0.2">
      <c r="A313" s="22">
        <v>42458.666666666664</v>
      </c>
      <c r="B313" s="21">
        <v>38.29</v>
      </c>
      <c r="C313" s="12">
        <f t="shared" si="42"/>
        <v>1.6728624535316053E-2</v>
      </c>
      <c r="D313" s="7">
        <f t="shared" si="43"/>
        <v>0.86843373493975906</v>
      </c>
      <c r="E313">
        <f t="shared" si="46"/>
        <v>4</v>
      </c>
      <c r="F313">
        <f t="shared" si="46"/>
        <v>3</v>
      </c>
      <c r="G313">
        <f t="shared" si="46"/>
        <v>5</v>
      </c>
      <c r="H313">
        <f t="shared" si="46"/>
        <v>6</v>
      </c>
      <c r="I313">
        <f t="shared" si="46"/>
        <v>7</v>
      </c>
    </row>
    <row r="314" spans="1:9" ht="16" x14ac:dyDescent="0.2">
      <c r="A314" s="22">
        <v>42459.666666666664</v>
      </c>
      <c r="B314" s="21">
        <v>38.42</v>
      </c>
      <c r="C314" s="12">
        <f t="shared" si="42"/>
        <v>3.395142334813334E-3</v>
      </c>
      <c r="D314" s="7">
        <f t="shared" si="43"/>
        <v>0.57975903614457835</v>
      </c>
      <c r="E314">
        <f t="shared" si="46"/>
        <v>3</v>
      </c>
      <c r="F314">
        <f t="shared" si="46"/>
        <v>2</v>
      </c>
      <c r="G314">
        <f t="shared" si="46"/>
        <v>3</v>
      </c>
      <c r="H314">
        <f t="shared" si="46"/>
        <v>4</v>
      </c>
      <c r="I314">
        <f t="shared" si="46"/>
        <v>5</v>
      </c>
    </row>
    <row r="315" spans="1:9" ht="16" x14ac:dyDescent="0.2">
      <c r="A315" s="22">
        <v>42460.666666666664</v>
      </c>
      <c r="B315" s="21">
        <v>38.15</v>
      </c>
      <c r="C315" s="12">
        <f t="shared" si="42"/>
        <v>-7.0275897969808206E-3</v>
      </c>
      <c r="D315" s="7">
        <f t="shared" si="43"/>
        <v>0.25397590361445782</v>
      </c>
      <c r="E315">
        <f t="shared" si="46"/>
        <v>2</v>
      </c>
      <c r="F315">
        <f t="shared" si="46"/>
        <v>1</v>
      </c>
      <c r="G315">
        <f t="shared" si="46"/>
        <v>2</v>
      </c>
      <c r="H315">
        <f t="shared" si="46"/>
        <v>2</v>
      </c>
      <c r="I315">
        <f t="shared" si="46"/>
        <v>3</v>
      </c>
    </row>
    <row r="316" spans="1:9" ht="16" x14ac:dyDescent="0.2">
      <c r="A316" s="22">
        <v>42461.666666666664</v>
      </c>
      <c r="B316" s="21">
        <v>38.479999999999997</v>
      </c>
      <c r="C316" s="12">
        <f t="shared" si="42"/>
        <v>8.6500655307994306E-3</v>
      </c>
      <c r="D316" s="7">
        <f t="shared" si="43"/>
        <v>0.73108433734939759</v>
      </c>
      <c r="E316">
        <f t="shared" si="46"/>
        <v>3</v>
      </c>
      <c r="F316">
        <f t="shared" si="46"/>
        <v>3</v>
      </c>
      <c r="G316">
        <f t="shared" si="46"/>
        <v>4</v>
      </c>
      <c r="H316">
        <f t="shared" si="46"/>
        <v>5</v>
      </c>
      <c r="I316">
        <f t="shared" si="46"/>
        <v>6</v>
      </c>
    </row>
    <row r="317" spans="1:9" ht="16" x14ac:dyDescent="0.2">
      <c r="A317" s="22">
        <v>42464.666666666664</v>
      </c>
      <c r="B317" s="21">
        <v>38.26</v>
      </c>
      <c r="C317" s="12">
        <f t="shared" si="42"/>
        <v>-5.7172557172556881E-3</v>
      </c>
      <c r="D317" s="7">
        <f t="shared" si="43"/>
        <v>0.28530120481927712</v>
      </c>
      <c r="E317">
        <f t="shared" si="46"/>
        <v>2</v>
      </c>
      <c r="F317">
        <f t="shared" si="46"/>
        <v>1</v>
      </c>
      <c r="G317">
        <f t="shared" si="46"/>
        <v>2</v>
      </c>
      <c r="H317">
        <f t="shared" si="46"/>
        <v>2</v>
      </c>
      <c r="I317">
        <f t="shared" si="46"/>
        <v>3</v>
      </c>
    </row>
    <row r="318" spans="1:9" ht="16" x14ac:dyDescent="0.2">
      <c r="A318" s="22">
        <v>42465.666666666664</v>
      </c>
      <c r="B318" s="21">
        <v>37.93</v>
      </c>
      <c r="C318" s="12">
        <f t="shared" si="42"/>
        <v>-8.6251960271823917E-3</v>
      </c>
      <c r="D318" s="7">
        <f t="shared" si="43"/>
        <v>0.22457831325301206</v>
      </c>
      <c r="E318">
        <f t="shared" si="46"/>
        <v>1</v>
      </c>
      <c r="F318">
        <f t="shared" si="46"/>
        <v>1</v>
      </c>
      <c r="G318">
        <f t="shared" si="46"/>
        <v>2</v>
      </c>
      <c r="H318">
        <f t="shared" si="46"/>
        <v>2</v>
      </c>
      <c r="I318">
        <f t="shared" si="46"/>
        <v>2</v>
      </c>
    </row>
    <row r="319" spans="1:9" ht="16" x14ac:dyDescent="0.2">
      <c r="A319" s="22">
        <v>42466.666666666664</v>
      </c>
      <c r="B319" s="21">
        <v>38.4</v>
      </c>
      <c r="C319" s="12">
        <f t="shared" si="42"/>
        <v>1.2391247034009989E-2</v>
      </c>
      <c r="D319" s="7">
        <f t="shared" si="43"/>
        <v>0.80192771084337344</v>
      </c>
      <c r="E319">
        <f t="shared" si="46"/>
        <v>4</v>
      </c>
      <c r="F319">
        <f t="shared" si="46"/>
        <v>3</v>
      </c>
      <c r="G319">
        <f t="shared" si="46"/>
        <v>5</v>
      </c>
      <c r="H319">
        <f t="shared" si="46"/>
        <v>5</v>
      </c>
      <c r="I319">
        <f t="shared" si="46"/>
        <v>7</v>
      </c>
    </row>
    <row r="320" spans="1:9" ht="16" x14ac:dyDescent="0.2">
      <c r="A320" s="22">
        <v>42467.666666666664</v>
      </c>
      <c r="B320" s="21">
        <v>38.01</v>
      </c>
      <c r="C320" s="12">
        <f t="shared" si="42"/>
        <v>-1.0156250000000016E-2</v>
      </c>
      <c r="D320" s="7">
        <f t="shared" si="43"/>
        <v>0.20192771084337349</v>
      </c>
      <c r="E320">
        <f t="shared" si="46"/>
        <v>1</v>
      </c>
      <c r="F320">
        <f t="shared" si="46"/>
        <v>1</v>
      </c>
      <c r="G320">
        <f t="shared" si="46"/>
        <v>2</v>
      </c>
      <c r="H320">
        <f t="shared" si="46"/>
        <v>2</v>
      </c>
      <c r="I320">
        <f t="shared" si="46"/>
        <v>2</v>
      </c>
    </row>
    <row r="321" spans="1:9" ht="16" x14ac:dyDescent="0.2">
      <c r="A321" s="22">
        <v>42468.666666666664</v>
      </c>
      <c r="B321" s="21">
        <v>37.97</v>
      </c>
      <c r="C321" s="12">
        <f t="shared" si="42"/>
        <v>-1.052354643514842E-3</v>
      </c>
      <c r="D321" s="7">
        <f t="shared" si="43"/>
        <v>0.4274698795180723</v>
      </c>
      <c r="E321">
        <f t="shared" si="46"/>
        <v>2</v>
      </c>
      <c r="F321">
        <f t="shared" si="46"/>
        <v>2</v>
      </c>
      <c r="G321">
        <f t="shared" si="46"/>
        <v>3</v>
      </c>
      <c r="H321">
        <f t="shared" si="46"/>
        <v>3</v>
      </c>
      <c r="I321">
        <f t="shared" si="46"/>
        <v>4</v>
      </c>
    </row>
    <row r="322" spans="1:9" ht="16" x14ac:dyDescent="0.2">
      <c r="A322" s="22">
        <v>42471.666666666664</v>
      </c>
      <c r="B322" s="21">
        <v>37.880000000000003</v>
      </c>
      <c r="C322" s="12">
        <f t="shared" si="42"/>
        <v>-2.3702923360546828E-3</v>
      </c>
      <c r="D322" s="7">
        <f t="shared" si="43"/>
        <v>0.37927710843373497</v>
      </c>
      <c r="E322">
        <f t="shared" si="46"/>
        <v>2</v>
      </c>
      <c r="F322">
        <f t="shared" si="46"/>
        <v>2</v>
      </c>
      <c r="G322">
        <f t="shared" si="46"/>
        <v>2</v>
      </c>
      <c r="H322">
        <f t="shared" si="46"/>
        <v>3</v>
      </c>
      <c r="I322">
        <f t="shared" si="46"/>
        <v>4</v>
      </c>
    </row>
    <row r="323" spans="1:9" ht="16" x14ac:dyDescent="0.2">
      <c r="A323" s="22">
        <v>42472.666666666664</v>
      </c>
      <c r="B323" s="21">
        <v>38.22</v>
      </c>
      <c r="C323" s="12">
        <f t="shared" si="42"/>
        <v>8.9757127771910323E-3</v>
      </c>
      <c r="D323" s="7">
        <f t="shared" si="43"/>
        <v>0.73879518072289152</v>
      </c>
      <c r="E323">
        <f t="shared" si="46"/>
        <v>3</v>
      </c>
      <c r="F323">
        <f t="shared" si="46"/>
        <v>3</v>
      </c>
      <c r="G323">
        <f t="shared" si="46"/>
        <v>4</v>
      </c>
      <c r="H323">
        <f t="shared" si="46"/>
        <v>5</v>
      </c>
      <c r="I323">
        <f t="shared" si="46"/>
        <v>6</v>
      </c>
    </row>
    <row r="324" spans="1:9" ht="16" x14ac:dyDescent="0.2">
      <c r="A324" s="22">
        <v>42473.666666666664</v>
      </c>
      <c r="B324" s="21">
        <v>38.6</v>
      </c>
      <c r="C324" s="12">
        <f t="shared" si="42"/>
        <v>9.9424385138671533E-3</v>
      </c>
      <c r="D324" s="7">
        <f t="shared" si="43"/>
        <v>0.76144578313253009</v>
      </c>
      <c r="E324">
        <f t="shared" si="46"/>
        <v>4</v>
      </c>
      <c r="F324">
        <f t="shared" si="46"/>
        <v>3</v>
      </c>
      <c r="G324">
        <f t="shared" si="46"/>
        <v>4</v>
      </c>
      <c r="H324">
        <f t="shared" si="46"/>
        <v>5</v>
      </c>
      <c r="I324">
        <f t="shared" si="46"/>
        <v>7</v>
      </c>
    </row>
    <row r="325" spans="1:9" ht="16" x14ac:dyDescent="0.2">
      <c r="A325" s="22">
        <v>42474.666666666664</v>
      </c>
      <c r="B325" s="21">
        <v>38.770000000000003</v>
      </c>
      <c r="C325" s="12">
        <f t="shared" ref="C325:C388" si="47">(B325-B324)/B324</f>
        <v>4.4041450777202512E-3</v>
      </c>
      <c r="D325" s="7">
        <f t="shared" ref="D325:D388" si="48">_xlfn.RANK.AVG(C325,$C$4:$C$2078,1)/2075</f>
        <v>0.61493975903614462</v>
      </c>
      <c r="E325">
        <f t="shared" ref="E325:I344" si="49">ROUNDDOWN($D325*E$2,0)-IF(MOD($D325*E$2,1)=0,1,0)+1</f>
        <v>3</v>
      </c>
      <c r="F325">
        <f t="shared" si="49"/>
        <v>2</v>
      </c>
      <c r="G325">
        <f t="shared" si="49"/>
        <v>4</v>
      </c>
      <c r="H325">
        <f t="shared" si="49"/>
        <v>4</v>
      </c>
      <c r="I325">
        <f t="shared" si="49"/>
        <v>5</v>
      </c>
    </row>
    <row r="326" spans="1:9" ht="16" x14ac:dyDescent="0.2">
      <c r="A326" s="22">
        <v>42475.666666666664</v>
      </c>
      <c r="B326" s="21">
        <v>39</v>
      </c>
      <c r="C326" s="12">
        <f t="shared" si="47"/>
        <v>5.9324219757543682E-3</v>
      </c>
      <c r="D326" s="7">
        <f t="shared" si="48"/>
        <v>0.66072289156626507</v>
      </c>
      <c r="E326">
        <f t="shared" si="49"/>
        <v>3</v>
      </c>
      <c r="F326">
        <f t="shared" si="49"/>
        <v>2</v>
      </c>
      <c r="G326">
        <f t="shared" si="49"/>
        <v>4</v>
      </c>
      <c r="H326">
        <f t="shared" si="49"/>
        <v>4</v>
      </c>
      <c r="I326">
        <f t="shared" si="49"/>
        <v>6</v>
      </c>
    </row>
    <row r="327" spans="1:9" ht="16" x14ac:dyDescent="0.2">
      <c r="A327" s="22">
        <v>42478.666666666664</v>
      </c>
      <c r="B327" s="21">
        <v>39.380000000000003</v>
      </c>
      <c r="C327" s="12">
        <f t="shared" si="47"/>
        <v>9.7435897435898099E-3</v>
      </c>
      <c r="D327" s="7">
        <f t="shared" si="48"/>
        <v>0.75759036144578318</v>
      </c>
      <c r="E327">
        <f t="shared" si="49"/>
        <v>4</v>
      </c>
      <c r="F327">
        <f t="shared" si="49"/>
        <v>3</v>
      </c>
      <c r="G327">
        <f t="shared" si="49"/>
        <v>4</v>
      </c>
      <c r="H327">
        <f t="shared" si="49"/>
        <v>5</v>
      </c>
      <c r="I327">
        <f t="shared" si="49"/>
        <v>7</v>
      </c>
    </row>
    <row r="328" spans="1:9" ht="16" x14ac:dyDescent="0.2">
      <c r="A328" s="22">
        <v>42479.666666666664</v>
      </c>
      <c r="B328" s="21">
        <v>38.81</v>
      </c>
      <c r="C328" s="12">
        <f t="shared" si="47"/>
        <v>-1.4474352463179286E-2</v>
      </c>
      <c r="D328" s="7">
        <f t="shared" si="48"/>
        <v>0.14168674698795181</v>
      </c>
      <c r="E328">
        <f t="shared" si="49"/>
        <v>1</v>
      </c>
      <c r="F328">
        <f t="shared" si="49"/>
        <v>1</v>
      </c>
      <c r="G328">
        <f t="shared" si="49"/>
        <v>1</v>
      </c>
      <c r="H328">
        <f t="shared" si="49"/>
        <v>1</v>
      </c>
      <c r="I328">
        <f t="shared" si="49"/>
        <v>2</v>
      </c>
    </row>
    <row r="329" spans="1:9" ht="16" x14ac:dyDescent="0.2">
      <c r="A329" s="22">
        <v>42480.666666666664</v>
      </c>
      <c r="B329" s="21">
        <v>38.75</v>
      </c>
      <c r="C329" s="12">
        <f t="shared" si="47"/>
        <v>-1.5459933006957555E-3</v>
      </c>
      <c r="D329" s="7">
        <f t="shared" si="48"/>
        <v>0.407710843373494</v>
      </c>
      <c r="E329">
        <f t="shared" si="49"/>
        <v>2</v>
      </c>
      <c r="F329">
        <f t="shared" si="49"/>
        <v>2</v>
      </c>
      <c r="G329">
        <f t="shared" si="49"/>
        <v>3</v>
      </c>
      <c r="H329">
        <f t="shared" si="49"/>
        <v>3</v>
      </c>
      <c r="I329">
        <f t="shared" si="49"/>
        <v>4</v>
      </c>
    </row>
    <row r="330" spans="1:9" ht="16" x14ac:dyDescent="0.2">
      <c r="A330" s="22">
        <v>42481.666666666664</v>
      </c>
      <c r="B330" s="21">
        <v>39</v>
      </c>
      <c r="C330" s="12">
        <f t="shared" si="47"/>
        <v>6.4516129032258064E-3</v>
      </c>
      <c r="D330" s="7">
        <f t="shared" si="48"/>
        <v>0.67614457831325303</v>
      </c>
      <c r="E330">
        <f t="shared" si="49"/>
        <v>3</v>
      </c>
      <c r="F330">
        <f t="shared" si="49"/>
        <v>3</v>
      </c>
      <c r="G330">
        <f t="shared" si="49"/>
        <v>4</v>
      </c>
      <c r="H330">
        <f t="shared" si="49"/>
        <v>5</v>
      </c>
      <c r="I330">
        <f t="shared" si="49"/>
        <v>6</v>
      </c>
    </row>
    <row r="331" spans="1:9" ht="16" x14ac:dyDescent="0.2">
      <c r="A331" s="22">
        <v>42482.666666666664</v>
      </c>
      <c r="B331" s="21">
        <v>36.89</v>
      </c>
      <c r="C331" s="12">
        <f t="shared" si="47"/>
        <v>-5.4102564102564088E-2</v>
      </c>
      <c r="D331" s="7">
        <f t="shared" si="48"/>
        <v>6.265060240963855E-3</v>
      </c>
      <c r="E331">
        <f t="shared" si="49"/>
        <v>1</v>
      </c>
      <c r="F331">
        <f t="shared" si="49"/>
        <v>1</v>
      </c>
      <c r="G331">
        <f t="shared" si="49"/>
        <v>1</v>
      </c>
      <c r="H331">
        <f t="shared" si="49"/>
        <v>1</v>
      </c>
      <c r="I331">
        <f t="shared" si="49"/>
        <v>1</v>
      </c>
    </row>
    <row r="332" spans="1:9" ht="16" x14ac:dyDescent="0.2">
      <c r="A332" s="22">
        <v>42485.666666666664</v>
      </c>
      <c r="B332" s="21">
        <v>37.11</v>
      </c>
      <c r="C332" s="12">
        <f t="shared" si="47"/>
        <v>5.9636757928977734E-3</v>
      </c>
      <c r="D332" s="7">
        <f t="shared" si="48"/>
        <v>0.66168674698795182</v>
      </c>
      <c r="E332">
        <f t="shared" si="49"/>
        <v>3</v>
      </c>
      <c r="F332">
        <f t="shared" si="49"/>
        <v>2</v>
      </c>
      <c r="G332">
        <f t="shared" si="49"/>
        <v>4</v>
      </c>
      <c r="H332">
        <f t="shared" si="49"/>
        <v>4</v>
      </c>
      <c r="I332">
        <f t="shared" si="49"/>
        <v>6</v>
      </c>
    </row>
    <row r="333" spans="1:9" ht="16" x14ac:dyDescent="0.2">
      <c r="A333" s="22">
        <v>42486.666666666664</v>
      </c>
      <c r="B333" s="21">
        <v>36.270000000000003</v>
      </c>
      <c r="C333" s="12">
        <f t="shared" si="47"/>
        <v>-2.2635408245755762E-2</v>
      </c>
      <c r="D333" s="7">
        <f t="shared" si="48"/>
        <v>8.0481927710843379E-2</v>
      </c>
      <c r="E333">
        <f t="shared" si="49"/>
        <v>1</v>
      </c>
      <c r="F333">
        <f t="shared" si="49"/>
        <v>1</v>
      </c>
      <c r="G333">
        <f t="shared" si="49"/>
        <v>1</v>
      </c>
      <c r="H333">
        <f t="shared" si="49"/>
        <v>1</v>
      </c>
      <c r="I333">
        <f t="shared" si="49"/>
        <v>1</v>
      </c>
    </row>
    <row r="334" spans="1:9" ht="16" x14ac:dyDescent="0.2">
      <c r="A334" s="22">
        <v>42487.666666666664</v>
      </c>
      <c r="B334" s="21">
        <v>36.07</v>
      </c>
      <c r="C334" s="12">
        <f t="shared" si="47"/>
        <v>-5.5141990625862374E-3</v>
      </c>
      <c r="D334" s="7">
        <f t="shared" si="48"/>
        <v>0.28915662650602408</v>
      </c>
      <c r="E334">
        <f t="shared" si="49"/>
        <v>2</v>
      </c>
      <c r="F334">
        <f t="shared" si="49"/>
        <v>1</v>
      </c>
      <c r="G334">
        <f t="shared" si="49"/>
        <v>2</v>
      </c>
      <c r="H334">
        <f t="shared" si="49"/>
        <v>2</v>
      </c>
      <c r="I334">
        <f t="shared" si="49"/>
        <v>3</v>
      </c>
    </row>
    <row r="335" spans="1:9" ht="16" x14ac:dyDescent="0.2">
      <c r="A335" s="22">
        <v>42488.666666666664</v>
      </c>
      <c r="B335" s="21">
        <v>35.25</v>
      </c>
      <c r="C335" s="12">
        <f t="shared" si="47"/>
        <v>-2.2733573606875529E-2</v>
      </c>
      <c r="D335" s="7">
        <f t="shared" si="48"/>
        <v>0.08</v>
      </c>
      <c r="E335">
        <f t="shared" si="49"/>
        <v>1</v>
      </c>
      <c r="F335">
        <f t="shared" si="49"/>
        <v>1</v>
      </c>
      <c r="G335">
        <f t="shared" si="49"/>
        <v>1</v>
      </c>
      <c r="H335">
        <f t="shared" si="49"/>
        <v>1</v>
      </c>
      <c r="I335">
        <f t="shared" si="49"/>
        <v>1</v>
      </c>
    </row>
    <row r="336" spans="1:9" ht="16" x14ac:dyDescent="0.2">
      <c r="A336" s="22">
        <v>42489.666666666664</v>
      </c>
      <c r="B336" s="21">
        <v>35.39</v>
      </c>
      <c r="C336" s="12">
        <f t="shared" si="47"/>
        <v>3.9716312056737747E-3</v>
      </c>
      <c r="D336" s="7">
        <f t="shared" si="48"/>
        <v>0.5985542168674699</v>
      </c>
      <c r="E336">
        <f t="shared" si="49"/>
        <v>3</v>
      </c>
      <c r="F336">
        <f t="shared" si="49"/>
        <v>2</v>
      </c>
      <c r="G336">
        <f t="shared" si="49"/>
        <v>3</v>
      </c>
      <c r="H336">
        <f t="shared" si="49"/>
        <v>4</v>
      </c>
      <c r="I336">
        <f t="shared" si="49"/>
        <v>5</v>
      </c>
    </row>
    <row r="337" spans="1:9" ht="16" x14ac:dyDescent="0.2">
      <c r="A337" s="22">
        <v>42492.666666666664</v>
      </c>
      <c r="B337" s="21">
        <v>35.72</v>
      </c>
      <c r="C337" s="12">
        <f t="shared" si="47"/>
        <v>9.324667985306536E-3</v>
      </c>
      <c r="D337" s="7">
        <f t="shared" si="48"/>
        <v>0.74891566265060239</v>
      </c>
      <c r="E337">
        <f t="shared" si="49"/>
        <v>3</v>
      </c>
      <c r="F337">
        <f t="shared" si="49"/>
        <v>3</v>
      </c>
      <c r="G337">
        <f t="shared" si="49"/>
        <v>4</v>
      </c>
      <c r="H337">
        <f t="shared" si="49"/>
        <v>5</v>
      </c>
      <c r="I337">
        <f t="shared" si="49"/>
        <v>6</v>
      </c>
    </row>
    <row r="338" spans="1:9" ht="16" x14ac:dyDescent="0.2">
      <c r="A338" s="22">
        <v>42493.666666666664</v>
      </c>
      <c r="B338" s="21">
        <v>35.42</v>
      </c>
      <c r="C338" s="12">
        <f t="shared" si="47"/>
        <v>-8.3986562150055195E-3</v>
      </c>
      <c r="D338" s="7">
        <f t="shared" si="48"/>
        <v>0.2289156626506024</v>
      </c>
      <c r="E338">
        <f t="shared" si="49"/>
        <v>1</v>
      </c>
      <c r="F338">
        <f t="shared" si="49"/>
        <v>1</v>
      </c>
      <c r="G338">
        <f t="shared" si="49"/>
        <v>2</v>
      </c>
      <c r="H338">
        <f t="shared" si="49"/>
        <v>2</v>
      </c>
      <c r="I338">
        <f t="shared" si="49"/>
        <v>2</v>
      </c>
    </row>
    <row r="339" spans="1:9" ht="16" x14ac:dyDescent="0.2">
      <c r="A339" s="22">
        <v>42494.666666666664</v>
      </c>
      <c r="B339" s="21">
        <v>35.57</v>
      </c>
      <c r="C339" s="12">
        <f t="shared" si="47"/>
        <v>4.2348955392433251E-3</v>
      </c>
      <c r="D339" s="7">
        <f t="shared" si="48"/>
        <v>0.60915662650602409</v>
      </c>
      <c r="E339">
        <f t="shared" si="49"/>
        <v>3</v>
      </c>
      <c r="F339">
        <f t="shared" si="49"/>
        <v>2</v>
      </c>
      <c r="G339">
        <f t="shared" si="49"/>
        <v>4</v>
      </c>
      <c r="H339">
        <f t="shared" si="49"/>
        <v>4</v>
      </c>
      <c r="I339">
        <f t="shared" si="49"/>
        <v>5</v>
      </c>
    </row>
    <row r="340" spans="1:9" ht="16" x14ac:dyDescent="0.2">
      <c r="A340" s="22">
        <v>42495.666666666664</v>
      </c>
      <c r="B340" s="21">
        <v>35.74</v>
      </c>
      <c r="C340" s="12">
        <f t="shared" si="47"/>
        <v>4.779308405960127E-3</v>
      </c>
      <c r="D340" s="7">
        <f t="shared" si="48"/>
        <v>0.62795180722891564</v>
      </c>
      <c r="E340">
        <f t="shared" si="49"/>
        <v>3</v>
      </c>
      <c r="F340">
        <f t="shared" si="49"/>
        <v>2</v>
      </c>
      <c r="G340">
        <f t="shared" si="49"/>
        <v>4</v>
      </c>
      <c r="H340">
        <f t="shared" si="49"/>
        <v>4</v>
      </c>
      <c r="I340">
        <f t="shared" si="49"/>
        <v>6</v>
      </c>
    </row>
    <row r="341" spans="1:9" ht="16" x14ac:dyDescent="0.2">
      <c r="A341" s="22">
        <v>42496.666666666664</v>
      </c>
      <c r="B341" s="21">
        <v>36.26</v>
      </c>
      <c r="C341" s="12">
        <f t="shared" si="47"/>
        <v>1.4549524342473308E-2</v>
      </c>
      <c r="D341" s="7">
        <f t="shared" si="48"/>
        <v>0.84289156626506023</v>
      </c>
      <c r="E341">
        <f t="shared" si="49"/>
        <v>4</v>
      </c>
      <c r="F341">
        <f t="shared" si="49"/>
        <v>3</v>
      </c>
      <c r="G341">
        <f t="shared" si="49"/>
        <v>5</v>
      </c>
      <c r="H341">
        <f t="shared" si="49"/>
        <v>6</v>
      </c>
      <c r="I341">
        <f t="shared" si="49"/>
        <v>7</v>
      </c>
    </row>
    <row r="342" spans="1:9" ht="16" x14ac:dyDescent="0.2">
      <c r="A342" s="22">
        <v>42499.666666666664</v>
      </c>
      <c r="B342" s="21">
        <v>36.46</v>
      </c>
      <c r="C342" s="12">
        <f t="shared" si="47"/>
        <v>5.5157198014341661E-3</v>
      </c>
      <c r="D342" s="7">
        <f t="shared" si="48"/>
        <v>0.64578313253012043</v>
      </c>
      <c r="E342">
        <f t="shared" si="49"/>
        <v>3</v>
      </c>
      <c r="F342">
        <f t="shared" si="49"/>
        <v>2</v>
      </c>
      <c r="G342">
        <f t="shared" si="49"/>
        <v>4</v>
      </c>
      <c r="H342">
        <f t="shared" si="49"/>
        <v>4</v>
      </c>
      <c r="I342">
        <f t="shared" si="49"/>
        <v>6</v>
      </c>
    </row>
    <row r="343" spans="1:9" ht="16" x14ac:dyDescent="0.2">
      <c r="A343" s="22">
        <v>42500.666666666664</v>
      </c>
      <c r="B343" s="21">
        <v>36.97</v>
      </c>
      <c r="C343" s="12">
        <f t="shared" si="47"/>
        <v>1.3987931980252277E-2</v>
      </c>
      <c r="D343" s="7">
        <f t="shared" si="48"/>
        <v>0.8332530120481928</v>
      </c>
      <c r="E343">
        <f t="shared" si="49"/>
        <v>4</v>
      </c>
      <c r="F343">
        <f t="shared" si="49"/>
        <v>3</v>
      </c>
      <c r="G343">
        <f t="shared" si="49"/>
        <v>5</v>
      </c>
      <c r="H343">
        <f t="shared" si="49"/>
        <v>5</v>
      </c>
      <c r="I343">
        <f t="shared" si="49"/>
        <v>7</v>
      </c>
    </row>
    <row r="344" spans="1:9" ht="16" x14ac:dyDescent="0.2">
      <c r="A344" s="22">
        <v>42501.666666666664</v>
      </c>
      <c r="B344" s="21">
        <v>36.53</v>
      </c>
      <c r="C344" s="12">
        <f t="shared" si="47"/>
        <v>-1.1901541790640999E-2</v>
      </c>
      <c r="D344" s="7">
        <f t="shared" si="48"/>
        <v>0.18216867469879519</v>
      </c>
      <c r="E344">
        <f t="shared" si="49"/>
        <v>1</v>
      </c>
      <c r="F344">
        <f t="shared" si="49"/>
        <v>1</v>
      </c>
      <c r="G344">
        <f t="shared" si="49"/>
        <v>1</v>
      </c>
      <c r="H344">
        <f t="shared" si="49"/>
        <v>2</v>
      </c>
      <c r="I344">
        <f t="shared" si="49"/>
        <v>2</v>
      </c>
    </row>
    <row r="345" spans="1:9" ht="16" x14ac:dyDescent="0.2">
      <c r="A345" s="22">
        <v>42502.666666666664</v>
      </c>
      <c r="B345" s="21">
        <v>36.4</v>
      </c>
      <c r="C345" s="12">
        <f t="shared" si="47"/>
        <v>-3.5587188612100345E-3</v>
      </c>
      <c r="D345" s="7">
        <f t="shared" si="48"/>
        <v>0.34457831325301203</v>
      </c>
      <c r="E345">
        <f t="shared" ref="E345:I364" si="50">ROUNDDOWN($D345*E$2,0)-IF(MOD($D345*E$2,1)=0,1,0)+1</f>
        <v>2</v>
      </c>
      <c r="F345">
        <f t="shared" si="50"/>
        <v>2</v>
      </c>
      <c r="G345">
        <f t="shared" si="50"/>
        <v>2</v>
      </c>
      <c r="H345">
        <f t="shared" si="50"/>
        <v>3</v>
      </c>
      <c r="I345">
        <f t="shared" si="50"/>
        <v>3</v>
      </c>
    </row>
    <row r="346" spans="1:9" ht="16" x14ac:dyDescent="0.2">
      <c r="A346" s="22">
        <v>42503.666666666664</v>
      </c>
      <c r="B346" s="21">
        <v>36.24</v>
      </c>
      <c r="C346" s="12">
        <f t="shared" si="47"/>
        <v>-4.3956043956043019E-3</v>
      </c>
      <c r="D346" s="7">
        <f t="shared" si="48"/>
        <v>0.32144578313253014</v>
      </c>
      <c r="E346">
        <f t="shared" si="50"/>
        <v>2</v>
      </c>
      <c r="F346">
        <f t="shared" si="50"/>
        <v>1</v>
      </c>
      <c r="G346">
        <f t="shared" si="50"/>
        <v>2</v>
      </c>
      <c r="H346">
        <f t="shared" si="50"/>
        <v>2</v>
      </c>
      <c r="I346">
        <f t="shared" si="50"/>
        <v>3</v>
      </c>
    </row>
    <row r="347" spans="1:9" ht="16" x14ac:dyDescent="0.2">
      <c r="A347" s="22">
        <v>42506.666666666664</v>
      </c>
      <c r="B347" s="21">
        <v>36.520000000000003</v>
      </c>
      <c r="C347" s="12">
        <f t="shared" si="47"/>
        <v>7.72626931567332E-3</v>
      </c>
      <c r="D347" s="7">
        <f t="shared" si="48"/>
        <v>0.71084337349397586</v>
      </c>
      <c r="E347">
        <f t="shared" si="50"/>
        <v>3</v>
      </c>
      <c r="F347">
        <f t="shared" si="50"/>
        <v>3</v>
      </c>
      <c r="G347">
        <f t="shared" si="50"/>
        <v>4</v>
      </c>
      <c r="H347">
        <f t="shared" si="50"/>
        <v>5</v>
      </c>
      <c r="I347">
        <f t="shared" si="50"/>
        <v>6</v>
      </c>
    </row>
    <row r="348" spans="1:9" ht="16" x14ac:dyDescent="0.2">
      <c r="A348" s="22">
        <v>42507.666666666664</v>
      </c>
      <c r="B348" s="21">
        <v>36.01</v>
      </c>
      <c r="C348" s="12">
        <f t="shared" si="47"/>
        <v>-1.3964950711938803E-2</v>
      </c>
      <c r="D348" s="7">
        <f t="shared" si="48"/>
        <v>0.14795180722891565</v>
      </c>
      <c r="E348">
        <f t="shared" si="50"/>
        <v>1</v>
      </c>
      <c r="F348">
        <f t="shared" si="50"/>
        <v>1</v>
      </c>
      <c r="G348">
        <f t="shared" si="50"/>
        <v>1</v>
      </c>
      <c r="H348">
        <f t="shared" si="50"/>
        <v>1</v>
      </c>
      <c r="I348">
        <f t="shared" si="50"/>
        <v>2</v>
      </c>
    </row>
    <row r="349" spans="1:9" ht="16" x14ac:dyDescent="0.2">
      <c r="A349" s="22">
        <v>42508.666666666664</v>
      </c>
      <c r="B349" s="21">
        <v>36.090000000000003</v>
      </c>
      <c r="C349" s="12">
        <f t="shared" si="47"/>
        <v>2.2216051096919025E-3</v>
      </c>
      <c r="D349" s="7">
        <f t="shared" si="48"/>
        <v>0.53542168674698798</v>
      </c>
      <c r="E349">
        <f t="shared" si="50"/>
        <v>3</v>
      </c>
      <c r="F349">
        <f t="shared" si="50"/>
        <v>2</v>
      </c>
      <c r="G349">
        <f t="shared" si="50"/>
        <v>3</v>
      </c>
      <c r="H349">
        <f t="shared" si="50"/>
        <v>4</v>
      </c>
      <c r="I349">
        <f t="shared" si="50"/>
        <v>5</v>
      </c>
    </row>
    <row r="350" spans="1:9" ht="16" x14ac:dyDescent="0.2">
      <c r="A350" s="22">
        <v>42509.666666666664</v>
      </c>
      <c r="B350" s="21">
        <v>35.770000000000003</v>
      </c>
      <c r="C350" s="12">
        <f t="shared" si="47"/>
        <v>-8.8667220836796973E-3</v>
      </c>
      <c r="D350" s="7">
        <f t="shared" si="48"/>
        <v>0.22072289156626507</v>
      </c>
      <c r="E350">
        <f t="shared" si="50"/>
        <v>1</v>
      </c>
      <c r="F350">
        <f t="shared" si="50"/>
        <v>1</v>
      </c>
      <c r="G350">
        <f t="shared" si="50"/>
        <v>2</v>
      </c>
      <c r="H350">
        <f t="shared" si="50"/>
        <v>2</v>
      </c>
      <c r="I350">
        <f t="shared" si="50"/>
        <v>2</v>
      </c>
    </row>
    <row r="351" spans="1:9" ht="16" x14ac:dyDescent="0.2">
      <c r="A351" s="22">
        <v>42510.666666666664</v>
      </c>
      <c r="B351" s="21">
        <v>36.090000000000003</v>
      </c>
      <c r="C351" s="12">
        <f t="shared" si="47"/>
        <v>8.9460441710931017E-3</v>
      </c>
      <c r="D351" s="7">
        <f t="shared" si="48"/>
        <v>0.7383132530120482</v>
      </c>
      <c r="E351">
        <f t="shared" si="50"/>
        <v>3</v>
      </c>
      <c r="F351">
        <f t="shared" si="50"/>
        <v>3</v>
      </c>
      <c r="G351">
        <f t="shared" si="50"/>
        <v>4</v>
      </c>
      <c r="H351">
        <f t="shared" si="50"/>
        <v>5</v>
      </c>
      <c r="I351">
        <f t="shared" si="50"/>
        <v>6</v>
      </c>
    </row>
    <row r="352" spans="1:9" ht="16" x14ac:dyDescent="0.2">
      <c r="A352" s="22">
        <v>42513.666666666664</v>
      </c>
      <c r="B352" s="21">
        <v>35.86</v>
      </c>
      <c r="C352" s="12">
        <f t="shared" si="47"/>
        <v>-6.3729564976448862E-3</v>
      </c>
      <c r="D352" s="7">
        <f t="shared" si="48"/>
        <v>0.26939759036144578</v>
      </c>
      <c r="E352">
        <f t="shared" si="50"/>
        <v>2</v>
      </c>
      <c r="F352">
        <f t="shared" si="50"/>
        <v>1</v>
      </c>
      <c r="G352">
        <f t="shared" si="50"/>
        <v>2</v>
      </c>
      <c r="H352">
        <f t="shared" si="50"/>
        <v>2</v>
      </c>
      <c r="I352">
        <f t="shared" si="50"/>
        <v>3</v>
      </c>
    </row>
    <row r="353" spans="1:9" ht="16" x14ac:dyDescent="0.2">
      <c r="A353" s="22">
        <v>42514.666666666664</v>
      </c>
      <c r="B353" s="21">
        <v>36.65</v>
      </c>
      <c r="C353" s="12">
        <f t="shared" si="47"/>
        <v>2.2030117122141639E-2</v>
      </c>
      <c r="D353" s="7">
        <f t="shared" si="48"/>
        <v>0.92433734939759038</v>
      </c>
      <c r="E353">
        <f t="shared" si="50"/>
        <v>4</v>
      </c>
      <c r="F353">
        <f t="shared" si="50"/>
        <v>3</v>
      </c>
      <c r="G353">
        <f t="shared" si="50"/>
        <v>5</v>
      </c>
      <c r="H353">
        <f t="shared" si="50"/>
        <v>6</v>
      </c>
      <c r="I353">
        <f t="shared" si="50"/>
        <v>8</v>
      </c>
    </row>
    <row r="354" spans="1:9" ht="16" x14ac:dyDescent="0.2">
      <c r="A354" s="22">
        <v>42515.666666666664</v>
      </c>
      <c r="B354" s="21">
        <v>36.909999999999997</v>
      </c>
      <c r="C354" s="12">
        <f t="shared" si="47"/>
        <v>7.0941336971350076E-3</v>
      </c>
      <c r="D354" s="7">
        <f t="shared" si="48"/>
        <v>0.6954216867469879</v>
      </c>
      <c r="E354">
        <f t="shared" si="50"/>
        <v>3</v>
      </c>
      <c r="F354">
        <f t="shared" si="50"/>
        <v>3</v>
      </c>
      <c r="G354">
        <f t="shared" si="50"/>
        <v>4</v>
      </c>
      <c r="H354">
        <f t="shared" si="50"/>
        <v>5</v>
      </c>
      <c r="I354">
        <f t="shared" si="50"/>
        <v>6</v>
      </c>
    </row>
    <row r="355" spans="1:9" ht="16" x14ac:dyDescent="0.2">
      <c r="A355" s="22">
        <v>42516.666666666664</v>
      </c>
      <c r="B355" s="21">
        <v>36.85</v>
      </c>
      <c r="C355" s="12">
        <f t="shared" si="47"/>
        <v>-1.6255757247357133E-3</v>
      </c>
      <c r="D355" s="7">
        <f t="shared" si="48"/>
        <v>0.40578313253012049</v>
      </c>
      <c r="E355">
        <f t="shared" si="50"/>
        <v>2</v>
      </c>
      <c r="F355">
        <f t="shared" si="50"/>
        <v>2</v>
      </c>
      <c r="G355">
        <f t="shared" si="50"/>
        <v>3</v>
      </c>
      <c r="H355">
        <f t="shared" si="50"/>
        <v>3</v>
      </c>
      <c r="I355">
        <f t="shared" si="50"/>
        <v>4</v>
      </c>
    </row>
    <row r="356" spans="1:9" ht="16" x14ac:dyDescent="0.2">
      <c r="A356" s="22">
        <v>42517.666666666664</v>
      </c>
      <c r="B356" s="21">
        <v>37.380000000000003</v>
      </c>
      <c r="C356" s="12">
        <f t="shared" si="47"/>
        <v>1.4382632293080084E-2</v>
      </c>
      <c r="D356" s="7">
        <f t="shared" si="48"/>
        <v>0.84144578313253016</v>
      </c>
      <c r="E356">
        <f t="shared" si="50"/>
        <v>4</v>
      </c>
      <c r="F356">
        <f t="shared" si="50"/>
        <v>3</v>
      </c>
      <c r="G356">
        <f t="shared" si="50"/>
        <v>5</v>
      </c>
      <c r="H356">
        <f t="shared" si="50"/>
        <v>6</v>
      </c>
      <c r="I356">
        <f t="shared" si="50"/>
        <v>7</v>
      </c>
    </row>
    <row r="357" spans="1:9" ht="16" x14ac:dyDescent="0.2">
      <c r="A357" s="22">
        <v>42521.666666666664</v>
      </c>
      <c r="B357" s="21">
        <v>37.44</v>
      </c>
      <c r="C357" s="12">
        <f t="shared" si="47"/>
        <v>1.6051364365969813E-3</v>
      </c>
      <c r="D357" s="7">
        <f t="shared" si="48"/>
        <v>0.52</v>
      </c>
      <c r="E357">
        <f t="shared" si="50"/>
        <v>3</v>
      </c>
      <c r="F357">
        <f t="shared" si="50"/>
        <v>2</v>
      </c>
      <c r="G357">
        <f t="shared" si="50"/>
        <v>3</v>
      </c>
      <c r="H357">
        <f t="shared" si="50"/>
        <v>4</v>
      </c>
      <c r="I357">
        <f t="shared" si="50"/>
        <v>5</v>
      </c>
    </row>
    <row r="358" spans="1:9" ht="16" x14ac:dyDescent="0.2">
      <c r="A358" s="22">
        <v>42522.666666666664</v>
      </c>
      <c r="B358" s="21">
        <v>37.42</v>
      </c>
      <c r="C358" s="12">
        <f t="shared" si="47"/>
        <v>-5.3418803418792799E-4</v>
      </c>
      <c r="D358" s="7">
        <f t="shared" si="48"/>
        <v>0.44385542168674696</v>
      </c>
      <c r="E358">
        <f t="shared" si="50"/>
        <v>2</v>
      </c>
      <c r="F358">
        <f t="shared" si="50"/>
        <v>2</v>
      </c>
      <c r="G358">
        <f t="shared" si="50"/>
        <v>3</v>
      </c>
      <c r="H358">
        <f t="shared" si="50"/>
        <v>3</v>
      </c>
      <c r="I358">
        <f t="shared" si="50"/>
        <v>4</v>
      </c>
    </row>
    <row r="359" spans="1:9" ht="16" x14ac:dyDescent="0.2">
      <c r="A359" s="22">
        <v>42523.666666666664</v>
      </c>
      <c r="B359" s="21">
        <v>37.21</v>
      </c>
      <c r="C359" s="12">
        <f t="shared" si="47"/>
        <v>-5.6119722073757579E-3</v>
      </c>
      <c r="D359" s="7">
        <f t="shared" si="48"/>
        <v>0.28771084337349395</v>
      </c>
      <c r="E359">
        <f t="shared" si="50"/>
        <v>2</v>
      </c>
      <c r="F359">
        <f t="shared" si="50"/>
        <v>1</v>
      </c>
      <c r="G359">
        <f t="shared" si="50"/>
        <v>2</v>
      </c>
      <c r="H359">
        <f t="shared" si="50"/>
        <v>2</v>
      </c>
      <c r="I359">
        <f t="shared" si="50"/>
        <v>3</v>
      </c>
    </row>
    <row r="360" spans="1:9" ht="16" x14ac:dyDescent="0.2">
      <c r="A360" s="22">
        <v>42524.666666666664</v>
      </c>
      <c r="B360" s="21">
        <v>36.79</v>
      </c>
      <c r="C360" s="12">
        <f t="shared" si="47"/>
        <v>-1.1287288363343233E-2</v>
      </c>
      <c r="D360" s="7">
        <f t="shared" si="48"/>
        <v>0.18843373493975904</v>
      </c>
      <c r="E360">
        <f t="shared" si="50"/>
        <v>1</v>
      </c>
      <c r="F360">
        <f t="shared" si="50"/>
        <v>1</v>
      </c>
      <c r="G360">
        <f t="shared" si="50"/>
        <v>1</v>
      </c>
      <c r="H360">
        <f t="shared" si="50"/>
        <v>2</v>
      </c>
      <c r="I360">
        <f t="shared" si="50"/>
        <v>2</v>
      </c>
    </row>
    <row r="361" spans="1:9" ht="16" x14ac:dyDescent="0.2">
      <c r="A361" s="22">
        <v>42527.666666666664</v>
      </c>
      <c r="B361" s="21">
        <v>36.5</v>
      </c>
      <c r="C361" s="12">
        <f t="shared" si="47"/>
        <v>-7.882576787170404E-3</v>
      </c>
      <c r="D361" s="7">
        <f t="shared" si="48"/>
        <v>0.24</v>
      </c>
      <c r="E361">
        <f t="shared" si="50"/>
        <v>1</v>
      </c>
      <c r="F361">
        <f t="shared" si="50"/>
        <v>1</v>
      </c>
      <c r="G361">
        <f t="shared" si="50"/>
        <v>2</v>
      </c>
      <c r="H361">
        <f t="shared" si="50"/>
        <v>2</v>
      </c>
      <c r="I361">
        <f t="shared" si="50"/>
        <v>2</v>
      </c>
    </row>
    <row r="362" spans="1:9" ht="16" x14ac:dyDescent="0.2">
      <c r="A362" s="22">
        <v>42528.666666666664</v>
      </c>
      <c r="B362" s="21">
        <v>36.549999999999997</v>
      </c>
      <c r="C362" s="12">
        <f t="shared" si="47"/>
        <v>1.3698630136985523E-3</v>
      </c>
      <c r="D362" s="7">
        <f t="shared" si="48"/>
        <v>0.51132530120481923</v>
      </c>
      <c r="E362">
        <f t="shared" si="50"/>
        <v>3</v>
      </c>
      <c r="F362">
        <f t="shared" si="50"/>
        <v>2</v>
      </c>
      <c r="G362">
        <f t="shared" si="50"/>
        <v>3</v>
      </c>
      <c r="H362">
        <f t="shared" si="50"/>
        <v>4</v>
      </c>
      <c r="I362">
        <f t="shared" si="50"/>
        <v>5</v>
      </c>
    </row>
    <row r="363" spans="1:9" ht="16" x14ac:dyDescent="0.2">
      <c r="A363" s="22">
        <v>42529.666666666664</v>
      </c>
      <c r="B363" s="21">
        <v>37.15</v>
      </c>
      <c r="C363" s="12">
        <f t="shared" si="47"/>
        <v>1.6415868673050657E-2</v>
      </c>
      <c r="D363" s="7">
        <f t="shared" si="48"/>
        <v>0.8655421686746988</v>
      </c>
      <c r="E363">
        <f t="shared" si="50"/>
        <v>4</v>
      </c>
      <c r="F363">
        <f t="shared" si="50"/>
        <v>3</v>
      </c>
      <c r="G363">
        <f t="shared" si="50"/>
        <v>5</v>
      </c>
      <c r="H363">
        <f t="shared" si="50"/>
        <v>6</v>
      </c>
      <c r="I363">
        <f t="shared" si="50"/>
        <v>7</v>
      </c>
    </row>
    <row r="364" spans="1:9" ht="16" x14ac:dyDescent="0.2">
      <c r="A364" s="22">
        <v>42530.666666666664</v>
      </c>
      <c r="B364" s="21">
        <v>37.130000000000003</v>
      </c>
      <c r="C364" s="12">
        <f t="shared" si="47"/>
        <v>-5.3835800807526307E-4</v>
      </c>
      <c r="D364" s="7">
        <f t="shared" si="48"/>
        <v>0.44337349397590359</v>
      </c>
      <c r="E364">
        <f t="shared" si="50"/>
        <v>2</v>
      </c>
      <c r="F364">
        <f t="shared" si="50"/>
        <v>2</v>
      </c>
      <c r="G364">
        <f t="shared" si="50"/>
        <v>3</v>
      </c>
      <c r="H364">
        <f t="shared" si="50"/>
        <v>3</v>
      </c>
      <c r="I364">
        <f t="shared" si="50"/>
        <v>4</v>
      </c>
    </row>
    <row r="365" spans="1:9" ht="16" x14ac:dyDescent="0.2">
      <c r="A365" s="22">
        <v>42531.666666666664</v>
      </c>
      <c r="B365" s="21">
        <v>36.659999999999997</v>
      </c>
      <c r="C365" s="12">
        <f t="shared" si="47"/>
        <v>-1.2658227848101425E-2</v>
      </c>
      <c r="D365" s="7">
        <f t="shared" si="48"/>
        <v>0.16722891566265061</v>
      </c>
      <c r="E365">
        <f t="shared" ref="E365:I384" si="51">ROUNDDOWN($D365*E$2,0)-IF(MOD($D365*E$2,1)=0,1,0)+1</f>
        <v>1</v>
      </c>
      <c r="F365">
        <f t="shared" si="51"/>
        <v>1</v>
      </c>
      <c r="G365">
        <f t="shared" si="51"/>
        <v>1</v>
      </c>
      <c r="H365">
        <f t="shared" si="51"/>
        <v>2</v>
      </c>
      <c r="I365">
        <f t="shared" si="51"/>
        <v>2</v>
      </c>
    </row>
    <row r="366" spans="1:9" ht="16" x14ac:dyDescent="0.2">
      <c r="A366" s="22">
        <v>42534.666666666664</v>
      </c>
      <c r="B366" s="21">
        <v>36.590000000000003</v>
      </c>
      <c r="C366" s="12">
        <f t="shared" si="47"/>
        <v>-1.9094380796506596E-3</v>
      </c>
      <c r="D366" s="7">
        <f t="shared" si="48"/>
        <v>0.39373493975903612</v>
      </c>
      <c r="E366">
        <f t="shared" si="51"/>
        <v>2</v>
      </c>
      <c r="F366">
        <f t="shared" si="51"/>
        <v>2</v>
      </c>
      <c r="G366">
        <f t="shared" si="51"/>
        <v>2</v>
      </c>
      <c r="H366">
        <f t="shared" si="51"/>
        <v>3</v>
      </c>
      <c r="I366">
        <f t="shared" si="51"/>
        <v>4</v>
      </c>
    </row>
    <row r="367" spans="1:9" ht="16" x14ac:dyDescent="0.2">
      <c r="A367" s="22">
        <v>42535.666666666664</v>
      </c>
      <c r="B367" s="21">
        <v>36.659999999999997</v>
      </c>
      <c r="C367" s="12">
        <f t="shared" si="47"/>
        <v>1.9130910084720735E-3</v>
      </c>
      <c r="D367" s="7">
        <f t="shared" si="48"/>
        <v>0.52819277108433738</v>
      </c>
      <c r="E367">
        <f t="shared" si="51"/>
        <v>3</v>
      </c>
      <c r="F367">
        <f t="shared" si="51"/>
        <v>2</v>
      </c>
      <c r="G367">
        <f t="shared" si="51"/>
        <v>3</v>
      </c>
      <c r="H367">
        <f t="shared" si="51"/>
        <v>4</v>
      </c>
      <c r="I367">
        <f t="shared" si="51"/>
        <v>5</v>
      </c>
    </row>
    <row r="368" spans="1:9" ht="16" x14ac:dyDescent="0.2">
      <c r="A368" s="22">
        <v>42536.666666666664</v>
      </c>
      <c r="B368" s="21">
        <v>36.61</v>
      </c>
      <c r="C368" s="12">
        <f t="shared" si="47"/>
        <v>-1.3638843426076696E-3</v>
      </c>
      <c r="D368" s="7">
        <f t="shared" si="48"/>
        <v>0.41734939759036144</v>
      </c>
      <c r="E368">
        <f t="shared" si="51"/>
        <v>2</v>
      </c>
      <c r="F368">
        <f t="shared" si="51"/>
        <v>2</v>
      </c>
      <c r="G368">
        <f t="shared" si="51"/>
        <v>3</v>
      </c>
      <c r="H368">
        <f t="shared" si="51"/>
        <v>3</v>
      </c>
      <c r="I368">
        <f t="shared" si="51"/>
        <v>4</v>
      </c>
    </row>
    <row r="369" spans="1:9" ht="16" x14ac:dyDescent="0.2">
      <c r="A369" s="22">
        <v>42537.666666666664</v>
      </c>
      <c r="B369" s="21">
        <v>36.21</v>
      </c>
      <c r="C369" s="12">
        <f t="shared" si="47"/>
        <v>-1.0925976509150467E-2</v>
      </c>
      <c r="D369" s="7">
        <f t="shared" si="48"/>
        <v>0.19325301204819278</v>
      </c>
      <c r="E369">
        <f t="shared" si="51"/>
        <v>1</v>
      </c>
      <c r="F369">
        <f t="shared" si="51"/>
        <v>1</v>
      </c>
      <c r="G369">
        <f t="shared" si="51"/>
        <v>1</v>
      </c>
      <c r="H369">
        <f t="shared" si="51"/>
        <v>2</v>
      </c>
      <c r="I369">
        <f t="shared" si="51"/>
        <v>2</v>
      </c>
    </row>
    <row r="370" spans="1:9" ht="16" x14ac:dyDescent="0.2">
      <c r="A370" s="22">
        <v>42538.666666666664</v>
      </c>
      <c r="B370" s="21">
        <v>35.21</v>
      </c>
      <c r="C370" s="12">
        <f t="shared" si="47"/>
        <v>-2.7616680475006903E-2</v>
      </c>
      <c r="D370" s="7">
        <f t="shared" si="48"/>
        <v>5.012048192771084E-2</v>
      </c>
      <c r="E370">
        <f t="shared" si="51"/>
        <v>1</v>
      </c>
      <c r="F370">
        <f t="shared" si="51"/>
        <v>1</v>
      </c>
      <c r="G370">
        <f t="shared" si="51"/>
        <v>1</v>
      </c>
      <c r="H370">
        <f t="shared" si="51"/>
        <v>1</v>
      </c>
      <c r="I370">
        <f t="shared" si="51"/>
        <v>1</v>
      </c>
    </row>
    <row r="371" spans="1:9" ht="16" x14ac:dyDescent="0.2">
      <c r="A371" s="22">
        <v>42541.666666666664</v>
      </c>
      <c r="B371" s="21">
        <v>35.31</v>
      </c>
      <c r="C371" s="12">
        <f t="shared" si="47"/>
        <v>2.8401022436808127E-3</v>
      </c>
      <c r="D371" s="7">
        <f t="shared" si="48"/>
        <v>0.55951807228915662</v>
      </c>
      <c r="E371">
        <f t="shared" si="51"/>
        <v>3</v>
      </c>
      <c r="F371">
        <f t="shared" si="51"/>
        <v>2</v>
      </c>
      <c r="G371">
        <f t="shared" si="51"/>
        <v>3</v>
      </c>
      <c r="H371">
        <f t="shared" si="51"/>
        <v>4</v>
      </c>
      <c r="I371">
        <f t="shared" si="51"/>
        <v>5</v>
      </c>
    </row>
    <row r="372" spans="1:9" ht="16" x14ac:dyDescent="0.2">
      <c r="A372" s="22">
        <v>42542.666666666664</v>
      </c>
      <c r="B372" s="21">
        <v>35.44</v>
      </c>
      <c r="C372" s="12">
        <f t="shared" si="47"/>
        <v>3.6816765788727115E-3</v>
      </c>
      <c r="D372" s="7">
        <f t="shared" si="48"/>
        <v>0.59036144578313254</v>
      </c>
      <c r="E372">
        <f t="shared" si="51"/>
        <v>3</v>
      </c>
      <c r="F372">
        <f t="shared" si="51"/>
        <v>2</v>
      </c>
      <c r="G372">
        <f t="shared" si="51"/>
        <v>3</v>
      </c>
      <c r="H372">
        <f t="shared" si="51"/>
        <v>4</v>
      </c>
      <c r="I372">
        <f t="shared" si="51"/>
        <v>5</v>
      </c>
    </row>
    <row r="373" spans="1:9" ht="16" x14ac:dyDescent="0.2">
      <c r="A373" s="22">
        <v>42543.666666666664</v>
      </c>
      <c r="B373" s="21">
        <v>35.520000000000003</v>
      </c>
      <c r="C373" s="12">
        <f t="shared" si="47"/>
        <v>2.2573363431152766E-3</v>
      </c>
      <c r="D373" s="7">
        <f t="shared" si="48"/>
        <v>0.53831325301204824</v>
      </c>
      <c r="E373">
        <f t="shared" si="51"/>
        <v>3</v>
      </c>
      <c r="F373">
        <f t="shared" si="51"/>
        <v>2</v>
      </c>
      <c r="G373">
        <f t="shared" si="51"/>
        <v>3</v>
      </c>
      <c r="H373">
        <f t="shared" si="51"/>
        <v>4</v>
      </c>
      <c r="I373">
        <f t="shared" si="51"/>
        <v>5</v>
      </c>
    </row>
    <row r="374" spans="1:9" ht="16" x14ac:dyDescent="0.2">
      <c r="A374" s="22">
        <v>42544.666666666664</v>
      </c>
      <c r="B374" s="21">
        <v>35.74</v>
      </c>
      <c r="C374" s="12">
        <f t="shared" si="47"/>
        <v>6.1936936936936608E-3</v>
      </c>
      <c r="D374" s="7">
        <f t="shared" si="48"/>
        <v>0.66698795180722892</v>
      </c>
      <c r="E374">
        <f t="shared" si="51"/>
        <v>3</v>
      </c>
      <c r="F374">
        <f t="shared" si="51"/>
        <v>3</v>
      </c>
      <c r="G374">
        <f t="shared" si="51"/>
        <v>4</v>
      </c>
      <c r="H374">
        <f t="shared" si="51"/>
        <v>5</v>
      </c>
      <c r="I374">
        <f t="shared" si="51"/>
        <v>6</v>
      </c>
    </row>
    <row r="375" spans="1:9" ht="16" x14ac:dyDescent="0.2">
      <c r="A375" s="22">
        <v>42545.666666666664</v>
      </c>
      <c r="B375" s="21">
        <v>34.26</v>
      </c>
      <c r="C375" s="12">
        <f t="shared" si="47"/>
        <v>-4.1410184667039843E-2</v>
      </c>
      <c r="D375" s="7">
        <f t="shared" si="48"/>
        <v>2.0722891566265059E-2</v>
      </c>
      <c r="E375">
        <f t="shared" si="51"/>
        <v>1</v>
      </c>
      <c r="F375">
        <f t="shared" si="51"/>
        <v>1</v>
      </c>
      <c r="G375">
        <f t="shared" si="51"/>
        <v>1</v>
      </c>
      <c r="H375">
        <f t="shared" si="51"/>
        <v>1</v>
      </c>
      <c r="I375">
        <f t="shared" si="51"/>
        <v>1</v>
      </c>
    </row>
    <row r="376" spans="1:9" ht="16" x14ac:dyDescent="0.2">
      <c r="A376" s="22">
        <v>42548.666666666664</v>
      </c>
      <c r="B376" s="21">
        <v>34.06</v>
      </c>
      <c r="C376" s="12">
        <f t="shared" si="47"/>
        <v>-5.8377116170459939E-3</v>
      </c>
      <c r="D376" s="7">
        <f t="shared" si="48"/>
        <v>0.28000000000000003</v>
      </c>
      <c r="E376">
        <f t="shared" si="51"/>
        <v>2</v>
      </c>
      <c r="F376">
        <f t="shared" si="51"/>
        <v>1</v>
      </c>
      <c r="G376">
        <f t="shared" si="51"/>
        <v>2</v>
      </c>
      <c r="H376">
        <f t="shared" si="51"/>
        <v>2</v>
      </c>
      <c r="I376">
        <f t="shared" si="51"/>
        <v>3</v>
      </c>
    </row>
    <row r="377" spans="1:9" ht="16" x14ac:dyDescent="0.2">
      <c r="A377" s="22">
        <v>42549.666666666664</v>
      </c>
      <c r="B377" s="21">
        <v>34.56</v>
      </c>
      <c r="C377" s="12">
        <f t="shared" si="47"/>
        <v>1.467997651203758E-2</v>
      </c>
      <c r="D377" s="7">
        <f t="shared" si="48"/>
        <v>0.84433734939759031</v>
      </c>
      <c r="E377">
        <f t="shared" si="51"/>
        <v>4</v>
      </c>
      <c r="F377">
        <f t="shared" si="51"/>
        <v>3</v>
      </c>
      <c r="G377">
        <f t="shared" si="51"/>
        <v>5</v>
      </c>
      <c r="H377">
        <f t="shared" si="51"/>
        <v>6</v>
      </c>
      <c r="I377">
        <f t="shared" si="51"/>
        <v>7</v>
      </c>
    </row>
    <row r="378" spans="1:9" ht="16" x14ac:dyDescent="0.2">
      <c r="A378" s="22">
        <v>42550.666666666664</v>
      </c>
      <c r="B378" s="21">
        <v>34.76</v>
      </c>
      <c r="C378" s="12">
        <f t="shared" si="47"/>
        <v>5.7870370370369136E-3</v>
      </c>
      <c r="D378" s="7">
        <f t="shared" si="48"/>
        <v>0.65638554216867473</v>
      </c>
      <c r="E378">
        <f t="shared" si="51"/>
        <v>3</v>
      </c>
      <c r="F378">
        <f t="shared" si="51"/>
        <v>2</v>
      </c>
      <c r="G378">
        <f t="shared" si="51"/>
        <v>4</v>
      </c>
      <c r="H378">
        <f t="shared" si="51"/>
        <v>4</v>
      </c>
      <c r="I378">
        <f t="shared" si="51"/>
        <v>6</v>
      </c>
    </row>
    <row r="379" spans="1:9" ht="16" x14ac:dyDescent="0.2">
      <c r="A379" s="22">
        <v>42551.666666666664</v>
      </c>
      <c r="B379" s="21">
        <v>35.18</v>
      </c>
      <c r="C379" s="12">
        <f t="shared" si="47"/>
        <v>1.2082853855005803E-2</v>
      </c>
      <c r="D379" s="7">
        <f t="shared" si="48"/>
        <v>0.79614457831325303</v>
      </c>
      <c r="E379">
        <f t="shared" si="51"/>
        <v>4</v>
      </c>
      <c r="F379">
        <f t="shared" si="51"/>
        <v>3</v>
      </c>
      <c r="G379">
        <f t="shared" si="51"/>
        <v>4</v>
      </c>
      <c r="H379">
        <f t="shared" si="51"/>
        <v>5</v>
      </c>
      <c r="I379">
        <f t="shared" si="51"/>
        <v>7</v>
      </c>
    </row>
    <row r="380" spans="1:9" ht="16" x14ac:dyDescent="0.2">
      <c r="A380" s="22">
        <v>42552.666666666664</v>
      </c>
      <c r="B380" s="21">
        <v>35.51</v>
      </c>
      <c r="C380" s="12">
        <f t="shared" si="47"/>
        <v>9.3803297328026811E-3</v>
      </c>
      <c r="D380" s="7">
        <f t="shared" si="48"/>
        <v>0.75132530120481933</v>
      </c>
      <c r="E380">
        <f t="shared" si="51"/>
        <v>4</v>
      </c>
      <c r="F380">
        <f t="shared" si="51"/>
        <v>3</v>
      </c>
      <c r="G380">
        <f t="shared" si="51"/>
        <v>4</v>
      </c>
      <c r="H380">
        <f t="shared" si="51"/>
        <v>5</v>
      </c>
      <c r="I380">
        <f t="shared" si="51"/>
        <v>7</v>
      </c>
    </row>
    <row r="381" spans="1:9" ht="16" x14ac:dyDescent="0.2">
      <c r="A381" s="22">
        <v>42556.666666666664</v>
      </c>
      <c r="B381" s="21">
        <v>35.24</v>
      </c>
      <c r="C381" s="12">
        <f t="shared" si="47"/>
        <v>-7.6034919740916931E-3</v>
      </c>
      <c r="D381" s="7">
        <f t="shared" si="48"/>
        <v>0.24578313253012049</v>
      </c>
      <c r="E381">
        <f t="shared" si="51"/>
        <v>1</v>
      </c>
      <c r="F381">
        <f t="shared" si="51"/>
        <v>1</v>
      </c>
      <c r="G381">
        <f t="shared" si="51"/>
        <v>2</v>
      </c>
      <c r="H381">
        <f t="shared" si="51"/>
        <v>2</v>
      </c>
      <c r="I381">
        <f t="shared" si="51"/>
        <v>2</v>
      </c>
    </row>
    <row r="382" spans="1:9" ht="16" x14ac:dyDescent="0.2">
      <c r="A382" s="22">
        <v>42557.666666666664</v>
      </c>
      <c r="B382" s="21">
        <v>35.450000000000003</v>
      </c>
      <c r="C382" s="12">
        <f t="shared" si="47"/>
        <v>5.9591373439273794E-3</v>
      </c>
      <c r="D382" s="7">
        <f t="shared" si="48"/>
        <v>0.66120481927710839</v>
      </c>
      <c r="E382">
        <f t="shared" si="51"/>
        <v>3</v>
      </c>
      <c r="F382">
        <f t="shared" si="51"/>
        <v>2</v>
      </c>
      <c r="G382">
        <f t="shared" si="51"/>
        <v>4</v>
      </c>
      <c r="H382">
        <f t="shared" si="51"/>
        <v>4</v>
      </c>
      <c r="I382">
        <f t="shared" si="51"/>
        <v>6</v>
      </c>
    </row>
    <row r="383" spans="1:9" ht="16" x14ac:dyDescent="0.2">
      <c r="A383" s="22">
        <v>42558.666666666664</v>
      </c>
      <c r="B383" s="21">
        <v>35.36</v>
      </c>
      <c r="C383" s="12">
        <f t="shared" si="47"/>
        <v>-2.538787023977529E-3</v>
      </c>
      <c r="D383" s="7">
        <f t="shared" si="48"/>
        <v>0.37301204819277106</v>
      </c>
      <c r="E383">
        <f t="shared" si="51"/>
        <v>2</v>
      </c>
      <c r="F383">
        <f t="shared" si="51"/>
        <v>2</v>
      </c>
      <c r="G383">
        <f t="shared" si="51"/>
        <v>2</v>
      </c>
      <c r="H383">
        <f t="shared" si="51"/>
        <v>3</v>
      </c>
      <c r="I383">
        <f t="shared" si="51"/>
        <v>3</v>
      </c>
    </row>
    <row r="384" spans="1:9" ht="16" x14ac:dyDescent="0.2">
      <c r="A384" s="22">
        <v>42559.666666666664</v>
      </c>
      <c r="B384" s="21">
        <v>35.89</v>
      </c>
      <c r="C384" s="12">
        <f t="shared" si="47"/>
        <v>1.4988687782805462E-2</v>
      </c>
      <c r="D384" s="7">
        <f t="shared" si="48"/>
        <v>0.84915662650602408</v>
      </c>
      <c r="E384">
        <f t="shared" si="51"/>
        <v>4</v>
      </c>
      <c r="F384">
        <f t="shared" si="51"/>
        <v>3</v>
      </c>
      <c r="G384">
        <f t="shared" si="51"/>
        <v>5</v>
      </c>
      <c r="H384">
        <f t="shared" si="51"/>
        <v>6</v>
      </c>
      <c r="I384">
        <f t="shared" si="51"/>
        <v>7</v>
      </c>
    </row>
    <row r="385" spans="1:9" ht="16" x14ac:dyDescent="0.2">
      <c r="A385" s="22">
        <v>42562.666666666664</v>
      </c>
      <c r="B385" s="21">
        <v>36.36</v>
      </c>
      <c r="C385" s="12">
        <f t="shared" si="47"/>
        <v>1.3095569796600693E-2</v>
      </c>
      <c r="D385" s="7">
        <f t="shared" si="48"/>
        <v>0.81445783132530125</v>
      </c>
      <c r="E385">
        <f t="shared" ref="E385:I404" si="52">ROUNDDOWN($D385*E$2,0)-IF(MOD($D385*E$2,1)=0,1,0)+1</f>
        <v>4</v>
      </c>
      <c r="F385">
        <f t="shared" si="52"/>
        <v>3</v>
      </c>
      <c r="G385">
        <f t="shared" si="52"/>
        <v>5</v>
      </c>
      <c r="H385">
        <f t="shared" si="52"/>
        <v>5</v>
      </c>
      <c r="I385">
        <f t="shared" si="52"/>
        <v>7</v>
      </c>
    </row>
    <row r="386" spans="1:9" ht="16" x14ac:dyDescent="0.2">
      <c r="A386" s="22">
        <v>42563.666666666664</v>
      </c>
      <c r="B386" s="21">
        <v>36.630000000000003</v>
      </c>
      <c r="C386" s="12">
        <f t="shared" si="47"/>
        <v>7.4257425742575121E-3</v>
      </c>
      <c r="D386" s="7">
        <f t="shared" si="48"/>
        <v>0.70120481927710843</v>
      </c>
      <c r="E386">
        <f t="shared" si="52"/>
        <v>3</v>
      </c>
      <c r="F386">
        <f t="shared" si="52"/>
        <v>3</v>
      </c>
      <c r="G386">
        <f t="shared" si="52"/>
        <v>4</v>
      </c>
      <c r="H386">
        <f t="shared" si="52"/>
        <v>5</v>
      </c>
      <c r="I386">
        <f t="shared" si="52"/>
        <v>6</v>
      </c>
    </row>
    <row r="387" spans="1:9" ht="16" x14ac:dyDescent="0.2">
      <c r="A387" s="22">
        <v>42564.666666666664</v>
      </c>
      <c r="B387" s="21">
        <v>36.47</v>
      </c>
      <c r="C387" s="12">
        <f t="shared" si="47"/>
        <v>-4.3680043680044689E-3</v>
      </c>
      <c r="D387" s="7">
        <f t="shared" si="48"/>
        <v>0.32337349397590359</v>
      </c>
      <c r="E387">
        <f t="shared" si="52"/>
        <v>2</v>
      </c>
      <c r="F387">
        <f t="shared" si="52"/>
        <v>1</v>
      </c>
      <c r="G387">
        <f t="shared" si="52"/>
        <v>2</v>
      </c>
      <c r="H387">
        <f t="shared" si="52"/>
        <v>2</v>
      </c>
      <c r="I387">
        <f t="shared" si="52"/>
        <v>3</v>
      </c>
    </row>
    <row r="388" spans="1:9" ht="16" x14ac:dyDescent="0.2">
      <c r="A388" s="22">
        <v>42565.666666666664</v>
      </c>
      <c r="B388" s="21">
        <v>36.79</v>
      </c>
      <c r="C388" s="12">
        <f t="shared" si="47"/>
        <v>8.7743350699204907E-3</v>
      </c>
      <c r="D388" s="7">
        <f t="shared" si="48"/>
        <v>0.73397590361445786</v>
      </c>
      <c r="E388">
        <f t="shared" si="52"/>
        <v>3</v>
      </c>
      <c r="F388">
        <f t="shared" si="52"/>
        <v>3</v>
      </c>
      <c r="G388">
        <f t="shared" si="52"/>
        <v>4</v>
      </c>
      <c r="H388">
        <f t="shared" si="52"/>
        <v>5</v>
      </c>
      <c r="I388">
        <f t="shared" si="52"/>
        <v>6</v>
      </c>
    </row>
    <row r="389" spans="1:9" ht="16" x14ac:dyDescent="0.2">
      <c r="A389" s="22">
        <v>42566.666666666664</v>
      </c>
      <c r="B389" s="21">
        <v>36.78</v>
      </c>
      <c r="C389" s="12">
        <f t="shared" ref="C389:C452" si="53">(B389-B388)/B388</f>
        <v>-2.7181299266099514E-4</v>
      </c>
      <c r="D389" s="7">
        <f t="shared" ref="D389:D452" si="54">_xlfn.RANK.AVG(C389,$C$4:$C$2078,1)/2075</f>
        <v>0.4568674698795181</v>
      </c>
      <c r="E389">
        <f t="shared" si="52"/>
        <v>2</v>
      </c>
      <c r="F389">
        <f t="shared" si="52"/>
        <v>2</v>
      </c>
      <c r="G389">
        <f t="shared" si="52"/>
        <v>3</v>
      </c>
      <c r="H389">
        <f t="shared" si="52"/>
        <v>3</v>
      </c>
      <c r="I389">
        <f t="shared" si="52"/>
        <v>4</v>
      </c>
    </row>
    <row r="390" spans="1:9" ht="16" x14ac:dyDescent="0.2">
      <c r="A390" s="22">
        <v>42569.666666666664</v>
      </c>
      <c r="B390" s="21">
        <v>37.659999999999997</v>
      </c>
      <c r="C390" s="12">
        <f t="shared" si="53"/>
        <v>2.3926046764545825E-2</v>
      </c>
      <c r="D390" s="7">
        <f t="shared" si="54"/>
        <v>0.93638554216867464</v>
      </c>
      <c r="E390">
        <f t="shared" si="52"/>
        <v>4</v>
      </c>
      <c r="F390">
        <f t="shared" si="52"/>
        <v>3</v>
      </c>
      <c r="G390">
        <f t="shared" si="52"/>
        <v>5</v>
      </c>
      <c r="H390">
        <f t="shared" si="52"/>
        <v>6</v>
      </c>
      <c r="I390">
        <f t="shared" si="52"/>
        <v>8</v>
      </c>
    </row>
    <row r="391" spans="1:9" ht="16" x14ac:dyDescent="0.2">
      <c r="A391" s="22">
        <v>42570.666666666664</v>
      </c>
      <c r="B391" s="21">
        <v>37.67</v>
      </c>
      <c r="C391" s="12">
        <f t="shared" si="53"/>
        <v>2.655337227829293E-4</v>
      </c>
      <c r="D391" s="7">
        <f t="shared" si="54"/>
        <v>0.47710843373493977</v>
      </c>
      <c r="E391">
        <f t="shared" si="52"/>
        <v>2</v>
      </c>
      <c r="F391">
        <f t="shared" si="52"/>
        <v>2</v>
      </c>
      <c r="G391">
        <f t="shared" si="52"/>
        <v>3</v>
      </c>
      <c r="H391">
        <f t="shared" si="52"/>
        <v>3</v>
      </c>
      <c r="I391">
        <f t="shared" si="52"/>
        <v>4</v>
      </c>
    </row>
    <row r="392" spans="1:9" ht="16" x14ac:dyDescent="0.2">
      <c r="A392" s="22">
        <v>42571.666666666664</v>
      </c>
      <c r="B392" s="21">
        <v>37.85</v>
      </c>
      <c r="C392" s="12">
        <f t="shared" si="53"/>
        <v>4.7783382001592703E-3</v>
      </c>
      <c r="D392" s="7">
        <f t="shared" si="54"/>
        <v>0.62746987951807232</v>
      </c>
      <c r="E392">
        <f t="shared" si="52"/>
        <v>3</v>
      </c>
      <c r="F392">
        <f t="shared" si="52"/>
        <v>2</v>
      </c>
      <c r="G392">
        <f t="shared" si="52"/>
        <v>4</v>
      </c>
      <c r="H392">
        <f t="shared" si="52"/>
        <v>4</v>
      </c>
      <c r="I392">
        <f t="shared" si="52"/>
        <v>6</v>
      </c>
    </row>
    <row r="393" spans="1:9" ht="16" x14ac:dyDescent="0.2">
      <c r="A393" s="22">
        <v>42572.666666666664</v>
      </c>
      <c r="B393" s="21">
        <v>37.72</v>
      </c>
      <c r="C393" s="12">
        <f t="shared" si="53"/>
        <v>-3.4346103038309789E-3</v>
      </c>
      <c r="D393" s="7">
        <f t="shared" si="54"/>
        <v>0.34891566265060242</v>
      </c>
      <c r="E393">
        <f t="shared" si="52"/>
        <v>2</v>
      </c>
      <c r="F393">
        <f t="shared" si="52"/>
        <v>2</v>
      </c>
      <c r="G393">
        <f t="shared" si="52"/>
        <v>2</v>
      </c>
      <c r="H393">
        <f t="shared" si="52"/>
        <v>3</v>
      </c>
      <c r="I393">
        <f t="shared" si="52"/>
        <v>3</v>
      </c>
    </row>
    <row r="394" spans="1:9" ht="16" x14ac:dyDescent="0.2">
      <c r="A394" s="22">
        <v>42573.666666666664</v>
      </c>
      <c r="B394" s="21">
        <v>37.96</v>
      </c>
      <c r="C394" s="12">
        <f t="shared" si="53"/>
        <v>6.3626723223754508E-3</v>
      </c>
      <c r="D394" s="7">
        <f t="shared" si="54"/>
        <v>0.67325301204819277</v>
      </c>
      <c r="E394">
        <f t="shared" si="52"/>
        <v>3</v>
      </c>
      <c r="F394">
        <f t="shared" si="52"/>
        <v>3</v>
      </c>
      <c r="G394">
        <f t="shared" si="52"/>
        <v>4</v>
      </c>
      <c r="H394">
        <f t="shared" si="52"/>
        <v>5</v>
      </c>
      <c r="I394">
        <f t="shared" si="52"/>
        <v>6</v>
      </c>
    </row>
    <row r="395" spans="1:9" ht="16" x14ac:dyDescent="0.2">
      <c r="A395" s="22">
        <v>42576.666666666664</v>
      </c>
      <c r="B395" s="21">
        <v>37.880000000000003</v>
      </c>
      <c r="C395" s="12">
        <f t="shared" si="53"/>
        <v>-2.1074815595363092E-3</v>
      </c>
      <c r="D395" s="7">
        <f t="shared" si="54"/>
        <v>0.38795180722891565</v>
      </c>
      <c r="E395">
        <f t="shared" si="52"/>
        <v>2</v>
      </c>
      <c r="F395">
        <f t="shared" si="52"/>
        <v>2</v>
      </c>
      <c r="G395">
        <f t="shared" si="52"/>
        <v>2</v>
      </c>
      <c r="H395">
        <f t="shared" si="52"/>
        <v>3</v>
      </c>
      <c r="I395">
        <f t="shared" si="52"/>
        <v>4</v>
      </c>
    </row>
    <row r="396" spans="1:9" ht="16" x14ac:dyDescent="0.2">
      <c r="A396" s="22">
        <v>42577.666666666664</v>
      </c>
      <c r="B396" s="21">
        <v>37.880000000000003</v>
      </c>
      <c r="C396" s="12">
        <f t="shared" si="53"/>
        <v>0</v>
      </c>
      <c r="D396" s="7">
        <f t="shared" si="54"/>
        <v>0.46891566265060242</v>
      </c>
      <c r="E396">
        <f t="shared" si="52"/>
        <v>2</v>
      </c>
      <c r="F396">
        <f t="shared" si="52"/>
        <v>2</v>
      </c>
      <c r="G396">
        <f t="shared" si="52"/>
        <v>3</v>
      </c>
      <c r="H396">
        <f t="shared" si="52"/>
        <v>3</v>
      </c>
      <c r="I396">
        <f t="shared" si="52"/>
        <v>4</v>
      </c>
    </row>
    <row r="397" spans="1:9" ht="16" x14ac:dyDescent="0.2">
      <c r="A397" s="22">
        <v>42578.666666666664</v>
      </c>
      <c r="B397" s="21">
        <v>38.1</v>
      </c>
      <c r="C397" s="12">
        <f t="shared" si="53"/>
        <v>5.8078141499471716E-3</v>
      </c>
      <c r="D397" s="7">
        <f t="shared" si="54"/>
        <v>0.65783132530120481</v>
      </c>
      <c r="E397">
        <f t="shared" si="52"/>
        <v>3</v>
      </c>
      <c r="F397">
        <f t="shared" si="52"/>
        <v>2</v>
      </c>
      <c r="G397">
        <f t="shared" si="52"/>
        <v>4</v>
      </c>
      <c r="H397">
        <f t="shared" si="52"/>
        <v>4</v>
      </c>
      <c r="I397">
        <f t="shared" si="52"/>
        <v>6</v>
      </c>
    </row>
    <row r="398" spans="1:9" ht="16" x14ac:dyDescent="0.2">
      <c r="A398" s="22">
        <v>42579.666666666664</v>
      </c>
      <c r="B398" s="21">
        <v>38.29</v>
      </c>
      <c r="C398" s="12">
        <f t="shared" si="53"/>
        <v>4.9868766404198876E-3</v>
      </c>
      <c r="D398" s="7">
        <f t="shared" si="54"/>
        <v>0.63228915662650598</v>
      </c>
      <c r="E398">
        <f t="shared" si="52"/>
        <v>3</v>
      </c>
      <c r="F398">
        <f t="shared" si="52"/>
        <v>2</v>
      </c>
      <c r="G398">
        <f t="shared" si="52"/>
        <v>4</v>
      </c>
      <c r="H398">
        <f t="shared" si="52"/>
        <v>4</v>
      </c>
      <c r="I398">
        <f t="shared" si="52"/>
        <v>6</v>
      </c>
    </row>
    <row r="399" spans="1:9" ht="16" x14ac:dyDescent="0.2">
      <c r="A399" s="22">
        <v>42580.666666666664</v>
      </c>
      <c r="B399" s="21">
        <v>39.57</v>
      </c>
      <c r="C399" s="12">
        <f t="shared" si="53"/>
        <v>3.3429093758161429E-2</v>
      </c>
      <c r="D399" s="7">
        <f t="shared" si="54"/>
        <v>0.96915662650602408</v>
      </c>
      <c r="E399">
        <f t="shared" si="52"/>
        <v>4</v>
      </c>
      <c r="F399">
        <f t="shared" si="52"/>
        <v>3</v>
      </c>
      <c r="G399">
        <f t="shared" si="52"/>
        <v>5</v>
      </c>
      <c r="H399">
        <f t="shared" si="52"/>
        <v>6</v>
      </c>
      <c r="I399">
        <f t="shared" si="52"/>
        <v>8</v>
      </c>
    </row>
    <row r="400" spans="1:9" ht="16" x14ac:dyDescent="0.2">
      <c r="A400" s="22">
        <v>42583.666666666664</v>
      </c>
      <c r="B400" s="21">
        <v>40.049999999999997</v>
      </c>
      <c r="C400" s="12">
        <f t="shared" si="53"/>
        <v>1.2130401819560193E-2</v>
      </c>
      <c r="D400" s="7">
        <f t="shared" si="54"/>
        <v>0.79903614457831329</v>
      </c>
      <c r="E400">
        <f t="shared" si="52"/>
        <v>4</v>
      </c>
      <c r="F400">
        <f t="shared" si="52"/>
        <v>3</v>
      </c>
      <c r="G400">
        <f t="shared" si="52"/>
        <v>4</v>
      </c>
      <c r="H400">
        <f t="shared" si="52"/>
        <v>5</v>
      </c>
      <c r="I400">
        <f t="shared" si="52"/>
        <v>7</v>
      </c>
    </row>
    <row r="401" spans="1:9" ht="16" x14ac:dyDescent="0.2">
      <c r="A401" s="22">
        <v>42584.666666666664</v>
      </c>
      <c r="B401" s="21">
        <v>40.01</v>
      </c>
      <c r="C401" s="12">
        <f t="shared" si="53"/>
        <v>-9.9875156054929208E-4</v>
      </c>
      <c r="D401" s="7">
        <f t="shared" si="54"/>
        <v>0.42987951807228914</v>
      </c>
      <c r="E401">
        <f t="shared" si="52"/>
        <v>2</v>
      </c>
      <c r="F401">
        <f t="shared" si="52"/>
        <v>2</v>
      </c>
      <c r="G401">
        <f t="shared" si="52"/>
        <v>3</v>
      </c>
      <c r="H401">
        <f t="shared" si="52"/>
        <v>3</v>
      </c>
      <c r="I401">
        <f t="shared" si="52"/>
        <v>4</v>
      </c>
    </row>
    <row r="402" spans="1:9" ht="16" x14ac:dyDescent="0.2">
      <c r="A402" s="22">
        <v>42585.666666666664</v>
      </c>
      <c r="B402" s="21">
        <v>39.950000000000003</v>
      </c>
      <c r="C402" s="12">
        <f t="shared" si="53"/>
        <v>-1.4996250937264477E-3</v>
      </c>
      <c r="D402" s="7">
        <f t="shared" si="54"/>
        <v>0.41108433734939759</v>
      </c>
      <c r="E402">
        <f t="shared" si="52"/>
        <v>2</v>
      </c>
      <c r="F402">
        <f t="shared" si="52"/>
        <v>2</v>
      </c>
      <c r="G402">
        <f t="shared" si="52"/>
        <v>3</v>
      </c>
      <c r="H402">
        <f t="shared" si="52"/>
        <v>3</v>
      </c>
      <c r="I402">
        <f t="shared" si="52"/>
        <v>4</v>
      </c>
    </row>
    <row r="403" spans="1:9" ht="16" x14ac:dyDescent="0.2">
      <c r="A403" s="22">
        <v>42586.666666666664</v>
      </c>
      <c r="B403" s="21">
        <v>39.86</v>
      </c>
      <c r="C403" s="12">
        <f t="shared" si="53"/>
        <v>-2.2528160200251165E-3</v>
      </c>
      <c r="D403" s="7">
        <f t="shared" si="54"/>
        <v>0.38216867469879517</v>
      </c>
      <c r="E403">
        <f t="shared" si="52"/>
        <v>2</v>
      </c>
      <c r="F403">
        <f t="shared" si="52"/>
        <v>2</v>
      </c>
      <c r="G403">
        <f t="shared" si="52"/>
        <v>2</v>
      </c>
      <c r="H403">
        <f t="shared" si="52"/>
        <v>3</v>
      </c>
      <c r="I403">
        <f t="shared" si="52"/>
        <v>4</v>
      </c>
    </row>
    <row r="404" spans="1:9" ht="16" x14ac:dyDescent="0.2">
      <c r="A404" s="22">
        <v>42587.666666666664</v>
      </c>
      <c r="B404" s="21">
        <v>40.35</v>
      </c>
      <c r="C404" s="12">
        <f t="shared" si="53"/>
        <v>1.2293025589563522E-2</v>
      </c>
      <c r="D404" s="7">
        <f t="shared" si="54"/>
        <v>0.8</v>
      </c>
      <c r="E404">
        <f t="shared" si="52"/>
        <v>4</v>
      </c>
      <c r="F404">
        <f t="shared" si="52"/>
        <v>3</v>
      </c>
      <c r="G404">
        <f t="shared" si="52"/>
        <v>4</v>
      </c>
      <c r="H404">
        <f t="shared" si="52"/>
        <v>5</v>
      </c>
      <c r="I404">
        <f t="shared" si="52"/>
        <v>7</v>
      </c>
    </row>
    <row r="405" spans="1:9" ht="16" x14ac:dyDescent="0.2">
      <c r="A405" s="22">
        <v>42590.666666666664</v>
      </c>
      <c r="B405" s="21">
        <v>40.26</v>
      </c>
      <c r="C405" s="12">
        <f t="shared" si="53"/>
        <v>-2.2304832713755493E-3</v>
      </c>
      <c r="D405" s="7">
        <f t="shared" si="54"/>
        <v>0.38313253012048193</v>
      </c>
      <c r="E405">
        <f t="shared" ref="E405:I424" si="55">ROUNDDOWN($D405*E$2,0)-IF(MOD($D405*E$2,1)=0,1,0)+1</f>
        <v>2</v>
      </c>
      <c r="F405">
        <f t="shared" si="55"/>
        <v>2</v>
      </c>
      <c r="G405">
        <f t="shared" si="55"/>
        <v>2</v>
      </c>
      <c r="H405">
        <f t="shared" si="55"/>
        <v>3</v>
      </c>
      <c r="I405">
        <f t="shared" si="55"/>
        <v>4</v>
      </c>
    </row>
    <row r="406" spans="1:9" ht="16" x14ac:dyDescent="0.2">
      <c r="A406" s="22">
        <v>42591.666666666664</v>
      </c>
      <c r="B406" s="21">
        <v>40.369999999999997</v>
      </c>
      <c r="C406" s="12">
        <f t="shared" si="53"/>
        <v>2.7322404371584561E-3</v>
      </c>
      <c r="D406" s="7">
        <f t="shared" si="54"/>
        <v>0.55325301204819277</v>
      </c>
      <c r="E406">
        <f t="shared" si="55"/>
        <v>3</v>
      </c>
      <c r="F406">
        <f t="shared" si="55"/>
        <v>2</v>
      </c>
      <c r="G406">
        <f t="shared" si="55"/>
        <v>3</v>
      </c>
      <c r="H406">
        <f t="shared" si="55"/>
        <v>4</v>
      </c>
      <c r="I406">
        <f t="shared" si="55"/>
        <v>5</v>
      </c>
    </row>
    <row r="407" spans="1:9" ht="16" x14ac:dyDescent="0.2">
      <c r="A407" s="22">
        <v>42592.666666666664</v>
      </c>
      <c r="B407" s="21">
        <v>40.42</v>
      </c>
      <c r="C407" s="12">
        <f t="shared" si="53"/>
        <v>1.2385434728760037E-3</v>
      </c>
      <c r="D407" s="7">
        <f t="shared" si="54"/>
        <v>0.50698795180722889</v>
      </c>
      <c r="E407">
        <f t="shared" si="55"/>
        <v>3</v>
      </c>
      <c r="F407">
        <f t="shared" si="55"/>
        <v>2</v>
      </c>
      <c r="G407">
        <f t="shared" si="55"/>
        <v>3</v>
      </c>
      <c r="H407">
        <f t="shared" si="55"/>
        <v>4</v>
      </c>
      <c r="I407">
        <f t="shared" si="55"/>
        <v>5</v>
      </c>
    </row>
    <row r="408" spans="1:9" ht="16" x14ac:dyDescent="0.2">
      <c r="A408" s="22">
        <v>42593.666666666664</v>
      </c>
      <c r="B408" s="21">
        <v>40.409999999999997</v>
      </c>
      <c r="C408" s="12">
        <f t="shared" si="53"/>
        <v>-2.4740227610106668E-4</v>
      </c>
      <c r="D408" s="7">
        <f t="shared" si="54"/>
        <v>0.45879518072289155</v>
      </c>
      <c r="E408">
        <f t="shared" si="55"/>
        <v>2</v>
      </c>
      <c r="F408">
        <f t="shared" si="55"/>
        <v>2</v>
      </c>
      <c r="G408">
        <f t="shared" si="55"/>
        <v>3</v>
      </c>
      <c r="H408">
        <f t="shared" si="55"/>
        <v>3</v>
      </c>
      <c r="I408">
        <f t="shared" si="55"/>
        <v>4</v>
      </c>
    </row>
    <row r="409" spans="1:9" ht="16" x14ac:dyDescent="0.2">
      <c r="A409" s="22">
        <v>42594.666666666664</v>
      </c>
      <c r="B409" s="21">
        <v>40.35</v>
      </c>
      <c r="C409" s="12">
        <f t="shared" si="53"/>
        <v>-1.484780994803147E-3</v>
      </c>
      <c r="D409" s="7">
        <f t="shared" si="54"/>
        <v>0.41204819277108434</v>
      </c>
      <c r="E409">
        <f t="shared" si="55"/>
        <v>2</v>
      </c>
      <c r="F409">
        <f t="shared" si="55"/>
        <v>2</v>
      </c>
      <c r="G409">
        <f t="shared" si="55"/>
        <v>3</v>
      </c>
      <c r="H409">
        <f t="shared" si="55"/>
        <v>3</v>
      </c>
      <c r="I409">
        <f t="shared" si="55"/>
        <v>4</v>
      </c>
    </row>
    <row r="410" spans="1:9" ht="16" x14ac:dyDescent="0.2">
      <c r="A410" s="22">
        <v>42597.666666666664</v>
      </c>
      <c r="B410" s="21">
        <v>40.299999999999997</v>
      </c>
      <c r="C410" s="12">
        <f t="shared" si="53"/>
        <v>-1.2391573729864749E-3</v>
      </c>
      <c r="D410" s="7">
        <f t="shared" si="54"/>
        <v>0.4202409638554217</v>
      </c>
      <c r="E410">
        <f t="shared" si="55"/>
        <v>2</v>
      </c>
      <c r="F410">
        <f t="shared" si="55"/>
        <v>2</v>
      </c>
      <c r="G410">
        <f t="shared" si="55"/>
        <v>3</v>
      </c>
      <c r="H410">
        <f t="shared" si="55"/>
        <v>3</v>
      </c>
      <c r="I410">
        <f t="shared" si="55"/>
        <v>4</v>
      </c>
    </row>
    <row r="411" spans="1:9" ht="16" x14ac:dyDescent="0.2">
      <c r="A411" s="22">
        <v>42598.666666666664</v>
      </c>
      <c r="B411" s="21">
        <v>40.06</v>
      </c>
      <c r="C411" s="12">
        <f t="shared" si="53"/>
        <v>-5.9553349875929255E-3</v>
      </c>
      <c r="D411" s="7">
        <f t="shared" si="54"/>
        <v>0.27759036144578314</v>
      </c>
      <c r="E411">
        <f t="shared" si="55"/>
        <v>2</v>
      </c>
      <c r="F411">
        <f t="shared" si="55"/>
        <v>1</v>
      </c>
      <c r="G411">
        <f t="shared" si="55"/>
        <v>2</v>
      </c>
      <c r="H411">
        <f t="shared" si="55"/>
        <v>2</v>
      </c>
      <c r="I411">
        <f t="shared" si="55"/>
        <v>3</v>
      </c>
    </row>
    <row r="412" spans="1:9" ht="16" x14ac:dyDescent="0.2">
      <c r="A412" s="22">
        <v>42599.666666666664</v>
      </c>
      <c r="B412" s="21">
        <v>40.270000000000003</v>
      </c>
      <c r="C412" s="12">
        <f t="shared" si="53"/>
        <v>5.2421367948078095E-3</v>
      </c>
      <c r="D412" s="7">
        <f t="shared" si="54"/>
        <v>0.64</v>
      </c>
      <c r="E412">
        <f t="shared" si="55"/>
        <v>3</v>
      </c>
      <c r="F412">
        <f t="shared" si="55"/>
        <v>2</v>
      </c>
      <c r="G412">
        <f t="shared" si="55"/>
        <v>4</v>
      </c>
      <c r="H412">
        <f t="shared" si="55"/>
        <v>4</v>
      </c>
      <c r="I412">
        <f t="shared" si="55"/>
        <v>6</v>
      </c>
    </row>
    <row r="413" spans="1:9" ht="16" x14ac:dyDescent="0.2">
      <c r="A413" s="22">
        <v>42600.666666666664</v>
      </c>
      <c r="B413" s="21">
        <v>40.14</v>
      </c>
      <c r="C413" s="12">
        <f t="shared" si="53"/>
        <v>-3.2282095852992935E-3</v>
      </c>
      <c r="D413" s="7">
        <f t="shared" si="54"/>
        <v>0.35566265060240965</v>
      </c>
      <c r="E413">
        <f t="shared" si="55"/>
        <v>2</v>
      </c>
      <c r="F413">
        <f t="shared" si="55"/>
        <v>2</v>
      </c>
      <c r="G413">
        <f t="shared" si="55"/>
        <v>2</v>
      </c>
      <c r="H413">
        <f t="shared" si="55"/>
        <v>3</v>
      </c>
      <c r="I413">
        <f t="shared" si="55"/>
        <v>3</v>
      </c>
    </row>
    <row r="414" spans="1:9" ht="16" x14ac:dyDescent="0.2">
      <c r="A414" s="22">
        <v>42601.666666666664</v>
      </c>
      <c r="B414" s="21">
        <v>39.979999999999997</v>
      </c>
      <c r="C414" s="12">
        <f t="shared" si="53"/>
        <v>-3.9860488290982482E-3</v>
      </c>
      <c r="D414" s="7">
        <f t="shared" si="54"/>
        <v>0.3306024096385542</v>
      </c>
      <c r="E414">
        <f t="shared" si="55"/>
        <v>2</v>
      </c>
      <c r="F414">
        <f t="shared" si="55"/>
        <v>1</v>
      </c>
      <c r="G414">
        <f t="shared" si="55"/>
        <v>2</v>
      </c>
      <c r="H414">
        <f t="shared" si="55"/>
        <v>2</v>
      </c>
      <c r="I414">
        <f t="shared" si="55"/>
        <v>3</v>
      </c>
    </row>
    <row r="415" spans="1:9" ht="16" x14ac:dyDescent="0.2">
      <c r="A415" s="22">
        <v>42604.666666666664</v>
      </c>
      <c r="B415" s="21">
        <v>39.85</v>
      </c>
      <c r="C415" s="12">
        <f t="shared" si="53"/>
        <v>-3.2516258129063396E-3</v>
      </c>
      <c r="D415" s="7">
        <f t="shared" si="54"/>
        <v>0.35518072289156627</v>
      </c>
      <c r="E415">
        <f t="shared" si="55"/>
        <v>2</v>
      </c>
      <c r="F415">
        <f t="shared" si="55"/>
        <v>2</v>
      </c>
      <c r="G415">
        <f t="shared" si="55"/>
        <v>2</v>
      </c>
      <c r="H415">
        <f t="shared" si="55"/>
        <v>3</v>
      </c>
      <c r="I415">
        <f t="shared" si="55"/>
        <v>3</v>
      </c>
    </row>
    <row r="416" spans="1:9" ht="16" x14ac:dyDescent="0.2">
      <c r="A416" s="22">
        <v>42605.666666666664</v>
      </c>
      <c r="B416" s="21">
        <v>39.83</v>
      </c>
      <c r="C416" s="12">
        <f t="shared" si="53"/>
        <v>-5.018820577165151E-4</v>
      </c>
      <c r="D416" s="7">
        <f t="shared" si="54"/>
        <v>0.44578313253012047</v>
      </c>
      <c r="E416">
        <f t="shared" si="55"/>
        <v>2</v>
      </c>
      <c r="F416">
        <f t="shared" si="55"/>
        <v>2</v>
      </c>
      <c r="G416">
        <f t="shared" si="55"/>
        <v>3</v>
      </c>
      <c r="H416">
        <f t="shared" si="55"/>
        <v>3</v>
      </c>
      <c r="I416">
        <f t="shared" si="55"/>
        <v>4</v>
      </c>
    </row>
    <row r="417" spans="1:9" ht="16" x14ac:dyDescent="0.2">
      <c r="A417" s="22">
        <v>42606.666666666664</v>
      </c>
      <c r="B417" s="21">
        <v>39.68</v>
      </c>
      <c r="C417" s="12">
        <f t="shared" si="53"/>
        <v>-3.7660055234747321E-3</v>
      </c>
      <c r="D417" s="7">
        <f t="shared" si="54"/>
        <v>0.33638554216867472</v>
      </c>
      <c r="E417">
        <f t="shared" si="55"/>
        <v>2</v>
      </c>
      <c r="F417">
        <f t="shared" si="55"/>
        <v>2</v>
      </c>
      <c r="G417">
        <f t="shared" si="55"/>
        <v>2</v>
      </c>
      <c r="H417">
        <f t="shared" si="55"/>
        <v>3</v>
      </c>
      <c r="I417">
        <f t="shared" si="55"/>
        <v>3</v>
      </c>
    </row>
    <row r="418" spans="1:9" ht="16" x14ac:dyDescent="0.2">
      <c r="A418" s="22">
        <v>42607.666666666664</v>
      </c>
      <c r="B418" s="21">
        <v>39.57</v>
      </c>
      <c r="C418" s="12">
        <f t="shared" si="53"/>
        <v>-2.7721774193548245E-3</v>
      </c>
      <c r="D418" s="7">
        <f t="shared" si="54"/>
        <v>0.36481927710843376</v>
      </c>
      <c r="E418">
        <f t="shared" si="55"/>
        <v>2</v>
      </c>
      <c r="F418">
        <f t="shared" si="55"/>
        <v>2</v>
      </c>
      <c r="G418">
        <f t="shared" si="55"/>
        <v>2</v>
      </c>
      <c r="H418">
        <f t="shared" si="55"/>
        <v>3</v>
      </c>
      <c r="I418">
        <f t="shared" si="55"/>
        <v>3</v>
      </c>
    </row>
    <row r="419" spans="1:9" ht="16" x14ac:dyDescent="0.2">
      <c r="A419" s="22">
        <v>42608.666666666664</v>
      </c>
      <c r="B419" s="21">
        <v>39.659999999999997</v>
      </c>
      <c r="C419" s="12">
        <f t="shared" si="53"/>
        <v>2.2744503411674579E-3</v>
      </c>
      <c r="D419" s="7">
        <f t="shared" si="54"/>
        <v>0.53879518072289156</v>
      </c>
      <c r="E419">
        <f t="shared" si="55"/>
        <v>3</v>
      </c>
      <c r="F419">
        <f t="shared" si="55"/>
        <v>2</v>
      </c>
      <c r="G419">
        <f t="shared" si="55"/>
        <v>3</v>
      </c>
      <c r="H419">
        <f t="shared" si="55"/>
        <v>4</v>
      </c>
      <c r="I419">
        <f t="shared" si="55"/>
        <v>5</v>
      </c>
    </row>
    <row r="420" spans="1:9" ht="16" x14ac:dyDescent="0.2">
      <c r="A420" s="22">
        <v>42611.666666666664</v>
      </c>
      <c r="B420" s="21">
        <v>39.79</v>
      </c>
      <c r="C420" s="12">
        <f t="shared" si="53"/>
        <v>3.2778618255169586E-3</v>
      </c>
      <c r="D420" s="7">
        <f t="shared" si="54"/>
        <v>0.57590361445783134</v>
      </c>
      <c r="E420">
        <f t="shared" si="55"/>
        <v>3</v>
      </c>
      <c r="F420">
        <f t="shared" si="55"/>
        <v>2</v>
      </c>
      <c r="G420">
        <f t="shared" si="55"/>
        <v>3</v>
      </c>
      <c r="H420">
        <f t="shared" si="55"/>
        <v>4</v>
      </c>
      <c r="I420">
        <f t="shared" si="55"/>
        <v>5</v>
      </c>
    </row>
    <row r="421" spans="1:9" ht="16" x14ac:dyDescent="0.2">
      <c r="A421" s="22">
        <v>42612.666666666664</v>
      </c>
      <c r="B421" s="21">
        <v>39.6</v>
      </c>
      <c r="C421" s="12">
        <f t="shared" si="53"/>
        <v>-4.7750691128423655E-3</v>
      </c>
      <c r="D421" s="7">
        <f t="shared" si="54"/>
        <v>0.30746987951807231</v>
      </c>
      <c r="E421">
        <f t="shared" si="55"/>
        <v>2</v>
      </c>
      <c r="F421">
        <f t="shared" si="55"/>
        <v>1</v>
      </c>
      <c r="G421">
        <f t="shared" si="55"/>
        <v>2</v>
      </c>
      <c r="H421">
        <f t="shared" si="55"/>
        <v>2</v>
      </c>
      <c r="I421">
        <f t="shared" si="55"/>
        <v>3</v>
      </c>
    </row>
    <row r="422" spans="1:9" ht="16" x14ac:dyDescent="0.2">
      <c r="A422" s="22">
        <v>42613.666666666664</v>
      </c>
      <c r="B422" s="21">
        <v>39.49</v>
      </c>
      <c r="C422" s="12">
        <f t="shared" si="53"/>
        <v>-2.7777777777777631E-3</v>
      </c>
      <c r="D422" s="7">
        <f t="shared" si="54"/>
        <v>0.36433734939759038</v>
      </c>
      <c r="E422">
        <f t="shared" si="55"/>
        <v>2</v>
      </c>
      <c r="F422">
        <f t="shared" si="55"/>
        <v>2</v>
      </c>
      <c r="G422">
        <f t="shared" si="55"/>
        <v>2</v>
      </c>
      <c r="H422">
        <f t="shared" si="55"/>
        <v>3</v>
      </c>
      <c r="I422">
        <f t="shared" si="55"/>
        <v>3</v>
      </c>
    </row>
    <row r="423" spans="1:9" ht="16" x14ac:dyDescent="0.2">
      <c r="A423" s="22">
        <v>42614.666666666664</v>
      </c>
      <c r="B423" s="21">
        <v>39.57</v>
      </c>
      <c r="C423" s="12">
        <f t="shared" si="53"/>
        <v>2.0258293238794201E-3</v>
      </c>
      <c r="D423" s="7">
        <f t="shared" si="54"/>
        <v>0.52915662650602413</v>
      </c>
      <c r="E423">
        <f t="shared" si="55"/>
        <v>3</v>
      </c>
      <c r="F423">
        <f t="shared" si="55"/>
        <v>2</v>
      </c>
      <c r="G423">
        <f t="shared" si="55"/>
        <v>3</v>
      </c>
      <c r="H423">
        <f t="shared" si="55"/>
        <v>4</v>
      </c>
      <c r="I423">
        <f t="shared" si="55"/>
        <v>5</v>
      </c>
    </row>
    <row r="424" spans="1:9" ht="16" x14ac:dyDescent="0.2">
      <c r="A424" s="22">
        <v>42615.666666666664</v>
      </c>
      <c r="B424" s="21">
        <v>39.840000000000003</v>
      </c>
      <c r="C424" s="12">
        <f t="shared" si="53"/>
        <v>6.8233510235027328E-3</v>
      </c>
      <c r="D424" s="7">
        <f t="shared" si="54"/>
        <v>0.6901204819277108</v>
      </c>
      <c r="E424">
        <f t="shared" si="55"/>
        <v>3</v>
      </c>
      <c r="F424">
        <f t="shared" si="55"/>
        <v>3</v>
      </c>
      <c r="G424">
        <f t="shared" si="55"/>
        <v>4</v>
      </c>
      <c r="H424">
        <f t="shared" si="55"/>
        <v>5</v>
      </c>
      <c r="I424">
        <f t="shared" si="55"/>
        <v>6</v>
      </c>
    </row>
    <row r="425" spans="1:9" ht="16" x14ac:dyDescent="0.2">
      <c r="A425" s="22">
        <v>42619.666666666664</v>
      </c>
      <c r="B425" s="21">
        <v>40.4</v>
      </c>
      <c r="C425" s="12">
        <f t="shared" si="53"/>
        <v>1.4056224899598272E-2</v>
      </c>
      <c r="D425" s="7">
        <f t="shared" si="54"/>
        <v>0.83614457831325306</v>
      </c>
      <c r="E425">
        <f t="shared" ref="E425:I444" si="56">ROUNDDOWN($D425*E$2,0)-IF(MOD($D425*E$2,1)=0,1,0)+1</f>
        <v>4</v>
      </c>
      <c r="F425">
        <f t="shared" si="56"/>
        <v>3</v>
      </c>
      <c r="G425">
        <f t="shared" si="56"/>
        <v>5</v>
      </c>
      <c r="H425">
        <f t="shared" si="56"/>
        <v>6</v>
      </c>
      <c r="I425">
        <f t="shared" si="56"/>
        <v>7</v>
      </c>
    </row>
    <row r="426" spans="1:9" ht="16" x14ac:dyDescent="0.2">
      <c r="A426" s="22">
        <v>42620.666666666664</v>
      </c>
      <c r="B426" s="21">
        <v>40.4</v>
      </c>
      <c r="C426" s="12">
        <f t="shared" si="53"/>
        <v>0</v>
      </c>
      <c r="D426" s="7">
        <f t="shared" si="54"/>
        <v>0.46891566265060242</v>
      </c>
      <c r="E426">
        <f t="shared" si="56"/>
        <v>2</v>
      </c>
      <c r="F426">
        <f t="shared" si="56"/>
        <v>2</v>
      </c>
      <c r="G426">
        <f t="shared" si="56"/>
        <v>3</v>
      </c>
      <c r="H426">
        <f t="shared" si="56"/>
        <v>3</v>
      </c>
      <c r="I426">
        <f t="shared" si="56"/>
        <v>4</v>
      </c>
    </row>
    <row r="427" spans="1:9" ht="16" x14ac:dyDescent="0.2">
      <c r="A427" s="22">
        <v>42621.666666666664</v>
      </c>
      <c r="B427" s="21">
        <v>40.14</v>
      </c>
      <c r="C427" s="12">
        <f t="shared" si="53"/>
        <v>-6.4356435643563867E-3</v>
      </c>
      <c r="D427" s="7">
        <f t="shared" si="54"/>
        <v>0.26795180722891565</v>
      </c>
      <c r="E427">
        <f t="shared" si="56"/>
        <v>2</v>
      </c>
      <c r="F427">
        <f t="shared" si="56"/>
        <v>1</v>
      </c>
      <c r="G427">
        <f t="shared" si="56"/>
        <v>2</v>
      </c>
      <c r="H427">
        <f t="shared" si="56"/>
        <v>2</v>
      </c>
      <c r="I427">
        <f t="shared" si="56"/>
        <v>3</v>
      </c>
    </row>
    <row r="428" spans="1:9" ht="16" x14ac:dyDescent="0.2">
      <c r="A428" s="22">
        <v>42622.666666666664</v>
      </c>
      <c r="B428" s="21">
        <v>39.42</v>
      </c>
      <c r="C428" s="12">
        <f t="shared" si="53"/>
        <v>-1.7937219730941676E-2</v>
      </c>
      <c r="D428" s="7">
        <f t="shared" si="54"/>
        <v>0.11277108433734939</v>
      </c>
      <c r="E428">
        <f t="shared" si="56"/>
        <v>1</v>
      </c>
      <c r="F428">
        <f t="shared" si="56"/>
        <v>1</v>
      </c>
      <c r="G428">
        <f t="shared" si="56"/>
        <v>1</v>
      </c>
      <c r="H428">
        <f t="shared" si="56"/>
        <v>1</v>
      </c>
      <c r="I428">
        <f t="shared" si="56"/>
        <v>1</v>
      </c>
    </row>
    <row r="429" spans="1:9" ht="16" x14ac:dyDescent="0.2">
      <c r="A429" s="22">
        <v>42625.666666666664</v>
      </c>
      <c r="B429" s="21">
        <v>39.94</v>
      </c>
      <c r="C429" s="12">
        <f t="shared" si="53"/>
        <v>1.3191273465245967E-2</v>
      </c>
      <c r="D429" s="7">
        <f t="shared" si="54"/>
        <v>0.81686746987951808</v>
      </c>
      <c r="E429">
        <f t="shared" si="56"/>
        <v>4</v>
      </c>
      <c r="F429">
        <f t="shared" si="56"/>
        <v>3</v>
      </c>
      <c r="G429">
        <f t="shared" si="56"/>
        <v>5</v>
      </c>
      <c r="H429">
        <f t="shared" si="56"/>
        <v>5</v>
      </c>
      <c r="I429">
        <f t="shared" si="56"/>
        <v>7</v>
      </c>
    </row>
    <row r="430" spans="1:9" ht="16" x14ac:dyDescent="0.2">
      <c r="A430" s="22">
        <v>42626.666666666664</v>
      </c>
      <c r="B430" s="21">
        <v>39.44</v>
      </c>
      <c r="C430" s="12">
        <f t="shared" si="53"/>
        <v>-1.2518778167250878E-2</v>
      </c>
      <c r="D430" s="7">
        <f t="shared" si="54"/>
        <v>0.1710843373493976</v>
      </c>
      <c r="E430">
        <f t="shared" si="56"/>
        <v>1</v>
      </c>
      <c r="F430">
        <f t="shared" si="56"/>
        <v>1</v>
      </c>
      <c r="G430">
        <f t="shared" si="56"/>
        <v>1</v>
      </c>
      <c r="H430">
        <f t="shared" si="56"/>
        <v>2</v>
      </c>
      <c r="I430">
        <f t="shared" si="56"/>
        <v>2</v>
      </c>
    </row>
    <row r="431" spans="1:9" ht="16" x14ac:dyDescent="0.2">
      <c r="A431" s="22">
        <v>42627.666666666664</v>
      </c>
      <c r="B431" s="21">
        <v>39.520000000000003</v>
      </c>
      <c r="C431" s="12">
        <f t="shared" si="53"/>
        <v>2.0283975659230579E-3</v>
      </c>
      <c r="D431" s="7">
        <f t="shared" si="54"/>
        <v>0.52963855421686745</v>
      </c>
      <c r="E431">
        <f t="shared" si="56"/>
        <v>3</v>
      </c>
      <c r="F431">
        <f t="shared" si="56"/>
        <v>2</v>
      </c>
      <c r="G431">
        <f t="shared" si="56"/>
        <v>3</v>
      </c>
      <c r="H431">
        <f t="shared" si="56"/>
        <v>4</v>
      </c>
      <c r="I431">
        <f t="shared" si="56"/>
        <v>5</v>
      </c>
    </row>
    <row r="432" spans="1:9" ht="16" x14ac:dyDescent="0.2">
      <c r="A432" s="22">
        <v>42628.666666666664</v>
      </c>
      <c r="B432" s="21">
        <v>40.06</v>
      </c>
      <c r="C432" s="12">
        <f t="shared" si="53"/>
        <v>1.366396761133601E-2</v>
      </c>
      <c r="D432" s="7">
        <f t="shared" si="54"/>
        <v>0.82602409638554219</v>
      </c>
      <c r="E432">
        <f t="shared" si="56"/>
        <v>4</v>
      </c>
      <c r="F432">
        <f t="shared" si="56"/>
        <v>3</v>
      </c>
      <c r="G432">
        <f t="shared" si="56"/>
        <v>5</v>
      </c>
      <c r="H432">
        <f t="shared" si="56"/>
        <v>5</v>
      </c>
      <c r="I432">
        <f t="shared" si="56"/>
        <v>7</v>
      </c>
    </row>
    <row r="433" spans="1:9" ht="16" x14ac:dyDescent="0.2">
      <c r="A433" s="22">
        <v>42629.666666666664</v>
      </c>
      <c r="B433" s="21">
        <v>39.9</v>
      </c>
      <c r="C433" s="12">
        <f t="shared" si="53"/>
        <v>-3.9940089865203119E-3</v>
      </c>
      <c r="D433" s="7">
        <f t="shared" si="54"/>
        <v>0.33012048192771082</v>
      </c>
      <c r="E433">
        <f t="shared" si="56"/>
        <v>2</v>
      </c>
      <c r="F433">
        <f t="shared" si="56"/>
        <v>1</v>
      </c>
      <c r="G433">
        <f t="shared" si="56"/>
        <v>2</v>
      </c>
      <c r="H433">
        <f t="shared" si="56"/>
        <v>2</v>
      </c>
      <c r="I433">
        <f t="shared" si="56"/>
        <v>3</v>
      </c>
    </row>
    <row r="434" spans="1:9" ht="16" x14ac:dyDescent="0.2">
      <c r="A434" s="22">
        <v>42632.666666666664</v>
      </c>
      <c r="B434" s="21">
        <v>39.770000000000003</v>
      </c>
      <c r="C434" s="12">
        <f t="shared" si="53"/>
        <v>-3.2581453634084076E-3</v>
      </c>
      <c r="D434" s="7">
        <f t="shared" si="54"/>
        <v>0.35421686746987951</v>
      </c>
      <c r="E434">
        <f t="shared" si="56"/>
        <v>2</v>
      </c>
      <c r="F434">
        <f t="shared" si="56"/>
        <v>2</v>
      </c>
      <c r="G434">
        <f t="shared" si="56"/>
        <v>2</v>
      </c>
      <c r="H434">
        <f t="shared" si="56"/>
        <v>3</v>
      </c>
      <c r="I434">
        <f t="shared" si="56"/>
        <v>3</v>
      </c>
    </row>
    <row r="435" spans="1:9" ht="16" x14ac:dyDescent="0.2">
      <c r="A435" s="22">
        <v>42633.666666666664</v>
      </c>
      <c r="B435" s="21">
        <v>39.99</v>
      </c>
      <c r="C435" s="12">
        <f t="shared" si="53"/>
        <v>5.5318078953985128E-3</v>
      </c>
      <c r="D435" s="7">
        <f t="shared" si="54"/>
        <v>0.64674698795180718</v>
      </c>
      <c r="E435">
        <f t="shared" si="56"/>
        <v>3</v>
      </c>
      <c r="F435">
        <f t="shared" si="56"/>
        <v>2</v>
      </c>
      <c r="G435">
        <f t="shared" si="56"/>
        <v>4</v>
      </c>
      <c r="H435">
        <f t="shared" si="56"/>
        <v>4</v>
      </c>
      <c r="I435">
        <f t="shared" si="56"/>
        <v>6</v>
      </c>
    </row>
    <row r="436" spans="1:9" ht="16" x14ac:dyDescent="0.2">
      <c r="A436" s="22">
        <v>42634.666666666664</v>
      </c>
      <c r="B436" s="21">
        <v>40.25</v>
      </c>
      <c r="C436" s="12">
        <f t="shared" si="53"/>
        <v>6.5016254063515379E-3</v>
      </c>
      <c r="D436" s="7">
        <f t="shared" si="54"/>
        <v>0.67759036144578311</v>
      </c>
      <c r="E436">
        <f t="shared" si="56"/>
        <v>3</v>
      </c>
      <c r="F436">
        <f t="shared" si="56"/>
        <v>3</v>
      </c>
      <c r="G436">
        <f t="shared" si="56"/>
        <v>4</v>
      </c>
      <c r="H436">
        <f t="shared" si="56"/>
        <v>5</v>
      </c>
      <c r="I436">
        <f t="shared" si="56"/>
        <v>6</v>
      </c>
    </row>
    <row r="437" spans="1:9" ht="16" x14ac:dyDescent="0.2">
      <c r="A437" s="22">
        <v>42635.666666666664</v>
      </c>
      <c r="B437" s="21">
        <v>40.799999999999997</v>
      </c>
      <c r="C437" s="12">
        <f t="shared" si="53"/>
        <v>1.3664596273291855E-2</v>
      </c>
      <c r="D437" s="7">
        <f t="shared" si="54"/>
        <v>0.82650602409638552</v>
      </c>
      <c r="E437">
        <f t="shared" si="56"/>
        <v>4</v>
      </c>
      <c r="F437">
        <f t="shared" si="56"/>
        <v>3</v>
      </c>
      <c r="G437">
        <f t="shared" si="56"/>
        <v>5</v>
      </c>
      <c r="H437">
        <f t="shared" si="56"/>
        <v>5</v>
      </c>
      <c r="I437">
        <f t="shared" si="56"/>
        <v>7</v>
      </c>
    </row>
    <row r="438" spans="1:9" ht="16" x14ac:dyDescent="0.2">
      <c r="A438" s="22">
        <v>42636.666666666664</v>
      </c>
      <c r="B438" s="21">
        <v>40.75</v>
      </c>
      <c r="C438" s="12">
        <f t="shared" si="53"/>
        <v>-1.2254901960783617E-3</v>
      </c>
      <c r="D438" s="7">
        <f t="shared" si="54"/>
        <v>0.42120481927710846</v>
      </c>
      <c r="E438">
        <f t="shared" si="56"/>
        <v>2</v>
      </c>
      <c r="F438">
        <f t="shared" si="56"/>
        <v>2</v>
      </c>
      <c r="G438">
        <f t="shared" si="56"/>
        <v>3</v>
      </c>
      <c r="H438">
        <f t="shared" si="56"/>
        <v>3</v>
      </c>
      <c r="I438">
        <f t="shared" si="56"/>
        <v>4</v>
      </c>
    </row>
    <row r="439" spans="1:9" ht="16" x14ac:dyDescent="0.2">
      <c r="A439" s="22">
        <v>42639.666666666664</v>
      </c>
      <c r="B439" s="21">
        <v>40.130000000000003</v>
      </c>
      <c r="C439" s="12">
        <f t="shared" si="53"/>
        <v>-1.5214723926380305E-2</v>
      </c>
      <c r="D439" s="7">
        <f t="shared" si="54"/>
        <v>0.13204819277108434</v>
      </c>
      <c r="E439">
        <f t="shared" si="56"/>
        <v>1</v>
      </c>
      <c r="F439">
        <f t="shared" si="56"/>
        <v>1</v>
      </c>
      <c r="G439">
        <f t="shared" si="56"/>
        <v>1</v>
      </c>
      <c r="H439">
        <f t="shared" si="56"/>
        <v>1</v>
      </c>
      <c r="I439">
        <f t="shared" si="56"/>
        <v>2</v>
      </c>
    </row>
    <row r="440" spans="1:9" ht="16" x14ac:dyDescent="0.2">
      <c r="A440" s="22">
        <v>42640.666666666664</v>
      </c>
      <c r="B440" s="21">
        <v>40.54</v>
      </c>
      <c r="C440" s="12">
        <f t="shared" si="53"/>
        <v>1.0216795414901484E-2</v>
      </c>
      <c r="D440" s="7">
        <f t="shared" si="54"/>
        <v>0.76578313253012054</v>
      </c>
      <c r="E440">
        <f t="shared" si="56"/>
        <v>4</v>
      </c>
      <c r="F440">
        <f t="shared" si="56"/>
        <v>3</v>
      </c>
      <c r="G440">
        <f t="shared" si="56"/>
        <v>4</v>
      </c>
      <c r="H440">
        <f t="shared" si="56"/>
        <v>5</v>
      </c>
      <c r="I440">
        <f t="shared" si="56"/>
        <v>7</v>
      </c>
    </row>
    <row r="441" spans="1:9" ht="16" x14ac:dyDescent="0.2">
      <c r="A441" s="22">
        <v>42641.666666666664</v>
      </c>
      <c r="B441" s="21">
        <v>40.5</v>
      </c>
      <c r="C441" s="12">
        <f t="shared" si="53"/>
        <v>-9.8667982239761102E-4</v>
      </c>
      <c r="D441" s="7">
        <f t="shared" si="54"/>
        <v>0.43084337349397589</v>
      </c>
      <c r="E441">
        <f t="shared" si="56"/>
        <v>2</v>
      </c>
      <c r="F441">
        <f t="shared" si="56"/>
        <v>2</v>
      </c>
      <c r="G441">
        <f t="shared" si="56"/>
        <v>3</v>
      </c>
      <c r="H441">
        <f t="shared" si="56"/>
        <v>3</v>
      </c>
      <c r="I441">
        <f t="shared" si="56"/>
        <v>4</v>
      </c>
    </row>
    <row r="442" spans="1:9" ht="16" x14ac:dyDescent="0.2">
      <c r="A442" s="22">
        <v>42642.666666666664</v>
      </c>
      <c r="B442" s="21">
        <v>40.130000000000003</v>
      </c>
      <c r="C442" s="12">
        <f t="shared" si="53"/>
        <v>-9.1358024691357391E-3</v>
      </c>
      <c r="D442" s="7">
        <f t="shared" si="54"/>
        <v>0.21686746987951808</v>
      </c>
      <c r="E442">
        <f t="shared" si="56"/>
        <v>1</v>
      </c>
      <c r="F442">
        <f t="shared" si="56"/>
        <v>1</v>
      </c>
      <c r="G442">
        <f t="shared" si="56"/>
        <v>2</v>
      </c>
      <c r="H442">
        <f t="shared" si="56"/>
        <v>2</v>
      </c>
      <c r="I442">
        <f t="shared" si="56"/>
        <v>2</v>
      </c>
    </row>
    <row r="443" spans="1:9" ht="16" x14ac:dyDescent="0.2">
      <c r="A443" s="22">
        <v>42643.666666666664</v>
      </c>
      <c r="B443" s="21">
        <v>40.200000000000003</v>
      </c>
      <c r="C443" s="12">
        <f t="shared" si="53"/>
        <v>1.744330924495397E-3</v>
      </c>
      <c r="D443" s="7">
        <f t="shared" si="54"/>
        <v>0.52385542168674704</v>
      </c>
      <c r="E443">
        <f t="shared" si="56"/>
        <v>3</v>
      </c>
      <c r="F443">
        <f t="shared" si="56"/>
        <v>2</v>
      </c>
      <c r="G443">
        <f t="shared" si="56"/>
        <v>3</v>
      </c>
      <c r="H443">
        <f t="shared" si="56"/>
        <v>4</v>
      </c>
      <c r="I443">
        <f t="shared" si="56"/>
        <v>5</v>
      </c>
    </row>
    <row r="444" spans="1:9" ht="16" x14ac:dyDescent="0.2">
      <c r="A444" s="22">
        <v>42646.666666666664</v>
      </c>
      <c r="B444" s="21">
        <v>40.020000000000003</v>
      </c>
      <c r="C444" s="12">
        <f t="shared" si="53"/>
        <v>-4.4776119402984999E-3</v>
      </c>
      <c r="D444" s="7">
        <f t="shared" si="54"/>
        <v>0.31710843373493974</v>
      </c>
      <c r="E444">
        <f t="shared" si="56"/>
        <v>2</v>
      </c>
      <c r="F444">
        <f t="shared" si="56"/>
        <v>1</v>
      </c>
      <c r="G444">
        <f t="shared" si="56"/>
        <v>2</v>
      </c>
      <c r="H444">
        <f t="shared" si="56"/>
        <v>2</v>
      </c>
      <c r="I444">
        <f t="shared" si="56"/>
        <v>3</v>
      </c>
    </row>
    <row r="445" spans="1:9" ht="16" x14ac:dyDescent="0.2">
      <c r="A445" s="22">
        <v>42647.666666666664</v>
      </c>
      <c r="B445" s="21">
        <v>40.14</v>
      </c>
      <c r="C445" s="12">
        <f t="shared" si="53"/>
        <v>2.9985007496251231E-3</v>
      </c>
      <c r="D445" s="7">
        <f t="shared" si="54"/>
        <v>0.5662650602409639</v>
      </c>
      <c r="E445">
        <f t="shared" ref="E445:I464" si="57">ROUNDDOWN($D445*E$2,0)-IF(MOD($D445*E$2,1)=0,1,0)+1</f>
        <v>3</v>
      </c>
      <c r="F445">
        <f t="shared" si="57"/>
        <v>2</v>
      </c>
      <c r="G445">
        <f t="shared" si="57"/>
        <v>3</v>
      </c>
      <c r="H445">
        <f t="shared" si="57"/>
        <v>4</v>
      </c>
      <c r="I445">
        <f t="shared" si="57"/>
        <v>5</v>
      </c>
    </row>
    <row r="446" spans="1:9" ht="16" x14ac:dyDescent="0.2">
      <c r="A446" s="22">
        <v>42648.666666666664</v>
      </c>
      <c r="B446" s="21">
        <v>40.06</v>
      </c>
      <c r="C446" s="12">
        <f t="shared" si="53"/>
        <v>-1.9930244145490356E-3</v>
      </c>
      <c r="D446" s="7">
        <f t="shared" si="54"/>
        <v>0.39228915662650604</v>
      </c>
      <c r="E446">
        <f t="shared" si="57"/>
        <v>2</v>
      </c>
      <c r="F446">
        <f t="shared" si="57"/>
        <v>2</v>
      </c>
      <c r="G446">
        <f t="shared" si="57"/>
        <v>2</v>
      </c>
      <c r="H446">
        <f t="shared" si="57"/>
        <v>3</v>
      </c>
      <c r="I446">
        <f t="shared" si="57"/>
        <v>4</v>
      </c>
    </row>
    <row r="447" spans="1:9" ht="16" x14ac:dyDescent="0.2">
      <c r="A447" s="22">
        <v>42649.666666666664</v>
      </c>
      <c r="B447" s="21">
        <v>40.15</v>
      </c>
      <c r="C447" s="12">
        <f t="shared" si="53"/>
        <v>2.2466300549175314E-3</v>
      </c>
      <c r="D447" s="7">
        <f t="shared" si="54"/>
        <v>0.53734939759036149</v>
      </c>
      <c r="E447">
        <f t="shared" si="57"/>
        <v>3</v>
      </c>
      <c r="F447">
        <f t="shared" si="57"/>
        <v>2</v>
      </c>
      <c r="G447">
        <f t="shared" si="57"/>
        <v>3</v>
      </c>
      <c r="H447">
        <f t="shared" si="57"/>
        <v>4</v>
      </c>
      <c r="I447">
        <f t="shared" si="57"/>
        <v>5</v>
      </c>
    </row>
    <row r="448" spans="1:9" ht="16" x14ac:dyDescent="0.2">
      <c r="A448" s="22">
        <v>42650.666666666664</v>
      </c>
      <c r="B448" s="21">
        <v>40.04</v>
      </c>
      <c r="C448" s="12">
        <f t="shared" si="53"/>
        <v>-2.7397260273972464E-3</v>
      </c>
      <c r="D448" s="7">
        <f t="shared" si="54"/>
        <v>0.36626506024096384</v>
      </c>
      <c r="E448">
        <f t="shared" si="57"/>
        <v>2</v>
      </c>
      <c r="F448">
        <f t="shared" si="57"/>
        <v>2</v>
      </c>
      <c r="G448">
        <f t="shared" si="57"/>
        <v>2</v>
      </c>
      <c r="H448">
        <f t="shared" si="57"/>
        <v>3</v>
      </c>
      <c r="I448">
        <f t="shared" si="57"/>
        <v>3</v>
      </c>
    </row>
    <row r="449" spans="1:9" ht="16" x14ac:dyDescent="0.2">
      <c r="A449" s="22">
        <v>42653.666666666664</v>
      </c>
      <c r="B449" s="21">
        <v>40.71</v>
      </c>
      <c r="C449" s="12">
        <f t="shared" si="53"/>
        <v>1.6733266733266777E-2</v>
      </c>
      <c r="D449" s="7">
        <f t="shared" si="54"/>
        <v>0.86891566265060238</v>
      </c>
      <c r="E449">
        <f t="shared" si="57"/>
        <v>4</v>
      </c>
      <c r="F449">
        <f t="shared" si="57"/>
        <v>3</v>
      </c>
      <c r="G449">
        <f t="shared" si="57"/>
        <v>5</v>
      </c>
      <c r="H449">
        <f t="shared" si="57"/>
        <v>6</v>
      </c>
      <c r="I449">
        <f t="shared" si="57"/>
        <v>7</v>
      </c>
    </row>
    <row r="450" spans="1:9" ht="16" x14ac:dyDescent="0.2">
      <c r="A450" s="22">
        <v>42654.666666666664</v>
      </c>
      <c r="B450" s="21">
        <v>40.479999999999997</v>
      </c>
      <c r="C450" s="12">
        <f t="shared" si="53"/>
        <v>-5.6497175141243918E-3</v>
      </c>
      <c r="D450" s="7">
        <f t="shared" si="54"/>
        <v>0.28722891566265063</v>
      </c>
      <c r="E450">
        <f t="shared" si="57"/>
        <v>2</v>
      </c>
      <c r="F450">
        <f t="shared" si="57"/>
        <v>1</v>
      </c>
      <c r="G450">
        <f t="shared" si="57"/>
        <v>2</v>
      </c>
      <c r="H450">
        <f t="shared" si="57"/>
        <v>2</v>
      </c>
      <c r="I450">
        <f t="shared" si="57"/>
        <v>3</v>
      </c>
    </row>
    <row r="451" spans="1:9" ht="16" x14ac:dyDescent="0.2">
      <c r="A451" s="22">
        <v>42655.666666666664</v>
      </c>
      <c r="B451" s="21">
        <v>40.590000000000003</v>
      </c>
      <c r="C451" s="12">
        <f t="shared" si="53"/>
        <v>2.7173913043479878E-3</v>
      </c>
      <c r="D451" s="7">
        <f t="shared" si="54"/>
        <v>0.55132530120481926</v>
      </c>
      <c r="E451">
        <f t="shared" si="57"/>
        <v>3</v>
      </c>
      <c r="F451">
        <f t="shared" si="57"/>
        <v>2</v>
      </c>
      <c r="G451">
        <f t="shared" si="57"/>
        <v>3</v>
      </c>
      <c r="H451">
        <f t="shared" si="57"/>
        <v>4</v>
      </c>
      <c r="I451">
        <f t="shared" si="57"/>
        <v>5</v>
      </c>
    </row>
    <row r="452" spans="1:9" ht="16" x14ac:dyDescent="0.2">
      <c r="A452" s="22">
        <v>42656.666666666664</v>
      </c>
      <c r="B452" s="21">
        <v>40.200000000000003</v>
      </c>
      <c r="C452" s="12">
        <f t="shared" si="53"/>
        <v>-9.6082779009608408E-3</v>
      </c>
      <c r="D452" s="7">
        <f t="shared" si="54"/>
        <v>0.20819277108433734</v>
      </c>
      <c r="E452">
        <f t="shared" si="57"/>
        <v>1</v>
      </c>
      <c r="F452">
        <f t="shared" si="57"/>
        <v>1</v>
      </c>
      <c r="G452">
        <f t="shared" si="57"/>
        <v>2</v>
      </c>
      <c r="H452">
        <f t="shared" si="57"/>
        <v>2</v>
      </c>
      <c r="I452">
        <f t="shared" si="57"/>
        <v>2</v>
      </c>
    </row>
    <row r="453" spans="1:9" ht="16" x14ac:dyDescent="0.2">
      <c r="A453" s="22">
        <v>42657.666666666664</v>
      </c>
      <c r="B453" s="21">
        <v>40.229999999999997</v>
      </c>
      <c r="C453" s="12">
        <f t="shared" ref="C453:C516" si="58">(B453-B452)/B452</f>
        <v>7.4626865671626938E-4</v>
      </c>
      <c r="D453" s="7">
        <f t="shared" ref="D453:D516" si="59">_xlfn.RANK.AVG(C453,$C$4:$C$2078,1)/2075</f>
        <v>0.49060240963855423</v>
      </c>
      <c r="E453">
        <f t="shared" si="57"/>
        <v>2</v>
      </c>
      <c r="F453">
        <f t="shared" si="57"/>
        <v>2</v>
      </c>
      <c r="G453">
        <f t="shared" si="57"/>
        <v>3</v>
      </c>
      <c r="H453">
        <f t="shared" si="57"/>
        <v>3</v>
      </c>
      <c r="I453">
        <f t="shared" si="57"/>
        <v>4</v>
      </c>
    </row>
    <row r="454" spans="1:9" ht="16" x14ac:dyDescent="0.2">
      <c r="A454" s="22">
        <v>42660.666666666664</v>
      </c>
      <c r="B454" s="21">
        <v>40.340000000000003</v>
      </c>
      <c r="C454" s="12">
        <f t="shared" si="58"/>
        <v>2.7342779020632997E-3</v>
      </c>
      <c r="D454" s="7">
        <f t="shared" si="59"/>
        <v>0.55421686746987953</v>
      </c>
      <c r="E454">
        <f t="shared" si="57"/>
        <v>3</v>
      </c>
      <c r="F454">
        <f t="shared" si="57"/>
        <v>2</v>
      </c>
      <c r="G454">
        <f t="shared" si="57"/>
        <v>3</v>
      </c>
      <c r="H454">
        <f t="shared" si="57"/>
        <v>4</v>
      </c>
      <c r="I454">
        <f t="shared" si="57"/>
        <v>5</v>
      </c>
    </row>
    <row r="455" spans="1:9" ht="16" x14ac:dyDescent="0.2">
      <c r="A455" s="22">
        <v>42661.666666666664</v>
      </c>
      <c r="B455" s="21">
        <v>41.07</v>
      </c>
      <c r="C455" s="12">
        <f t="shared" si="58"/>
        <v>1.8096182449181875E-2</v>
      </c>
      <c r="D455" s="7">
        <f t="shared" si="59"/>
        <v>0.88674698795180718</v>
      </c>
      <c r="E455">
        <f t="shared" si="57"/>
        <v>4</v>
      </c>
      <c r="F455">
        <f t="shared" si="57"/>
        <v>3</v>
      </c>
      <c r="G455">
        <f t="shared" si="57"/>
        <v>5</v>
      </c>
      <c r="H455">
        <f t="shared" si="57"/>
        <v>6</v>
      </c>
      <c r="I455">
        <f t="shared" si="57"/>
        <v>8</v>
      </c>
    </row>
    <row r="456" spans="1:9" ht="16" x14ac:dyDescent="0.2">
      <c r="A456" s="22">
        <v>42662.666666666664</v>
      </c>
      <c r="B456" s="21">
        <v>41.35</v>
      </c>
      <c r="C456" s="12">
        <f t="shared" si="58"/>
        <v>6.8176284392500886E-3</v>
      </c>
      <c r="D456" s="7">
        <f t="shared" si="59"/>
        <v>0.68915662650602405</v>
      </c>
      <c r="E456">
        <f t="shared" si="57"/>
        <v>3</v>
      </c>
      <c r="F456">
        <f t="shared" si="57"/>
        <v>3</v>
      </c>
      <c r="G456">
        <f t="shared" si="57"/>
        <v>4</v>
      </c>
      <c r="H456">
        <f t="shared" si="57"/>
        <v>5</v>
      </c>
      <c r="I456">
        <f t="shared" si="57"/>
        <v>6</v>
      </c>
    </row>
    <row r="457" spans="1:9" ht="16" x14ac:dyDescent="0.2">
      <c r="A457" s="22">
        <v>42663.666666666664</v>
      </c>
      <c r="B457" s="21">
        <v>41.08</v>
      </c>
      <c r="C457" s="12">
        <f t="shared" si="58"/>
        <v>-6.529625151148806E-3</v>
      </c>
      <c r="D457" s="7">
        <f t="shared" si="59"/>
        <v>0.26506024096385544</v>
      </c>
      <c r="E457">
        <f t="shared" si="57"/>
        <v>2</v>
      </c>
      <c r="F457">
        <f t="shared" si="57"/>
        <v>1</v>
      </c>
      <c r="G457">
        <f t="shared" si="57"/>
        <v>2</v>
      </c>
      <c r="H457">
        <f t="shared" si="57"/>
        <v>2</v>
      </c>
      <c r="I457">
        <f t="shared" si="57"/>
        <v>3</v>
      </c>
    </row>
    <row r="458" spans="1:9" ht="16" x14ac:dyDescent="0.2">
      <c r="A458" s="22">
        <v>42664.666666666664</v>
      </c>
      <c r="B458" s="21">
        <v>41.2</v>
      </c>
      <c r="C458" s="12">
        <f t="shared" si="58"/>
        <v>2.9211295034080953E-3</v>
      </c>
      <c r="D458" s="7">
        <f t="shared" si="59"/>
        <v>0.56433734939759039</v>
      </c>
      <c r="E458">
        <f t="shared" si="57"/>
        <v>3</v>
      </c>
      <c r="F458">
        <f t="shared" si="57"/>
        <v>2</v>
      </c>
      <c r="G458">
        <f t="shared" si="57"/>
        <v>3</v>
      </c>
      <c r="H458">
        <f t="shared" si="57"/>
        <v>4</v>
      </c>
      <c r="I458">
        <f t="shared" si="57"/>
        <v>5</v>
      </c>
    </row>
    <row r="459" spans="1:9" ht="16" x14ac:dyDescent="0.2">
      <c r="A459" s="22">
        <v>42667.666666666664</v>
      </c>
      <c r="B459" s="21">
        <v>41.79</v>
      </c>
      <c r="C459" s="12">
        <f t="shared" si="58"/>
        <v>1.4320388349514473E-2</v>
      </c>
      <c r="D459" s="7">
        <f t="shared" si="59"/>
        <v>0.8404819277108434</v>
      </c>
      <c r="E459">
        <f t="shared" si="57"/>
        <v>4</v>
      </c>
      <c r="F459">
        <f t="shared" si="57"/>
        <v>3</v>
      </c>
      <c r="G459">
        <f t="shared" si="57"/>
        <v>5</v>
      </c>
      <c r="H459">
        <f t="shared" si="57"/>
        <v>6</v>
      </c>
      <c r="I459">
        <f t="shared" si="57"/>
        <v>7</v>
      </c>
    </row>
    <row r="460" spans="1:9" ht="16" x14ac:dyDescent="0.2">
      <c r="A460" s="22">
        <v>42668.666666666664</v>
      </c>
      <c r="B460" s="21">
        <v>41.43</v>
      </c>
      <c r="C460" s="12">
        <f t="shared" si="58"/>
        <v>-8.6145010768126206E-3</v>
      </c>
      <c r="D460" s="7">
        <f t="shared" si="59"/>
        <v>0.22602409638554216</v>
      </c>
      <c r="E460">
        <f t="shared" si="57"/>
        <v>1</v>
      </c>
      <c r="F460">
        <f t="shared" si="57"/>
        <v>1</v>
      </c>
      <c r="G460">
        <f t="shared" si="57"/>
        <v>2</v>
      </c>
      <c r="H460">
        <f t="shared" si="57"/>
        <v>2</v>
      </c>
      <c r="I460">
        <f t="shared" si="57"/>
        <v>2</v>
      </c>
    </row>
    <row r="461" spans="1:9" ht="16" x14ac:dyDescent="0.2">
      <c r="A461" s="22">
        <v>42669.666666666664</v>
      </c>
      <c r="B461" s="21">
        <v>41.11</v>
      </c>
      <c r="C461" s="12">
        <f t="shared" si="58"/>
        <v>-7.723871590634813E-3</v>
      </c>
      <c r="D461" s="7">
        <f t="shared" si="59"/>
        <v>0.2433734939759036</v>
      </c>
      <c r="E461">
        <f t="shared" si="57"/>
        <v>1</v>
      </c>
      <c r="F461">
        <f t="shared" si="57"/>
        <v>1</v>
      </c>
      <c r="G461">
        <f t="shared" si="57"/>
        <v>2</v>
      </c>
      <c r="H461">
        <f t="shared" si="57"/>
        <v>2</v>
      </c>
      <c r="I461">
        <f t="shared" si="57"/>
        <v>2</v>
      </c>
    </row>
    <row r="462" spans="1:9" ht="16" x14ac:dyDescent="0.2">
      <c r="A462" s="22">
        <v>42670.666666666664</v>
      </c>
      <c r="B462" s="21">
        <v>40.869999999999997</v>
      </c>
      <c r="C462" s="12">
        <f t="shared" si="58"/>
        <v>-5.8379956215033326E-3</v>
      </c>
      <c r="D462" s="7">
        <f t="shared" si="59"/>
        <v>0.27951807228915665</v>
      </c>
      <c r="E462">
        <f t="shared" si="57"/>
        <v>2</v>
      </c>
      <c r="F462">
        <f t="shared" si="57"/>
        <v>1</v>
      </c>
      <c r="G462">
        <f t="shared" si="57"/>
        <v>2</v>
      </c>
      <c r="H462">
        <f t="shared" si="57"/>
        <v>2</v>
      </c>
      <c r="I462">
        <f t="shared" si="57"/>
        <v>3</v>
      </c>
    </row>
    <row r="463" spans="1:9" ht="16" x14ac:dyDescent="0.2">
      <c r="A463" s="22">
        <v>42671.666666666664</v>
      </c>
      <c r="B463" s="21">
        <v>40.98</v>
      </c>
      <c r="C463" s="12">
        <f t="shared" si="58"/>
        <v>2.6914607291411655E-3</v>
      </c>
      <c r="D463" s="7">
        <f t="shared" si="59"/>
        <v>0.55084337349397594</v>
      </c>
      <c r="E463">
        <f t="shared" si="57"/>
        <v>3</v>
      </c>
      <c r="F463">
        <f t="shared" si="57"/>
        <v>2</v>
      </c>
      <c r="G463">
        <f t="shared" si="57"/>
        <v>3</v>
      </c>
      <c r="H463">
        <f t="shared" si="57"/>
        <v>4</v>
      </c>
      <c r="I463">
        <f t="shared" si="57"/>
        <v>5</v>
      </c>
    </row>
    <row r="464" spans="1:9" ht="16" x14ac:dyDescent="0.2">
      <c r="A464" s="22">
        <v>42674.666666666664</v>
      </c>
      <c r="B464" s="21">
        <v>40.49</v>
      </c>
      <c r="C464" s="12">
        <f t="shared" si="58"/>
        <v>-1.1957052220595288E-2</v>
      </c>
      <c r="D464" s="7">
        <f t="shared" si="59"/>
        <v>0.18024096385542168</v>
      </c>
      <c r="E464">
        <f t="shared" si="57"/>
        <v>1</v>
      </c>
      <c r="F464">
        <f t="shared" si="57"/>
        <v>1</v>
      </c>
      <c r="G464">
        <f t="shared" si="57"/>
        <v>1</v>
      </c>
      <c r="H464">
        <f t="shared" si="57"/>
        <v>2</v>
      </c>
      <c r="I464">
        <f t="shared" si="57"/>
        <v>2</v>
      </c>
    </row>
    <row r="465" spans="1:9" ht="16" x14ac:dyDescent="0.2">
      <c r="A465" s="22">
        <v>42675.666666666664</v>
      </c>
      <c r="B465" s="21">
        <v>40.270000000000003</v>
      </c>
      <c r="C465" s="12">
        <f t="shared" si="58"/>
        <v>-5.4334403556433406E-3</v>
      </c>
      <c r="D465" s="7">
        <f t="shared" si="59"/>
        <v>0.29108433734939759</v>
      </c>
      <c r="E465">
        <f t="shared" ref="E465:I484" si="60">ROUNDDOWN($D465*E$2,0)-IF(MOD($D465*E$2,1)=0,1,0)+1</f>
        <v>2</v>
      </c>
      <c r="F465">
        <f t="shared" si="60"/>
        <v>1</v>
      </c>
      <c r="G465">
        <f t="shared" si="60"/>
        <v>2</v>
      </c>
      <c r="H465">
        <f t="shared" si="60"/>
        <v>2</v>
      </c>
      <c r="I465">
        <f t="shared" si="60"/>
        <v>3</v>
      </c>
    </row>
    <row r="466" spans="1:9" ht="16" x14ac:dyDescent="0.2">
      <c r="A466" s="22">
        <v>42676.666666666664</v>
      </c>
      <c r="B466" s="21">
        <v>39.42</v>
      </c>
      <c r="C466" s="12">
        <f t="shared" si="58"/>
        <v>-2.1107524211571922E-2</v>
      </c>
      <c r="D466" s="7">
        <f t="shared" si="59"/>
        <v>8.91566265060241E-2</v>
      </c>
      <c r="E466">
        <f t="shared" si="60"/>
        <v>1</v>
      </c>
      <c r="F466">
        <f t="shared" si="60"/>
        <v>1</v>
      </c>
      <c r="G466">
        <f t="shared" si="60"/>
        <v>1</v>
      </c>
      <c r="H466">
        <f t="shared" si="60"/>
        <v>1</v>
      </c>
      <c r="I466">
        <f t="shared" si="60"/>
        <v>1</v>
      </c>
    </row>
    <row r="467" spans="1:9" ht="16" x14ac:dyDescent="0.2">
      <c r="A467" s="22">
        <v>42677.666666666664</v>
      </c>
      <c r="B467" s="21">
        <v>39.11</v>
      </c>
      <c r="C467" s="12">
        <f t="shared" si="58"/>
        <v>-7.8640284119736743E-3</v>
      </c>
      <c r="D467" s="7">
        <f t="shared" si="59"/>
        <v>0.24096385542168675</v>
      </c>
      <c r="E467">
        <f t="shared" si="60"/>
        <v>1</v>
      </c>
      <c r="F467">
        <f t="shared" si="60"/>
        <v>1</v>
      </c>
      <c r="G467">
        <f t="shared" si="60"/>
        <v>2</v>
      </c>
      <c r="H467">
        <f t="shared" si="60"/>
        <v>2</v>
      </c>
      <c r="I467">
        <f t="shared" si="60"/>
        <v>2</v>
      </c>
    </row>
    <row r="468" spans="1:9" ht="16" x14ac:dyDescent="0.2">
      <c r="A468" s="22">
        <v>42678.666666666664</v>
      </c>
      <c r="B468" s="21">
        <v>39.06</v>
      </c>
      <c r="C468" s="12">
        <f t="shared" si="58"/>
        <v>-1.2784454103809042E-3</v>
      </c>
      <c r="D468" s="7">
        <f t="shared" si="59"/>
        <v>0.41927710843373495</v>
      </c>
      <c r="E468">
        <f t="shared" si="60"/>
        <v>2</v>
      </c>
      <c r="F468">
        <f t="shared" si="60"/>
        <v>2</v>
      </c>
      <c r="G468">
        <f t="shared" si="60"/>
        <v>3</v>
      </c>
      <c r="H468">
        <f t="shared" si="60"/>
        <v>3</v>
      </c>
      <c r="I468">
        <f t="shared" si="60"/>
        <v>4</v>
      </c>
    </row>
    <row r="469" spans="1:9" ht="16" x14ac:dyDescent="0.2">
      <c r="A469" s="22">
        <v>42681.666666666664</v>
      </c>
      <c r="B469" s="21">
        <v>40.1</v>
      </c>
      <c r="C469" s="12">
        <f t="shared" si="58"/>
        <v>2.6625704045058859E-2</v>
      </c>
      <c r="D469" s="7">
        <f t="shared" si="59"/>
        <v>0.94939759036144578</v>
      </c>
      <c r="E469">
        <f t="shared" si="60"/>
        <v>4</v>
      </c>
      <c r="F469">
        <f t="shared" si="60"/>
        <v>3</v>
      </c>
      <c r="G469">
        <f t="shared" si="60"/>
        <v>5</v>
      </c>
      <c r="H469">
        <f t="shared" si="60"/>
        <v>6</v>
      </c>
      <c r="I469">
        <f t="shared" si="60"/>
        <v>8</v>
      </c>
    </row>
    <row r="470" spans="1:9" ht="16" x14ac:dyDescent="0.2">
      <c r="A470" s="22">
        <v>42682.666666666664</v>
      </c>
      <c r="B470" s="21">
        <v>40.6</v>
      </c>
      <c r="C470" s="12">
        <f t="shared" si="58"/>
        <v>1.2468827930174562E-2</v>
      </c>
      <c r="D470" s="7">
        <f t="shared" si="59"/>
        <v>0.80337349397590363</v>
      </c>
      <c r="E470">
        <f t="shared" si="60"/>
        <v>4</v>
      </c>
      <c r="F470">
        <f t="shared" si="60"/>
        <v>3</v>
      </c>
      <c r="G470">
        <f t="shared" si="60"/>
        <v>5</v>
      </c>
      <c r="H470">
        <f t="shared" si="60"/>
        <v>5</v>
      </c>
      <c r="I470">
        <f t="shared" si="60"/>
        <v>7</v>
      </c>
    </row>
    <row r="471" spans="1:9" ht="16" x14ac:dyDescent="0.2">
      <c r="A471" s="22">
        <v>42683.666666666664</v>
      </c>
      <c r="B471" s="21">
        <v>40.28</v>
      </c>
      <c r="C471" s="12">
        <f t="shared" si="58"/>
        <v>-7.8817733990147847E-3</v>
      </c>
      <c r="D471" s="7">
        <f t="shared" si="59"/>
        <v>0.24048192771084337</v>
      </c>
      <c r="E471">
        <f t="shared" si="60"/>
        <v>1</v>
      </c>
      <c r="F471">
        <f t="shared" si="60"/>
        <v>1</v>
      </c>
      <c r="G471">
        <f t="shared" si="60"/>
        <v>2</v>
      </c>
      <c r="H471">
        <f t="shared" si="60"/>
        <v>2</v>
      </c>
      <c r="I471">
        <f t="shared" si="60"/>
        <v>2</v>
      </c>
    </row>
    <row r="472" spans="1:9" ht="16" x14ac:dyDescent="0.2">
      <c r="A472" s="22">
        <v>42684.666666666664</v>
      </c>
      <c r="B472" s="21">
        <v>39.01</v>
      </c>
      <c r="C472" s="12">
        <f t="shared" si="58"/>
        <v>-3.1529294935451917E-2</v>
      </c>
      <c r="D472" s="7">
        <f t="shared" si="59"/>
        <v>3.566265060240964E-2</v>
      </c>
      <c r="E472">
        <f t="shared" si="60"/>
        <v>1</v>
      </c>
      <c r="F472">
        <f t="shared" si="60"/>
        <v>1</v>
      </c>
      <c r="G472">
        <f t="shared" si="60"/>
        <v>1</v>
      </c>
      <c r="H472">
        <f t="shared" si="60"/>
        <v>1</v>
      </c>
      <c r="I472">
        <f t="shared" si="60"/>
        <v>1</v>
      </c>
    </row>
    <row r="473" spans="1:9" ht="16" x14ac:dyDescent="0.2">
      <c r="A473" s="22">
        <v>42685.666666666664</v>
      </c>
      <c r="B473" s="21">
        <v>38.590000000000003</v>
      </c>
      <c r="C473" s="12">
        <f t="shared" si="58"/>
        <v>-1.0766470135862462E-2</v>
      </c>
      <c r="D473" s="7">
        <f t="shared" si="59"/>
        <v>0.19614457831325302</v>
      </c>
      <c r="E473">
        <f t="shared" si="60"/>
        <v>1</v>
      </c>
      <c r="F473">
        <f t="shared" si="60"/>
        <v>1</v>
      </c>
      <c r="G473">
        <f t="shared" si="60"/>
        <v>1</v>
      </c>
      <c r="H473">
        <f t="shared" si="60"/>
        <v>2</v>
      </c>
      <c r="I473">
        <f t="shared" si="60"/>
        <v>2</v>
      </c>
    </row>
    <row r="474" spans="1:9" ht="16" x14ac:dyDescent="0.2">
      <c r="A474" s="22">
        <v>42688.666666666664</v>
      </c>
      <c r="B474" s="21">
        <v>37.659999999999997</v>
      </c>
      <c r="C474" s="12">
        <f t="shared" si="58"/>
        <v>-2.4099507644467652E-2</v>
      </c>
      <c r="D474" s="7">
        <f t="shared" si="59"/>
        <v>7.2289156626506021E-2</v>
      </c>
      <c r="E474">
        <f t="shared" si="60"/>
        <v>1</v>
      </c>
      <c r="F474">
        <f t="shared" si="60"/>
        <v>1</v>
      </c>
      <c r="G474">
        <f t="shared" si="60"/>
        <v>1</v>
      </c>
      <c r="H474">
        <f t="shared" si="60"/>
        <v>1</v>
      </c>
      <c r="I474">
        <f t="shared" si="60"/>
        <v>1</v>
      </c>
    </row>
    <row r="475" spans="1:9" ht="16" x14ac:dyDescent="0.2">
      <c r="A475" s="22">
        <v>42689.666666666664</v>
      </c>
      <c r="B475" s="21">
        <v>38.76</v>
      </c>
      <c r="C475" s="12">
        <f t="shared" si="58"/>
        <v>2.9208709506107315E-2</v>
      </c>
      <c r="D475" s="7">
        <f t="shared" si="59"/>
        <v>0.95807228915662646</v>
      </c>
      <c r="E475">
        <f t="shared" si="60"/>
        <v>4</v>
      </c>
      <c r="F475">
        <f t="shared" si="60"/>
        <v>3</v>
      </c>
      <c r="G475">
        <f t="shared" si="60"/>
        <v>5</v>
      </c>
      <c r="H475">
        <f t="shared" si="60"/>
        <v>6</v>
      </c>
      <c r="I475">
        <f t="shared" si="60"/>
        <v>8</v>
      </c>
    </row>
    <row r="476" spans="1:9" ht="16" x14ac:dyDescent="0.2">
      <c r="A476" s="22">
        <v>42690.666666666664</v>
      </c>
      <c r="B476" s="21">
        <v>39</v>
      </c>
      <c r="C476" s="12">
        <f t="shared" si="58"/>
        <v>6.1919504643963364E-3</v>
      </c>
      <c r="D476" s="7">
        <f t="shared" si="59"/>
        <v>0.6665060240963856</v>
      </c>
      <c r="E476">
        <f t="shared" si="60"/>
        <v>3</v>
      </c>
      <c r="F476">
        <f t="shared" si="60"/>
        <v>2</v>
      </c>
      <c r="G476">
        <f t="shared" si="60"/>
        <v>4</v>
      </c>
      <c r="H476">
        <f t="shared" si="60"/>
        <v>4</v>
      </c>
      <c r="I476">
        <f t="shared" si="60"/>
        <v>6</v>
      </c>
    </row>
    <row r="477" spans="1:9" ht="16" x14ac:dyDescent="0.2">
      <c r="A477" s="22">
        <v>42691.666666666664</v>
      </c>
      <c r="B477" s="21">
        <v>39.31</v>
      </c>
      <c r="C477" s="12">
        <f t="shared" si="58"/>
        <v>7.9487179487180062E-3</v>
      </c>
      <c r="D477" s="7">
        <f t="shared" si="59"/>
        <v>0.71614457831325307</v>
      </c>
      <c r="E477">
        <f t="shared" si="60"/>
        <v>3</v>
      </c>
      <c r="F477">
        <f t="shared" si="60"/>
        <v>3</v>
      </c>
      <c r="G477">
        <f t="shared" si="60"/>
        <v>4</v>
      </c>
      <c r="H477">
        <f t="shared" si="60"/>
        <v>5</v>
      </c>
      <c r="I477">
        <f t="shared" si="60"/>
        <v>6</v>
      </c>
    </row>
    <row r="478" spans="1:9" ht="16" x14ac:dyDescent="0.2">
      <c r="A478" s="22">
        <v>42692.666666666664</v>
      </c>
      <c r="B478" s="21">
        <v>38.799999999999997</v>
      </c>
      <c r="C478" s="12">
        <f t="shared" si="58"/>
        <v>-1.2973798015772198E-2</v>
      </c>
      <c r="D478" s="7">
        <f t="shared" si="59"/>
        <v>0.16240963855421686</v>
      </c>
      <c r="E478">
        <f t="shared" si="60"/>
        <v>1</v>
      </c>
      <c r="F478">
        <f t="shared" si="60"/>
        <v>1</v>
      </c>
      <c r="G478">
        <f t="shared" si="60"/>
        <v>1</v>
      </c>
      <c r="H478">
        <f t="shared" si="60"/>
        <v>1</v>
      </c>
      <c r="I478">
        <f t="shared" si="60"/>
        <v>2</v>
      </c>
    </row>
    <row r="479" spans="1:9" ht="16" x14ac:dyDescent="0.2">
      <c r="A479" s="22">
        <v>42695.666666666664</v>
      </c>
      <c r="B479" s="21">
        <v>39.24</v>
      </c>
      <c r="C479" s="12">
        <f t="shared" si="58"/>
        <v>1.1340206185567135E-2</v>
      </c>
      <c r="D479" s="7">
        <f t="shared" si="59"/>
        <v>0.78361445783132533</v>
      </c>
      <c r="E479">
        <f t="shared" si="60"/>
        <v>4</v>
      </c>
      <c r="F479">
        <f t="shared" si="60"/>
        <v>3</v>
      </c>
      <c r="G479">
        <f t="shared" si="60"/>
        <v>4</v>
      </c>
      <c r="H479">
        <f t="shared" si="60"/>
        <v>5</v>
      </c>
      <c r="I479">
        <f t="shared" si="60"/>
        <v>7</v>
      </c>
    </row>
    <row r="480" spans="1:9" ht="16" x14ac:dyDescent="0.2">
      <c r="A480" s="22">
        <v>42696.666666666664</v>
      </c>
      <c r="B480" s="21">
        <v>39.25</v>
      </c>
      <c r="C480" s="12">
        <f t="shared" si="58"/>
        <v>2.548419979612133E-4</v>
      </c>
      <c r="D480" s="7">
        <f t="shared" si="59"/>
        <v>0.4766265060240964</v>
      </c>
      <c r="E480">
        <f t="shared" si="60"/>
        <v>2</v>
      </c>
      <c r="F480">
        <f t="shared" si="60"/>
        <v>2</v>
      </c>
      <c r="G480">
        <f t="shared" si="60"/>
        <v>3</v>
      </c>
      <c r="H480">
        <f t="shared" si="60"/>
        <v>3</v>
      </c>
      <c r="I480">
        <f t="shared" si="60"/>
        <v>4</v>
      </c>
    </row>
    <row r="481" spans="1:9" ht="16" x14ac:dyDescent="0.2">
      <c r="A481" s="22">
        <v>42697.666666666664</v>
      </c>
      <c r="B481" s="21">
        <v>38.950000000000003</v>
      </c>
      <c r="C481" s="12">
        <f t="shared" si="58"/>
        <v>-7.6433121019107552E-3</v>
      </c>
      <c r="D481" s="7">
        <f t="shared" si="59"/>
        <v>0.24481927710843374</v>
      </c>
      <c r="E481">
        <f t="shared" si="60"/>
        <v>1</v>
      </c>
      <c r="F481">
        <f t="shared" si="60"/>
        <v>1</v>
      </c>
      <c r="G481">
        <f t="shared" si="60"/>
        <v>2</v>
      </c>
      <c r="H481">
        <f t="shared" si="60"/>
        <v>2</v>
      </c>
      <c r="I481">
        <f t="shared" si="60"/>
        <v>2</v>
      </c>
    </row>
    <row r="482" spans="1:9" ht="16" x14ac:dyDescent="0.2">
      <c r="A482" s="22">
        <v>42699.666666666664</v>
      </c>
      <c r="B482" s="21">
        <v>39.01</v>
      </c>
      <c r="C482" s="12">
        <f t="shared" si="58"/>
        <v>1.5404364569960249E-3</v>
      </c>
      <c r="D482" s="7">
        <f t="shared" si="59"/>
        <v>0.51710843373493975</v>
      </c>
      <c r="E482">
        <f t="shared" si="60"/>
        <v>3</v>
      </c>
      <c r="F482">
        <f t="shared" si="60"/>
        <v>2</v>
      </c>
      <c r="G482">
        <f t="shared" si="60"/>
        <v>3</v>
      </c>
      <c r="H482">
        <f t="shared" si="60"/>
        <v>4</v>
      </c>
      <c r="I482">
        <f t="shared" si="60"/>
        <v>5</v>
      </c>
    </row>
    <row r="483" spans="1:9" ht="16" x14ac:dyDescent="0.2">
      <c r="A483" s="22">
        <v>42702.666666666664</v>
      </c>
      <c r="B483" s="21">
        <v>39.29</v>
      </c>
      <c r="C483" s="12">
        <f t="shared" si="58"/>
        <v>7.1776467572417625E-3</v>
      </c>
      <c r="D483" s="7">
        <f t="shared" si="59"/>
        <v>0.69638554216867465</v>
      </c>
      <c r="E483">
        <f t="shared" si="60"/>
        <v>3</v>
      </c>
      <c r="F483">
        <f t="shared" si="60"/>
        <v>3</v>
      </c>
      <c r="G483">
        <f t="shared" si="60"/>
        <v>4</v>
      </c>
      <c r="H483">
        <f t="shared" si="60"/>
        <v>5</v>
      </c>
      <c r="I483">
        <f t="shared" si="60"/>
        <v>6</v>
      </c>
    </row>
    <row r="484" spans="1:9" ht="16" x14ac:dyDescent="0.2">
      <c r="A484" s="22">
        <v>42703.666666666664</v>
      </c>
      <c r="B484" s="21">
        <v>39.47</v>
      </c>
      <c r="C484" s="12">
        <f t="shared" si="58"/>
        <v>4.5813184016289064E-3</v>
      </c>
      <c r="D484" s="7">
        <f t="shared" si="59"/>
        <v>0.62072289156626503</v>
      </c>
      <c r="E484">
        <f t="shared" si="60"/>
        <v>3</v>
      </c>
      <c r="F484">
        <f t="shared" si="60"/>
        <v>2</v>
      </c>
      <c r="G484">
        <f t="shared" si="60"/>
        <v>4</v>
      </c>
      <c r="H484">
        <f t="shared" si="60"/>
        <v>4</v>
      </c>
      <c r="I484">
        <f t="shared" si="60"/>
        <v>5</v>
      </c>
    </row>
    <row r="485" spans="1:9" ht="16" x14ac:dyDescent="0.2">
      <c r="A485" s="22">
        <v>42704.666666666664</v>
      </c>
      <c r="B485" s="21">
        <v>38.79</v>
      </c>
      <c r="C485" s="12">
        <f t="shared" si="58"/>
        <v>-1.7228274638966298E-2</v>
      </c>
      <c r="D485" s="7">
        <f t="shared" si="59"/>
        <v>0.11855421686746988</v>
      </c>
      <c r="E485">
        <f t="shared" ref="E485:I504" si="61">ROUNDDOWN($D485*E$2,0)-IF(MOD($D485*E$2,1)=0,1,0)+1</f>
        <v>1</v>
      </c>
      <c r="F485">
        <f t="shared" si="61"/>
        <v>1</v>
      </c>
      <c r="G485">
        <f t="shared" si="61"/>
        <v>1</v>
      </c>
      <c r="H485">
        <f t="shared" si="61"/>
        <v>1</v>
      </c>
      <c r="I485">
        <f t="shared" si="61"/>
        <v>1</v>
      </c>
    </row>
    <row r="486" spans="1:9" ht="16" x14ac:dyDescent="0.2">
      <c r="A486" s="22">
        <v>42705.666666666664</v>
      </c>
      <c r="B486" s="21">
        <v>38.22</v>
      </c>
      <c r="C486" s="12">
        <f t="shared" si="58"/>
        <v>-1.4694508894044864E-2</v>
      </c>
      <c r="D486" s="7">
        <f t="shared" si="59"/>
        <v>0.13879518072289157</v>
      </c>
      <c r="E486">
        <f t="shared" si="61"/>
        <v>1</v>
      </c>
      <c r="F486">
        <f t="shared" si="61"/>
        <v>1</v>
      </c>
      <c r="G486">
        <f t="shared" si="61"/>
        <v>1</v>
      </c>
      <c r="H486">
        <f t="shared" si="61"/>
        <v>1</v>
      </c>
      <c r="I486">
        <f t="shared" si="61"/>
        <v>2</v>
      </c>
    </row>
    <row r="487" spans="1:9" ht="16" x14ac:dyDescent="0.2">
      <c r="A487" s="22">
        <v>42706.666666666664</v>
      </c>
      <c r="B487" s="21">
        <v>38.22</v>
      </c>
      <c r="C487" s="12">
        <f t="shared" si="58"/>
        <v>0</v>
      </c>
      <c r="D487" s="7">
        <f t="shared" si="59"/>
        <v>0.46891566265060242</v>
      </c>
      <c r="E487">
        <f t="shared" si="61"/>
        <v>2</v>
      </c>
      <c r="F487">
        <f t="shared" si="61"/>
        <v>2</v>
      </c>
      <c r="G487">
        <f t="shared" si="61"/>
        <v>3</v>
      </c>
      <c r="H487">
        <f t="shared" si="61"/>
        <v>3</v>
      </c>
      <c r="I487">
        <f t="shared" si="61"/>
        <v>4</v>
      </c>
    </row>
    <row r="488" spans="1:9" ht="16" x14ac:dyDescent="0.2">
      <c r="A488" s="22">
        <v>42709.666666666664</v>
      </c>
      <c r="B488" s="21">
        <v>38.909999999999997</v>
      </c>
      <c r="C488" s="12">
        <f t="shared" si="58"/>
        <v>1.805337519623228E-2</v>
      </c>
      <c r="D488" s="7">
        <f t="shared" si="59"/>
        <v>0.88578313253012053</v>
      </c>
      <c r="E488">
        <f t="shared" si="61"/>
        <v>4</v>
      </c>
      <c r="F488">
        <f t="shared" si="61"/>
        <v>3</v>
      </c>
      <c r="G488">
        <f t="shared" si="61"/>
        <v>5</v>
      </c>
      <c r="H488">
        <f t="shared" si="61"/>
        <v>6</v>
      </c>
      <c r="I488">
        <f t="shared" si="61"/>
        <v>8</v>
      </c>
    </row>
    <row r="489" spans="1:9" ht="16" x14ac:dyDescent="0.2">
      <c r="A489" s="22">
        <v>42710.666666666664</v>
      </c>
      <c r="B489" s="21">
        <v>38.81</v>
      </c>
      <c r="C489" s="12">
        <f t="shared" si="58"/>
        <v>-2.5700334104341899E-3</v>
      </c>
      <c r="D489" s="7">
        <f t="shared" si="59"/>
        <v>0.37204819277108436</v>
      </c>
      <c r="E489">
        <f t="shared" si="61"/>
        <v>2</v>
      </c>
      <c r="F489">
        <f t="shared" si="61"/>
        <v>2</v>
      </c>
      <c r="G489">
        <f t="shared" si="61"/>
        <v>2</v>
      </c>
      <c r="H489">
        <f t="shared" si="61"/>
        <v>3</v>
      </c>
      <c r="I489">
        <f t="shared" si="61"/>
        <v>3</v>
      </c>
    </row>
    <row r="490" spans="1:9" ht="16" x14ac:dyDescent="0.2">
      <c r="A490" s="22">
        <v>42711.666666666664</v>
      </c>
      <c r="B490" s="21">
        <v>39.57</v>
      </c>
      <c r="C490" s="12">
        <f t="shared" si="58"/>
        <v>1.9582581808812109E-2</v>
      </c>
      <c r="D490" s="7">
        <f t="shared" si="59"/>
        <v>0.90313253012048189</v>
      </c>
      <c r="E490">
        <f t="shared" si="61"/>
        <v>4</v>
      </c>
      <c r="F490">
        <f t="shared" si="61"/>
        <v>3</v>
      </c>
      <c r="G490">
        <f t="shared" si="61"/>
        <v>5</v>
      </c>
      <c r="H490">
        <f t="shared" si="61"/>
        <v>6</v>
      </c>
      <c r="I490">
        <f t="shared" si="61"/>
        <v>8</v>
      </c>
    </row>
    <row r="491" spans="1:9" ht="16" x14ac:dyDescent="0.2">
      <c r="A491" s="22">
        <v>42712.666666666664</v>
      </c>
      <c r="B491" s="21">
        <v>39.76</v>
      </c>
      <c r="C491" s="12">
        <f t="shared" si="58"/>
        <v>4.8016173869092175E-3</v>
      </c>
      <c r="D491" s="7">
        <f t="shared" si="59"/>
        <v>0.62891566265060239</v>
      </c>
      <c r="E491">
        <f t="shared" si="61"/>
        <v>3</v>
      </c>
      <c r="F491">
        <f t="shared" si="61"/>
        <v>2</v>
      </c>
      <c r="G491">
        <f t="shared" si="61"/>
        <v>4</v>
      </c>
      <c r="H491">
        <f t="shared" si="61"/>
        <v>4</v>
      </c>
      <c r="I491">
        <f t="shared" si="61"/>
        <v>6</v>
      </c>
    </row>
    <row r="492" spans="1:9" ht="16" x14ac:dyDescent="0.2">
      <c r="A492" s="22">
        <v>42713.666666666664</v>
      </c>
      <c r="B492" s="21">
        <v>40.47</v>
      </c>
      <c r="C492" s="12">
        <f t="shared" si="58"/>
        <v>1.785714285714288E-2</v>
      </c>
      <c r="D492" s="7">
        <f t="shared" si="59"/>
        <v>0.88192771084337351</v>
      </c>
      <c r="E492">
        <f t="shared" si="61"/>
        <v>4</v>
      </c>
      <c r="F492">
        <f t="shared" si="61"/>
        <v>3</v>
      </c>
      <c r="G492">
        <f t="shared" si="61"/>
        <v>5</v>
      </c>
      <c r="H492">
        <f t="shared" si="61"/>
        <v>6</v>
      </c>
      <c r="I492">
        <f t="shared" si="61"/>
        <v>8</v>
      </c>
    </row>
    <row r="493" spans="1:9" ht="16" x14ac:dyDescent="0.2">
      <c r="A493" s="22">
        <v>42716.666666666664</v>
      </c>
      <c r="B493" s="21">
        <v>40.4</v>
      </c>
      <c r="C493" s="12">
        <f t="shared" si="58"/>
        <v>-1.7296763034346501E-3</v>
      </c>
      <c r="D493" s="7">
        <f t="shared" si="59"/>
        <v>0.4</v>
      </c>
      <c r="E493">
        <f t="shared" si="61"/>
        <v>2</v>
      </c>
      <c r="F493">
        <f t="shared" si="61"/>
        <v>2</v>
      </c>
      <c r="G493">
        <f t="shared" si="61"/>
        <v>2</v>
      </c>
      <c r="H493">
        <f t="shared" si="61"/>
        <v>3</v>
      </c>
      <c r="I493">
        <f t="shared" si="61"/>
        <v>4</v>
      </c>
    </row>
    <row r="494" spans="1:9" ht="16" x14ac:dyDescent="0.2">
      <c r="A494" s="22">
        <v>42717.666666666664</v>
      </c>
      <c r="B494" s="21">
        <v>40.770000000000003</v>
      </c>
      <c r="C494" s="12">
        <f t="shared" si="58"/>
        <v>9.1584158415842706E-3</v>
      </c>
      <c r="D494" s="7">
        <f t="shared" si="59"/>
        <v>0.74409638554216873</v>
      </c>
      <c r="E494">
        <f t="shared" si="61"/>
        <v>3</v>
      </c>
      <c r="F494">
        <f t="shared" si="61"/>
        <v>3</v>
      </c>
      <c r="G494">
        <f t="shared" si="61"/>
        <v>4</v>
      </c>
      <c r="H494">
        <f t="shared" si="61"/>
        <v>5</v>
      </c>
      <c r="I494">
        <f t="shared" si="61"/>
        <v>6</v>
      </c>
    </row>
    <row r="495" spans="1:9" ht="16" x14ac:dyDescent="0.2">
      <c r="A495" s="22">
        <v>42718.666666666664</v>
      </c>
      <c r="B495" s="21">
        <v>40.89</v>
      </c>
      <c r="C495" s="12">
        <f t="shared" si="58"/>
        <v>2.9433406916849997E-3</v>
      </c>
      <c r="D495" s="7">
        <f t="shared" si="59"/>
        <v>0.56481927710843371</v>
      </c>
      <c r="E495">
        <f t="shared" si="61"/>
        <v>3</v>
      </c>
      <c r="F495">
        <f t="shared" si="61"/>
        <v>2</v>
      </c>
      <c r="G495">
        <f t="shared" si="61"/>
        <v>3</v>
      </c>
      <c r="H495">
        <f t="shared" si="61"/>
        <v>4</v>
      </c>
      <c r="I495">
        <f t="shared" si="61"/>
        <v>5</v>
      </c>
    </row>
    <row r="496" spans="1:9" ht="16" x14ac:dyDescent="0.2">
      <c r="A496" s="22">
        <v>42719.666666666664</v>
      </c>
      <c r="B496" s="21">
        <v>40.78</v>
      </c>
      <c r="C496" s="12">
        <f t="shared" si="58"/>
        <v>-2.6901442895573349E-3</v>
      </c>
      <c r="D496" s="7">
        <f t="shared" si="59"/>
        <v>0.36722891566265059</v>
      </c>
      <c r="E496">
        <f t="shared" si="61"/>
        <v>2</v>
      </c>
      <c r="F496">
        <f t="shared" si="61"/>
        <v>2</v>
      </c>
      <c r="G496">
        <f t="shared" si="61"/>
        <v>2</v>
      </c>
      <c r="H496">
        <f t="shared" si="61"/>
        <v>3</v>
      </c>
      <c r="I496">
        <f t="shared" si="61"/>
        <v>3</v>
      </c>
    </row>
    <row r="497" spans="1:9" ht="16" x14ac:dyDescent="0.2">
      <c r="A497" s="22">
        <v>42720.666666666664</v>
      </c>
      <c r="B497" s="21">
        <v>40.49</v>
      </c>
      <c r="C497" s="12">
        <f t="shared" si="58"/>
        <v>-7.1113290828837454E-3</v>
      </c>
      <c r="D497" s="7">
        <f t="shared" si="59"/>
        <v>0.25301204819277107</v>
      </c>
      <c r="E497">
        <f t="shared" si="61"/>
        <v>2</v>
      </c>
      <c r="F497">
        <f t="shared" si="61"/>
        <v>1</v>
      </c>
      <c r="G497">
        <f t="shared" si="61"/>
        <v>2</v>
      </c>
      <c r="H497">
        <f t="shared" si="61"/>
        <v>2</v>
      </c>
      <c r="I497">
        <f t="shared" si="61"/>
        <v>3</v>
      </c>
    </row>
    <row r="498" spans="1:9" ht="16" x14ac:dyDescent="0.2">
      <c r="A498" s="22">
        <v>42723.666666666664</v>
      </c>
      <c r="B498" s="21">
        <v>40.630000000000003</v>
      </c>
      <c r="C498" s="12">
        <f t="shared" si="58"/>
        <v>3.4576438626821577E-3</v>
      </c>
      <c r="D498" s="7">
        <f t="shared" si="59"/>
        <v>0.58216867469879519</v>
      </c>
      <c r="E498">
        <f t="shared" si="61"/>
        <v>3</v>
      </c>
      <c r="F498">
        <f t="shared" si="61"/>
        <v>2</v>
      </c>
      <c r="G498">
        <f t="shared" si="61"/>
        <v>3</v>
      </c>
      <c r="H498">
        <f t="shared" si="61"/>
        <v>4</v>
      </c>
      <c r="I498">
        <f t="shared" si="61"/>
        <v>5</v>
      </c>
    </row>
    <row r="499" spans="1:9" ht="16" x14ac:dyDescent="0.2">
      <c r="A499" s="22">
        <v>42724.666666666664</v>
      </c>
      <c r="B499" s="21">
        <v>40.76</v>
      </c>
      <c r="C499" s="12">
        <f t="shared" si="58"/>
        <v>3.1996062023134492E-3</v>
      </c>
      <c r="D499" s="7">
        <f t="shared" si="59"/>
        <v>0.57397590361445783</v>
      </c>
      <c r="E499">
        <f t="shared" si="61"/>
        <v>3</v>
      </c>
      <c r="F499">
        <f t="shared" si="61"/>
        <v>2</v>
      </c>
      <c r="G499">
        <f t="shared" si="61"/>
        <v>3</v>
      </c>
      <c r="H499">
        <f t="shared" si="61"/>
        <v>4</v>
      </c>
      <c r="I499">
        <f t="shared" si="61"/>
        <v>5</v>
      </c>
    </row>
    <row r="500" spans="1:9" ht="16" x14ac:dyDescent="0.2">
      <c r="A500" s="22">
        <v>42725.666666666664</v>
      </c>
      <c r="B500" s="21">
        <v>40.61</v>
      </c>
      <c r="C500" s="12">
        <f t="shared" si="58"/>
        <v>-3.6800785083414768E-3</v>
      </c>
      <c r="D500" s="7">
        <f t="shared" si="59"/>
        <v>0.34168674698795182</v>
      </c>
      <c r="E500">
        <f t="shared" si="61"/>
        <v>2</v>
      </c>
      <c r="F500">
        <f t="shared" si="61"/>
        <v>2</v>
      </c>
      <c r="G500">
        <f t="shared" si="61"/>
        <v>2</v>
      </c>
      <c r="H500">
        <f t="shared" si="61"/>
        <v>3</v>
      </c>
      <c r="I500">
        <f t="shared" si="61"/>
        <v>3</v>
      </c>
    </row>
    <row r="501" spans="1:9" ht="16" x14ac:dyDescent="0.2">
      <c r="A501" s="22">
        <v>42726.666666666664</v>
      </c>
      <c r="B501" s="21">
        <v>40.479999999999997</v>
      </c>
      <c r="C501" s="12">
        <f t="shared" si="58"/>
        <v>-3.201181974883097E-3</v>
      </c>
      <c r="D501" s="7">
        <f t="shared" si="59"/>
        <v>0.35614457831325302</v>
      </c>
      <c r="E501">
        <f t="shared" si="61"/>
        <v>2</v>
      </c>
      <c r="F501">
        <f t="shared" si="61"/>
        <v>2</v>
      </c>
      <c r="G501">
        <f t="shared" si="61"/>
        <v>2</v>
      </c>
      <c r="H501">
        <f t="shared" si="61"/>
        <v>3</v>
      </c>
      <c r="I501">
        <f t="shared" si="61"/>
        <v>3</v>
      </c>
    </row>
    <row r="502" spans="1:9" ht="16" x14ac:dyDescent="0.2">
      <c r="A502" s="22">
        <v>42727.666666666664</v>
      </c>
      <c r="B502" s="21">
        <v>40.39</v>
      </c>
      <c r="C502" s="12">
        <f t="shared" si="58"/>
        <v>-2.2233201581026759E-3</v>
      </c>
      <c r="D502" s="7">
        <f t="shared" si="59"/>
        <v>0.38361445783132531</v>
      </c>
      <c r="E502">
        <f t="shared" si="61"/>
        <v>2</v>
      </c>
      <c r="F502">
        <f t="shared" si="61"/>
        <v>2</v>
      </c>
      <c r="G502">
        <f t="shared" si="61"/>
        <v>2</v>
      </c>
      <c r="H502">
        <f t="shared" si="61"/>
        <v>3</v>
      </c>
      <c r="I502">
        <f t="shared" si="61"/>
        <v>4</v>
      </c>
    </row>
    <row r="503" spans="1:9" ht="16" x14ac:dyDescent="0.2">
      <c r="A503" s="22">
        <v>42731.666666666664</v>
      </c>
      <c r="B503" s="21">
        <v>40.5</v>
      </c>
      <c r="C503" s="12">
        <f t="shared" si="58"/>
        <v>2.7234463976231601E-3</v>
      </c>
      <c r="D503" s="7">
        <f t="shared" si="59"/>
        <v>0.55228915662650602</v>
      </c>
      <c r="E503">
        <f t="shared" si="61"/>
        <v>3</v>
      </c>
      <c r="F503">
        <f t="shared" si="61"/>
        <v>2</v>
      </c>
      <c r="G503">
        <f t="shared" si="61"/>
        <v>3</v>
      </c>
      <c r="H503">
        <f t="shared" si="61"/>
        <v>4</v>
      </c>
      <c r="I503">
        <f t="shared" si="61"/>
        <v>5</v>
      </c>
    </row>
    <row r="504" spans="1:9" ht="16" x14ac:dyDescent="0.2">
      <c r="A504" s="22">
        <v>42732.666666666664</v>
      </c>
      <c r="B504" s="21">
        <v>40.229999999999997</v>
      </c>
      <c r="C504" s="12">
        <f t="shared" si="58"/>
        <v>-6.6666666666667443E-3</v>
      </c>
      <c r="D504" s="7">
        <f t="shared" si="59"/>
        <v>0.26072289156626505</v>
      </c>
      <c r="E504">
        <f t="shared" si="61"/>
        <v>2</v>
      </c>
      <c r="F504">
        <f t="shared" si="61"/>
        <v>1</v>
      </c>
      <c r="G504">
        <f t="shared" si="61"/>
        <v>2</v>
      </c>
      <c r="H504">
        <f t="shared" si="61"/>
        <v>2</v>
      </c>
      <c r="I504">
        <f t="shared" si="61"/>
        <v>3</v>
      </c>
    </row>
    <row r="505" spans="1:9" ht="16" x14ac:dyDescent="0.2">
      <c r="A505" s="22">
        <v>42733.666666666664</v>
      </c>
      <c r="B505" s="21">
        <v>40.14</v>
      </c>
      <c r="C505" s="12">
        <f t="shared" si="58"/>
        <v>-2.2371364653242932E-3</v>
      </c>
      <c r="D505" s="7">
        <f t="shared" si="59"/>
        <v>0.38265060240963855</v>
      </c>
      <c r="E505">
        <f t="shared" ref="E505:I524" si="62">ROUNDDOWN($D505*E$2,0)-IF(MOD($D505*E$2,1)=0,1,0)+1</f>
        <v>2</v>
      </c>
      <c r="F505">
        <f t="shared" si="62"/>
        <v>2</v>
      </c>
      <c r="G505">
        <f t="shared" si="62"/>
        <v>2</v>
      </c>
      <c r="H505">
        <f t="shared" si="62"/>
        <v>3</v>
      </c>
      <c r="I505">
        <f t="shared" si="62"/>
        <v>4</v>
      </c>
    </row>
    <row r="506" spans="1:9" ht="16" x14ac:dyDescent="0.2">
      <c r="A506" s="22">
        <v>42734.666666666664</v>
      </c>
      <c r="B506" s="21">
        <v>39.619999999999997</v>
      </c>
      <c r="C506" s="12">
        <f t="shared" si="58"/>
        <v>-1.2954658694569085E-2</v>
      </c>
      <c r="D506" s="7">
        <f t="shared" si="59"/>
        <v>0.16337349397590362</v>
      </c>
      <c r="E506">
        <f t="shared" si="62"/>
        <v>1</v>
      </c>
      <c r="F506">
        <f t="shared" si="62"/>
        <v>1</v>
      </c>
      <c r="G506">
        <f t="shared" si="62"/>
        <v>1</v>
      </c>
      <c r="H506">
        <f t="shared" si="62"/>
        <v>1</v>
      </c>
      <c r="I506">
        <f t="shared" si="62"/>
        <v>2</v>
      </c>
    </row>
    <row r="507" spans="1:9" ht="16" x14ac:dyDescent="0.2">
      <c r="A507" s="22">
        <v>42738.666666666664</v>
      </c>
      <c r="B507" s="21">
        <v>40.4</v>
      </c>
      <c r="C507" s="12">
        <f t="shared" si="58"/>
        <v>1.9687026754164592E-2</v>
      </c>
      <c r="D507" s="7">
        <f t="shared" si="59"/>
        <v>0.90554216867469883</v>
      </c>
      <c r="E507">
        <f t="shared" si="62"/>
        <v>4</v>
      </c>
      <c r="F507">
        <f t="shared" si="62"/>
        <v>3</v>
      </c>
      <c r="G507">
        <f t="shared" si="62"/>
        <v>5</v>
      </c>
      <c r="H507">
        <f t="shared" si="62"/>
        <v>6</v>
      </c>
      <c r="I507">
        <f t="shared" si="62"/>
        <v>8</v>
      </c>
    </row>
    <row r="508" spans="1:9" ht="16" x14ac:dyDescent="0.2">
      <c r="A508" s="22">
        <v>42739.666666666664</v>
      </c>
      <c r="B508" s="21">
        <v>40.39</v>
      </c>
      <c r="C508" s="12">
        <f t="shared" si="58"/>
        <v>-2.475247524751983E-4</v>
      </c>
      <c r="D508" s="7">
        <f t="shared" si="59"/>
        <v>0.45831325301204817</v>
      </c>
      <c r="E508">
        <f t="shared" si="62"/>
        <v>2</v>
      </c>
      <c r="F508">
        <f t="shared" si="62"/>
        <v>2</v>
      </c>
      <c r="G508">
        <f t="shared" si="62"/>
        <v>3</v>
      </c>
      <c r="H508">
        <f t="shared" si="62"/>
        <v>3</v>
      </c>
      <c r="I508">
        <f t="shared" si="62"/>
        <v>4</v>
      </c>
    </row>
    <row r="509" spans="1:9" ht="16" x14ac:dyDescent="0.2">
      <c r="A509" s="22">
        <v>42740.666666666664</v>
      </c>
      <c r="B509" s="21">
        <v>40.65</v>
      </c>
      <c r="C509" s="12">
        <f t="shared" si="58"/>
        <v>6.4372369398365435E-3</v>
      </c>
      <c r="D509" s="7">
        <f t="shared" si="59"/>
        <v>0.6756626506024096</v>
      </c>
      <c r="E509">
        <f t="shared" si="62"/>
        <v>3</v>
      </c>
      <c r="F509">
        <f t="shared" si="62"/>
        <v>3</v>
      </c>
      <c r="G509">
        <f t="shared" si="62"/>
        <v>4</v>
      </c>
      <c r="H509">
        <f t="shared" si="62"/>
        <v>5</v>
      </c>
      <c r="I509">
        <f t="shared" si="62"/>
        <v>6</v>
      </c>
    </row>
    <row r="510" spans="1:9" ht="16" x14ac:dyDescent="0.2">
      <c r="A510" s="22">
        <v>42741.666666666664</v>
      </c>
      <c r="B510" s="21">
        <v>41.26</v>
      </c>
      <c r="C510" s="12">
        <f t="shared" si="58"/>
        <v>1.5006150061500601E-2</v>
      </c>
      <c r="D510" s="7">
        <f t="shared" si="59"/>
        <v>0.84963855421686751</v>
      </c>
      <c r="E510">
        <f t="shared" si="62"/>
        <v>4</v>
      </c>
      <c r="F510">
        <f t="shared" si="62"/>
        <v>3</v>
      </c>
      <c r="G510">
        <f t="shared" si="62"/>
        <v>5</v>
      </c>
      <c r="H510">
        <f t="shared" si="62"/>
        <v>6</v>
      </c>
      <c r="I510">
        <f t="shared" si="62"/>
        <v>7</v>
      </c>
    </row>
    <row r="511" spans="1:9" ht="16" x14ac:dyDescent="0.2">
      <c r="A511" s="22">
        <v>42744.666666666664</v>
      </c>
      <c r="B511" s="21">
        <v>41.36</v>
      </c>
      <c r="C511" s="12">
        <f t="shared" si="58"/>
        <v>2.4236548715463263E-3</v>
      </c>
      <c r="D511" s="7">
        <f t="shared" si="59"/>
        <v>0.54216867469879515</v>
      </c>
      <c r="E511">
        <f t="shared" si="62"/>
        <v>3</v>
      </c>
      <c r="F511">
        <f t="shared" si="62"/>
        <v>2</v>
      </c>
      <c r="G511">
        <f t="shared" si="62"/>
        <v>3</v>
      </c>
      <c r="H511">
        <f t="shared" si="62"/>
        <v>4</v>
      </c>
      <c r="I511">
        <f t="shared" si="62"/>
        <v>5</v>
      </c>
    </row>
    <row r="512" spans="1:9" ht="16" x14ac:dyDescent="0.2">
      <c r="A512" s="22">
        <v>42745.666666666664</v>
      </c>
      <c r="B512" s="21">
        <v>41.3</v>
      </c>
      <c r="C512" s="12">
        <f t="shared" si="58"/>
        <v>-1.4506769825919311E-3</v>
      </c>
      <c r="D512" s="7">
        <f t="shared" si="59"/>
        <v>0.41445783132530123</v>
      </c>
      <c r="E512">
        <f t="shared" si="62"/>
        <v>2</v>
      </c>
      <c r="F512">
        <f t="shared" si="62"/>
        <v>2</v>
      </c>
      <c r="G512">
        <f t="shared" si="62"/>
        <v>3</v>
      </c>
      <c r="H512">
        <f t="shared" si="62"/>
        <v>3</v>
      </c>
      <c r="I512">
        <f t="shared" si="62"/>
        <v>4</v>
      </c>
    </row>
    <row r="513" spans="1:9" ht="16" x14ac:dyDescent="0.2">
      <c r="A513" s="22">
        <v>42746.666666666664</v>
      </c>
      <c r="B513" s="21">
        <v>41.49</v>
      </c>
      <c r="C513" s="12">
        <f t="shared" si="58"/>
        <v>4.6004842615013277E-3</v>
      </c>
      <c r="D513" s="7">
        <f t="shared" si="59"/>
        <v>0.62216867469879522</v>
      </c>
      <c r="E513">
        <f t="shared" si="62"/>
        <v>3</v>
      </c>
      <c r="F513">
        <f t="shared" si="62"/>
        <v>2</v>
      </c>
      <c r="G513">
        <f t="shared" si="62"/>
        <v>4</v>
      </c>
      <c r="H513">
        <f t="shared" si="62"/>
        <v>4</v>
      </c>
      <c r="I513">
        <f t="shared" si="62"/>
        <v>5</v>
      </c>
    </row>
    <row r="514" spans="1:9" ht="16" x14ac:dyDescent="0.2">
      <c r="A514" s="22">
        <v>42747.666666666664</v>
      </c>
      <c r="B514" s="21">
        <v>41.48</v>
      </c>
      <c r="C514" s="12">
        <f t="shared" si="58"/>
        <v>-2.4102193299602593E-4</v>
      </c>
      <c r="D514" s="7">
        <f t="shared" si="59"/>
        <v>0.45927710843373493</v>
      </c>
      <c r="E514">
        <f t="shared" si="62"/>
        <v>2</v>
      </c>
      <c r="F514">
        <f t="shared" si="62"/>
        <v>2</v>
      </c>
      <c r="G514">
        <f t="shared" si="62"/>
        <v>3</v>
      </c>
      <c r="H514">
        <f t="shared" si="62"/>
        <v>3</v>
      </c>
      <c r="I514">
        <f t="shared" si="62"/>
        <v>4</v>
      </c>
    </row>
    <row r="515" spans="1:9" ht="16" x14ac:dyDescent="0.2">
      <c r="A515" s="22">
        <v>42748.666666666664</v>
      </c>
      <c r="B515" s="21">
        <v>41.55</v>
      </c>
      <c r="C515" s="12">
        <f t="shared" si="58"/>
        <v>1.6875602700096501E-3</v>
      </c>
      <c r="D515" s="7">
        <f t="shared" si="59"/>
        <v>0.52240963855421685</v>
      </c>
      <c r="E515">
        <f t="shared" si="62"/>
        <v>3</v>
      </c>
      <c r="F515">
        <f t="shared" si="62"/>
        <v>2</v>
      </c>
      <c r="G515">
        <f t="shared" si="62"/>
        <v>3</v>
      </c>
      <c r="H515">
        <f t="shared" si="62"/>
        <v>4</v>
      </c>
      <c r="I515">
        <f t="shared" si="62"/>
        <v>5</v>
      </c>
    </row>
    <row r="516" spans="1:9" ht="16" x14ac:dyDescent="0.2">
      <c r="A516" s="22">
        <v>42752.666666666664</v>
      </c>
      <c r="B516" s="21">
        <v>41.37</v>
      </c>
      <c r="C516" s="12">
        <f t="shared" si="58"/>
        <v>-4.33212996389891E-3</v>
      </c>
      <c r="D516" s="7">
        <f t="shared" si="59"/>
        <v>0.32385542168674697</v>
      </c>
      <c r="E516">
        <f t="shared" si="62"/>
        <v>2</v>
      </c>
      <c r="F516">
        <f t="shared" si="62"/>
        <v>1</v>
      </c>
      <c r="G516">
        <f t="shared" si="62"/>
        <v>2</v>
      </c>
      <c r="H516">
        <f t="shared" si="62"/>
        <v>2</v>
      </c>
      <c r="I516">
        <f t="shared" si="62"/>
        <v>3</v>
      </c>
    </row>
    <row r="517" spans="1:9" ht="16" x14ac:dyDescent="0.2">
      <c r="A517" s="22">
        <v>42753.666666666664</v>
      </c>
      <c r="B517" s="21">
        <v>41.45</v>
      </c>
      <c r="C517" s="12">
        <f t="shared" ref="C517:C580" si="63">(B517-B516)/B516</f>
        <v>1.9337684312304908E-3</v>
      </c>
      <c r="D517" s="7">
        <f t="shared" ref="D517:D580" si="64">_xlfn.RANK.AVG(C517,$C$4:$C$2078,1)/2075</f>
        <v>0.5286746987951807</v>
      </c>
      <c r="E517">
        <f t="shared" si="62"/>
        <v>3</v>
      </c>
      <c r="F517">
        <f t="shared" si="62"/>
        <v>2</v>
      </c>
      <c r="G517">
        <f t="shared" si="62"/>
        <v>3</v>
      </c>
      <c r="H517">
        <f t="shared" si="62"/>
        <v>4</v>
      </c>
      <c r="I517">
        <f t="shared" si="62"/>
        <v>5</v>
      </c>
    </row>
    <row r="518" spans="1:9" ht="16" x14ac:dyDescent="0.2">
      <c r="A518" s="22">
        <v>42754.666666666664</v>
      </c>
      <c r="B518" s="21">
        <v>41.22</v>
      </c>
      <c r="C518" s="12">
        <f t="shared" si="63"/>
        <v>-5.5488540410133643E-3</v>
      </c>
      <c r="D518" s="7">
        <f t="shared" si="64"/>
        <v>0.28819277108433733</v>
      </c>
      <c r="E518">
        <f t="shared" si="62"/>
        <v>2</v>
      </c>
      <c r="F518">
        <f t="shared" si="62"/>
        <v>1</v>
      </c>
      <c r="G518">
        <f t="shared" si="62"/>
        <v>2</v>
      </c>
      <c r="H518">
        <f t="shared" si="62"/>
        <v>2</v>
      </c>
      <c r="I518">
        <f t="shared" si="62"/>
        <v>3</v>
      </c>
    </row>
    <row r="519" spans="1:9" ht="16" x14ac:dyDescent="0.2">
      <c r="A519" s="22">
        <v>42755.666666666664</v>
      </c>
      <c r="B519" s="21">
        <v>41.41</v>
      </c>
      <c r="C519" s="12">
        <f t="shared" si="63"/>
        <v>4.6094129063560824E-3</v>
      </c>
      <c r="D519" s="7">
        <f t="shared" si="64"/>
        <v>0.62265060240963854</v>
      </c>
      <c r="E519">
        <f t="shared" si="62"/>
        <v>3</v>
      </c>
      <c r="F519">
        <f t="shared" si="62"/>
        <v>2</v>
      </c>
      <c r="G519">
        <f t="shared" si="62"/>
        <v>4</v>
      </c>
      <c r="H519">
        <f t="shared" si="62"/>
        <v>4</v>
      </c>
      <c r="I519">
        <f t="shared" si="62"/>
        <v>5</v>
      </c>
    </row>
    <row r="520" spans="1:9" ht="16" x14ac:dyDescent="0.2">
      <c r="A520" s="22">
        <v>42758.666666666664</v>
      </c>
      <c r="B520" s="21">
        <v>42.22</v>
      </c>
      <c r="C520" s="12">
        <f t="shared" si="63"/>
        <v>1.9560492634629372E-2</v>
      </c>
      <c r="D520" s="7">
        <f t="shared" si="64"/>
        <v>0.90265060240963857</v>
      </c>
      <c r="E520">
        <f t="shared" si="62"/>
        <v>4</v>
      </c>
      <c r="F520">
        <f t="shared" si="62"/>
        <v>3</v>
      </c>
      <c r="G520">
        <f t="shared" si="62"/>
        <v>5</v>
      </c>
      <c r="H520">
        <f t="shared" si="62"/>
        <v>6</v>
      </c>
      <c r="I520">
        <f t="shared" si="62"/>
        <v>8</v>
      </c>
    </row>
    <row r="521" spans="1:9" ht="16" x14ac:dyDescent="0.2">
      <c r="A521" s="22">
        <v>42759.666666666664</v>
      </c>
      <c r="B521" s="21">
        <v>42.48</v>
      </c>
      <c r="C521" s="12">
        <f t="shared" si="63"/>
        <v>6.1582188536238279E-3</v>
      </c>
      <c r="D521" s="7">
        <f t="shared" si="64"/>
        <v>0.66554216867469884</v>
      </c>
      <c r="E521">
        <f t="shared" si="62"/>
        <v>3</v>
      </c>
      <c r="F521">
        <f t="shared" si="62"/>
        <v>2</v>
      </c>
      <c r="G521">
        <f t="shared" si="62"/>
        <v>4</v>
      </c>
      <c r="H521">
        <f t="shared" si="62"/>
        <v>4</v>
      </c>
      <c r="I521">
        <f t="shared" si="62"/>
        <v>6</v>
      </c>
    </row>
    <row r="522" spans="1:9" ht="16" x14ac:dyDescent="0.2">
      <c r="A522" s="22">
        <v>42760.666666666664</v>
      </c>
      <c r="B522" s="21">
        <v>42.92</v>
      </c>
      <c r="C522" s="12">
        <f t="shared" si="63"/>
        <v>1.035781544256132E-2</v>
      </c>
      <c r="D522" s="7">
        <f t="shared" si="64"/>
        <v>0.76915662650602412</v>
      </c>
      <c r="E522">
        <f t="shared" si="62"/>
        <v>4</v>
      </c>
      <c r="F522">
        <f t="shared" si="62"/>
        <v>3</v>
      </c>
      <c r="G522">
        <f t="shared" si="62"/>
        <v>4</v>
      </c>
      <c r="H522">
        <f t="shared" si="62"/>
        <v>5</v>
      </c>
      <c r="I522">
        <f t="shared" si="62"/>
        <v>7</v>
      </c>
    </row>
    <row r="523" spans="1:9" ht="16" x14ac:dyDescent="0.2">
      <c r="A523" s="22">
        <v>42761.666666666664</v>
      </c>
      <c r="B523" s="21">
        <v>42.85</v>
      </c>
      <c r="C523" s="12">
        <f t="shared" si="63"/>
        <v>-1.6309412861137064E-3</v>
      </c>
      <c r="D523" s="7">
        <f t="shared" si="64"/>
        <v>0.40530120481927712</v>
      </c>
      <c r="E523">
        <f t="shared" si="62"/>
        <v>2</v>
      </c>
      <c r="F523">
        <f t="shared" si="62"/>
        <v>2</v>
      </c>
      <c r="G523">
        <f t="shared" si="62"/>
        <v>3</v>
      </c>
      <c r="H523">
        <f t="shared" si="62"/>
        <v>3</v>
      </c>
      <c r="I523">
        <f t="shared" si="62"/>
        <v>4</v>
      </c>
    </row>
    <row r="524" spans="1:9" ht="16" x14ac:dyDescent="0.2">
      <c r="A524" s="22">
        <v>42762.666666666664</v>
      </c>
      <c r="B524" s="21">
        <v>42.25</v>
      </c>
      <c r="C524" s="12">
        <f t="shared" si="63"/>
        <v>-1.4002333722287081E-2</v>
      </c>
      <c r="D524" s="7">
        <f t="shared" si="64"/>
        <v>0.14650602409638555</v>
      </c>
      <c r="E524">
        <f t="shared" si="62"/>
        <v>1</v>
      </c>
      <c r="F524">
        <f t="shared" si="62"/>
        <v>1</v>
      </c>
      <c r="G524">
        <f t="shared" si="62"/>
        <v>1</v>
      </c>
      <c r="H524">
        <f t="shared" si="62"/>
        <v>1</v>
      </c>
      <c r="I524">
        <f t="shared" si="62"/>
        <v>2</v>
      </c>
    </row>
    <row r="525" spans="1:9" ht="16" x14ac:dyDescent="0.2">
      <c r="A525" s="22">
        <v>42765.666666666664</v>
      </c>
      <c r="B525" s="21">
        <v>41.19</v>
      </c>
      <c r="C525" s="12">
        <f t="shared" si="63"/>
        <v>-2.5088757396449758E-2</v>
      </c>
      <c r="D525" s="7">
        <f t="shared" si="64"/>
        <v>6.36144578313253E-2</v>
      </c>
      <c r="E525">
        <f t="shared" ref="E525:I544" si="65">ROUNDDOWN($D525*E$2,0)-IF(MOD($D525*E$2,1)=0,1,0)+1</f>
        <v>1</v>
      </c>
      <c r="F525">
        <f t="shared" si="65"/>
        <v>1</v>
      </c>
      <c r="G525">
        <f t="shared" si="65"/>
        <v>1</v>
      </c>
      <c r="H525">
        <f t="shared" si="65"/>
        <v>1</v>
      </c>
      <c r="I525">
        <f t="shared" si="65"/>
        <v>1</v>
      </c>
    </row>
    <row r="526" spans="1:9" ht="16" x14ac:dyDescent="0.2">
      <c r="A526" s="22">
        <v>42766.666666666664</v>
      </c>
      <c r="B526" s="21">
        <v>41.01</v>
      </c>
      <c r="C526" s="12">
        <f t="shared" si="63"/>
        <v>-4.3699927166787993E-3</v>
      </c>
      <c r="D526" s="7">
        <f t="shared" si="64"/>
        <v>0.32289156626506021</v>
      </c>
      <c r="E526">
        <f t="shared" si="65"/>
        <v>2</v>
      </c>
      <c r="F526">
        <f t="shared" si="65"/>
        <v>1</v>
      </c>
      <c r="G526">
        <f t="shared" si="65"/>
        <v>2</v>
      </c>
      <c r="H526">
        <f t="shared" si="65"/>
        <v>2</v>
      </c>
      <c r="I526">
        <f t="shared" si="65"/>
        <v>3</v>
      </c>
    </row>
    <row r="527" spans="1:9" ht="16" x14ac:dyDescent="0.2">
      <c r="A527" s="22">
        <v>42767.666666666664</v>
      </c>
      <c r="B527" s="21">
        <v>40.76</v>
      </c>
      <c r="C527" s="12">
        <f t="shared" si="63"/>
        <v>-6.0960741282613997E-3</v>
      </c>
      <c r="D527" s="7">
        <f t="shared" si="64"/>
        <v>0.27325301204819274</v>
      </c>
      <c r="E527">
        <f t="shared" si="65"/>
        <v>2</v>
      </c>
      <c r="F527">
        <f t="shared" si="65"/>
        <v>1</v>
      </c>
      <c r="G527">
        <f t="shared" si="65"/>
        <v>2</v>
      </c>
      <c r="H527">
        <f t="shared" si="65"/>
        <v>2</v>
      </c>
      <c r="I527">
        <f t="shared" si="65"/>
        <v>3</v>
      </c>
    </row>
    <row r="528" spans="1:9" ht="16" x14ac:dyDescent="0.2">
      <c r="A528" s="22">
        <v>42768.666666666664</v>
      </c>
      <c r="B528" s="21">
        <v>40.909999999999997</v>
      </c>
      <c r="C528" s="12">
        <f t="shared" si="63"/>
        <v>3.6800785083414768E-3</v>
      </c>
      <c r="D528" s="7">
        <f t="shared" si="64"/>
        <v>0.58987951807228911</v>
      </c>
      <c r="E528">
        <f t="shared" si="65"/>
        <v>3</v>
      </c>
      <c r="F528">
        <f t="shared" si="65"/>
        <v>2</v>
      </c>
      <c r="G528">
        <f t="shared" si="65"/>
        <v>3</v>
      </c>
      <c r="H528">
        <f t="shared" si="65"/>
        <v>4</v>
      </c>
      <c r="I528">
        <f t="shared" si="65"/>
        <v>5</v>
      </c>
    </row>
    <row r="529" spans="1:9" ht="16" x14ac:dyDescent="0.2">
      <c r="A529" s="22">
        <v>42769.666666666664</v>
      </c>
      <c r="B529" s="21">
        <v>41.01</v>
      </c>
      <c r="C529" s="12">
        <f t="shared" si="63"/>
        <v>2.4443901246639314E-3</v>
      </c>
      <c r="D529" s="7">
        <f t="shared" si="64"/>
        <v>0.54361445783132534</v>
      </c>
      <c r="E529">
        <f t="shared" si="65"/>
        <v>3</v>
      </c>
      <c r="F529">
        <f t="shared" si="65"/>
        <v>2</v>
      </c>
      <c r="G529">
        <f t="shared" si="65"/>
        <v>3</v>
      </c>
      <c r="H529">
        <f t="shared" si="65"/>
        <v>4</v>
      </c>
      <c r="I529">
        <f t="shared" si="65"/>
        <v>5</v>
      </c>
    </row>
    <row r="530" spans="1:9" ht="16" x14ac:dyDescent="0.2">
      <c r="A530" s="22">
        <v>42772.666666666664</v>
      </c>
      <c r="B530" s="21">
        <v>41.08</v>
      </c>
      <c r="C530" s="12">
        <f t="shared" si="63"/>
        <v>1.7069007559131989E-3</v>
      </c>
      <c r="D530" s="7">
        <f t="shared" si="64"/>
        <v>0.5233734939759036</v>
      </c>
      <c r="E530">
        <f t="shared" si="65"/>
        <v>3</v>
      </c>
      <c r="F530">
        <f t="shared" si="65"/>
        <v>2</v>
      </c>
      <c r="G530">
        <f t="shared" si="65"/>
        <v>3</v>
      </c>
      <c r="H530">
        <f t="shared" si="65"/>
        <v>4</v>
      </c>
      <c r="I530">
        <f t="shared" si="65"/>
        <v>5</v>
      </c>
    </row>
    <row r="531" spans="1:9" ht="16" x14ac:dyDescent="0.2">
      <c r="A531" s="22">
        <v>42773.666666666664</v>
      </c>
      <c r="B531" s="21">
        <v>41.46</v>
      </c>
      <c r="C531" s="12">
        <f t="shared" si="63"/>
        <v>9.2502434274586796E-3</v>
      </c>
      <c r="D531" s="7">
        <f t="shared" si="64"/>
        <v>0.74698795180722888</v>
      </c>
      <c r="E531">
        <f t="shared" si="65"/>
        <v>3</v>
      </c>
      <c r="F531">
        <f t="shared" si="65"/>
        <v>3</v>
      </c>
      <c r="G531">
        <f t="shared" si="65"/>
        <v>4</v>
      </c>
      <c r="H531">
        <f t="shared" si="65"/>
        <v>5</v>
      </c>
      <c r="I531">
        <f t="shared" si="65"/>
        <v>6</v>
      </c>
    </row>
    <row r="532" spans="1:9" ht="16" x14ac:dyDescent="0.2">
      <c r="A532" s="22">
        <v>42774.666666666664</v>
      </c>
      <c r="B532" s="21">
        <v>41.49</v>
      </c>
      <c r="C532" s="12">
        <f t="shared" si="63"/>
        <v>7.2358900144720538E-4</v>
      </c>
      <c r="D532" s="7">
        <f t="shared" si="64"/>
        <v>0.48963855421686747</v>
      </c>
      <c r="E532">
        <f t="shared" si="65"/>
        <v>2</v>
      </c>
      <c r="F532">
        <f t="shared" si="65"/>
        <v>2</v>
      </c>
      <c r="G532">
        <f t="shared" si="65"/>
        <v>3</v>
      </c>
      <c r="H532">
        <f t="shared" si="65"/>
        <v>3</v>
      </c>
      <c r="I532">
        <f t="shared" si="65"/>
        <v>4</v>
      </c>
    </row>
    <row r="533" spans="1:9" ht="16" x14ac:dyDescent="0.2">
      <c r="A533" s="22">
        <v>42775.666666666664</v>
      </c>
      <c r="B533" s="21">
        <v>41.5</v>
      </c>
      <c r="C533" s="12">
        <f t="shared" si="63"/>
        <v>2.4102193299585466E-4</v>
      </c>
      <c r="D533" s="7">
        <f t="shared" si="64"/>
        <v>0.47566265060240964</v>
      </c>
      <c r="E533">
        <f t="shared" si="65"/>
        <v>2</v>
      </c>
      <c r="F533">
        <f t="shared" si="65"/>
        <v>2</v>
      </c>
      <c r="G533">
        <f t="shared" si="65"/>
        <v>3</v>
      </c>
      <c r="H533">
        <f t="shared" si="65"/>
        <v>3</v>
      </c>
      <c r="I533">
        <f t="shared" si="65"/>
        <v>4</v>
      </c>
    </row>
    <row r="534" spans="1:9" ht="16" x14ac:dyDescent="0.2">
      <c r="A534" s="22">
        <v>42776.666666666664</v>
      </c>
      <c r="B534" s="21">
        <v>41.74</v>
      </c>
      <c r="C534" s="12">
        <f t="shared" si="63"/>
        <v>5.7831325301205298E-3</v>
      </c>
      <c r="D534" s="7">
        <f t="shared" si="64"/>
        <v>0.65542168674698797</v>
      </c>
      <c r="E534">
        <f t="shared" si="65"/>
        <v>3</v>
      </c>
      <c r="F534">
        <f t="shared" si="65"/>
        <v>2</v>
      </c>
      <c r="G534">
        <f t="shared" si="65"/>
        <v>4</v>
      </c>
      <c r="H534">
        <f t="shared" si="65"/>
        <v>4</v>
      </c>
      <c r="I534">
        <f t="shared" si="65"/>
        <v>6</v>
      </c>
    </row>
    <row r="535" spans="1:9" ht="16" x14ac:dyDescent="0.2">
      <c r="A535" s="22">
        <v>42779.666666666664</v>
      </c>
      <c r="B535" s="21">
        <v>41.95</v>
      </c>
      <c r="C535" s="12">
        <f t="shared" si="63"/>
        <v>5.0311451844753437E-3</v>
      </c>
      <c r="D535" s="7">
        <f t="shared" si="64"/>
        <v>0.63469879518072292</v>
      </c>
      <c r="E535">
        <f t="shared" si="65"/>
        <v>3</v>
      </c>
      <c r="F535">
        <f t="shared" si="65"/>
        <v>2</v>
      </c>
      <c r="G535">
        <f t="shared" si="65"/>
        <v>4</v>
      </c>
      <c r="H535">
        <f t="shared" si="65"/>
        <v>4</v>
      </c>
      <c r="I535">
        <f t="shared" si="65"/>
        <v>6</v>
      </c>
    </row>
    <row r="536" spans="1:9" ht="16" x14ac:dyDescent="0.2">
      <c r="A536" s="22">
        <v>42780.666666666664</v>
      </c>
      <c r="B536" s="21">
        <v>42</v>
      </c>
      <c r="C536" s="12">
        <f t="shared" si="63"/>
        <v>1.1918951132299678E-3</v>
      </c>
      <c r="D536" s="7">
        <f t="shared" si="64"/>
        <v>0.50457831325301206</v>
      </c>
      <c r="E536">
        <f t="shared" si="65"/>
        <v>3</v>
      </c>
      <c r="F536">
        <f t="shared" si="65"/>
        <v>2</v>
      </c>
      <c r="G536">
        <f t="shared" si="65"/>
        <v>3</v>
      </c>
      <c r="H536">
        <f t="shared" si="65"/>
        <v>4</v>
      </c>
      <c r="I536">
        <f t="shared" si="65"/>
        <v>5</v>
      </c>
    </row>
    <row r="537" spans="1:9" ht="16" x14ac:dyDescent="0.2">
      <c r="A537" s="22">
        <v>42781.666666666664</v>
      </c>
      <c r="B537" s="21">
        <v>41.87</v>
      </c>
      <c r="C537" s="12">
        <f t="shared" si="63"/>
        <v>-3.0952380952381561E-3</v>
      </c>
      <c r="D537" s="7">
        <f t="shared" si="64"/>
        <v>0.35903614457831323</v>
      </c>
      <c r="E537">
        <f t="shared" si="65"/>
        <v>2</v>
      </c>
      <c r="F537">
        <f t="shared" si="65"/>
        <v>2</v>
      </c>
      <c r="G537">
        <f t="shared" si="65"/>
        <v>2</v>
      </c>
      <c r="H537">
        <f t="shared" si="65"/>
        <v>3</v>
      </c>
      <c r="I537">
        <f t="shared" si="65"/>
        <v>3</v>
      </c>
    </row>
    <row r="538" spans="1:9" ht="16" x14ac:dyDescent="0.2">
      <c r="A538" s="22">
        <v>42782.666666666664</v>
      </c>
      <c r="B538" s="21">
        <v>42.11</v>
      </c>
      <c r="C538" s="12">
        <f t="shared" si="63"/>
        <v>5.7320277048006213E-3</v>
      </c>
      <c r="D538" s="7">
        <f t="shared" si="64"/>
        <v>0.65397590361445779</v>
      </c>
      <c r="E538">
        <f t="shared" si="65"/>
        <v>3</v>
      </c>
      <c r="F538">
        <f t="shared" si="65"/>
        <v>2</v>
      </c>
      <c r="G538">
        <f t="shared" si="65"/>
        <v>4</v>
      </c>
      <c r="H538">
        <f t="shared" si="65"/>
        <v>4</v>
      </c>
      <c r="I538">
        <f t="shared" si="65"/>
        <v>6</v>
      </c>
    </row>
    <row r="539" spans="1:9" ht="16" x14ac:dyDescent="0.2">
      <c r="A539" s="22">
        <v>42783.666666666664</v>
      </c>
      <c r="B539" s="21">
        <v>42.33</v>
      </c>
      <c r="C539" s="12">
        <f t="shared" si="63"/>
        <v>5.224412253621441E-3</v>
      </c>
      <c r="D539" s="7">
        <f t="shared" si="64"/>
        <v>0.63951807228915658</v>
      </c>
      <c r="E539">
        <f t="shared" si="65"/>
        <v>3</v>
      </c>
      <c r="F539">
        <f t="shared" si="65"/>
        <v>2</v>
      </c>
      <c r="G539">
        <f t="shared" si="65"/>
        <v>4</v>
      </c>
      <c r="H539">
        <f t="shared" si="65"/>
        <v>4</v>
      </c>
      <c r="I539">
        <f t="shared" si="65"/>
        <v>6</v>
      </c>
    </row>
    <row r="540" spans="1:9" ht="16" x14ac:dyDescent="0.2">
      <c r="A540" s="22">
        <v>42787.666666666664</v>
      </c>
      <c r="B540" s="21">
        <v>42.46</v>
      </c>
      <c r="C540" s="12">
        <f t="shared" si="63"/>
        <v>3.0711079612568523E-3</v>
      </c>
      <c r="D540" s="7">
        <f t="shared" si="64"/>
        <v>0.56963855421686749</v>
      </c>
      <c r="E540">
        <f t="shared" si="65"/>
        <v>3</v>
      </c>
      <c r="F540">
        <f t="shared" si="65"/>
        <v>2</v>
      </c>
      <c r="G540">
        <f t="shared" si="65"/>
        <v>3</v>
      </c>
      <c r="H540">
        <f t="shared" si="65"/>
        <v>4</v>
      </c>
      <c r="I540">
        <f t="shared" si="65"/>
        <v>5</v>
      </c>
    </row>
    <row r="541" spans="1:9" ht="16" x14ac:dyDescent="0.2">
      <c r="A541" s="22">
        <v>42788.666666666664</v>
      </c>
      <c r="B541" s="21">
        <v>42.57</v>
      </c>
      <c r="C541" s="12">
        <f t="shared" si="63"/>
        <v>2.5906735751295203E-3</v>
      </c>
      <c r="D541" s="7">
        <f t="shared" si="64"/>
        <v>0.54746987951807224</v>
      </c>
      <c r="E541">
        <f t="shared" si="65"/>
        <v>3</v>
      </c>
      <c r="F541">
        <f t="shared" si="65"/>
        <v>2</v>
      </c>
      <c r="G541">
        <f t="shared" si="65"/>
        <v>3</v>
      </c>
      <c r="H541">
        <f t="shared" si="65"/>
        <v>4</v>
      </c>
      <c r="I541">
        <f t="shared" si="65"/>
        <v>5</v>
      </c>
    </row>
    <row r="542" spans="1:9" ht="16" x14ac:dyDescent="0.2">
      <c r="A542" s="22">
        <v>42789.666666666664</v>
      </c>
      <c r="B542" s="21">
        <v>42.55</v>
      </c>
      <c r="C542" s="12">
        <f t="shared" si="63"/>
        <v>-4.6981442330286882E-4</v>
      </c>
      <c r="D542" s="7">
        <f t="shared" si="64"/>
        <v>0.44867469879518074</v>
      </c>
      <c r="E542">
        <f t="shared" si="65"/>
        <v>2</v>
      </c>
      <c r="F542">
        <f t="shared" si="65"/>
        <v>2</v>
      </c>
      <c r="G542">
        <f t="shared" si="65"/>
        <v>3</v>
      </c>
      <c r="H542">
        <f t="shared" si="65"/>
        <v>3</v>
      </c>
      <c r="I542">
        <f t="shared" si="65"/>
        <v>4</v>
      </c>
    </row>
    <row r="543" spans="1:9" ht="16" x14ac:dyDescent="0.2">
      <c r="A543" s="22">
        <v>42790.666666666664</v>
      </c>
      <c r="B543" s="21">
        <v>42.39</v>
      </c>
      <c r="C543" s="12">
        <f t="shared" si="63"/>
        <v>-3.7602820211515065E-3</v>
      </c>
      <c r="D543" s="7">
        <f t="shared" si="64"/>
        <v>0.33734939759036142</v>
      </c>
      <c r="E543">
        <f t="shared" si="65"/>
        <v>2</v>
      </c>
      <c r="F543">
        <f t="shared" si="65"/>
        <v>2</v>
      </c>
      <c r="G543">
        <f t="shared" si="65"/>
        <v>2</v>
      </c>
      <c r="H543">
        <f t="shared" si="65"/>
        <v>3</v>
      </c>
      <c r="I543">
        <f t="shared" si="65"/>
        <v>3</v>
      </c>
    </row>
    <row r="544" spans="1:9" ht="16" x14ac:dyDescent="0.2">
      <c r="A544" s="22">
        <v>42793.666666666664</v>
      </c>
      <c r="B544" s="21">
        <v>42.48</v>
      </c>
      <c r="C544" s="12">
        <f t="shared" si="63"/>
        <v>2.1231422505306984E-3</v>
      </c>
      <c r="D544" s="7">
        <f t="shared" si="64"/>
        <v>0.53108433734939764</v>
      </c>
      <c r="E544">
        <f t="shared" si="65"/>
        <v>3</v>
      </c>
      <c r="F544">
        <f t="shared" si="65"/>
        <v>2</v>
      </c>
      <c r="G544">
        <f t="shared" si="65"/>
        <v>3</v>
      </c>
      <c r="H544">
        <f t="shared" si="65"/>
        <v>4</v>
      </c>
      <c r="I544">
        <f t="shared" si="65"/>
        <v>5</v>
      </c>
    </row>
    <row r="545" spans="1:9" ht="16" x14ac:dyDescent="0.2">
      <c r="A545" s="22">
        <v>42794.666666666664</v>
      </c>
      <c r="B545" s="21">
        <v>42.25</v>
      </c>
      <c r="C545" s="12">
        <f t="shared" si="63"/>
        <v>-5.4143126177023746E-3</v>
      </c>
      <c r="D545" s="7">
        <f t="shared" si="64"/>
        <v>0.29204819277108435</v>
      </c>
      <c r="E545">
        <f t="shared" ref="E545:I564" si="66">ROUNDDOWN($D545*E$2,0)-IF(MOD($D545*E$2,1)=0,1,0)+1</f>
        <v>2</v>
      </c>
      <c r="F545">
        <f t="shared" si="66"/>
        <v>1</v>
      </c>
      <c r="G545">
        <f t="shared" si="66"/>
        <v>2</v>
      </c>
      <c r="H545">
        <f t="shared" si="66"/>
        <v>2</v>
      </c>
      <c r="I545">
        <f t="shared" si="66"/>
        <v>3</v>
      </c>
    </row>
    <row r="546" spans="1:9" ht="16" x14ac:dyDescent="0.2">
      <c r="A546" s="22">
        <v>42795.666666666664</v>
      </c>
      <c r="B546" s="21">
        <v>42.84</v>
      </c>
      <c r="C546" s="12">
        <f t="shared" si="63"/>
        <v>1.39644970414202E-2</v>
      </c>
      <c r="D546" s="7">
        <f t="shared" si="64"/>
        <v>0.83228915662650604</v>
      </c>
      <c r="E546">
        <f t="shared" si="66"/>
        <v>4</v>
      </c>
      <c r="F546">
        <f t="shared" si="66"/>
        <v>3</v>
      </c>
      <c r="G546">
        <f t="shared" si="66"/>
        <v>5</v>
      </c>
      <c r="H546">
        <f t="shared" si="66"/>
        <v>5</v>
      </c>
      <c r="I546">
        <f t="shared" si="66"/>
        <v>7</v>
      </c>
    </row>
    <row r="547" spans="1:9" ht="16" x14ac:dyDescent="0.2">
      <c r="A547" s="22">
        <v>42796.666666666664</v>
      </c>
      <c r="B547" s="21">
        <v>42.49</v>
      </c>
      <c r="C547" s="12">
        <f t="shared" si="63"/>
        <v>-8.1699346405229075E-3</v>
      </c>
      <c r="D547" s="7">
        <f t="shared" si="64"/>
        <v>0.23518072289156627</v>
      </c>
      <c r="E547">
        <f t="shared" si="66"/>
        <v>1</v>
      </c>
      <c r="F547">
        <f t="shared" si="66"/>
        <v>1</v>
      </c>
      <c r="G547">
        <f t="shared" si="66"/>
        <v>2</v>
      </c>
      <c r="H547">
        <f t="shared" si="66"/>
        <v>2</v>
      </c>
      <c r="I547">
        <f t="shared" si="66"/>
        <v>2</v>
      </c>
    </row>
    <row r="548" spans="1:9" ht="16" x14ac:dyDescent="0.2">
      <c r="A548" s="22">
        <v>42797.666666666664</v>
      </c>
      <c r="B548" s="21">
        <v>42.45</v>
      </c>
      <c r="C548" s="12">
        <f t="shared" si="63"/>
        <v>-9.4139797599433154E-4</v>
      </c>
      <c r="D548" s="7">
        <f t="shared" si="64"/>
        <v>0.43132530120481927</v>
      </c>
      <c r="E548">
        <f t="shared" si="66"/>
        <v>2</v>
      </c>
      <c r="F548">
        <f t="shared" si="66"/>
        <v>2</v>
      </c>
      <c r="G548">
        <f t="shared" si="66"/>
        <v>3</v>
      </c>
      <c r="H548">
        <f t="shared" si="66"/>
        <v>3</v>
      </c>
      <c r="I548">
        <f t="shared" si="66"/>
        <v>4</v>
      </c>
    </row>
    <row r="549" spans="1:9" ht="16" x14ac:dyDescent="0.2">
      <c r="A549" s="22">
        <v>42800.666666666664</v>
      </c>
      <c r="B549" s="21">
        <v>42.36</v>
      </c>
      <c r="C549" s="12">
        <f t="shared" si="63"/>
        <v>-2.1201413427562638E-3</v>
      </c>
      <c r="D549" s="7">
        <f t="shared" si="64"/>
        <v>0.38698795180722889</v>
      </c>
      <c r="E549">
        <f t="shared" si="66"/>
        <v>2</v>
      </c>
      <c r="F549">
        <f t="shared" si="66"/>
        <v>2</v>
      </c>
      <c r="G549">
        <f t="shared" si="66"/>
        <v>2</v>
      </c>
      <c r="H549">
        <f t="shared" si="66"/>
        <v>3</v>
      </c>
      <c r="I549">
        <f t="shared" si="66"/>
        <v>4</v>
      </c>
    </row>
    <row r="550" spans="1:9" ht="16" x14ac:dyDescent="0.2">
      <c r="A550" s="22">
        <v>42801.666666666664</v>
      </c>
      <c r="B550" s="21">
        <v>42.56</v>
      </c>
      <c r="C550" s="12">
        <f t="shared" si="63"/>
        <v>4.7214353163362336E-3</v>
      </c>
      <c r="D550" s="7">
        <f t="shared" si="64"/>
        <v>0.62554216867469881</v>
      </c>
      <c r="E550">
        <f t="shared" si="66"/>
        <v>3</v>
      </c>
      <c r="F550">
        <f t="shared" si="66"/>
        <v>2</v>
      </c>
      <c r="G550">
        <f t="shared" si="66"/>
        <v>4</v>
      </c>
      <c r="H550">
        <f t="shared" si="66"/>
        <v>4</v>
      </c>
      <c r="I550">
        <f t="shared" si="66"/>
        <v>6</v>
      </c>
    </row>
    <row r="551" spans="1:9" ht="16" x14ac:dyDescent="0.2">
      <c r="A551" s="22">
        <v>42802.666666666664</v>
      </c>
      <c r="B551" s="21">
        <v>42.68</v>
      </c>
      <c r="C551" s="12">
        <f t="shared" si="63"/>
        <v>2.8195488721803907E-3</v>
      </c>
      <c r="D551" s="7">
        <f t="shared" si="64"/>
        <v>0.55807228915662654</v>
      </c>
      <c r="E551">
        <f t="shared" si="66"/>
        <v>3</v>
      </c>
      <c r="F551">
        <f t="shared" si="66"/>
        <v>2</v>
      </c>
      <c r="G551">
        <f t="shared" si="66"/>
        <v>3</v>
      </c>
      <c r="H551">
        <f t="shared" si="66"/>
        <v>4</v>
      </c>
      <c r="I551">
        <f t="shared" si="66"/>
        <v>5</v>
      </c>
    </row>
    <row r="552" spans="1:9" ht="16" x14ac:dyDescent="0.2">
      <c r="A552" s="22">
        <v>42803.666666666664</v>
      </c>
      <c r="B552" s="21">
        <v>42.89</v>
      </c>
      <c r="C552" s="12">
        <f t="shared" si="63"/>
        <v>4.9203373945642184E-3</v>
      </c>
      <c r="D552" s="7">
        <f t="shared" si="64"/>
        <v>0.63132530120481922</v>
      </c>
      <c r="E552">
        <f t="shared" si="66"/>
        <v>3</v>
      </c>
      <c r="F552">
        <f t="shared" si="66"/>
        <v>2</v>
      </c>
      <c r="G552">
        <f t="shared" si="66"/>
        <v>4</v>
      </c>
      <c r="H552">
        <f t="shared" si="66"/>
        <v>4</v>
      </c>
      <c r="I552">
        <f t="shared" si="66"/>
        <v>6</v>
      </c>
    </row>
    <row r="553" spans="1:9" ht="16" x14ac:dyDescent="0.2">
      <c r="A553" s="22">
        <v>42804.666666666664</v>
      </c>
      <c r="B553" s="21">
        <v>43.07</v>
      </c>
      <c r="C553" s="12">
        <f t="shared" si="63"/>
        <v>4.1967824667754651E-3</v>
      </c>
      <c r="D553" s="7">
        <f t="shared" si="64"/>
        <v>0.60722891566265058</v>
      </c>
      <c r="E553">
        <f t="shared" si="66"/>
        <v>3</v>
      </c>
      <c r="F553">
        <f t="shared" si="66"/>
        <v>2</v>
      </c>
      <c r="G553">
        <f t="shared" si="66"/>
        <v>4</v>
      </c>
      <c r="H553">
        <f t="shared" si="66"/>
        <v>4</v>
      </c>
      <c r="I553">
        <f t="shared" si="66"/>
        <v>5</v>
      </c>
    </row>
    <row r="554" spans="1:9" ht="16" x14ac:dyDescent="0.2">
      <c r="A554" s="22">
        <v>42807.666666666664</v>
      </c>
      <c r="B554" s="21">
        <v>43.23</v>
      </c>
      <c r="C554" s="12">
        <f t="shared" si="63"/>
        <v>3.714882749013155E-3</v>
      </c>
      <c r="D554" s="7">
        <f t="shared" si="64"/>
        <v>0.5913253012048193</v>
      </c>
      <c r="E554">
        <f t="shared" si="66"/>
        <v>3</v>
      </c>
      <c r="F554">
        <f t="shared" si="66"/>
        <v>2</v>
      </c>
      <c r="G554">
        <f t="shared" si="66"/>
        <v>3</v>
      </c>
      <c r="H554">
        <f t="shared" si="66"/>
        <v>4</v>
      </c>
      <c r="I554">
        <f t="shared" si="66"/>
        <v>5</v>
      </c>
    </row>
    <row r="555" spans="1:9" ht="16" x14ac:dyDescent="0.2">
      <c r="A555" s="22">
        <v>42808.666666666664</v>
      </c>
      <c r="B555" s="21">
        <v>43.3</v>
      </c>
      <c r="C555" s="12">
        <f t="shared" si="63"/>
        <v>1.6192458940550609E-3</v>
      </c>
      <c r="D555" s="7">
        <f t="shared" si="64"/>
        <v>0.52096385542168677</v>
      </c>
      <c r="E555">
        <f t="shared" si="66"/>
        <v>3</v>
      </c>
      <c r="F555">
        <f t="shared" si="66"/>
        <v>2</v>
      </c>
      <c r="G555">
        <f t="shared" si="66"/>
        <v>3</v>
      </c>
      <c r="H555">
        <f t="shared" si="66"/>
        <v>4</v>
      </c>
      <c r="I555">
        <f t="shared" si="66"/>
        <v>5</v>
      </c>
    </row>
    <row r="556" spans="1:9" ht="16" x14ac:dyDescent="0.2">
      <c r="A556" s="22">
        <v>42809.666666666664</v>
      </c>
      <c r="B556" s="21">
        <v>43.42</v>
      </c>
      <c r="C556" s="12">
        <f t="shared" si="63"/>
        <v>2.7713625866051862E-3</v>
      </c>
      <c r="D556" s="7">
        <f t="shared" si="64"/>
        <v>0.55759036144578311</v>
      </c>
      <c r="E556">
        <f t="shared" si="66"/>
        <v>3</v>
      </c>
      <c r="F556">
        <f t="shared" si="66"/>
        <v>2</v>
      </c>
      <c r="G556">
        <f t="shared" si="66"/>
        <v>3</v>
      </c>
      <c r="H556">
        <f t="shared" si="66"/>
        <v>4</v>
      </c>
      <c r="I556">
        <f t="shared" si="66"/>
        <v>5</v>
      </c>
    </row>
    <row r="557" spans="1:9" ht="16" x14ac:dyDescent="0.2">
      <c r="A557" s="22">
        <v>42810.666666666664</v>
      </c>
      <c r="B557" s="21">
        <v>43.5</v>
      </c>
      <c r="C557" s="12">
        <f t="shared" si="63"/>
        <v>1.8424689083371324E-3</v>
      </c>
      <c r="D557" s="7">
        <f t="shared" si="64"/>
        <v>0.52626506024096387</v>
      </c>
      <c r="E557">
        <f t="shared" si="66"/>
        <v>3</v>
      </c>
      <c r="F557">
        <f t="shared" si="66"/>
        <v>2</v>
      </c>
      <c r="G557">
        <f t="shared" si="66"/>
        <v>3</v>
      </c>
      <c r="H557">
        <f t="shared" si="66"/>
        <v>4</v>
      </c>
      <c r="I557">
        <f t="shared" si="66"/>
        <v>5</v>
      </c>
    </row>
    <row r="558" spans="1:9" ht="16" x14ac:dyDescent="0.2">
      <c r="A558" s="22">
        <v>42811.666666666664</v>
      </c>
      <c r="B558" s="21">
        <v>43.62</v>
      </c>
      <c r="C558" s="12">
        <f t="shared" si="63"/>
        <v>2.7586206896551137E-3</v>
      </c>
      <c r="D558" s="7">
        <f t="shared" si="64"/>
        <v>0.5556626506024096</v>
      </c>
      <c r="E558">
        <f t="shared" si="66"/>
        <v>3</v>
      </c>
      <c r="F558">
        <f t="shared" si="66"/>
        <v>2</v>
      </c>
      <c r="G558">
        <f t="shared" si="66"/>
        <v>3</v>
      </c>
      <c r="H558">
        <f t="shared" si="66"/>
        <v>4</v>
      </c>
      <c r="I558">
        <f t="shared" si="66"/>
        <v>5</v>
      </c>
    </row>
    <row r="559" spans="1:9" ht="16" x14ac:dyDescent="0.2">
      <c r="A559" s="22">
        <v>42814.666666666664</v>
      </c>
      <c r="B559" s="21">
        <v>43.4</v>
      </c>
      <c r="C559" s="12">
        <f t="shared" si="63"/>
        <v>-5.0435580009169844E-3</v>
      </c>
      <c r="D559" s="7">
        <f t="shared" si="64"/>
        <v>0.30072289156626508</v>
      </c>
      <c r="E559">
        <f t="shared" si="66"/>
        <v>2</v>
      </c>
      <c r="F559">
        <f t="shared" si="66"/>
        <v>1</v>
      </c>
      <c r="G559">
        <f t="shared" si="66"/>
        <v>2</v>
      </c>
      <c r="H559">
        <f t="shared" si="66"/>
        <v>2</v>
      </c>
      <c r="I559">
        <f t="shared" si="66"/>
        <v>3</v>
      </c>
    </row>
    <row r="560" spans="1:9" ht="16" x14ac:dyDescent="0.2">
      <c r="A560" s="22">
        <v>42815.666666666664</v>
      </c>
      <c r="B560" s="21">
        <v>42.51</v>
      </c>
      <c r="C560" s="12">
        <f t="shared" si="63"/>
        <v>-2.0506912442396327E-2</v>
      </c>
      <c r="D560" s="7">
        <f t="shared" si="64"/>
        <v>9.3975903614457831E-2</v>
      </c>
      <c r="E560">
        <f t="shared" si="66"/>
        <v>1</v>
      </c>
      <c r="F560">
        <f t="shared" si="66"/>
        <v>1</v>
      </c>
      <c r="G560">
        <f t="shared" si="66"/>
        <v>1</v>
      </c>
      <c r="H560">
        <f t="shared" si="66"/>
        <v>1</v>
      </c>
      <c r="I560">
        <f t="shared" si="66"/>
        <v>1</v>
      </c>
    </row>
    <row r="561" spans="1:9" ht="16" x14ac:dyDescent="0.2">
      <c r="A561" s="22">
        <v>42816.666666666664</v>
      </c>
      <c r="B561" s="21">
        <v>42.49</v>
      </c>
      <c r="C561" s="12">
        <f t="shared" si="63"/>
        <v>-4.7047753469762463E-4</v>
      </c>
      <c r="D561" s="7">
        <f t="shared" si="64"/>
        <v>0.44819277108433736</v>
      </c>
      <c r="E561">
        <f t="shared" si="66"/>
        <v>2</v>
      </c>
      <c r="F561">
        <f t="shared" si="66"/>
        <v>2</v>
      </c>
      <c r="G561">
        <f t="shared" si="66"/>
        <v>3</v>
      </c>
      <c r="H561">
        <f t="shared" si="66"/>
        <v>3</v>
      </c>
      <c r="I561">
        <f t="shared" si="66"/>
        <v>4</v>
      </c>
    </row>
    <row r="562" spans="1:9" ht="16" x14ac:dyDescent="0.2">
      <c r="A562" s="22">
        <v>42817.666666666664</v>
      </c>
      <c r="B562" s="21">
        <v>41.98</v>
      </c>
      <c r="C562" s="12">
        <f t="shared" si="63"/>
        <v>-1.2002824193928103E-2</v>
      </c>
      <c r="D562" s="7">
        <f t="shared" si="64"/>
        <v>0.1797590361445783</v>
      </c>
      <c r="E562">
        <f t="shared" si="66"/>
        <v>1</v>
      </c>
      <c r="F562">
        <f t="shared" si="66"/>
        <v>1</v>
      </c>
      <c r="G562">
        <f t="shared" si="66"/>
        <v>1</v>
      </c>
      <c r="H562">
        <f t="shared" si="66"/>
        <v>2</v>
      </c>
      <c r="I562">
        <f t="shared" si="66"/>
        <v>2</v>
      </c>
    </row>
    <row r="563" spans="1:9" ht="16" x14ac:dyDescent="0.2">
      <c r="A563" s="22">
        <v>42818.666666666664</v>
      </c>
      <c r="B563" s="21">
        <v>41.76</v>
      </c>
      <c r="C563" s="12">
        <f t="shared" si="63"/>
        <v>-5.2405907575035467E-3</v>
      </c>
      <c r="D563" s="7">
        <f t="shared" si="64"/>
        <v>0.29734939759036144</v>
      </c>
      <c r="E563">
        <f t="shared" si="66"/>
        <v>2</v>
      </c>
      <c r="F563">
        <f t="shared" si="66"/>
        <v>1</v>
      </c>
      <c r="G563">
        <f t="shared" si="66"/>
        <v>2</v>
      </c>
      <c r="H563">
        <f t="shared" si="66"/>
        <v>2</v>
      </c>
      <c r="I563">
        <f t="shared" si="66"/>
        <v>3</v>
      </c>
    </row>
    <row r="564" spans="1:9" ht="16" x14ac:dyDescent="0.2">
      <c r="A564" s="22">
        <v>42821.666666666664</v>
      </c>
      <c r="B564" s="21">
        <v>41.93</v>
      </c>
      <c r="C564" s="12">
        <f t="shared" si="63"/>
        <v>4.0708812260536811E-3</v>
      </c>
      <c r="D564" s="7">
        <f t="shared" si="64"/>
        <v>0.60144578313253017</v>
      </c>
      <c r="E564">
        <f t="shared" si="66"/>
        <v>3</v>
      </c>
      <c r="F564">
        <f t="shared" si="66"/>
        <v>2</v>
      </c>
      <c r="G564">
        <f t="shared" si="66"/>
        <v>4</v>
      </c>
      <c r="H564">
        <f t="shared" si="66"/>
        <v>4</v>
      </c>
      <c r="I564">
        <f t="shared" si="66"/>
        <v>5</v>
      </c>
    </row>
    <row r="565" spans="1:9" ht="16" x14ac:dyDescent="0.2">
      <c r="A565" s="22">
        <v>42822.666666666664</v>
      </c>
      <c r="B565" s="21">
        <v>42.03</v>
      </c>
      <c r="C565" s="12">
        <f t="shared" si="63"/>
        <v>2.3849272597186123E-3</v>
      </c>
      <c r="D565" s="7">
        <f t="shared" si="64"/>
        <v>0.54168674698795183</v>
      </c>
      <c r="E565">
        <f t="shared" ref="E565:I584" si="67">ROUNDDOWN($D565*E$2,0)-IF(MOD($D565*E$2,1)=0,1,0)+1</f>
        <v>3</v>
      </c>
      <c r="F565">
        <f t="shared" si="67"/>
        <v>2</v>
      </c>
      <c r="G565">
        <f t="shared" si="67"/>
        <v>3</v>
      </c>
      <c r="H565">
        <f t="shared" si="67"/>
        <v>4</v>
      </c>
      <c r="I565">
        <f t="shared" si="67"/>
        <v>5</v>
      </c>
    </row>
    <row r="566" spans="1:9" ht="16" x14ac:dyDescent="0.2">
      <c r="A566" s="22">
        <v>42823.666666666664</v>
      </c>
      <c r="B566" s="21">
        <v>42.49</v>
      </c>
      <c r="C566" s="12">
        <f t="shared" si="63"/>
        <v>1.0944563407090194E-2</v>
      </c>
      <c r="D566" s="7">
        <f t="shared" si="64"/>
        <v>0.77734939759036148</v>
      </c>
      <c r="E566">
        <f t="shared" si="67"/>
        <v>4</v>
      </c>
      <c r="F566">
        <f t="shared" si="67"/>
        <v>3</v>
      </c>
      <c r="G566">
        <f t="shared" si="67"/>
        <v>4</v>
      </c>
      <c r="H566">
        <f t="shared" si="67"/>
        <v>5</v>
      </c>
      <c r="I566">
        <f t="shared" si="67"/>
        <v>7</v>
      </c>
    </row>
    <row r="567" spans="1:9" ht="16" x14ac:dyDescent="0.2">
      <c r="A567" s="22">
        <v>42824.666666666664</v>
      </c>
      <c r="B567" s="21">
        <v>42.47</v>
      </c>
      <c r="C567" s="12">
        <f t="shared" si="63"/>
        <v>-4.7069898799724936E-4</v>
      </c>
      <c r="D567" s="7">
        <f t="shared" si="64"/>
        <v>0.44771084337349398</v>
      </c>
      <c r="E567">
        <f t="shared" si="67"/>
        <v>2</v>
      </c>
      <c r="F567">
        <f t="shared" si="67"/>
        <v>2</v>
      </c>
      <c r="G567">
        <f t="shared" si="67"/>
        <v>3</v>
      </c>
      <c r="H567">
        <f t="shared" si="67"/>
        <v>3</v>
      </c>
      <c r="I567">
        <f t="shared" si="67"/>
        <v>4</v>
      </c>
    </row>
    <row r="568" spans="1:9" ht="16" x14ac:dyDescent="0.2">
      <c r="A568" s="22">
        <v>42825.666666666664</v>
      </c>
      <c r="B568" s="21">
        <v>42.39</v>
      </c>
      <c r="C568" s="12">
        <f t="shared" si="63"/>
        <v>-1.8836825994819472E-3</v>
      </c>
      <c r="D568" s="7">
        <f t="shared" si="64"/>
        <v>0.3942168674698795</v>
      </c>
      <c r="E568">
        <f t="shared" si="67"/>
        <v>2</v>
      </c>
      <c r="F568">
        <f t="shared" si="67"/>
        <v>2</v>
      </c>
      <c r="G568">
        <f t="shared" si="67"/>
        <v>2</v>
      </c>
      <c r="H568">
        <f t="shared" si="67"/>
        <v>3</v>
      </c>
      <c r="I568">
        <f t="shared" si="67"/>
        <v>4</v>
      </c>
    </row>
    <row r="569" spans="1:9" ht="16" x14ac:dyDescent="0.2">
      <c r="A569" s="22">
        <v>42828.666666666664</v>
      </c>
      <c r="B569" s="21">
        <v>42.84</v>
      </c>
      <c r="C569" s="12">
        <f t="shared" si="63"/>
        <v>1.0615711252653995E-2</v>
      </c>
      <c r="D569" s="7">
        <f t="shared" si="64"/>
        <v>0.77301204819277114</v>
      </c>
      <c r="E569">
        <f t="shared" si="67"/>
        <v>4</v>
      </c>
      <c r="F569">
        <f t="shared" si="67"/>
        <v>3</v>
      </c>
      <c r="G569">
        <f t="shared" si="67"/>
        <v>4</v>
      </c>
      <c r="H569">
        <f t="shared" si="67"/>
        <v>5</v>
      </c>
      <c r="I569">
        <f t="shared" si="67"/>
        <v>7</v>
      </c>
    </row>
    <row r="570" spans="1:9" ht="16" x14ac:dyDescent="0.2">
      <c r="A570" s="22">
        <v>42829.666666666664</v>
      </c>
      <c r="B570" s="21">
        <v>42.63</v>
      </c>
      <c r="C570" s="12">
        <f t="shared" si="63"/>
        <v>-4.9019607843137454E-3</v>
      </c>
      <c r="D570" s="7">
        <f t="shared" si="64"/>
        <v>0.30506024096385542</v>
      </c>
      <c r="E570">
        <f t="shared" si="67"/>
        <v>2</v>
      </c>
      <c r="F570">
        <f t="shared" si="67"/>
        <v>1</v>
      </c>
      <c r="G570">
        <f t="shared" si="67"/>
        <v>2</v>
      </c>
      <c r="H570">
        <f t="shared" si="67"/>
        <v>2</v>
      </c>
      <c r="I570">
        <f t="shared" si="67"/>
        <v>3</v>
      </c>
    </row>
    <row r="571" spans="1:9" ht="16" x14ac:dyDescent="0.2">
      <c r="A571" s="22">
        <v>42830.666666666664</v>
      </c>
      <c r="B571" s="21">
        <v>42.45</v>
      </c>
      <c r="C571" s="12">
        <f t="shared" si="63"/>
        <v>-4.222378606615053E-3</v>
      </c>
      <c r="D571" s="7">
        <f t="shared" si="64"/>
        <v>0.32626506024096386</v>
      </c>
      <c r="E571">
        <f t="shared" si="67"/>
        <v>2</v>
      </c>
      <c r="F571">
        <f t="shared" si="67"/>
        <v>1</v>
      </c>
      <c r="G571">
        <f t="shared" si="67"/>
        <v>2</v>
      </c>
      <c r="H571">
        <f t="shared" si="67"/>
        <v>2</v>
      </c>
      <c r="I571">
        <f t="shared" si="67"/>
        <v>3</v>
      </c>
    </row>
    <row r="572" spans="1:9" ht="16" x14ac:dyDescent="0.2">
      <c r="A572" s="22">
        <v>42831.666666666664</v>
      </c>
      <c r="B572" s="21">
        <v>42.25</v>
      </c>
      <c r="C572" s="12">
        <f t="shared" si="63"/>
        <v>-4.7114252061249192E-3</v>
      </c>
      <c r="D572" s="7">
        <f t="shared" si="64"/>
        <v>0.30939759036144576</v>
      </c>
      <c r="E572">
        <f t="shared" si="67"/>
        <v>2</v>
      </c>
      <c r="F572">
        <f t="shared" si="67"/>
        <v>1</v>
      </c>
      <c r="G572">
        <f t="shared" si="67"/>
        <v>2</v>
      </c>
      <c r="H572">
        <f t="shared" si="67"/>
        <v>2</v>
      </c>
      <c r="I572">
        <f t="shared" si="67"/>
        <v>3</v>
      </c>
    </row>
    <row r="573" spans="1:9" ht="16" x14ac:dyDescent="0.2">
      <c r="A573" s="22">
        <v>42832.666666666664</v>
      </c>
      <c r="B573" s="21">
        <v>42.11</v>
      </c>
      <c r="C573" s="12">
        <f t="shared" si="63"/>
        <v>-3.3136094674556349E-3</v>
      </c>
      <c r="D573" s="7">
        <f t="shared" si="64"/>
        <v>0.35325301204819276</v>
      </c>
      <c r="E573">
        <f t="shared" si="67"/>
        <v>2</v>
      </c>
      <c r="F573">
        <f t="shared" si="67"/>
        <v>2</v>
      </c>
      <c r="G573">
        <f t="shared" si="67"/>
        <v>2</v>
      </c>
      <c r="H573">
        <f t="shared" si="67"/>
        <v>3</v>
      </c>
      <c r="I573">
        <f t="shared" si="67"/>
        <v>3</v>
      </c>
    </row>
    <row r="574" spans="1:9" ht="16" x14ac:dyDescent="0.2">
      <c r="A574" s="22">
        <v>42835.666666666664</v>
      </c>
      <c r="B574" s="21">
        <v>42.09</v>
      </c>
      <c r="C574" s="12">
        <f t="shared" si="63"/>
        <v>-4.7494656851094802E-4</v>
      </c>
      <c r="D574" s="7">
        <f t="shared" si="64"/>
        <v>0.44722891566265061</v>
      </c>
      <c r="E574">
        <f t="shared" si="67"/>
        <v>2</v>
      </c>
      <c r="F574">
        <f t="shared" si="67"/>
        <v>2</v>
      </c>
      <c r="G574">
        <f t="shared" si="67"/>
        <v>3</v>
      </c>
      <c r="H574">
        <f t="shared" si="67"/>
        <v>3</v>
      </c>
      <c r="I574">
        <f t="shared" si="67"/>
        <v>4</v>
      </c>
    </row>
    <row r="575" spans="1:9" ht="16" x14ac:dyDescent="0.2">
      <c r="A575" s="22">
        <v>42836.666666666664</v>
      </c>
      <c r="B575" s="21">
        <v>41.99</v>
      </c>
      <c r="C575" s="12">
        <f t="shared" si="63"/>
        <v>-2.3758612497030507E-3</v>
      </c>
      <c r="D575" s="7">
        <f t="shared" si="64"/>
        <v>0.37879518072289159</v>
      </c>
      <c r="E575">
        <f t="shared" si="67"/>
        <v>2</v>
      </c>
      <c r="F575">
        <f t="shared" si="67"/>
        <v>2</v>
      </c>
      <c r="G575">
        <f t="shared" si="67"/>
        <v>2</v>
      </c>
      <c r="H575">
        <f t="shared" si="67"/>
        <v>3</v>
      </c>
      <c r="I575">
        <f t="shared" si="67"/>
        <v>4</v>
      </c>
    </row>
    <row r="576" spans="1:9" ht="16" x14ac:dyDescent="0.2">
      <c r="A576" s="22">
        <v>42837.666666666664</v>
      </c>
      <c r="B576" s="21">
        <v>42.07</v>
      </c>
      <c r="C576" s="12">
        <f t="shared" si="63"/>
        <v>1.9052155275065086E-3</v>
      </c>
      <c r="D576" s="7">
        <f t="shared" si="64"/>
        <v>0.52722891566265062</v>
      </c>
      <c r="E576">
        <f t="shared" si="67"/>
        <v>3</v>
      </c>
      <c r="F576">
        <f t="shared" si="67"/>
        <v>2</v>
      </c>
      <c r="G576">
        <f t="shared" si="67"/>
        <v>3</v>
      </c>
      <c r="H576">
        <f t="shared" si="67"/>
        <v>4</v>
      </c>
      <c r="I576">
        <f t="shared" si="67"/>
        <v>5</v>
      </c>
    </row>
    <row r="577" spans="1:9" ht="16" x14ac:dyDescent="0.2">
      <c r="A577" s="22">
        <v>42838.666666666664</v>
      </c>
      <c r="B577" s="21">
        <v>42.01</v>
      </c>
      <c r="C577" s="12">
        <f t="shared" si="63"/>
        <v>-1.4261944378417464E-3</v>
      </c>
      <c r="D577" s="7">
        <f t="shared" si="64"/>
        <v>0.41542168674698793</v>
      </c>
      <c r="E577">
        <f t="shared" si="67"/>
        <v>2</v>
      </c>
      <c r="F577">
        <f t="shared" si="67"/>
        <v>2</v>
      </c>
      <c r="G577">
        <f t="shared" si="67"/>
        <v>3</v>
      </c>
      <c r="H577">
        <f t="shared" si="67"/>
        <v>3</v>
      </c>
      <c r="I577">
        <f t="shared" si="67"/>
        <v>4</v>
      </c>
    </row>
    <row r="578" spans="1:9" ht="16" x14ac:dyDescent="0.2">
      <c r="A578" s="22">
        <v>42842.666666666664</v>
      </c>
      <c r="B578" s="21">
        <v>42.76</v>
      </c>
      <c r="C578" s="12">
        <f t="shared" si="63"/>
        <v>1.7852892168531302E-2</v>
      </c>
      <c r="D578" s="7">
        <f t="shared" si="64"/>
        <v>0.88144578313253008</v>
      </c>
      <c r="E578">
        <f t="shared" si="67"/>
        <v>4</v>
      </c>
      <c r="F578">
        <f t="shared" si="67"/>
        <v>3</v>
      </c>
      <c r="G578">
        <f t="shared" si="67"/>
        <v>5</v>
      </c>
      <c r="H578">
        <f t="shared" si="67"/>
        <v>6</v>
      </c>
      <c r="I578">
        <f t="shared" si="67"/>
        <v>8</v>
      </c>
    </row>
    <row r="579" spans="1:9" ht="16" x14ac:dyDescent="0.2">
      <c r="A579" s="22">
        <v>42843.666666666664</v>
      </c>
      <c r="B579" s="21">
        <v>42.7</v>
      </c>
      <c r="C579" s="12">
        <f t="shared" si="63"/>
        <v>-1.4031805425630303E-3</v>
      </c>
      <c r="D579" s="7">
        <f t="shared" si="64"/>
        <v>0.41686746987951806</v>
      </c>
      <c r="E579">
        <f t="shared" si="67"/>
        <v>2</v>
      </c>
      <c r="F579">
        <f t="shared" si="67"/>
        <v>2</v>
      </c>
      <c r="G579">
        <f t="shared" si="67"/>
        <v>3</v>
      </c>
      <c r="H579">
        <f t="shared" si="67"/>
        <v>3</v>
      </c>
      <c r="I579">
        <f t="shared" si="67"/>
        <v>4</v>
      </c>
    </row>
    <row r="580" spans="1:9" ht="16" x14ac:dyDescent="0.2">
      <c r="A580" s="22">
        <v>42844.666666666664</v>
      </c>
      <c r="B580" s="21">
        <v>42.83</v>
      </c>
      <c r="C580" s="12">
        <f t="shared" si="63"/>
        <v>3.0444964871193313E-3</v>
      </c>
      <c r="D580" s="7">
        <f t="shared" si="64"/>
        <v>0.5681927710843373</v>
      </c>
      <c r="E580">
        <f t="shared" si="67"/>
        <v>3</v>
      </c>
      <c r="F580">
        <f t="shared" si="67"/>
        <v>2</v>
      </c>
      <c r="G580">
        <f t="shared" si="67"/>
        <v>3</v>
      </c>
      <c r="H580">
        <f t="shared" si="67"/>
        <v>4</v>
      </c>
      <c r="I580">
        <f t="shared" si="67"/>
        <v>5</v>
      </c>
    </row>
    <row r="581" spans="1:9" ht="16" x14ac:dyDescent="0.2">
      <c r="A581" s="22">
        <v>42845.666666666664</v>
      </c>
      <c r="B581" s="21">
        <v>43</v>
      </c>
      <c r="C581" s="12">
        <f t="shared" ref="C581:C644" si="68">(B581-B580)/B580</f>
        <v>3.9691804809713219E-3</v>
      </c>
      <c r="D581" s="7">
        <f t="shared" ref="D581:D644" si="69">_xlfn.RANK.AVG(C581,$C$4:$C$2078,1)/2075</f>
        <v>0.59807228915662647</v>
      </c>
      <c r="E581">
        <f t="shared" si="67"/>
        <v>3</v>
      </c>
      <c r="F581">
        <f t="shared" si="67"/>
        <v>2</v>
      </c>
      <c r="G581">
        <f t="shared" si="67"/>
        <v>3</v>
      </c>
      <c r="H581">
        <f t="shared" si="67"/>
        <v>4</v>
      </c>
      <c r="I581">
        <f t="shared" si="67"/>
        <v>5</v>
      </c>
    </row>
    <row r="582" spans="1:9" ht="16" x14ac:dyDescent="0.2">
      <c r="A582" s="22">
        <v>42846.666666666664</v>
      </c>
      <c r="B582" s="21">
        <v>42.95</v>
      </c>
      <c r="C582" s="12">
        <f t="shared" si="68"/>
        <v>-1.1627906976743525E-3</v>
      </c>
      <c r="D582" s="7">
        <f t="shared" si="69"/>
        <v>0.42361445783132529</v>
      </c>
      <c r="E582">
        <f t="shared" si="67"/>
        <v>2</v>
      </c>
      <c r="F582">
        <f t="shared" si="67"/>
        <v>2</v>
      </c>
      <c r="G582">
        <f t="shared" si="67"/>
        <v>3</v>
      </c>
      <c r="H582">
        <f t="shared" si="67"/>
        <v>3</v>
      </c>
      <c r="I582">
        <f t="shared" si="67"/>
        <v>4</v>
      </c>
    </row>
    <row r="583" spans="1:9" ht="16" x14ac:dyDescent="0.2">
      <c r="A583" s="22">
        <v>42849.666666666664</v>
      </c>
      <c r="B583" s="21">
        <v>43.95</v>
      </c>
      <c r="C583" s="12">
        <f t="shared" si="68"/>
        <v>2.3282887077997669E-2</v>
      </c>
      <c r="D583" s="7">
        <f t="shared" si="69"/>
        <v>0.93108433734939755</v>
      </c>
      <c r="E583">
        <f t="shared" si="67"/>
        <v>4</v>
      </c>
      <c r="F583">
        <f t="shared" si="67"/>
        <v>3</v>
      </c>
      <c r="G583">
        <f t="shared" si="67"/>
        <v>5</v>
      </c>
      <c r="H583">
        <f t="shared" si="67"/>
        <v>6</v>
      </c>
      <c r="I583">
        <f t="shared" si="67"/>
        <v>8</v>
      </c>
    </row>
    <row r="584" spans="1:9" ht="16" x14ac:dyDescent="0.2">
      <c r="A584" s="22">
        <v>42850.666666666664</v>
      </c>
      <c r="B584" s="21">
        <v>44.44</v>
      </c>
      <c r="C584" s="12">
        <f t="shared" si="68"/>
        <v>1.1149032992036288E-2</v>
      </c>
      <c r="D584" s="7">
        <f t="shared" si="69"/>
        <v>0.78072289156626506</v>
      </c>
      <c r="E584">
        <f t="shared" si="67"/>
        <v>4</v>
      </c>
      <c r="F584">
        <f t="shared" si="67"/>
        <v>3</v>
      </c>
      <c r="G584">
        <f t="shared" si="67"/>
        <v>4</v>
      </c>
      <c r="H584">
        <f t="shared" si="67"/>
        <v>5</v>
      </c>
      <c r="I584">
        <f t="shared" si="67"/>
        <v>7</v>
      </c>
    </row>
    <row r="585" spans="1:9" ht="16" x14ac:dyDescent="0.2">
      <c r="A585" s="22">
        <v>42851.666666666664</v>
      </c>
      <c r="B585" s="21">
        <v>44.46</v>
      </c>
      <c r="C585" s="12">
        <f t="shared" si="68"/>
        <v>4.5004500450052044E-4</v>
      </c>
      <c r="D585" s="7">
        <f t="shared" si="69"/>
        <v>0.483855421686747</v>
      </c>
      <c r="E585">
        <f t="shared" ref="E585:I604" si="70">ROUNDDOWN($D585*E$2,0)-IF(MOD($D585*E$2,1)=0,1,0)+1</f>
        <v>2</v>
      </c>
      <c r="F585">
        <f t="shared" si="70"/>
        <v>2</v>
      </c>
      <c r="G585">
        <f t="shared" si="70"/>
        <v>3</v>
      </c>
      <c r="H585">
        <f t="shared" si="70"/>
        <v>3</v>
      </c>
      <c r="I585">
        <f t="shared" si="70"/>
        <v>4</v>
      </c>
    </row>
    <row r="586" spans="1:9" ht="16" x14ac:dyDescent="0.2">
      <c r="A586" s="22">
        <v>42852.666666666664</v>
      </c>
      <c r="B586" s="21">
        <v>44.57</v>
      </c>
      <c r="C586" s="12">
        <f t="shared" si="68"/>
        <v>2.4741340530814089E-3</v>
      </c>
      <c r="D586" s="7">
        <f t="shared" si="69"/>
        <v>0.54409638554216866</v>
      </c>
      <c r="E586">
        <f t="shared" si="70"/>
        <v>3</v>
      </c>
      <c r="F586">
        <f t="shared" si="70"/>
        <v>2</v>
      </c>
      <c r="G586">
        <f t="shared" si="70"/>
        <v>3</v>
      </c>
      <c r="H586">
        <f t="shared" si="70"/>
        <v>4</v>
      </c>
      <c r="I586">
        <f t="shared" si="70"/>
        <v>5</v>
      </c>
    </row>
    <row r="587" spans="1:9" ht="16" x14ac:dyDescent="0.2">
      <c r="A587" s="22">
        <v>42853.666666666664</v>
      </c>
      <c r="B587" s="21">
        <v>46.23</v>
      </c>
      <c r="C587" s="12">
        <f t="shared" si="68"/>
        <v>3.7244783486650133E-2</v>
      </c>
      <c r="D587" s="7">
        <f t="shared" si="69"/>
        <v>0.97590361445783136</v>
      </c>
      <c r="E587">
        <f t="shared" si="70"/>
        <v>4</v>
      </c>
      <c r="F587">
        <f t="shared" si="70"/>
        <v>3</v>
      </c>
      <c r="G587">
        <f t="shared" si="70"/>
        <v>5</v>
      </c>
      <c r="H587">
        <f t="shared" si="70"/>
        <v>6</v>
      </c>
      <c r="I587">
        <f t="shared" si="70"/>
        <v>8</v>
      </c>
    </row>
    <row r="588" spans="1:9" ht="16" x14ac:dyDescent="0.2">
      <c r="A588" s="22">
        <v>42856.666666666664</v>
      </c>
      <c r="B588" s="21">
        <v>46.64</v>
      </c>
      <c r="C588" s="12">
        <f t="shared" si="68"/>
        <v>8.8686999783691052E-3</v>
      </c>
      <c r="D588" s="7">
        <f t="shared" si="69"/>
        <v>0.73686746987951812</v>
      </c>
      <c r="E588">
        <f t="shared" si="70"/>
        <v>3</v>
      </c>
      <c r="F588">
        <f t="shared" si="70"/>
        <v>3</v>
      </c>
      <c r="G588">
        <f t="shared" si="70"/>
        <v>4</v>
      </c>
      <c r="H588">
        <f t="shared" si="70"/>
        <v>5</v>
      </c>
      <c r="I588">
        <f t="shared" si="70"/>
        <v>6</v>
      </c>
    </row>
    <row r="589" spans="1:9" ht="16" x14ac:dyDescent="0.2">
      <c r="A589" s="22">
        <v>42857.666666666664</v>
      </c>
      <c r="B589" s="21">
        <v>46.85</v>
      </c>
      <c r="C589" s="12">
        <f t="shared" si="68"/>
        <v>4.5025728987993325E-3</v>
      </c>
      <c r="D589" s="7">
        <f t="shared" si="69"/>
        <v>0.61783132530120477</v>
      </c>
      <c r="E589">
        <f t="shared" si="70"/>
        <v>3</v>
      </c>
      <c r="F589">
        <f t="shared" si="70"/>
        <v>2</v>
      </c>
      <c r="G589">
        <f t="shared" si="70"/>
        <v>4</v>
      </c>
      <c r="H589">
        <f t="shared" si="70"/>
        <v>4</v>
      </c>
      <c r="I589">
        <f t="shared" si="70"/>
        <v>5</v>
      </c>
    </row>
    <row r="590" spans="1:9" ht="16" x14ac:dyDescent="0.2">
      <c r="A590" s="22">
        <v>42858.666666666664</v>
      </c>
      <c r="B590" s="21">
        <v>47.42</v>
      </c>
      <c r="C590" s="12">
        <f t="shared" si="68"/>
        <v>1.2166488794023485E-2</v>
      </c>
      <c r="D590" s="7">
        <f t="shared" si="69"/>
        <v>0.79951807228915661</v>
      </c>
      <c r="E590">
        <f t="shared" si="70"/>
        <v>4</v>
      </c>
      <c r="F590">
        <f t="shared" si="70"/>
        <v>3</v>
      </c>
      <c r="G590">
        <f t="shared" si="70"/>
        <v>4</v>
      </c>
      <c r="H590">
        <f t="shared" si="70"/>
        <v>5</v>
      </c>
      <c r="I590">
        <f t="shared" si="70"/>
        <v>7</v>
      </c>
    </row>
    <row r="591" spans="1:9" ht="16" x14ac:dyDescent="0.2">
      <c r="A591" s="22">
        <v>42859.666666666664</v>
      </c>
      <c r="B591" s="21">
        <v>47.74</v>
      </c>
      <c r="C591" s="12">
        <f t="shared" si="68"/>
        <v>6.7482075073808578E-3</v>
      </c>
      <c r="D591" s="7">
        <f t="shared" si="69"/>
        <v>0.68674698795180722</v>
      </c>
      <c r="E591">
        <f t="shared" si="70"/>
        <v>3</v>
      </c>
      <c r="F591">
        <f t="shared" si="70"/>
        <v>3</v>
      </c>
      <c r="G591">
        <f t="shared" si="70"/>
        <v>4</v>
      </c>
      <c r="H591">
        <f t="shared" si="70"/>
        <v>5</v>
      </c>
      <c r="I591">
        <f t="shared" si="70"/>
        <v>6</v>
      </c>
    </row>
    <row r="592" spans="1:9" ht="16" x14ac:dyDescent="0.2">
      <c r="A592" s="22">
        <v>42860.666666666664</v>
      </c>
      <c r="B592" s="21">
        <v>47.51</v>
      </c>
      <c r="C592" s="12">
        <f t="shared" si="68"/>
        <v>-4.8177628822790941E-3</v>
      </c>
      <c r="D592" s="7">
        <f t="shared" si="69"/>
        <v>0.30602409638554218</v>
      </c>
      <c r="E592">
        <f t="shared" si="70"/>
        <v>2</v>
      </c>
      <c r="F592">
        <f t="shared" si="70"/>
        <v>1</v>
      </c>
      <c r="G592">
        <f t="shared" si="70"/>
        <v>2</v>
      </c>
      <c r="H592">
        <f t="shared" si="70"/>
        <v>2</v>
      </c>
      <c r="I592">
        <f t="shared" si="70"/>
        <v>3</v>
      </c>
    </row>
    <row r="593" spans="1:9" ht="16" x14ac:dyDescent="0.2">
      <c r="A593" s="22">
        <v>42863.666666666664</v>
      </c>
      <c r="B593" s="21">
        <v>47.93</v>
      </c>
      <c r="C593" s="12">
        <f t="shared" si="68"/>
        <v>8.8402441591244312E-3</v>
      </c>
      <c r="D593" s="7">
        <f t="shared" si="69"/>
        <v>0.73638554216867469</v>
      </c>
      <c r="E593">
        <f t="shared" si="70"/>
        <v>3</v>
      </c>
      <c r="F593">
        <f t="shared" si="70"/>
        <v>3</v>
      </c>
      <c r="G593">
        <f t="shared" si="70"/>
        <v>4</v>
      </c>
      <c r="H593">
        <f t="shared" si="70"/>
        <v>5</v>
      </c>
      <c r="I593">
        <f t="shared" si="70"/>
        <v>6</v>
      </c>
    </row>
    <row r="594" spans="1:9" ht="16" x14ac:dyDescent="0.2">
      <c r="A594" s="22">
        <v>42864.666666666664</v>
      </c>
      <c r="B594" s="21">
        <v>47.84</v>
      </c>
      <c r="C594" s="12">
        <f t="shared" si="68"/>
        <v>-1.8777383684539183E-3</v>
      </c>
      <c r="D594" s="7">
        <f t="shared" si="69"/>
        <v>0.39469879518072287</v>
      </c>
      <c r="E594">
        <f t="shared" si="70"/>
        <v>2</v>
      </c>
      <c r="F594">
        <f t="shared" si="70"/>
        <v>2</v>
      </c>
      <c r="G594">
        <f t="shared" si="70"/>
        <v>2</v>
      </c>
      <c r="H594">
        <f t="shared" si="70"/>
        <v>3</v>
      </c>
      <c r="I594">
        <f t="shared" si="70"/>
        <v>4</v>
      </c>
    </row>
    <row r="595" spans="1:9" ht="16" x14ac:dyDescent="0.2">
      <c r="A595" s="22">
        <v>42865.666666666664</v>
      </c>
      <c r="B595" s="21">
        <v>47.74</v>
      </c>
      <c r="C595" s="12">
        <f t="shared" si="68"/>
        <v>-2.090301003344511E-3</v>
      </c>
      <c r="D595" s="7">
        <f t="shared" si="69"/>
        <v>0.38843373493975902</v>
      </c>
      <c r="E595">
        <f t="shared" si="70"/>
        <v>2</v>
      </c>
      <c r="F595">
        <f t="shared" si="70"/>
        <v>2</v>
      </c>
      <c r="G595">
        <f t="shared" si="70"/>
        <v>2</v>
      </c>
      <c r="H595">
        <f t="shared" si="70"/>
        <v>3</v>
      </c>
      <c r="I595">
        <f t="shared" si="70"/>
        <v>4</v>
      </c>
    </row>
    <row r="596" spans="1:9" ht="16" x14ac:dyDescent="0.2">
      <c r="A596" s="22">
        <v>42866.666666666664</v>
      </c>
      <c r="B596" s="21">
        <v>47.79</v>
      </c>
      <c r="C596" s="12">
        <f t="shared" si="68"/>
        <v>1.0473397570171167E-3</v>
      </c>
      <c r="D596" s="7">
        <f t="shared" si="69"/>
        <v>0.49927710843373496</v>
      </c>
      <c r="E596">
        <f t="shared" si="70"/>
        <v>2</v>
      </c>
      <c r="F596">
        <f t="shared" si="70"/>
        <v>2</v>
      </c>
      <c r="G596">
        <f t="shared" si="70"/>
        <v>3</v>
      </c>
      <c r="H596">
        <f t="shared" si="70"/>
        <v>3</v>
      </c>
      <c r="I596">
        <f t="shared" si="70"/>
        <v>4</v>
      </c>
    </row>
    <row r="597" spans="1:9" ht="16" x14ac:dyDescent="0.2">
      <c r="A597" s="22">
        <v>42867.666666666664</v>
      </c>
      <c r="B597" s="21">
        <v>47.76</v>
      </c>
      <c r="C597" s="12">
        <f t="shared" si="68"/>
        <v>-6.2774639045827866E-4</v>
      </c>
      <c r="D597" s="7">
        <f t="shared" si="69"/>
        <v>0.43951807228915662</v>
      </c>
      <c r="E597">
        <f t="shared" si="70"/>
        <v>2</v>
      </c>
      <c r="F597">
        <f t="shared" si="70"/>
        <v>2</v>
      </c>
      <c r="G597">
        <f t="shared" si="70"/>
        <v>3</v>
      </c>
      <c r="H597">
        <f t="shared" si="70"/>
        <v>3</v>
      </c>
      <c r="I597">
        <f t="shared" si="70"/>
        <v>4</v>
      </c>
    </row>
    <row r="598" spans="1:9" ht="16" x14ac:dyDescent="0.2">
      <c r="A598" s="22">
        <v>42870.666666666664</v>
      </c>
      <c r="B598" s="21">
        <v>47.96</v>
      </c>
      <c r="C598" s="12">
        <f t="shared" si="68"/>
        <v>4.1876046901173124E-3</v>
      </c>
      <c r="D598" s="7">
        <f t="shared" si="69"/>
        <v>0.60674698795180726</v>
      </c>
      <c r="E598">
        <f t="shared" si="70"/>
        <v>3</v>
      </c>
      <c r="F598">
        <f t="shared" si="70"/>
        <v>2</v>
      </c>
      <c r="G598">
        <f t="shared" si="70"/>
        <v>4</v>
      </c>
      <c r="H598">
        <f t="shared" si="70"/>
        <v>4</v>
      </c>
      <c r="I598">
        <f t="shared" si="70"/>
        <v>5</v>
      </c>
    </row>
    <row r="599" spans="1:9" ht="16" x14ac:dyDescent="0.2">
      <c r="A599" s="22">
        <v>42871.666666666664</v>
      </c>
      <c r="B599" s="21">
        <v>48.23</v>
      </c>
      <c r="C599" s="12">
        <f t="shared" si="68"/>
        <v>5.62969140950784E-3</v>
      </c>
      <c r="D599" s="7">
        <f t="shared" si="69"/>
        <v>0.64819277108433737</v>
      </c>
      <c r="E599">
        <f t="shared" si="70"/>
        <v>3</v>
      </c>
      <c r="F599">
        <f t="shared" si="70"/>
        <v>2</v>
      </c>
      <c r="G599">
        <f t="shared" si="70"/>
        <v>4</v>
      </c>
      <c r="H599">
        <f t="shared" si="70"/>
        <v>4</v>
      </c>
      <c r="I599">
        <f t="shared" si="70"/>
        <v>6</v>
      </c>
    </row>
    <row r="600" spans="1:9" ht="16" x14ac:dyDescent="0.2">
      <c r="A600" s="22">
        <v>42872.666666666664</v>
      </c>
      <c r="B600" s="21">
        <v>47.11</v>
      </c>
      <c r="C600" s="12">
        <f t="shared" si="68"/>
        <v>-2.3222060957909962E-2</v>
      </c>
      <c r="D600" s="7">
        <f t="shared" si="69"/>
        <v>7.6626506024096389E-2</v>
      </c>
      <c r="E600">
        <f t="shared" si="70"/>
        <v>1</v>
      </c>
      <c r="F600">
        <f t="shared" si="70"/>
        <v>1</v>
      </c>
      <c r="G600">
        <f t="shared" si="70"/>
        <v>1</v>
      </c>
      <c r="H600">
        <f t="shared" si="70"/>
        <v>1</v>
      </c>
      <c r="I600">
        <f t="shared" si="70"/>
        <v>1</v>
      </c>
    </row>
    <row r="601" spans="1:9" ht="16" x14ac:dyDescent="0.2">
      <c r="A601" s="22">
        <v>42873.666666666664</v>
      </c>
      <c r="B601" s="21">
        <v>47.53</v>
      </c>
      <c r="C601" s="12">
        <f t="shared" si="68"/>
        <v>8.9153046062407492E-3</v>
      </c>
      <c r="D601" s="7">
        <f t="shared" si="69"/>
        <v>0.73783132530120477</v>
      </c>
      <c r="E601">
        <f t="shared" si="70"/>
        <v>3</v>
      </c>
      <c r="F601">
        <f t="shared" si="70"/>
        <v>3</v>
      </c>
      <c r="G601">
        <f t="shared" si="70"/>
        <v>4</v>
      </c>
      <c r="H601">
        <f t="shared" si="70"/>
        <v>5</v>
      </c>
      <c r="I601">
        <f t="shared" si="70"/>
        <v>6</v>
      </c>
    </row>
    <row r="602" spans="1:9" ht="16" x14ac:dyDescent="0.2">
      <c r="A602" s="22">
        <v>42874.666666666664</v>
      </c>
      <c r="B602" s="21">
        <v>47.73</v>
      </c>
      <c r="C602" s="12">
        <f t="shared" si="68"/>
        <v>4.2078687144960179E-3</v>
      </c>
      <c r="D602" s="7">
        <f t="shared" si="69"/>
        <v>0.60819277108433734</v>
      </c>
      <c r="E602">
        <f t="shared" si="70"/>
        <v>3</v>
      </c>
      <c r="F602">
        <f t="shared" si="70"/>
        <v>2</v>
      </c>
      <c r="G602">
        <f t="shared" si="70"/>
        <v>4</v>
      </c>
      <c r="H602">
        <f t="shared" si="70"/>
        <v>4</v>
      </c>
      <c r="I602">
        <f t="shared" si="70"/>
        <v>5</v>
      </c>
    </row>
    <row r="603" spans="1:9" ht="16" x14ac:dyDescent="0.2">
      <c r="A603" s="22">
        <v>42877.666666666664</v>
      </c>
      <c r="B603" s="21">
        <v>48.2</v>
      </c>
      <c r="C603" s="12">
        <f t="shared" si="68"/>
        <v>9.8470563586843911E-3</v>
      </c>
      <c r="D603" s="7">
        <f t="shared" si="69"/>
        <v>0.75951807228915658</v>
      </c>
      <c r="E603">
        <f t="shared" si="70"/>
        <v>4</v>
      </c>
      <c r="F603">
        <f t="shared" si="70"/>
        <v>3</v>
      </c>
      <c r="G603">
        <f t="shared" si="70"/>
        <v>4</v>
      </c>
      <c r="H603">
        <f t="shared" si="70"/>
        <v>5</v>
      </c>
      <c r="I603">
        <f t="shared" si="70"/>
        <v>7</v>
      </c>
    </row>
    <row r="604" spans="1:9" ht="16" x14ac:dyDescent="0.2">
      <c r="A604" s="22">
        <v>42878.666666666664</v>
      </c>
      <c r="B604" s="21">
        <v>48.53</v>
      </c>
      <c r="C604" s="12">
        <f t="shared" si="68"/>
        <v>6.8464730290456076E-3</v>
      </c>
      <c r="D604" s="7">
        <f t="shared" si="69"/>
        <v>0.69108433734939756</v>
      </c>
      <c r="E604">
        <f t="shared" si="70"/>
        <v>3</v>
      </c>
      <c r="F604">
        <f t="shared" si="70"/>
        <v>3</v>
      </c>
      <c r="G604">
        <f t="shared" si="70"/>
        <v>4</v>
      </c>
      <c r="H604">
        <f t="shared" si="70"/>
        <v>5</v>
      </c>
      <c r="I604">
        <f t="shared" si="70"/>
        <v>6</v>
      </c>
    </row>
    <row r="605" spans="1:9" ht="16" x14ac:dyDescent="0.2">
      <c r="A605" s="22">
        <v>42879.666666666664</v>
      </c>
      <c r="B605" s="21">
        <v>48.88</v>
      </c>
      <c r="C605" s="12">
        <f t="shared" si="68"/>
        <v>7.2120337935298049E-3</v>
      </c>
      <c r="D605" s="7">
        <f t="shared" si="69"/>
        <v>0.69686746987951809</v>
      </c>
      <c r="E605">
        <f t="shared" ref="E605:I624" si="71">ROUNDDOWN($D605*E$2,0)-IF(MOD($D605*E$2,1)=0,1,0)+1</f>
        <v>3</v>
      </c>
      <c r="F605">
        <f t="shared" si="71"/>
        <v>3</v>
      </c>
      <c r="G605">
        <f t="shared" si="71"/>
        <v>4</v>
      </c>
      <c r="H605">
        <f t="shared" si="71"/>
        <v>5</v>
      </c>
      <c r="I605">
        <f t="shared" si="71"/>
        <v>6</v>
      </c>
    </row>
    <row r="606" spans="1:9" ht="16" x14ac:dyDescent="0.2">
      <c r="A606" s="22">
        <v>42880.666666666664</v>
      </c>
      <c r="B606" s="21">
        <v>49.59</v>
      </c>
      <c r="C606" s="12">
        <f t="shared" si="68"/>
        <v>1.452536824877252E-2</v>
      </c>
      <c r="D606" s="7">
        <f t="shared" si="69"/>
        <v>0.84192771084337348</v>
      </c>
      <c r="E606">
        <f t="shared" si="71"/>
        <v>4</v>
      </c>
      <c r="F606">
        <f t="shared" si="71"/>
        <v>3</v>
      </c>
      <c r="G606">
        <f t="shared" si="71"/>
        <v>5</v>
      </c>
      <c r="H606">
        <f t="shared" si="71"/>
        <v>6</v>
      </c>
      <c r="I606">
        <f t="shared" si="71"/>
        <v>7</v>
      </c>
    </row>
    <row r="607" spans="1:9" ht="16" x14ac:dyDescent="0.2">
      <c r="A607" s="22">
        <v>42881.666666666664</v>
      </c>
      <c r="B607" s="21">
        <v>49.66</v>
      </c>
      <c r="C607" s="12">
        <f t="shared" si="68"/>
        <v>1.4115749142970997E-3</v>
      </c>
      <c r="D607" s="7">
        <f t="shared" si="69"/>
        <v>0.51277108433734941</v>
      </c>
      <c r="E607">
        <f t="shared" si="71"/>
        <v>3</v>
      </c>
      <c r="F607">
        <f t="shared" si="71"/>
        <v>2</v>
      </c>
      <c r="G607">
        <f t="shared" si="71"/>
        <v>3</v>
      </c>
      <c r="H607">
        <f t="shared" si="71"/>
        <v>4</v>
      </c>
      <c r="I607">
        <f t="shared" si="71"/>
        <v>5</v>
      </c>
    </row>
    <row r="608" spans="1:9" ht="16" x14ac:dyDescent="0.2">
      <c r="A608" s="22">
        <v>42885.666666666664</v>
      </c>
      <c r="B608" s="21">
        <v>49.81</v>
      </c>
      <c r="C608" s="12">
        <f t="shared" si="68"/>
        <v>3.0205396697544442E-3</v>
      </c>
      <c r="D608" s="7">
        <f t="shared" si="69"/>
        <v>0.56674698795180722</v>
      </c>
      <c r="E608">
        <f t="shared" si="71"/>
        <v>3</v>
      </c>
      <c r="F608">
        <f t="shared" si="71"/>
        <v>2</v>
      </c>
      <c r="G608">
        <f t="shared" si="71"/>
        <v>3</v>
      </c>
      <c r="H608">
        <f t="shared" si="71"/>
        <v>4</v>
      </c>
      <c r="I608">
        <f t="shared" si="71"/>
        <v>5</v>
      </c>
    </row>
    <row r="609" spans="1:9" ht="16" x14ac:dyDescent="0.2">
      <c r="A609" s="22">
        <v>42886.666666666664</v>
      </c>
      <c r="B609" s="21">
        <v>49.35</v>
      </c>
      <c r="C609" s="12">
        <f t="shared" si="68"/>
        <v>-9.2350933547480588E-3</v>
      </c>
      <c r="D609" s="7">
        <f t="shared" si="69"/>
        <v>0.21590361445783132</v>
      </c>
      <c r="E609">
        <f t="shared" si="71"/>
        <v>1</v>
      </c>
      <c r="F609">
        <f t="shared" si="71"/>
        <v>1</v>
      </c>
      <c r="G609">
        <f t="shared" si="71"/>
        <v>2</v>
      </c>
      <c r="H609">
        <f t="shared" si="71"/>
        <v>2</v>
      </c>
      <c r="I609">
        <f t="shared" si="71"/>
        <v>2</v>
      </c>
    </row>
    <row r="610" spans="1:9" ht="16" x14ac:dyDescent="0.2">
      <c r="A610" s="22">
        <v>42887.666666666664</v>
      </c>
      <c r="B610" s="21">
        <v>49.41</v>
      </c>
      <c r="C610" s="12">
        <f t="shared" si="68"/>
        <v>1.2158054711245221E-3</v>
      </c>
      <c r="D610" s="7">
        <f t="shared" si="69"/>
        <v>0.50602409638554213</v>
      </c>
      <c r="E610">
        <f t="shared" si="71"/>
        <v>3</v>
      </c>
      <c r="F610">
        <f t="shared" si="71"/>
        <v>2</v>
      </c>
      <c r="G610">
        <f t="shared" si="71"/>
        <v>3</v>
      </c>
      <c r="H610">
        <f t="shared" si="71"/>
        <v>4</v>
      </c>
      <c r="I610">
        <f t="shared" si="71"/>
        <v>5</v>
      </c>
    </row>
    <row r="611" spans="1:9" ht="16" x14ac:dyDescent="0.2">
      <c r="A611" s="22">
        <v>42888.666666666664</v>
      </c>
      <c r="B611" s="21">
        <v>49.81</v>
      </c>
      <c r="C611" s="12">
        <f t="shared" si="68"/>
        <v>8.0955272212103972E-3</v>
      </c>
      <c r="D611" s="7">
        <f t="shared" si="69"/>
        <v>0.72192771084337348</v>
      </c>
      <c r="E611">
        <f t="shared" si="71"/>
        <v>3</v>
      </c>
      <c r="F611">
        <f t="shared" si="71"/>
        <v>3</v>
      </c>
      <c r="G611">
        <f t="shared" si="71"/>
        <v>4</v>
      </c>
      <c r="H611">
        <f t="shared" si="71"/>
        <v>5</v>
      </c>
      <c r="I611">
        <f t="shared" si="71"/>
        <v>6</v>
      </c>
    </row>
    <row r="612" spans="1:9" ht="16" x14ac:dyDescent="0.2">
      <c r="A612" s="22">
        <v>42891.666666666664</v>
      </c>
      <c r="B612" s="21">
        <v>50.19</v>
      </c>
      <c r="C612" s="12">
        <f t="shared" si="68"/>
        <v>7.6289901626178562E-3</v>
      </c>
      <c r="D612" s="7">
        <f t="shared" si="69"/>
        <v>0.70650602409638552</v>
      </c>
      <c r="E612">
        <f t="shared" si="71"/>
        <v>3</v>
      </c>
      <c r="F612">
        <f t="shared" si="71"/>
        <v>3</v>
      </c>
      <c r="G612">
        <f t="shared" si="71"/>
        <v>4</v>
      </c>
      <c r="H612">
        <f t="shared" si="71"/>
        <v>5</v>
      </c>
      <c r="I612">
        <f t="shared" si="71"/>
        <v>6</v>
      </c>
    </row>
    <row r="613" spans="1:9" ht="16" x14ac:dyDescent="0.2">
      <c r="A613" s="22">
        <v>42892.666666666664</v>
      </c>
      <c r="B613" s="21">
        <v>49.83</v>
      </c>
      <c r="C613" s="12">
        <f t="shared" si="68"/>
        <v>-7.1727435744172036E-3</v>
      </c>
      <c r="D613" s="7">
        <f t="shared" si="69"/>
        <v>0.25156626506024099</v>
      </c>
      <c r="E613">
        <f t="shared" si="71"/>
        <v>2</v>
      </c>
      <c r="F613">
        <f t="shared" si="71"/>
        <v>1</v>
      </c>
      <c r="G613">
        <f t="shared" si="71"/>
        <v>2</v>
      </c>
      <c r="H613">
        <f t="shared" si="71"/>
        <v>2</v>
      </c>
      <c r="I613">
        <f t="shared" si="71"/>
        <v>3</v>
      </c>
    </row>
    <row r="614" spans="1:9" ht="16" x14ac:dyDescent="0.2">
      <c r="A614" s="22">
        <v>42893.666666666664</v>
      </c>
      <c r="B614" s="21">
        <v>50.08</v>
      </c>
      <c r="C614" s="12">
        <f t="shared" si="68"/>
        <v>5.0170579971904475E-3</v>
      </c>
      <c r="D614" s="7">
        <f t="shared" si="69"/>
        <v>0.63325301204819273</v>
      </c>
      <c r="E614">
        <f t="shared" si="71"/>
        <v>3</v>
      </c>
      <c r="F614">
        <f t="shared" si="71"/>
        <v>2</v>
      </c>
      <c r="G614">
        <f t="shared" si="71"/>
        <v>4</v>
      </c>
      <c r="H614">
        <f t="shared" si="71"/>
        <v>4</v>
      </c>
      <c r="I614">
        <f t="shared" si="71"/>
        <v>6</v>
      </c>
    </row>
    <row r="615" spans="1:9" ht="16" x14ac:dyDescent="0.2">
      <c r="A615" s="22">
        <v>42894.666666666664</v>
      </c>
      <c r="B615" s="21">
        <v>50.21</v>
      </c>
      <c r="C615" s="12">
        <f t="shared" si="68"/>
        <v>2.5958466453674632E-3</v>
      </c>
      <c r="D615" s="7">
        <f t="shared" si="69"/>
        <v>0.54795180722891568</v>
      </c>
      <c r="E615">
        <f t="shared" si="71"/>
        <v>3</v>
      </c>
      <c r="F615">
        <f t="shared" si="71"/>
        <v>2</v>
      </c>
      <c r="G615">
        <f t="shared" si="71"/>
        <v>3</v>
      </c>
      <c r="H615">
        <f t="shared" si="71"/>
        <v>4</v>
      </c>
      <c r="I615">
        <f t="shared" si="71"/>
        <v>5</v>
      </c>
    </row>
    <row r="616" spans="1:9" ht="16" x14ac:dyDescent="0.2">
      <c r="A616" s="22">
        <v>42895.666666666664</v>
      </c>
      <c r="B616" s="21">
        <v>48.51</v>
      </c>
      <c r="C616" s="12">
        <f t="shared" si="68"/>
        <v>-3.3857797251543573E-2</v>
      </c>
      <c r="D616" s="7">
        <f t="shared" si="69"/>
        <v>3.1325301204819279E-2</v>
      </c>
      <c r="E616">
        <f t="shared" si="71"/>
        <v>1</v>
      </c>
      <c r="F616">
        <f t="shared" si="71"/>
        <v>1</v>
      </c>
      <c r="G616">
        <f t="shared" si="71"/>
        <v>1</v>
      </c>
      <c r="H616">
        <f t="shared" si="71"/>
        <v>1</v>
      </c>
      <c r="I616">
        <f t="shared" si="71"/>
        <v>1</v>
      </c>
    </row>
    <row r="617" spans="1:9" ht="16" x14ac:dyDescent="0.2">
      <c r="A617" s="22">
        <v>42898.666666666664</v>
      </c>
      <c r="B617" s="21">
        <v>48.09</v>
      </c>
      <c r="C617" s="12">
        <f t="shared" si="68"/>
        <v>-8.658008658008547E-3</v>
      </c>
      <c r="D617" s="7">
        <f t="shared" si="69"/>
        <v>0.2236144578313253</v>
      </c>
      <c r="E617">
        <f t="shared" si="71"/>
        <v>1</v>
      </c>
      <c r="F617">
        <f t="shared" si="71"/>
        <v>1</v>
      </c>
      <c r="G617">
        <f t="shared" si="71"/>
        <v>2</v>
      </c>
      <c r="H617">
        <f t="shared" si="71"/>
        <v>2</v>
      </c>
      <c r="I617">
        <f t="shared" si="71"/>
        <v>2</v>
      </c>
    </row>
    <row r="618" spans="1:9" ht="16" x14ac:dyDescent="0.2">
      <c r="A618" s="22">
        <v>42899.666666666664</v>
      </c>
      <c r="B618" s="21">
        <v>48.53</v>
      </c>
      <c r="C618" s="12">
        <f t="shared" si="68"/>
        <v>9.1495113329173993E-3</v>
      </c>
      <c r="D618" s="7">
        <f t="shared" si="69"/>
        <v>0.74361445783132529</v>
      </c>
      <c r="E618">
        <f t="shared" si="71"/>
        <v>3</v>
      </c>
      <c r="F618">
        <f t="shared" si="71"/>
        <v>3</v>
      </c>
      <c r="G618">
        <f t="shared" si="71"/>
        <v>4</v>
      </c>
      <c r="H618">
        <f t="shared" si="71"/>
        <v>5</v>
      </c>
      <c r="I618">
        <f t="shared" si="71"/>
        <v>6</v>
      </c>
    </row>
    <row r="619" spans="1:9" ht="16" x14ac:dyDescent="0.2">
      <c r="A619" s="22">
        <v>42900.666666666664</v>
      </c>
      <c r="B619" s="21">
        <v>48.4</v>
      </c>
      <c r="C619" s="12">
        <f t="shared" si="68"/>
        <v>-2.6787554090253979E-3</v>
      </c>
      <c r="D619" s="7">
        <f t="shared" si="69"/>
        <v>0.36771084337349397</v>
      </c>
      <c r="E619">
        <f t="shared" si="71"/>
        <v>2</v>
      </c>
      <c r="F619">
        <f t="shared" si="71"/>
        <v>2</v>
      </c>
      <c r="G619">
        <f t="shared" si="71"/>
        <v>2</v>
      </c>
      <c r="H619">
        <f t="shared" si="71"/>
        <v>3</v>
      </c>
      <c r="I619">
        <f t="shared" si="71"/>
        <v>3</v>
      </c>
    </row>
    <row r="620" spans="1:9" ht="16" x14ac:dyDescent="0.2">
      <c r="A620" s="22">
        <v>42901.666666666664</v>
      </c>
      <c r="B620" s="21">
        <v>48.01</v>
      </c>
      <c r="C620" s="12">
        <f t="shared" si="68"/>
        <v>-8.0578512396694332E-3</v>
      </c>
      <c r="D620" s="7">
        <f t="shared" si="69"/>
        <v>0.23710843373493976</v>
      </c>
      <c r="E620">
        <f t="shared" si="71"/>
        <v>1</v>
      </c>
      <c r="F620">
        <f t="shared" si="71"/>
        <v>1</v>
      </c>
      <c r="G620">
        <f t="shared" si="71"/>
        <v>2</v>
      </c>
      <c r="H620">
        <f t="shared" si="71"/>
        <v>2</v>
      </c>
      <c r="I620">
        <f t="shared" si="71"/>
        <v>2</v>
      </c>
    </row>
    <row r="621" spans="1:9" ht="16" x14ac:dyDescent="0.2">
      <c r="A621" s="22">
        <v>42902.666666666664</v>
      </c>
      <c r="B621" s="21">
        <v>47.93</v>
      </c>
      <c r="C621" s="12">
        <f t="shared" si="68"/>
        <v>-1.6663195167673046E-3</v>
      </c>
      <c r="D621" s="7">
        <f t="shared" si="69"/>
        <v>0.40192771084337348</v>
      </c>
      <c r="E621">
        <f t="shared" si="71"/>
        <v>2</v>
      </c>
      <c r="F621">
        <f t="shared" si="71"/>
        <v>2</v>
      </c>
      <c r="G621">
        <f t="shared" si="71"/>
        <v>3</v>
      </c>
      <c r="H621">
        <f t="shared" si="71"/>
        <v>3</v>
      </c>
      <c r="I621">
        <f t="shared" si="71"/>
        <v>4</v>
      </c>
    </row>
    <row r="622" spans="1:9" ht="16" x14ac:dyDescent="0.2">
      <c r="A622" s="22">
        <v>42905.666666666664</v>
      </c>
      <c r="B622" s="21">
        <v>48.76</v>
      </c>
      <c r="C622" s="12">
        <f t="shared" si="68"/>
        <v>1.7316920509075701E-2</v>
      </c>
      <c r="D622" s="7">
        <f t="shared" si="69"/>
        <v>0.87518072289156623</v>
      </c>
      <c r="E622">
        <f t="shared" si="71"/>
        <v>4</v>
      </c>
      <c r="F622">
        <f t="shared" si="71"/>
        <v>3</v>
      </c>
      <c r="G622">
        <f t="shared" si="71"/>
        <v>5</v>
      </c>
      <c r="H622">
        <f t="shared" si="71"/>
        <v>6</v>
      </c>
      <c r="I622">
        <f t="shared" si="71"/>
        <v>8</v>
      </c>
    </row>
    <row r="623" spans="1:9" ht="16" x14ac:dyDescent="0.2">
      <c r="A623" s="22">
        <v>42906.666666666664</v>
      </c>
      <c r="B623" s="21">
        <v>48.45</v>
      </c>
      <c r="C623" s="12">
        <f t="shared" si="68"/>
        <v>-6.3576702214929283E-3</v>
      </c>
      <c r="D623" s="7">
        <f t="shared" si="69"/>
        <v>0.26987951807228916</v>
      </c>
      <c r="E623">
        <f t="shared" si="71"/>
        <v>2</v>
      </c>
      <c r="F623">
        <f t="shared" si="71"/>
        <v>1</v>
      </c>
      <c r="G623">
        <f t="shared" si="71"/>
        <v>2</v>
      </c>
      <c r="H623">
        <f t="shared" si="71"/>
        <v>2</v>
      </c>
      <c r="I623">
        <f t="shared" si="71"/>
        <v>3</v>
      </c>
    </row>
    <row r="624" spans="1:9" ht="16" x14ac:dyDescent="0.2">
      <c r="A624" s="22">
        <v>42907.666666666664</v>
      </c>
      <c r="B624" s="21">
        <v>48.93</v>
      </c>
      <c r="C624" s="12">
        <f t="shared" si="68"/>
        <v>9.9071207430339904E-3</v>
      </c>
      <c r="D624" s="7">
        <f t="shared" si="69"/>
        <v>0.76096385542168676</v>
      </c>
      <c r="E624">
        <f t="shared" si="71"/>
        <v>4</v>
      </c>
      <c r="F624">
        <f t="shared" si="71"/>
        <v>3</v>
      </c>
      <c r="G624">
        <f t="shared" si="71"/>
        <v>4</v>
      </c>
      <c r="H624">
        <f t="shared" si="71"/>
        <v>5</v>
      </c>
      <c r="I624">
        <f t="shared" si="71"/>
        <v>7</v>
      </c>
    </row>
    <row r="625" spans="1:9" ht="16" x14ac:dyDescent="0.2">
      <c r="A625" s="22">
        <v>42908.666666666664</v>
      </c>
      <c r="B625" s="21">
        <v>48.83</v>
      </c>
      <c r="C625" s="12">
        <f t="shared" si="68"/>
        <v>-2.0437359493153777E-3</v>
      </c>
      <c r="D625" s="7">
        <f t="shared" si="69"/>
        <v>0.39084337349397591</v>
      </c>
      <c r="E625">
        <f t="shared" ref="E625:I644" si="72">ROUNDDOWN($D625*E$2,0)-IF(MOD($D625*E$2,1)=0,1,0)+1</f>
        <v>2</v>
      </c>
      <c r="F625">
        <f t="shared" si="72"/>
        <v>2</v>
      </c>
      <c r="G625">
        <f t="shared" si="72"/>
        <v>2</v>
      </c>
      <c r="H625">
        <f t="shared" si="72"/>
        <v>3</v>
      </c>
      <c r="I625">
        <f t="shared" si="72"/>
        <v>4</v>
      </c>
    </row>
    <row r="626" spans="1:9" ht="16" x14ac:dyDescent="0.2">
      <c r="A626" s="22">
        <v>42909.666666666664</v>
      </c>
      <c r="B626" s="21">
        <v>49.3</v>
      </c>
      <c r="C626" s="12">
        <f t="shared" si="68"/>
        <v>9.6252303911529575E-3</v>
      </c>
      <c r="D626" s="7">
        <f t="shared" si="69"/>
        <v>0.75518072289156624</v>
      </c>
      <c r="E626">
        <f t="shared" si="72"/>
        <v>4</v>
      </c>
      <c r="F626">
        <f t="shared" si="72"/>
        <v>3</v>
      </c>
      <c r="G626">
        <f t="shared" si="72"/>
        <v>4</v>
      </c>
      <c r="H626">
        <f t="shared" si="72"/>
        <v>5</v>
      </c>
      <c r="I626">
        <f t="shared" si="72"/>
        <v>7</v>
      </c>
    </row>
    <row r="627" spans="1:9" ht="16" x14ac:dyDescent="0.2">
      <c r="A627" s="22">
        <v>42912.666666666664</v>
      </c>
      <c r="B627" s="21">
        <v>48.6</v>
      </c>
      <c r="C627" s="12">
        <f t="shared" si="68"/>
        <v>-1.4198782961460361E-2</v>
      </c>
      <c r="D627" s="7">
        <f t="shared" si="69"/>
        <v>0.1455421686746988</v>
      </c>
      <c r="E627">
        <f t="shared" si="72"/>
        <v>1</v>
      </c>
      <c r="F627">
        <f t="shared" si="72"/>
        <v>1</v>
      </c>
      <c r="G627">
        <f t="shared" si="72"/>
        <v>1</v>
      </c>
      <c r="H627">
        <f t="shared" si="72"/>
        <v>1</v>
      </c>
      <c r="I627">
        <f t="shared" si="72"/>
        <v>2</v>
      </c>
    </row>
    <row r="628" spans="1:9" ht="16" x14ac:dyDescent="0.2">
      <c r="A628" s="22">
        <v>42913.666666666664</v>
      </c>
      <c r="B628" s="21">
        <v>47.4</v>
      </c>
      <c r="C628" s="12">
        <f t="shared" si="68"/>
        <v>-2.4691358024691416E-2</v>
      </c>
      <c r="D628" s="7">
        <f t="shared" si="69"/>
        <v>6.6506024096385535E-2</v>
      </c>
      <c r="E628">
        <f t="shared" si="72"/>
        <v>1</v>
      </c>
      <c r="F628">
        <f t="shared" si="72"/>
        <v>1</v>
      </c>
      <c r="G628">
        <f t="shared" si="72"/>
        <v>1</v>
      </c>
      <c r="H628">
        <f t="shared" si="72"/>
        <v>1</v>
      </c>
      <c r="I628">
        <f t="shared" si="72"/>
        <v>1</v>
      </c>
    </row>
    <row r="629" spans="1:9" ht="16" x14ac:dyDescent="0.2">
      <c r="A629" s="22">
        <v>42914.666666666664</v>
      </c>
      <c r="B629" s="21">
        <v>48.05</v>
      </c>
      <c r="C629" s="12">
        <f t="shared" si="68"/>
        <v>1.3713080168776341E-2</v>
      </c>
      <c r="D629" s="7">
        <f t="shared" si="69"/>
        <v>0.82891566265060246</v>
      </c>
      <c r="E629">
        <f t="shared" si="72"/>
        <v>4</v>
      </c>
      <c r="F629">
        <f t="shared" si="72"/>
        <v>3</v>
      </c>
      <c r="G629">
        <f t="shared" si="72"/>
        <v>5</v>
      </c>
      <c r="H629">
        <f t="shared" si="72"/>
        <v>5</v>
      </c>
      <c r="I629">
        <f t="shared" si="72"/>
        <v>7</v>
      </c>
    </row>
    <row r="630" spans="1:9" ht="16" x14ac:dyDescent="0.2">
      <c r="A630" s="22">
        <v>42915.666666666664</v>
      </c>
      <c r="B630" s="21">
        <v>46.89</v>
      </c>
      <c r="C630" s="12">
        <f t="shared" si="68"/>
        <v>-2.4141519250780369E-2</v>
      </c>
      <c r="D630" s="7">
        <f t="shared" si="69"/>
        <v>7.132530120481928E-2</v>
      </c>
      <c r="E630">
        <f t="shared" si="72"/>
        <v>1</v>
      </c>
      <c r="F630">
        <f t="shared" si="72"/>
        <v>1</v>
      </c>
      <c r="G630">
        <f t="shared" si="72"/>
        <v>1</v>
      </c>
      <c r="H630">
        <f t="shared" si="72"/>
        <v>1</v>
      </c>
      <c r="I630">
        <f t="shared" si="72"/>
        <v>1</v>
      </c>
    </row>
    <row r="631" spans="1:9" ht="16" x14ac:dyDescent="0.2">
      <c r="A631" s="22">
        <v>42916.666666666664</v>
      </c>
      <c r="B631" s="21">
        <v>46.48</v>
      </c>
      <c r="C631" s="12">
        <f t="shared" si="68"/>
        <v>-8.74386862870556E-3</v>
      </c>
      <c r="D631" s="7">
        <f t="shared" si="69"/>
        <v>0.22313253012048193</v>
      </c>
      <c r="E631">
        <f t="shared" si="72"/>
        <v>1</v>
      </c>
      <c r="F631">
        <f t="shared" si="72"/>
        <v>1</v>
      </c>
      <c r="G631">
        <f t="shared" si="72"/>
        <v>2</v>
      </c>
      <c r="H631">
        <f t="shared" si="72"/>
        <v>2</v>
      </c>
      <c r="I631">
        <f t="shared" si="72"/>
        <v>2</v>
      </c>
    </row>
    <row r="632" spans="1:9" ht="16" x14ac:dyDescent="0.2">
      <c r="A632" s="22">
        <v>42919.666666666664</v>
      </c>
      <c r="B632" s="21">
        <v>45.97</v>
      </c>
      <c r="C632" s="12">
        <f t="shared" si="68"/>
        <v>-1.0972461273666051E-2</v>
      </c>
      <c r="D632" s="7">
        <f t="shared" si="69"/>
        <v>0.19277108433734941</v>
      </c>
      <c r="E632">
        <f t="shared" si="72"/>
        <v>1</v>
      </c>
      <c r="F632">
        <f t="shared" si="72"/>
        <v>1</v>
      </c>
      <c r="G632">
        <f t="shared" si="72"/>
        <v>1</v>
      </c>
      <c r="H632">
        <f t="shared" si="72"/>
        <v>2</v>
      </c>
      <c r="I632">
        <f t="shared" si="72"/>
        <v>2</v>
      </c>
    </row>
    <row r="633" spans="1:9" ht="16" x14ac:dyDescent="0.2">
      <c r="A633" s="22">
        <v>42921.666666666664</v>
      </c>
      <c r="B633" s="21">
        <v>46.61</v>
      </c>
      <c r="C633" s="12">
        <f t="shared" si="68"/>
        <v>1.3922123123776388E-2</v>
      </c>
      <c r="D633" s="7">
        <f t="shared" si="69"/>
        <v>0.83180722891566261</v>
      </c>
      <c r="E633">
        <f t="shared" si="72"/>
        <v>4</v>
      </c>
      <c r="F633">
        <f t="shared" si="72"/>
        <v>3</v>
      </c>
      <c r="G633">
        <f t="shared" si="72"/>
        <v>5</v>
      </c>
      <c r="H633">
        <f t="shared" si="72"/>
        <v>5</v>
      </c>
      <c r="I633">
        <f t="shared" si="72"/>
        <v>7</v>
      </c>
    </row>
    <row r="634" spans="1:9" ht="16" x14ac:dyDescent="0.2">
      <c r="A634" s="22">
        <v>42922.666666666664</v>
      </c>
      <c r="B634" s="21">
        <v>46.38</v>
      </c>
      <c r="C634" s="12">
        <f t="shared" si="68"/>
        <v>-4.9345633984122905E-3</v>
      </c>
      <c r="D634" s="7">
        <f t="shared" si="69"/>
        <v>0.30361445783132529</v>
      </c>
      <c r="E634">
        <f t="shared" si="72"/>
        <v>2</v>
      </c>
      <c r="F634">
        <f t="shared" si="72"/>
        <v>1</v>
      </c>
      <c r="G634">
        <f t="shared" si="72"/>
        <v>2</v>
      </c>
      <c r="H634">
        <f t="shared" si="72"/>
        <v>2</v>
      </c>
      <c r="I634">
        <f t="shared" si="72"/>
        <v>3</v>
      </c>
    </row>
    <row r="635" spans="1:9" ht="16" x14ac:dyDescent="0.2">
      <c r="A635" s="22">
        <v>42923.666666666664</v>
      </c>
      <c r="B635" s="21">
        <v>47.04</v>
      </c>
      <c r="C635" s="12">
        <f t="shared" si="68"/>
        <v>1.4230271668822694E-2</v>
      </c>
      <c r="D635" s="7">
        <f t="shared" si="69"/>
        <v>0.83855421686746989</v>
      </c>
      <c r="E635">
        <f t="shared" si="72"/>
        <v>4</v>
      </c>
      <c r="F635">
        <f t="shared" si="72"/>
        <v>3</v>
      </c>
      <c r="G635">
        <f t="shared" si="72"/>
        <v>5</v>
      </c>
      <c r="H635">
        <f t="shared" si="72"/>
        <v>6</v>
      </c>
      <c r="I635">
        <f t="shared" si="72"/>
        <v>7</v>
      </c>
    </row>
    <row r="636" spans="1:9" ht="16" x14ac:dyDescent="0.2">
      <c r="A636" s="22">
        <v>42926.666666666664</v>
      </c>
      <c r="B636" s="21">
        <v>47.55</v>
      </c>
      <c r="C636" s="12">
        <f t="shared" si="68"/>
        <v>1.0841836734693836E-2</v>
      </c>
      <c r="D636" s="7">
        <f t="shared" si="69"/>
        <v>0.77493975903614454</v>
      </c>
      <c r="E636">
        <f t="shared" si="72"/>
        <v>4</v>
      </c>
      <c r="F636">
        <f t="shared" si="72"/>
        <v>3</v>
      </c>
      <c r="G636">
        <f t="shared" si="72"/>
        <v>4</v>
      </c>
      <c r="H636">
        <f t="shared" si="72"/>
        <v>5</v>
      </c>
      <c r="I636">
        <f t="shared" si="72"/>
        <v>7</v>
      </c>
    </row>
    <row r="637" spans="1:9" ht="16" x14ac:dyDescent="0.2">
      <c r="A637" s="22">
        <v>42927.666666666664</v>
      </c>
      <c r="B637" s="21">
        <v>47.68</v>
      </c>
      <c r="C637" s="12">
        <f t="shared" si="68"/>
        <v>2.7339642481598856E-3</v>
      </c>
      <c r="D637" s="7">
        <f t="shared" si="69"/>
        <v>0.55373493975903609</v>
      </c>
      <c r="E637">
        <f t="shared" si="72"/>
        <v>3</v>
      </c>
      <c r="F637">
        <f t="shared" si="72"/>
        <v>2</v>
      </c>
      <c r="G637">
        <f t="shared" si="72"/>
        <v>3</v>
      </c>
      <c r="H637">
        <f t="shared" si="72"/>
        <v>4</v>
      </c>
      <c r="I637">
        <f t="shared" si="72"/>
        <v>5</v>
      </c>
    </row>
    <row r="638" spans="1:9" ht="16" x14ac:dyDescent="0.2">
      <c r="A638" s="22">
        <v>42928.666666666664</v>
      </c>
      <c r="B638" s="21">
        <v>48.38</v>
      </c>
      <c r="C638" s="12">
        <f t="shared" si="68"/>
        <v>1.4681208053691336E-2</v>
      </c>
      <c r="D638" s="7">
        <f t="shared" si="69"/>
        <v>0.84481927710843374</v>
      </c>
      <c r="E638">
        <f t="shared" si="72"/>
        <v>4</v>
      </c>
      <c r="F638">
        <f t="shared" si="72"/>
        <v>3</v>
      </c>
      <c r="G638">
        <f t="shared" si="72"/>
        <v>5</v>
      </c>
      <c r="H638">
        <f t="shared" si="72"/>
        <v>6</v>
      </c>
      <c r="I638">
        <f t="shared" si="72"/>
        <v>7</v>
      </c>
    </row>
    <row r="639" spans="1:9" ht="16" x14ac:dyDescent="0.2">
      <c r="A639" s="22">
        <v>42929.666666666664</v>
      </c>
      <c r="B639" s="21">
        <v>48.44</v>
      </c>
      <c r="C639" s="12">
        <f t="shared" si="68"/>
        <v>1.2401818933442572E-3</v>
      </c>
      <c r="D639" s="7">
        <f t="shared" si="69"/>
        <v>0.50746987951807232</v>
      </c>
      <c r="E639">
        <f t="shared" si="72"/>
        <v>3</v>
      </c>
      <c r="F639">
        <f t="shared" si="72"/>
        <v>2</v>
      </c>
      <c r="G639">
        <f t="shared" si="72"/>
        <v>3</v>
      </c>
      <c r="H639">
        <f t="shared" si="72"/>
        <v>4</v>
      </c>
      <c r="I639">
        <f t="shared" si="72"/>
        <v>5</v>
      </c>
    </row>
    <row r="640" spans="1:9" ht="16" x14ac:dyDescent="0.2">
      <c r="A640" s="22">
        <v>42930.666666666664</v>
      </c>
      <c r="B640" s="21">
        <v>48.85</v>
      </c>
      <c r="C640" s="12">
        <f t="shared" si="68"/>
        <v>8.4640792733279048E-3</v>
      </c>
      <c r="D640" s="7">
        <f t="shared" si="69"/>
        <v>0.72819277108433733</v>
      </c>
      <c r="E640">
        <f t="shared" si="72"/>
        <v>3</v>
      </c>
      <c r="F640">
        <f t="shared" si="72"/>
        <v>3</v>
      </c>
      <c r="G640">
        <f t="shared" si="72"/>
        <v>4</v>
      </c>
      <c r="H640">
        <f t="shared" si="72"/>
        <v>5</v>
      </c>
      <c r="I640">
        <f t="shared" si="72"/>
        <v>6</v>
      </c>
    </row>
    <row r="641" spans="1:9" ht="16" x14ac:dyDescent="0.2">
      <c r="A641" s="22">
        <v>42933.666666666664</v>
      </c>
      <c r="B641" s="21">
        <v>48.8</v>
      </c>
      <c r="C641" s="12">
        <f t="shared" si="68"/>
        <v>-1.0235414534289511E-3</v>
      </c>
      <c r="D641" s="7">
        <f t="shared" si="69"/>
        <v>0.42891566265060244</v>
      </c>
      <c r="E641">
        <f t="shared" si="72"/>
        <v>2</v>
      </c>
      <c r="F641">
        <f t="shared" si="72"/>
        <v>2</v>
      </c>
      <c r="G641">
        <f t="shared" si="72"/>
        <v>3</v>
      </c>
      <c r="H641">
        <f t="shared" si="72"/>
        <v>3</v>
      </c>
      <c r="I641">
        <f t="shared" si="72"/>
        <v>4</v>
      </c>
    </row>
    <row r="642" spans="1:9" ht="16" x14ac:dyDescent="0.2">
      <c r="A642" s="22">
        <v>42934.666666666664</v>
      </c>
      <c r="B642" s="21">
        <v>49.35</v>
      </c>
      <c r="C642" s="12">
        <f t="shared" si="68"/>
        <v>1.1270491803278777E-2</v>
      </c>
      <c r="D642" s="7">
        <f t="shared" si="69"/>
        <v>0.78265060240963857</v>
      </c>
      <c r="E642">
        <f t="shared" si="72"/>
        <v>4</v>
      </c>
      <c r="F642">
        <f t="shared" si="72"/>
        <v>3</v>
      </c>
      <c r="G642">
        <f t="shared" si="72"/>
        <v>4</v>
      </c>
      <c r="H642">
        <f t="shared" si="72"/>
        <v>5</v>
      </c>
      <c r="I642">
        <f t="shared" si="72"/>
        <v>7</v>
      </c>
    </row>
    <row r="643" spans="1:9" ht="16" x14ac:dyDescent="0.2">
      <c r="A643" s="22">
        <v>42935.666666666664</v>
      </c>
      <c r="B643" s="21">
        <v>49.64</v>
      </c>
      <c r="C643" s="12">
        <f t="shared" si="68"/>
        <v>5.8763931104356465E-3</v>
      </c>
      <c r="D643" s="7">
        <f t="shared" si="69"/>
        <v>0.65975903614457831</v>
      </c>
      <c r="E643">
        <f t="shared" si="72"/>
        <v>3</v>
      </c>
      <c r="F643">
        <f t="shared" si="72"/>
        <v>2</v>
      </c>
      <c r="G643">
        <f t="shared" si="72"/>
        <v>4</v>
      </c>
      <c r="H643">
        <f t="shared" si="72"/>
        <v>4</v>
      </c>
      <c r="I643">
        <f t="shared" si="72"/>
        <v>6</v>
      </c>
    </row>
    <row r="644" spans="1:9" ht="16" x14ac:dyDescent="0.2">
      <c r="A644" s="22">
        <v>42936.666666666664</v>
      </c>
      <c r="B644" s="21">
        <v>49.61</v>
      </c>
      <c r="C644" s="12">
        <f t="shared" si="68"/>
        <v>-6.0435132957294797E-4</v>
      </c>
      <c r="D644" s="7">
        <f t="shared" si="69"/>
        <v>0.44096385542168676</v>
      </c>
      <c r="E644">
        <f t="shared" si="72"/>
        <v>2</v>
      </c>
      <c r="F644">
        <f t="shared" si="72"/>
        <v>2</v>
      </c>
      <c r="G644">
        <f t="shared" si="72"/>
        <v>3</v>
      </c>
      <c r="H644">
        <f t="shared" si="72"/>
        <v>3</v>
      </c>
      <c r="I644">
        <f t="shared" si="72"/>
        <v>4</v>
      </c>
    </row>
    <row r="645" spans="1:9" ht="16" x14ac:dyDescent="0.2">
      <c r="A645" s="22">
        <v>42937.666666666664</v>
      </c>
      <c r="B645" s="21">
        <v>49.69</v>
      </c>
      <c r="C645" s="12">
        <f t="shared" ref="C645:C708" si="73">(B645-B644)/B644</f>
        <v>1.6125781092521324E-3</v>
      </c>
      <c r="D645" s="7">
        <f t="shared" ref="D645:D708" si="74">_xlfn.RANK.AVG(C645,$C$4:$C$2078,1)/2075</f>
        <v>0.52048192771084334</v>
      </c>
      <c r="E645">
        <f t="shared" ref="E645:I664" si="75">ROUNDDOWN($D645*E$2,0)-IF(MOD($D645*E$2,1)=0,1,0)+1</f>
        <v>3</v>
      </c>
      <c r="F645">
        <f t="shared" si="75"/>
        <v>2</v>
      </c>
      <c r="G645">
        <f t="shared" si="75"/>
        <v>3</v>
      </c>
      <c r="H645">
        <f t="shared" si="75"/>
        <v>4</v>
      </c>
      <c r="I645">
        <f t="shared" si="75"/>
        <v>5</v>
      </c>
    </row>
    <row r="646" spans="1:9" ht="16" x14ac:dyDescent="0.2">
      <c r="A646" s="22">
        <v>42940.666666666664</v>
      </c>
      <c r="B646" s="21">
        <v>49.92</v>
      </c>
      <c r="C646" s="12">
        <f t="shared" si="73"/>
        <v>4.6286979271483999E-3</v>
      </c>
      <c r="D646" s="7">
        <f t="shared" si="74"/>
        <v>0.62313253012048198</v>
      </c>
      <c r="E646">
        <f t="shared" si="75"/>
        <v>3</v>
      </c>
      <c r="F646">
        <f t="shared" si="75"/>
        <v>2</v>
      </c>
      <c r="G646">
        <f t="shared" si="75"/>
        <v>4</v>
      </c>
      <c r="H646">
        <f t="shared" si="75"/>
        <v>4</v>
      </c>
      <c r="I646">
        <f t="shared" si="75"/>
        <v>5</v>
      </c>
    </row>
    <row r="647" spans="1:9" ht="16" x14ac:dyDescent="0.2">
      <c r="A647" s="22">
        <v>42941.666666666664</v>
      </c>
      <c r="B647" s="21">
        <v>48.45</v>
      </c>
      <c r="C647" s="12">
        <f t="shared" si="73"/>
        <v>-2.944711538461536E-2</v>
      </c>
      <c r="D647" s="7">
        <f t="shared" si="74"/>
        <v>4.2891566265060244E-2</v>
      </c>
      <c r="E647">
        <f t="shared" si="75"/>
        <v>1</v>
      </c>
      <c r="F647">
        <f t="shared" si="75"/>
        <v>1</v>
      </c>
      <c r="G647">
        <f t="shared" si="75"/>
        <v>1</v>
      </c>
      <c r="H647">
        <f t="shared" si="75"/>
        <v>1</v>
      </c>
      <c r="I647">
        <f t="shared" si="75"/>
        <v>1</v>
      </c>
    </row>
    <row r="648" spans="1:9" ht="16" x14ac:dyDescent="0.2">
      <c r="A648" s="22">
        <v>42942.666666666664</v>
      </c>
      <c r="B648" s="21">
        <v>48.27</v>
      </c>
      <c r="C648" s="12">
        <f t="shared" si="73"/>
        <v>-3.7151702786377646E-3</v>
      </c>
      <c r="D648" s="7">
        <f t="shared" si="74"/>
        <v>0.33927710843373493</v>
      </c>
      <c r="E648">
        <f t="shared" si="75"/>
        <v>2</v>
      </c>
      <c r="F648">
        <f t="shared" si="75"/>
        <v>2</v>
      </c>
      <c r="G648">
        <f t="shared" si="75"/>
        <v>2</v>
      </c>
      <c r="H648">
        <f t="shared" si="75"/>
        <v>3</v>
      </c>
      <c r="I648">
        <f t="shared" si="75"/>
        <v>3</v>
      </c>
    </row>
    <row r="649" spans="1:9" ht="16" x14ac:dyDescent="0.2">
      <c r="A649" s="22">
        <v>42943.666666666664</v>
      </c>
      <c r="B649" s="21">
        <v>47.63</v>
      </c>
      <c r="C649" s="12">
        <f t="shared" si="73"/>
        <v>-1.3258752848560193E-2</v>
      </c>
      <c r="D649" s="7">
        <f t="shared" si="74"/>
        <v>0.15951807228915663</v>
      </c>
      <c r="E649">
        <f t="shared" si="75"/>
        <v>1</v>
      </c>
      <c r="F649">
        <f t="shared" si="75"/>
        <v>1</v>
      </c>
      <c r="G649">
        <f t="shared" si="75"/>
        <v>1</v>
      </c>
      <c r="H649">
        <f t="shared" si="75"/>
        <v>1</v>
      </c>
      <c r="I649">
        <f t="shared" si="75"/>
        <v>2</v>
      </c>
    </row>
    <row r="650" spans="1:9" ht="16" x14ac:dyDescent="0.2">
      <c r="A650" s="22">
        <v>42944.666666666664</v>
      </c>
      <c r="B650" s="21">
        <v>47.92</v>
      </c>
      <c r="C650" s="12">
        <f t="shared" si="73"/>
        <v>6.0885996220869021E-3</v>
      </c>
      <c r="D650" s="7">
        <f t="shared" si="74"/>
        <v>0.66409638554216865</v>
      </c>
      <c r="E650">
        <f t="shared" si="75"/>
        <v>3</v>
      </c>
      <c r="F650">
        <f t="shared" si="75"/>
        <v>2</v>
      </c>
      <c r="G650">
        <f t="shared" si="75"/>
        <v>4</v>
      </c>
      <c r="H650">
        <f t="shared" si="75"/>
        <v>4</v>
      </c>
      <c r="I650">
        <f t="shared" si="75"/>
        <v>6</v>
      </c>
    </row>
    <row r="651" spans="1:9" ht="16" x14ac:dyDescent="0.2">
      <c r="A651" s="22">
        <v>42947.666666666664</v>
      </c>
      <c r="B651" s="21">
        <v>47.28</v>
      </c>
      <c r="C651" s="12">
        <f t="shared" si="73"/>
        <v>-1.3355592654424051E-2</v>
      </c>
      <c r="D651" s="7">
        <f t="shared" si="74"/>
        <v>0.15614457831325301</v>
      </c>
      <c r="E651">
        <f t="shared" si="75"/>
        <v>1</v>
      </c>
      <c r="F651">
        <f t="shared" si="75"/>
        <v>1</v>
      </c>
      <c r="G651">
        <f t="shared" si="75"/>
        <v>1</v>
      </c>
      <c r="H651">
        <f t="shared" si="75"/>
        <v>1</v>
      </c>
      <c r="I651">
        <f t="shared" si="75"/>
        <v>2</v>
      </c>
    </row>
    <row r="652" spans="1:9" ht="16" x14ac:dyDescent="0.2">
      <c r="A652" s="22">
        <v>42948.666666666664</v>
      </c>
      <c r="B652" s="21">
        <v>47.33</v>
      </c>
      <c r="C652" s="12">
        <f t="shared" si="73"/>
        <v>1.0575296108290431E-3</v>
      </c>
      <c r="D652" s="7">
        <f t="shared" si="74"/>
        <v>0.50024096385542172</v>
      </c>
      <c r="E652">
        <f t="shared" si="75"/>
        <v>3</v>
      </c>
      <c r="F652">
        <f t="shared" si="75"/>
        <v>2</v>
      </c>
      <c r="G652">
        <f t="shared" si="75"/>
        <v>3</v>
      </c>
      <c r="H652">
        <f t="shared" si="75"/>
        <v>4</v>
      </c>
      <c r="I652">
        <f t="shared" si="75"/>
        <v>5</v>
      </c>
    </row>
    <row r="653" spans="1:9" ht="16" x14ac:dyDescent="0.2">
      <c r="A653" s="22">
        <v>42949.666666666664</v>
      </c>
      <c r="B653" s="21">
        <v>47.38</v>
      </c>
      <c r="C653" s="12">
        <f t="shared" si="73"/>
        <v>1.0564124234101894E-3</v>
      </c>
      <c r="D653" s="7">
        <f t="shared" si="74"/>
        <v>0.49975903614457834</v>
      </c>
      <c r="E653">
        <f t="shared" si="75"/>
        <v>2</v>
      </c>
      <c r="F653">
        <f t="shared" si="75"/>
        <v>2</v>
      </c>
      <c r="G653">
        <f t="shared" si="75"/>
        <v>3</v>
      </c>
      <c r="H653">
        <f t="shared" si="75"/>
        <v>3</v>
      </c>
      <c r="I653">
        <f t="shared" si="75"/>
        <v>4</v>
      </c>
    </row>
    <row r="654" spans="1:9" ht="16" x14ac:dyDescent="0.2">
      <c r="A654" s="22">
        <v>42950.666666666664</v>
      </c>
      <c r="B654" s="21">
        <v>47.02</v>
      </c>
      <c r="C654" s="12">
        <f t="shared" si="73"/>
        <v>-7.5981426762346859E-3</v>
      </c>
      <c r="D654" s="7">
        <f t="shared" si="74"/>
        <v>0.24626506024096387</v>
      </c>
      <c r="E654">
        <f t="shared" si="75"/>
        <v>1</v>
      </c>
      <c r="F654">
        <f t="shared" si="75"/>
        <v>1</v>
      </c>
      <c r="G654">
        <f t="shared" si="75"/>
        <v>2</v>
      </c>
      <c r="H654">
        <f t="shared" si="75"/>
        <v>2</v>
      </c>
      <c r="I654">
        <f t="shared" si="75"/>
        <v>2</v>
      </c>
    </row>
    <row r="655" spans="1:9" ht="16" x14ac:dyDescent="0.2">
      <c r="A655" s="22">
        <v>42951.666666666664</v>
      </c>
      <c r="B655" s="21">
        <v>47.29</v>
      </c>
      <c r="C655" s="12">
        <f t="shared" si="73"/>
        <v>5.7422373458102085E-3</v>
      </c>
      <c r="D655" s="7">
        <f t="shared" si="74"/>
        <v>0.65445783132530122</v>
      </c>
      <c r="E655">
        <f t="shared" si="75"/>
        <v>3</v>
      </c>
      <c r="F655">
        <f t="shared" si="75"/>
        <v>2</v>
      </c>
      <c r="G655">
        <f t="shared" si="75"/>
        <v>4</v>
      </c>
      <c r="H655">
        <f t="shared" si="75"/>
        <v>4</v>
      </c>
      <c r="I655">
        <f t="shared" si="75"/>
        <v>6</v>
      </c>
    </row>
    <row r="656" spans="1:9" ht="16" x14ac:dyDescent="0.2">
      <c r="A656" s="22">
        <v>42954.666666666664</v>
      </c>
      <c r="B656" s="21">
        <v>47.29</v>
      </c>
      <c r="C656" s="12">
        <f t="shared" si="73"/>
        <v>0</v>
      </c>
      <c r="D656" s="7">
        <f t="shared" si="74"/>
        <v>0.46891566265060242</v>
      </c>
      <c r="E656">
        <f t="shared" si="75"/>
        <v>2</v>
      </c>
      <c r="F656">
        <f t="shared" si="75"/>
        <v>2</v>
      </c>
      <c r="G656">
        <f t="shared" si="75"/>
        <v>3</v>
      </c>
      <c r="H656">
        <f t="shared" si="75"/>
        <v>3</v>
      </c>
      <c r="I656">
        <f t="shared" si="75"/>
        <v>4</v>
      </c>
    </row>
    <row r="657" spans="1:9" ht="16" x14ac:dyDescent="0.2">
      <c r="A657" s="22">
        <v>42955.666666666664</v>
      </c>
      <c r="B657" s="21">
        <v>47.21</v>
      </c>
      <c r="C657" s="12">
        <f t="shared" si="73"/>
        <v>-1.6916895749629582E-3</v>
      </c>
      <c r="D657" s="7">
        <f t="shared" si="74"/>
        <v>0.4014457831325301</v>
      </c>
      <c r="E657">
        <f t="shared" si="75"/>
        <v>2</v>
      </c>
      <c r="F657">
        <f t="shared" si="75"/>
        <v>2</v>
      </c>
      <c r="G657">
        <f t="shared" si="75"/>
        <v>3</v>
      </c>
      <c r="H657">
        <f t="shared" si="75"/>
        <v>3</v>
      </c>
      <c r="I657">
        <f t="shared" si="75"/>
        <v>4</v>
      </c>
    </row>
    <row r="658" spans="1:9" ht="16" x14ac:dyDescent="0.2">
      <c r="A658" s="22">
        <v>42956.666666666664</v>
      </c>
      <c r="B658" s="21">
        <v>47</v>
      </c>
      <c r="C658" s="12">
        <f t="shared" si="73"/>
        <v>-4.4482101249735404E-3</v>
      </c>
      <c r="D658" s="7">
        <f t="shared" si="74"/>
        <v>0.31903614457831325</v>
      </c>
      <c r="E658">
        <f t="shared" si="75"/>
        <v>2</v>
      </c>
      <c r="F658">
        <f t="shared" si="75"/>
        <v>1</v>
      </c>
      <c r="G658">
        <f t="shared" si="75"/>
        <v>2</v>
      </c>
      <c r="H658">
        <f t="shared" si="75"/>
        <v>2</v>
      </c>
      <c r="I658">
        <f t="shared" si="75"/>
        <v>3</v>
      </c>
    </row>
    <row r="659" spans="1:9" ht="16" x14ac:dyDescent="0.2">
      <c r="A659" s="22">
        <v>42957.666666666664</v>
      </c>
      <c r="B659" s="21">
        <v>46.18</v>
      </c>
      <c r="C659" s="12">
        <f t="shared" si="73"/>
        <v>-1.7446808510638304E-2</v>
      </c>
      <c r="D659" s="7">
        <f t="shared" si="74"/>
        <v>0.11710843373493976</v>
      </c>
      <c r="E659">
        <f t="shared" si="75"/>
        <v>1</v>
      </c>
      <c r="F659">
        <f t="shared" si="75"/>
        <v>1</v>
      </c>
      <c r="G659">
        <f t="shared" si="75"/>
        <v>1</v>
      </c>
      <c r="H659">
        <f t="shared" si="75"/>
        <v>1</v>
      </c>
      <c r="I659">
        <f t="shared" si="75"/>
        <v>1</v>
      </c>
    </row>
    <row r="660" spans="1:9" ht="16" x14ac:dyDescent="0.2">
      <c r="A660" s="22">
        <v>42958.666666666664</v>
      </c>
      <c r="B660" s="21">
        <v>46.5</v>
      </c>
      <c r="C660" s="12">
        <f t="shared" si="73"/>
        <v>6.9294066695539253E-3</v>
      </c>
      <c r="D660" s="7">
        <f t="shared" si="74"/>
        <v>0.69204819277108431</v>
      </c>
      <c r="E660">
        <f t="shared" si="75"/>
        <v>3</v>
      </c>
      <c r="F660">
        <f t="shared" si="75"/>
        <v>3</v>
      </c>
      <c r="G660">
        <f t="shared" si="75"/>
        <v>4</v>
      </c>
      <c r="H660">
        <f t="shared" si="75"/>
        <v>5</v>
      </c>
      <c r="I660">
        <f t="shared" si="75"/>
        <v>6</v>
      </c>
    </row>
    <row r="661" spans="1:9" ht="16" x14ac:dyDescent="0.2">
      <c r="A661" s="22">
        <v>42961.666666666664</v>
      </c>
      <c r="B661" s="21">
        <v>46.95</v>
      </c>
      <c r="C661" s="12">
        <f t="shared" si="73"/>
        <v>9.6774193548387708E-3</v>
      </c>
      <c r="D661" s="7">
        <f t="shared" si="74"/>
        <v>0.75662650602409642</v>
      </c>
      <c r="E661">
        <f t="shared" si="75"/>
        <v>4</v>
      </c>
      <c r="F661">
        <f t="shared" si="75"/>
        <v>3</v>
      </c>
      <c r="G661">
        <f t="shared" si="75"/>
        <v>4</v>
      </c>
      <c r="H661">
        <f t="shared" si="75"/>
        <v>5</v>
      </c>
      <c r="I661">
        <f t="shared" si="75"/>
        <v>7</v>
      </c>
    </row>
    <row r="662" spans="1:9" ht="16" x14ac:dyDescent="0.2">
      <c r="A662" s="22">
        <v>42962.666666666664</v>
      </c>
      <c r="B662" s="21">
        <v>46.9</v>
      </c>
      <c r="C662" s="12">
        <f t="shared" si="73"/>
        <v>-1.0649627263046701E-3</v>
      </c>
      <c r="D662" s="7">
        <f t="shared" si="74"/>
        <v>0.42698795180722893</v>
      </c>
      <c r="E662">
        <f t="shared" si="75"/>
        <v>2</v>
      </c>
      <c r="F662">
        <f t="shared" si="75"/>
        <v>2</v>
      </c>
      <c r="G662">
        <f t="shared" si="75"/>
        <v>3</v>
      </c>
      <c r="H662">
        <f t="shared" si="75"/>
        <v>3</v>
      </c>
      <c r="I662">
        <f t="shared" si="75"/>
        <v>4</v>
      </c>
    </row>
    <row r="663" spans="1:9" ht="16" x14ac:dyDescent="0.2">
      <c r="A663" s="22">
        <v>42963.666666666664</v>
      </c>
      <c r="B663" s="21">
        <v>47.21</v>
      </c>
      <c r="C663" s="12">
        <f t="shared" si="73"/>
        <v>6.6098081023454646E-3</v>
      </c>
      <c r="D663" s="7">
        <f t="shared" si="74"/>
        <v>0.68</v>
      </c>
      <c r="E663">
        <f t="shared" si="75"/>
        <v>3</v>
      </c>
      <c r="F663">
        <f t="shared" si="75"/>
        <v>3</v>
      </c>
      <c r="G663">
        <f t="shared" si="75"/>
        <v>4</v>
      </c>
      <c r="H663">
        <f t="shared" si="75"/>
        <v>5</v>
      </c>
      <c r="I663">
        <f t="shared" si="75"/>
        <v>6</v>
      </c>
    </row>
    <row r="664" spans="1:9" ht="16" x14ac:dyDescent="0.2">
      <c r="A664" s="22">
        <v>42964.666666666664</v>
      </c>
      <c r="B664" s="21">
        <v>46.38</v>
      </c>
      <c r="C664" s="12">
        <f t="shared" si="73"/>
        <v>-1.758102097013341E-2</v>
      </c>
      <c r="D664" s="7">
        <f t="shared" si="74"/>
        <v>0.11662650602409638</v>
      </c>
      <c r="E664">
        <f t="shared" si="75"/>
        <v>1</v>
      </c>
      <c r="F664">
        <f t="shared" si="75"/>
        <v>1</v>
      </c>
      <c r="G664">
        <f t="shared" si="75"/>
        <v>1</v>
      </c>
      <c r="H664">
        <f t="shared" si="75"/>
        <v>1</v>
      </c>
      <c r="I664">
        <f t="shared" si="75"/>
        <v>1</v>
      </c>
    </row>
    <row r="665" spans="1:9" ht="16" x14ac:dyDescent="0.2">
      <c r="A665" s="22">
        <v>42965.666666666664</v>
      </c>
      <c r="B665" s="21">
        <v>46.31</v>
      </c>
      <c r="C665" s="12">
        <f t="shared" si="73"/>
        <v>-1.5092712376024208E-3</v>
      </c>
      <c r="D665" s="7">
        <f t="shared" si="74"/>
        <v>0.41060240963855421</v>
      </c>
      <c r="E665">
        <f t="shared" ref="E665:I684" si="76">ROUNDDOWN($D665*E$2,0)-IF(MOD($D665*E$2,1)=0,1,0)+1</f>
        <v>2</v>
      </c>
      <c r="F665">
        <f t="shared" si="76"/>
        <v>2</v>
      </c>
      <c r="G665">
        <f t="shared" si="76"/>
        <v>3</v>
      </c>
      <c r="H665">
        <f t="shared" si="76"/>
        <v>3</v>
      </c>
      <c r="I665">
        <f t="shared" si="76"/>
        <v>4</v>
      </c>
    </row>
    <row r="666" spans="1:9" ht="16" x14ac:dyDescent="0.2">
      <c r="A666" s="22">
        <v>42968.666666666664</v>
      </c>
      <c r="B666" s="21">
        <v>46.04</v>
      </c>
      <c r="C666" s="12">
        <f t="shared" si="73"/>
        <v>-5.8302742388253751E-3</v>
      </c>
      <c r="D666" s="7">
        <f t="shared" si="74"/>
        <v>0.28048192771084335</v>
      </c>
      <c r="E666">
        <f t="shared" si="76"/>
        <v>2</v>
      </c>
      <c r="F666">
        <f t="shared" si="76"/>
        <v>1</v>
      </c>
      <c r="G666">
        <f t="shared" si="76"/>
        <v>2</v>
      </c>
      <c r="H666">
        <f t="shared" si="76"/>
        <v>2</v>
      </c>
      <c r="I666">
        <f t="shared" si="76"/>
        <v>3</v>
      </c>
    </row>
    <row r="667" spans="1:9" ht="16" x14ac:dyDescent="0.2">
      <c r="A667" s="22">
        <v>42969.666666666664</v>
      </c>
      <c r="B667" s="21">
        <v>47.02</v>
      </c>
      <c r="C667" s="12">
        <f t="shared" si="73"/>
        <v>2.1285838401390183E-2</v>
      </c>
      <c r="D667" s="7">
        <f t="shared" si="74"/>
        <v>0.91855421686746985</v>
      </c>
      <c r="E667">
        <f t="shared" si="76"/>
        <v>4</v>
      </c>
      <c r="F667">
        <f t="shared" si="76"/>
        <v>3</v>
      </c>
      <c r="G667">
        <f t="shared" si="76"/>
        <v>5</v>
      </c>
      <c r="H667">
        <f t="shared" si="76"/>
        <v>6</v>
      </c>
      <c r="I667">
        <f t="shared" si="76"/>
        <v>8</v>
      </c>
    </row>
    <row r="668" spans="1:9" ht="16" x14ac:dyDescent="0.2">
      <c r="A668" s="22">
        <v>42970.666666666664</v>
      </c>
      <c r="B668" s="21">
        <v>47.13</v>
      </c>
      <c r="C668" s="12">
        <f t="shared" si="73"/>
        <v>2.3394300297745517E-3</v>
      </c>
      <c r="D668" s="7">
        <f t="shared" si="74"/>
        <v>0.54024096385542164</v>
      </c>
      <c r="E668">
        <f t="shared" si="76"/>
        <v>3</v>
      </c>
      <c r="F668">
        <f t="shared" si="76"/>
        <v>2</v>
      </c>
      <c r="G668">
        <f t="shared" si="76"/>
        <v>3</v>
      </c>
      <c r="H668">
        <f t="shared" si="76"/>
        <v>4</v>
      </c>
      <c r="I668">
        <f t="shared" si="76"/>
        <v>5</v>
      </c>
    </row>
    <row r="669" spans="1:9" ht="16" x14ac:dyDescent="0.2">
      <c r="A669" s="22">
        <v>42971.666666666664</v>
      </c>
      <c r="B669" s="21">
        <v>46.84</v>
      </c>
      <c r="C669" s="12">
        <f t="shared" si="73"/>
        <v>-6.1531932951410804E-3</v>
      </c>
      <c r="D669" s="7">
        <f t="shared" si="74"/>
        <v>0.27277108433734942</v>
      </c>
      <c r="E669">
        <f t="shared" si="76"/>
        <v>2</v>
      </c>
      <c r="F669">
        <f t="shared" si="76"/>
        <v>1</v>
      </c>
      <c r="G669">
        <f t="shared" si="76"/>
        <v>2</v>
      </c>
      <c r="H669">
        <f t="shared" si="76"/>
        <v>2</v>
      </c>
      <c r="I669">
        <f t="shared" si="76"/>
        <v>3</v>
      </c>
    </row>
    <row r="670" spans="1:9" ht="16" x14ac:dyDescent="0.2">
      <c r="A670" s="22">
        <v>42972.666666666664</v>
      </c>
      <c r="B670" s="21">
        <v>46.53</v>
      </c>
      <c r="C670" s="12">
        <f t="shared" si="73"/>
        <v>-6.6182749786507736E-3</v>
      </c>
      <c r="D670" s="7">
        <f t="shared" si="74"/>
        <v>0.26265060240963856</v>
      </c>
      <c r="E670">
        <f t="shared" si="76"/>
        <v>2</v>
      </c>
      <c r="F670">
        <f t="shared" si="76"/>
        <v>1</v>
      </c>
      <c r="G670">
        <f t="shared" si="76"/>
        <v>2</v>
      </c>
      <c r="H670">
        <f t="shared" si="76"/>
        <v>2</v>
      </c>
      <c r="I670">
        <f t="shared" si="76"/>
        <v>3</v>
      </c>
    </row>
    <row r="671" spans="1:9" ht="16" x14ac:dyDescent="0.2">
      <c r="A671" s="22">
        <v>42975.666666666664</v>
      </c>
      <c r="B671" s="21">
        <v>46.41</v>
      </c>
      <c r="C671" s="12">
        <f t="shared" si="73"/>
        <v>-2.5789813023856553E-3</v>
      </c>
      <c r="D671" s="7">
        <f t="shared" si="74"/>
        <v>0.37156626506024099</v>
      </c>
      <c r="E671">
        <f t="shared" si="76"/>
        <v>2</v>
      </c>
      <c r="F671">
        <f t="shared" si="76"/>
        <v>2</v>
      </c>
      <c r="G671">
        <f t="shared" si="76"/>
        <v>2</v>
      </c>
      <c r="H671">
        <f t="shared" si="76"/>
        <v>3</v>
      </c>
      <c r="I671">
        <f t="shared" si="76"/>
        <v>3</v>
      </c>
    </row>
    <row r="672" spans="1:9" ht="16" x14ac:dyDescent="0.2">
      <c r="A672" s="22">
        <v>42976.666666666664</v>
      </c>
      <c r="B672" s="21">
        <v>46.79</v>
      </c>
      <c r="C672" s="12">
        <f t="shared" si="73"/>
        <v>8.1878905408317732E-3</v>
      </c>
      <c r="D672" s="7">
        <f t="shared" si="74"/>
        <v>0.72289156626506024</v>
      </c>
      <c r="E672">
        <f t="shared" si="76"/>
        <v>3</v>
      </c>
      <c r="F672">
        <f t="shared" si="76"/>
        <v>3</v>
      </c>
      <c r="G672">
        <f t="shared" si="76"/>
        <v>4</v>
      </c>
      <c r="H672">
        <f t="shared" si="76"/>
        <v>5</v>
      </c>
      <c r="I672">
        <f t="shared" si="76"/>
        <v>6</v>
      </c>
    </row>
    <row r="673" spans="1:9" ht="16" x14ac:dyDescent="0.2">
      <c r="A673" s="22">
        <v>42977.666666666664</v>
      </c>
      <c r="B673" s="21">
        <v>47.18</v>
      </c>
      <c r="C673" s="12">
        <f t="shared" si="73"/>
        <v>8.3351143406710966E-3</v>
      </c>
      <c r="D673" s="7">
        <f t="shared" si="74"/>
        <v>0.72626506024096382</v>
      </c>
      <c r="E673">
        <f t="shared" si="76"/>
        <v>3</v>
      </c>
      <c r="F673">
        <f t="shared" si="76"/>
        <v>3</v>
      </c>
      <c r="G673">
        <f t="shared" si="76"/>
        <v>4</v>
      </c>
      <c r="H673">
        <f t="shared" si="76"/>
        <v>5</v>
      </c>
      <c r="I673">
        <f t="shared" si="76"/>
        <v>6</v>
      </c>
    </row>
    <row r="674" spans="1:9" ht="16" x14ac:dyDescent="0.2">
      <c r="A674" s="22">
        <v>42978.666666666664</v>
      </c>
      <c r="B674" s="21">
        <v>47.76</v>
      </c>
      <c r="C674" s="12">
        <f t="shared" si="73"/>
        <v>1.2293344637558252E-2</v>
      </c>
      <c r="D674" s="7">
        <f t="shared" si="74"/>
        <v>0.80048192771084337</v>
      </c>
      <c r="E674">
        <f t="shared" si="76"/>
        <v>4</v>
      </c>
      <c r="F674">
        <f t="shared" si="76"/>
        <v>3</v>
      </c>
      <c r="G674">
        <f t="shared" si="76"/>
        <v>5</v>
      </c>
      <c r="H674">
        <f t="shared" si="76"/>
        <v>5</v>
      </c>
      <c r="I674">
        <f t="shared" si="76"/>
        <v>7</v>
      </c>
    </row>
    <row r="675" spans="1:9" ht="16" x14ac:dyDescent="0.2">
      <c r="A675" s="22">
        <v>42979.666666666664</v>
      </c>
      <c r="B675" s="21">
        <v>47.6</v>
      </c>
      <c r="C675" s="12">
        <f t="shared" si="73"/>
        <v>-3.3500837520937313E-3</v>
      </c>
      <c r="D675" s="7">
        <f t="shared" si="74"/>
        <v>0.35132530120481925</v>
      </c>
      <c r="E675">
        <f t="shared" si="76"/>
        <v>2</v>
      </c>
      <c r="F675">
        <f t="shared" si="76"/>
        <v>2</v>
      </c>
      <c r="G675">
        <f t="shared" si="76"/>
        <v>2</v>
      </c>
      <c r="H675">
        <f t="shared" si="76"/>
        <v>3</v>
      </c>
      <c r="I675">
        <f t="shared" si="76"/>
        <v>3</v>
      </c>
    </row>
    <row r="676" spans="1:9" ht="16" x14ac:dyDescent="0.2">
      <c r="A676" s="22">
        <v>42983.666666666664</v>
      </c>
      <c r="B676" s="21">
        <v>47.07</v>
      </c>
      <c r="C676" s="12">
        <f t="shared" si="73"/>
        <v>-1.1134453781512628E-2</v>
      </c>
      <c r="D676" s="7">
        <f t="shared" si="74"/>
        <v>0.1908433734939759</v>
      </c>
      <c r="E676">
        <f t="shared" si="76"/>
        <v>1</v>
      </c>
      <c r="F676">
        <f t="shared" si="76"/>
        <v>1</v>
      </c>
      <c r="G676">
        <f t="shared" si="76"/>
        <v>1</v>
      </c>
      <c r="H676">
        <f t="shared" si="76"/>
        <v>2</v>
      </c>
      <c r="I676">
        <f t="shared" si="76"/>
        <v>2</v>
      </c>
    </row>
    <row r="677" spans="1:9" ht="16" x14ac:dyDescent="0.2">
      <c r="A677" s="22">
        <v>42984.666666666664</v>
      </c>
      <c r="B677" s="21">
        <v>47.1</v>
      </c>
      <c r="C677" s="12">
        <f t="shared" si="73"/>
        <v>6.373486297004703E-4</v>
      </c>
      <c r="D677" s="7">
        <f t="shared" si="74"/>
        <v>0.48674698795180721</v>
      </c>
      <c r="E677">
        <f t="shared" si="76"/>
        <v>2</v>
      </c>
      <c r="F677">
        <f t="shared" si="76"/>
        <v>2</v>
      </c>
      <c r="G677">
        <f t="shared" si="76"/>
        <v>3</v>
      </c>
      <c r="H677">
        <f t="shared" si="76"/>
        <v>3</v>
      </c>
      <c r="I677">
        <f t="shared" si="76"/>
        <v>4</v>
      </c>
    </row>
    <row r="678" spans="1:9" ht="16" x14ac:dyDescent="0.2">
      <c r="A678" s="22">
        <v>42985.666666666664</v>
      </c>
      <c r="B678" s="21">
        <v>47.49</v>
      </c>
      <c r="C678" s="12">
        <f t="shared" si="73"/>
        <v>8.2802547770700757E-3</v>
      </c>
      <c r="D678" s="7">
        <f t="shared" si="74"/>
        <v>0.72433734939759031</v>
      </c>
      <c r="E678">
        <f t="shared" si="76"/>
        <v>3</v>
      </c>
      <c r="F678">
        <f t="shared" si="76"/>
        <v>3</v>
      </c>
      <c r="G678">
        <f t="shared" si="76"/>
        <v>4</v>
      </c>
      <c r="H678">
        <f t="shared" si="76"/>
        <v>5</v>
      </c>
      <c r="I678">
        <f t="shared" si="76"/>
        <v>6</v>
      </c>
    </row>
    <row r="679" spans="1:9" ht="16" x14ac:dyDescent="0.2">
      <c r="A679" s="22">
        <v>42986.666666666664</v>
      </c>
      <c r="B679" s="21">
        <v>47.07</v>
      </c>
      <c r="C679" s="12">
        <f t="shared" si="73"/>
        <v>-8.8439671509791887E-3</v>
      </c>
      <c r="D679" s="7">
        <f t="shared" si="74"/>
        <v>0.22168674698795179</v>
      </c>
      <c r="E679">
        <f t="shared" si="76"/>
        <v>1</v>
      </c>
      <c r="F679">
        <f t="shared" si="76"/>
        <v>1</v>
      </c>
      <c r="G679">
        <f t="shared" si="76"/>
        <v>2</v>
      </c>
      <c r="H679">
        <f t="shared" si="76"/>
        <v>2</v>
      </c>
      <c r="I679">
        <f t="shared" si="76"/>
        <v>2</v>
      </c>
    </row>
    <row r="680" spans="1:9" ht="16" x14ac:dyDescent="0.2">
      <c r="A680" s="22">
        <v>42989.666666666664</v>
      </c>
      <c r="B680" s="21">
        <v>47.16</v>
      </c>
      <c r="C680" s="12">
        <f t="shared" si="73"/>
        <v>1.9120458891012599E-3</v>
      </c>
      <c r="D680" s="7">
        <f t="shared" si="74"/>
        <v>0.52771084337349394</v>
      </c>
      <c r="E680">
        <f t="shared" si="76"/>
        <v>3</v>
      </c>
      <c r="F680">
        <f t="shared" si="76"/>
        <v>2</v>
      </c>
      <c r="G680">
        <f t="shared" si="76"/>
        <v>3</v>
      </c>
      <c r="H680">
        <f t="shared" si="76"/>
        <v>4</v>
      </c>
      <c r="I680">
        <f t="shared" si="76"/>
        <v>5</v>
      </c>
    </row>
    <row r="681" spans="1:9" ht="16" x14ac:dyDescent="0.2">
      <c r="A681" s="22">
        <v>42990.666666666664</v>
      </c>
      <c r="B681" s="21">
        <v>47.33</v>
      </c>
      <c r="C681" s="12">
        <f t="shared" si="73"/>
        <v>3.6047497879559314E-3</v>
      </c>
      <c r="D681" s="7">
        <f t="shared" si="74"/>
        <v>0.58795180722891571</v>
      </c>
      <c r="E681">
        <f t="shared" si="76"/>
        <v>3</v>
      </c>
      <c r="F681">
        <f t="shared" si="76"/>
        <v>2</v>
      </c>
      <c r="G681">
        <f t="shared" si="76"/>
        <v>3</v>
      </c>
      <c r="H681">
        <f t="shared" si="76"/>
        <v>4</v>
      </c>
      <c r="I681">
        <f t="shared" si="76"/>
        <v>5</v>
      </c>
    </row>
    <row r="682" spans="1:9" ht="16" x14ac:dyDescent="0.2">
      <c r="A682" s="22">
        <v>42991.666666666664</v>
      </c>
      <c r="B682" s="21">
        <v>47.52</v>
      </c>
      <c r="C682" s="12">
        <f t="shared" si="73"/>
        <v>4.0143672089584794E-3</v>
      </c>
      <c r="D682" s="7">
        <f t="shared" si="74"/>
        <v>0.59951807228915666</v>
      </c>
      <c r="E682">
        <f t="shared" si="76"/>
        <v>3</v>
      </c>
      <c r="F682">
        <f t="shared" si="76"/>
        <v>2</v>
      </c>
      <c r="G682">
        <f t="shared" si="76"/>
        <v>3</v>
      </c>
      <c r="H682">
        <f t="shared" si="76"/>
        <v>4</v>
      </c>
      <c r="I682">
        <f t="shared" si="76"/>
        <v>5</v>
      </c>
    </row>
    <row r="683" spans="1:9" ht="16" x14ac:dyDescent="0.2">
      <c r="A683" s="22">
        <v>42992.666666666664</v>
      </c>
      <c r="B683" s="21">
        <v>47.01</v>
      </c>
      <c r="C683" s="12">
        <f t="shared" si="73"/>
        <v>-1.073232323232334E-2</v>
      </c>
      <c r="D683" s="7">
        <f t="shared" si="74"/>
        <v>0.1966265060240964</v>
      </c>
      <c r="E683">
        <f t="shared" si="76"/>
        <v>1</v>
      </c>
      <c r="F683">
        <f t="shared" si="76"/>
        <v>1</v>
      </c>
      <c r="G683">
        <f t="shared" si="76"/>
        <v>1</v>
      </c>
      <c r="H683">
        <f t="shared" si="76"/>
        <v>2</v>
      </c>
      <c r="I683">
        <f t="shared" si="76"/>
        <v>2</v>
      </c>
    </row>
    <row r="684" spans="1:9" ht="16" x14ac:dyDescent="0.2">
      <c r="A684" s="22">
        <v>42993.666666666664</v>
      </c>
      <c r="B684" s="21">
        <v>46.76</v>
      </c>
      <c r="C684" s="12">
        <f t="shared" si="73"/>
        <v>-5.3180174430972138E-3</v>
      </c>
      <c r="D684" s="7">
        <f t="shared" si="74"/>
        <v>0.29493975903614456</v>
      </c>
      <c r="E684">
        <f t="shared" si="76"/>
        <v>2</v>
      </c>
      <c r="F684">
        <f t="shared" si="76"/>
        <v>1</v>
      </c>
      <c r="G684">
        <f t="shared" si="76"/>
        <v>2</v>
      </c>
      <c r="H684">
        <f t="shared" si="76"/>
        <v>2</v>
      </c>
      <c r="I684">
        <f t="shared" si="76"/>
        <v>3</v>
      </c>
    </row>
    <row r="685" spans="1:9" ht="16" x14ac:dyDescent="0.2">
      <c r="A685" s="22">
        <v>42996.666666666664</v>
      </c>
      <c r="B685" s="21">
        <v>46.49</v>
      </c>
      <c r="C685" s="12">
        <f t="shared" si="73"/>
        <v>-5.7741659538065879E-3</v>
      </c>
      <c r="D685" s="7">
        <f t="shared" si="74"/>
        <v>0.28240963855421686</v>
      </c>
      <c r="E685">
        <f t="shared" ref="E685:I704" si="77">ROUNDDOWN($D685*E$2,0)-IF(MOD($D685*E$2,1)=0,1,0)+1</f>
        <v>2</v>
      </c>
      <c r="F685">
        <f t="shared" si="77"/>
        <v>1</v>
      </c>
      <c r="G685">
        <f t="shared" si="77"/>
        <v>2</v>
      </c>
      <c r="H685">
        <f t="shared" si="77"/>
        <v>2</v>
      </c>
      <c r="I685">
        <f t="shared" si="77"/>
        <v>3</v>
      </c>
    </row>
    <row r="686" spans="1:9" ht="16" x14ac:dyDescent="0.2">
      <c r="A686" s="22">
        <v>42997.666666666664</v>
      </c>
      <c r="B686" s="21">
        <v>46.84</v>
      </c>
      <c r="C686" s="12">
        <f t="shared" si="73"/>
        <v>7.5285007528501056E-3</v>
      </c>
      <c r="D686" s="7">
        <f t="shared" si="74"/>
        <v>0.70409638554216869</v>
      </c>
      <c r="E686">
        <f t="shared" si="77"/>
        <v>3</v>
      </c>
      <c r="F686">
        <f t="shared" si="77"/>
        <v>3</v>
      </c>
      <c r="G686">
        <f t="shared" si="77"/>
        <v>4</v>
      </c>
      <c r="H686">
        <f t="shared" si="77"/>
        <v>5</v>
      </c>
      <c r="I686">
        <f t="shared" si="77"/>
        <v>6</v>
      </c>
    </row>
    <row r="687" spans="1:9" ht="16" x14ac:dyDescent="0.2">
      <c r="A687" s="22">
        <v>42998.666666666664</v>
      </c>
      <c r="B687" s="21">
        <v>47.38</v>
      </c>
      <c r="C687" s="12">
        <f t="shared" si="73"/>
        <v>1.1528608027327051E-2</v>
      </c>
      <c r="D687" s="7">
        <f t="shared" si="74"/>
        <v>0.78891566265060242</v>
      </c>
      <c r="E687">
        <f t="shared" si="77"/>
        <v>4</v>
      </c>
      <c r="F687">
        <f t="shared" si="77"/>
        <v>3</v>
      </c>
      <c r="G687">
        <f t="shared" si="77"/>
        <v>4</v>
      </c>
      <c r="H687">
        <f t="shared" si="77"/>
        <v>5</v>
      </c>
      <c r="I687">
        <f t="shared" si="77"/>
        <v>7</v>
      </c>
    </row>
    <row r="688" spans="1:9" ht="16" x14ac:dyDescent="0.2">
      <c r="A688" s="22">
        <v>42999.666666666664</v>
      </c>
      <c r="B688" s="21">
        <v>47.38</v>
      </c>
      <c r="C688" s="12">
        <f t="shared" si="73"/>
        <v>0</v>
      </c>
      <c r="D688" s="7">
        <f t="shared" si="74"/>
        <v>0.46891566265060242</v>
      </c>
      <c r="E688">
        <f t="shared" si="77"/>
        <v>2</v>
      </c>
      <c r="F688">
        <f t="shared" si="77"/>
        <v>2</v>
      </c>
      <c r="G688">
        <f t="shared" si="77"/>
        <v>3</v>
      </c>
      <c r="H688">
        <f t="shared" si="77"/>
        <v>3</v>
      </c>
      <c r="I688">
        <f t="shared" si="77"/>
        <v>4</v>
      </c>
    </row>
    <row r="689" spans="1:9" ht="16" x14ac:dyDescent="0.2">
      <c r="A689" s="22">
        <v>43000.666666666664</v>
      </c>
      <c r="B689" s="21">
        <v>47.16</v>
      </c>
      <c r="C689" s="12">
        <f t="shared" si="73"/>
        <v>-4.6433094132546631E-3</v>
      </c>
      <c r="D689" s="7">
        <f t="shared" si="74"/>
        <v>0.31036144578313252</v>
      </c>
      <c r="E689">
        <f t="shared" si="77"/>
        <v>2</v>
      </c>
      <c r="F689">
        <f t="shared" si="77"/>
        <v>1</v>
      </c>
      <c r="G689">
        <f t="shared" si="77"/>
        <v>2</v>
      </c>
      <c r="H689">
        <f t="shared" si="77"/>
        <v>2</v>
      </c>
      <c r="I689">
        <f t="shared" si="77"/>
        <v>3</v>
      </c>
    </row>
    <row r="690" spans="1:9" ht="16" x14ac:dyDescent="0.2">
      <c r="A690" s="22">
        <v>43003.666666666664</v>
      </c>
      <c r="B690" s="21">
        <v>46.71</v>
      </c>
      <c r="C690" s="12">
        <f t="shared" si="73"/>
        <v>-9.5419847328243376E-3</v>
      </c>
      <c r="D690" s="7">
        <f t="shared" si="74"/>
        <v>0.21012048192771085</v>
      </c>
      <c r="E690">
        <f t="shared" si="77"/>
        <v>1</v>
      </c>
      <c r="F690">
        <f t="shared" si="77"/>
        <v>1</v>
      </c>
      <c r="G690">
        <f t="shared" si="77"/>
        <v>2</v>
      </c>
      <c r="H690">
        <f t="shared" si="77"/>
        <v>2</v>
      </c>
      <c r="I690">
        <f t="shared" si="77"/>
        <v>2</v>
      </c>
    </row>
    <row r="691" spans="1:9" ht="16" x14ac:dyDescent="0.2">
      <c r="A691" s="22">
        <v>43004.666666666664</v>
      </c>
      <c r="B691" s="21">
        <v>46.87</v>
      </c>
      <c r="C691" s="12">
        <f t="shared" si="73"/>
        <v>3.4253907086276296E-3</v>
      </c>
      <c r="D691" s="7">
        <f t="shared" si="74"/>
        <v>0.58120481927710843</v>
      </c>
      <c r="E691">
        <f t="shared" si="77"/>
        <v>3</v>
      </c>
      <c r="F691">
        <f t="shared" si="77"/>
        <v>2</v>
      </c>
      <c r="G691">
        <f t="shared" si="77"/>
        <v>3</v>
      </c>
      <c r="H691">
        <f t="shared" si="77"/>
        <v>4</v>
      </c>
      <c r="I691">
        <f t="shared" si="77"/>
        <v>5</v>
      </c>
    </row>
    <row r="692" spans="1:9" ht="16" x14ac:dyDescent="0.2">
      <c r="A692" s="22">
        <v>43005.666666666664</v>
      </c>
      <c r="B692" s="21">
        <v>48</v>
      </c>
      <c r="C692" s="12">
        <f t="shared" si="73"/>
        <v>2.4109238318754056E-2</v>
      </c>
      <c r="D692" s="7">
        <f t="shared" si="74"/>
        <v>0.9373493975903614</v>
      </c>
      <c r="E692">
        <f t="shared" si="77"/>
        <v>4</v>
      </c>
      <c r="F692">
        <f t="shared" si="77"/>
        <v>3</v>
      </c>
      <c r="G692">
        <f t="shared" si="77"/>
        <v>5</v>
      </c>
      <c r="H692">
        <f t="shared" si="77"/>
        <v>6</v>
      </c>
      <c r="I692">
        <f t="shared" si="77"/>
        <v>8</v>
      </c>
    </row>
    <row r="693" spans="1:9" ht="16" x14ac:dyDescent="0.2">
      <c r="A693" s="22">
        <v>43006.666666666664</v>
      </c>
      <c r="B693" s="21">
        <v>48.24</v>
      </c>
      <c r="C693" s="12">
        <f t="shared" si="73"/>
        <v>5.0000000000000417E-3</v>
      </c>
      <c r="D693" s="7">
        <f t="shared" si="74"/>
        <v>0.63277108433734941</v>
      </c>
      <c r="E693">
        <f t="shared" si="77"/>
        <v>3</v>
      </c>
      <c r="F693">
        <f t="shared" si="77"/>
        <v>2</v>
      </c>
      <c r="G693">
        <f t="shared" si="77"/>
        <v>4</v>
      </c>
      <c r="H693">
        <f t="shared" si="77"/>
        <v>4</v>
      </c>
      <c r="I693">
        <f t="shared" si="77"/>
        <v>6</v>
      </c>
    </row>
    <row r="694" spans="1:9" ht="16" x14ac:dyDescent="0.2">
      <c r="A694" s="22">
        <v>43007.666666666664</v>
      </c>
      <c r="B694" s="21">
        <v>48.69</v>
      </c>
      <c r="C694" s="12">
        <f t="shared" si="73"/>
        <v>9.3283582089551346E-3</v>
      </c>
      <c r="D694" s="7">
        <f t="shared" si="74"/>
        <v>0.74939759036144582</v>
      </c>
      <c r="E694">
        <f t="shared" si="77"/>
        <v>3</v>
      </c>
      <c r="F694">
        <f t="shared" si="77"/>
        <v>3</v>
      </c>
      <c r="G694">
        <f t="shared" si="77"/>
        <v>4</v>
      </c>
      <c r="H694">
        <f t="shared" si="77"/>
        <v>5</v>
      </c>
      <c r="I694">
        <f t="shared" si="77"/>
        <v>6</v>
      </c>
    </row>
    <row r="695" spans="1:9" ht="16" x14ac:dyDescent="0.2">
      <c r="A695" s="22">
        <v>43010.666666666664</v>
      </c>
      <c r="B695" s="21">
        <v>48.37</v>
      </c>
      <c r="C695" s="12">
        <f t="shared" si="73"/>
        <v>-6.5721914150749699E-3</v>
      </c>
      <c r="D695" s="7">
        <f t="shared" si="74"/>
        <v>0.26409638554216869</v>
      </c>
      <c r="E695">
        <f t="shared" si="77"/>
        <v>2</v>
      </c>
      <c r="F695">
        <f t="shared" si="77"/>
        <v>1</v>
      </c>
      <c r="G695">
        <f t="shared" si="77"/>
        <v>2</v>
      </c>
      <c r="H695">
        <f t="shared" si="77"/>
        <v>2</v>
      </c>
      <c r="I695">
        <f t="shared" si="77"/>
        <v>3</v>
      </c>
    </row>
    <row r="696" spans="1:9" ht="16" x14ac:dyDescent="0.2">
      <c r="A696" s="22">
        <v>43011.666666666664</v>
      </c>
      <c r="B696" s="21">
        <v>48.6</v>
      </c>
      <c r="C696" s="12">
        <f t="shared" si="73"/>
        <v>4.7550134380815378E-3</v>
      </c>
      <c r="D696" s="7">
        <f t="shared" si="74"/>
        <v>0.62650602409638556</v>
      </c>
      <c r="E696">
        <f t="shared" si="77"/>
        <v>3</v>
      </c>
      <c r="F696">
        <f t="shared" si="77"/>
        <v>2</v>
      </c>
      <c r="G696">
        <f t="shared" si="77"/>
        <v>4</v>
      </c>
      <c r="H696">
        <f t="shared" si="77"/>
        <v>4</v>
      </c>
      <c r="I696">
        <f t="shared" si="77"/>
        <v>6</v>
      </c>
    </row>
    <row r="697" spans="1:9" ht="16" x14ac:dyDescent="0.2">
      <c r="A697" s="22">
        <v>43012.666666666664</v>
      </c>
      <c r="B697" s="21">
        <v>48.34</v>
      </c>
      <c r="C697" s="12">
        <f t="shared" si="73"/>
        <v>-5.349794238683086E-3</v>
      </c>
      <c r="D697" s="7">
        <f t="shared" si="74"/>
        <v>0.29349397590361448</v>
      </c>
      <c r="E697">
        <f t="shared" si="77"/>
        <v>2</v>
      </c>
      <c r="F697">
        <f t="shared" si="77"/>
        <v>1</v>
      </c>
      <c r="G697">
        <f t="shared" si="77"/>
        <v>2</v>
      </c>
      <c r="H697">
        <f t="shared" si="77"/>
        <v>2</v>
      </c>
      <c r="I697">
        <f t="shared" si="77"/>
        <v>3</v>
      </c>
    </row>
    <row r="698" spans="1:9" ht="16" x14ac:dyDescent="0.2">
      <c r="A698" s="22">
        <v>43013.666666666664</v>
      </c>
      <c r="B698" s="21">
        <v>49.26</v>
      </c>
      <c r="C698" s="12">
        <f t="shared" si="73"/>
        <v>1.9031857674803362E-2</v>
      </c>
      <c r="D698" s="7">
        <f t="shared" si="74"/>
        <v>0.89879518072289155</v>
      </c>
      <c r="E698">
        <f t="shared" si="77"/>
        <v>4</v>
      </c>
      <c r="F698">
        <f t="shared" si="77"/>
        <v>3</v>
      </c>
      <c r="G698">
        <f t="shared" si="77"/>
        <v>5</v>
      </c>
      <c r="H698">
        <f t="shared" si="77"/>
        <v>6</v>
      </c>
      <c r="I698">
        <f t="shared" si="77"/>
        <v>8</v>
      </c>
    </row>
    <row r="699" spans="1:9" ht="16" x14ac:dyDescent="0.2">
      <c r="A699" s="22">
        <v>43014.666666666664</v>
      </c>
      <c r="B699" s="21">
        <v>49.68</v>
      </c>
      <c r="C699" s="12">
        <f t="shared" si="73"/>
        <v>8.5261875761267099E-3</v>
      </c>
      <c r="D699" s="7">
        <f t="shared" si="74"/>
        <v>0.72867469879518076</v>
      </c>
      <c r="E699">
        <f t="shared" si="77"/>
        <v>3</v>
      </c>
      <c r="F699">
        <f t="shared" si="77"/>
        <v>3</v>
      </c>
      <c r="G699">
        <f t="shared" si="77"/>
        <v>4</v>
      </c>
      <c r="H699">
        <f t="shared" si="77"/>
        <v>5</v>
      </c>
      <c r="I699">
        <f t="shared" si="77"/>
        <v>6</v>
      </c>
    </row>
    <row r="700" spans="1:9" ht="16" x14ac:dyDescent="0.2">
      <c r="A700" s="22">
        <v>43017.666666666664</v>
      </c>
      <c r="B700" s="21">
        <v>49.62</v>
      </c>
      <c r="C700" s="12">
        <f t="shared" si="73"/>
        <v>-1.2077294685990795E-3</v>
      </c>
      <c r="D700" s="7">
        <f t="shared" si="74"/>
        <v>0.42168674698795183</v>
      </c>
      <c r="E700">
        <f t="shared" si="77"/>
        <v>2</v>
      </c>
      <c r="F700">
        <f t="shared" si="77"/>
        <v>2</v>
      </c>
      <c r="G700">
        <f t="shared" si="77"/>
        <v>3</v>
      </c>
      <c r="H700">
        <f t="shared" si="77"/>
        <v>3</v>
      </c>
      <c r="I700">
        <f t="shared" si="77"/>
        <v>4</v>
      </c>
    </row>
    <row r="701" spans="1:9" ht="16" x14ac:dyDescent="0.2">
      <c r="A701" s="22">
        <v>43018.666666666664</v>
      </c>
      <c r="B701" s="21">
        <v>49.39</v>
      </c>
      <c r="C701" s="12">
        <f t="shared" si="73"/>
        <v>-4.6352277307536655E-3</v>
      </c>
      <c r="D701" s="7">
        <f t="shared" si="74"/>
        <v>0.31084337349397589</v>
      </c>
      <c r="E701">
        <f t="shared" si="77"/>
        <v>2</v>
      </c>
      <c r="F701">
        <f t="shared" si="77"/>
        <v>1</v>
      </c>
      <c r="G701">
        <f t="shared" si="77"/>
        <v>2</v>
      </c>
      <c r="H701">
        <f t="shared" si="77"/>
        <v>2</v>
      </c>
      <c r="I701">
        <f t="shared" si="77"/>
        <v>3</v>
      </c>
    </row>
    <row r="702" spans="1:9" ht="16" x14ac:dyDescent="0.2">
      <c r="A702" s="22">
        <v>43019.666666666664</v>
      </c>
      <c r="B702" s="21">
        <v>50.28</v>
      </c>
      <c r="C702" s="12">
        <f t="shared" si="73"/>
        <v>1.8019842073294202E-2</v>
      </c>
      <c r="D702" s="7">
        <f t="shared" si="74"/>
        <v>0.88481927710843378</v>
      </c>
      <c r="E702">
        <f t="shared" si="77"/>
        <v>4</v>
      </c>
      <c r="F702">
        <f t="shared" si="77"/>
        <v>3</v>
      </c>
      <c r="G702">
        <f t="shared" si="77"/>
        <v>5</v>
      </c>
      <c r="H702">
        <f t="shared" si="77"/>
        <v>6</v>
      </c>
      <c r="I702">
        <f t="shared" si="77"/>
        <v>8</v>
      </c>
    </row>
    <row r="703" spans="1:9" ht="16" x14ac:dyDescent="0.2">
      <c r="A703" s="22">
        <v>43020.666666666664</v>
      </c>
      <c r="B703" s="21">
        <v>50.28</v>
      </c>
      <c r="C703" s="12">
        <f t="shared" si="73"/>
        <v>0</v>
      </c>
      <c r="D703" s="7">
        <f t="shared" si="74"/>
        <v>0.46891566265060242</v>
      </c>
      <c r="E703">
        <f t="shared" si="77"/>
        <v>2</v>
      </c>
      <c r="F703">
        <f t="shared" si="77"/>
        <v>2</v>
      </c>
      <c r="G703">
        <f t="shared" si="77"/>
        <v>3</v>
      </c>
      <c r="H703">
        <f t="shared" si="77"/>
        <v>3</v>
      </c>
      <c r="I703">
        <f t="shared" si="77"/>
        <v>4</v>
      </c>
    </row>
    <row r="704" spans="1:9" ht="16" x14ac:dyDescent="0.2">
      <c r="A704" s="22">
        <v>43021.666666666664</v>
      </c>
      <c r="B704" s="21">
        <v>50.39</v>
      </c>
      <c r="C704" s="12">
        <f t="shared" si="73"/>
        <v>2.1877486077963291E-3</v>
      </c>
      <c r="D704" s="7">
        <f t="shared" si="74"/>
        <v>0.53397590361445779</v>
      </c>
      <c r="E704">
        <f t="shared" si="77"/>
        <v>3</v>
      </c>
      <c r="F704">
        <f t="shared" si="77"/>
        <v>2</v>
      </c>
      <c r="G704">
        <f t="shared" si="77"/>
        <v>3</v>
      </c>
      <c r="H704">
        <f t="shared" si="77"/>
        <v>4</v>
      </c>
      <c r="I704">
        <f t="shared" si="77"/>
        <v>5</v>
      </c>
    </row>
    <row r="705" spans="1:9" ht="16" x14ac:dyDescent="0.2">
      <c r="A705" s="22">
        <v>43024.666666666664</v>
      </c>
      <c r="B705" s="21">
        <v>50.47</v>
      </c>
      <c r="C705" s="12">
        <f t="shared" si="73"/>
        <v>1.5876165905933379E-3</v>
      </c>
      <c r="D705" s="7">
        <f t="shared" si="74"/>
        <v>0.51951807228915658</v>
      </c>
      <c r="E705">
        <f t="shared" ref="E705:I724" si="78">ROUNDDOWN($D705*E$2,0)-IF(MOD($D705*E$2,1)=0,1,0)+1</f>
        <v>3</v>
      </c>
      <c r="F705">
        <f t="shared" si="78"/>
        <v>2</v>
      </c>
      <c r="G705">
        <f t="shared" si="78"/>
        <v>3</v>
      </c>
      <c r="H705">
        <f t="shared" si="78"/>
        <v>4</v>
      </c>
      <c r="I705">
        <f t="shared" si="78"/>
        <v>5</v>
      </c>
    </row>
    <row r="706" spans="1:9" ht="16" x14ac:dyDescent="0.2">
      <c r="A706" s="22">
        <v>43025.666666666664</v>
      </c>
      <c r="B706" s="21">
        <v>50.55</v>
      </c>
      <c r="C706" s="12">
        <f t="shared" si="73"/>
        <v>1.5851000594412185E-3</v>
      </c>
      <c r="D706" s="7">
        <f t="shared" si="74"/>
        <v>0.51903614457831326</v>
      </c>
      <c r="E706">
        <f t="shared" si="78"/>
        <v>3</v>
      </c>
      <c r="F706">
        <f t="shared" si="78"/>
        <v>2</v>
      </c>
      <c r="G706">
        <f t="shared" si="78"/>
        <v>3</v>
      </c>
      <c r="H706">
        <f t="shared" si="78"/>
        <v>4</v>
      </c>
      <c r="I706">
        <f t="shared" si="78"/>
        <v>5</v>
      </c>
    </row>
    <row r="707" spans="1:9" ht="16" x14ac:dyDescent="0.2">
      <c r="A707" s="22">
        <v>43026.666666666664</v>
      </c>
      <c r="B707" s="21">
        <v>50.64</v>
      </c>
      <c r="C707" s="12">
        <f t="shared" si="73"/>
        <v>1.7804154302671299E-3</v>
      </c>
      <c r="D707" s="7">
        <f t="shared" si="74"/>
        <v>0.52530120481927711</v>
      </c>
      <c r="E707">
        <f t="shared" si="78"/>
        <v>3</v>
      </c>
      <c r="F707">
        <f t="shared" si="78"/>
        <v>2</v>
      </c>
      <c r="G707">
        <f t="shared" si="78"/>
        <v>3</v>
      </c>
      <c r="H707">
        <f t="shared" si="78"/>
        <v>4</v>
      </c>
      <c r="I707">
        <f t="shared" si="78"/>
        <v>5</v>
      </c>
    </row>
    <row r="708" spans="1:9" ht="16" x14ac:dyDescent="0.2">
      <c r="A708" s="22">
        <v>43027.666666666664</v>
      </c>
      <c r="B708" s="21">
        <v>50.09</v>
      </c>
      <c r="C708" s="12">
        <f t="shared" si="73"/>
        <v>-1.0860979462875141E-2</v>
      </c>
      <c r="D708" s="7">
        <f t="shared" si="74"/>
        <v>0.19469879518072289</v>
      </c>
      <c r="E708">
        <f t="shared" si="78"/>
        <v>1</v>
      </c>
      <c r="F708">
        <f t="shared" si="78"/>
        <v>1</v>
      </c>
      <c r="G708">
        <f t="shared" si="78"/>
        <v>1</v>
      </c>
      <c r="H708">
        <f t="shared" si="78"/>
        <v>2</v>
      </c>
      <c r="I708">
        <f t="shared" si="78"/>
        <v>2</v>
      </c>
    </row>
    <row r="709" spans="1:9" ht="16" x14ac:dyDescent="0.2">
      <c r="A709" s="22">
        <v>43028.666666666664</v>
      </c>
      <c r="B709" s="21">
        <v>50.25</v>
      </c>
      <c r="C709" s="12">
        <f t="shared" ref="C709:C772" si="79">(B709-B708)/B708</f>
        <v>3.1942503493710638E-3</v>
      </c>
      <c r="D709" s="7">
        <f t="shared" ref="D709:D772" si="80">_xlfn.RANK.AVG(C709,$C$4:$C$2078,1)/2075</f>
        <v>0.57301204819277107</v>
      </c>
      <c r="E709">
        <f t="shared" si="78"/>
        <v>3</v>
      </c>
      <c r="F709">
        <f t="shared" si="78"/>
        <v>2</v>
      </c>
      <c r="G709">
        <f t="shared" si="78"/>
        <v>3</v>
      </c>
      <c r="H709">
        <f t="shared" si="78"/>
        <v>4</v>
      </c>
      <c r="I709">
        <f t="shared" si="78"/>
        <v>5</v>
      </c>
    </row>
    <row r="710" spans="1:9" ht="16" x14ac:dyDescent="0.2">
      <c r="A710" s="22">
        <v>43031.666666666664</v>
      </c>
      <c r="B710" s="21">
        <v>49.28</v>
      </c>
      <c r="C710" s="12">
        <f t="shared" si="79"/>
        <v>-1.9303482587064654E-2</v>
      </c>
      <c r="D710" s="7">
        <f t="shared" si="80"/>
        <v>0.10313253012048193</v>
      </c>
      <c r="E710">
        <f t="shared" si="78"/>
        <v>1</v>
      </c>
      <c r="F710">
        <f t="shared" si="78"/>
        <v>1</v>
      </c>
      <c r="G710">
        <f t="shared" si="78"/>
        <v>1</v>
      </c>
      <c r="H710">
        <f t="shared" si="78"/>
        <v>1</v>
      </c>
      <c r="I710">
        <f t="shared" si="78"/>
        <v>1</v>
      </c>
    </row>
    <row r="711" spans="1:9" ht="16" x14ac:dyDescent="0.2">
      <c r="A711" s="22">
        <v>43032.666666666664</v>
      </c>
      <c r="B711" s="21">
        <v>49.42</v>
      </c>
      <c r="C711" s="12">
        <f t="shared" si="79"/>
        <v>2.8409090909091023E-3</v>
      </c>
      <c r="D711" s="7">
        <f t="shared" si="80"/>
        <v>0.56000000000000005</v>
      </c>
      <c r="E711">
        <f t="shared" si="78"/>
        <v>3</v>
      </c>
      <c r="F711">
        <f t="shared" si="78"/>
        <v>2</v>
      </c>
      <c r="G711">
        <f t="shared" si="78"/>
        <v>3</v>
      </c>
      <c r="H711">
        <f t="shared" si="78"/>
        <v>4</v>
      </c>
      <c r="I711">
        <f t="shared" si="78"/>
        <v>5</v>
      </c>
    </row>
    <row r="712" spans="1:9" ht="16" x14ac:dyDescent="0.2">
      <c r="A712" s="22">
        <v>43033.666666666664</v>
      </c>
      <c r="B712" s="21">
        <v>49.57</v>
      </c>
      <c r="C712" s="12">
        <f t="shared" si="79"/>
        <v>3.0352084176446495E-3</v>
      </c>
      <c r="D712" s="7">
        <f t="shared" si="80"/>
        <v>0.56771084337349398</v>
      </c>
      <c r="E712">
        <f t="shared" si="78"/>
        <v>3</v>
      </c>
      <c r="F712">
        <f t="shared" si="78"/>
        <v>2</v>
      </c>
      <c r="G712">
        <f t="shared" si="78"/>
        <v>3</v>
      </c>
      <c r="H712">
        <f t="shared" si="78"/>
        <v>4</v>
      </c>
      <c r="I712">
        <f t="shared" si="78"/>
        <v>5</v>
      </c>
    </row>
    <row r="713" spans="1:9" ht="16" x14ac:dyDescent="0.2">
      <c r="A713" s="22">
        <v>43034.666666666664</v>
      </c>
      <c r="B713" s="21">
        <v>49.57</v>
      </c>
      <c r="C713" s="12">
        <f t="shared" si="79"/>
        <v>0</v>
      </c>
      <c r="D713" s="7">
        <f t="shared" si="80"/>
        <v>0.46891566265060242</v>
      </c>
      <c r="E713">
        <f t="shared" si="78"/>
        <v>2</v>
      </c>
      <c r="F713">
        <f t="shared" si="78"/>
        <v>2</v>
      </c>
      <c r="G713">
        <f t="shared" si="78"/>
        <v>3</v>
      </c>
      <c r="H713">
        <f t="shared" si="78"/>
        <v>3</v>
      </c>
      <c r="I713">
        <f t="shared" si="78"/>
        <v>4</v>
      </c>
    </row>
    <row r="714" spans="1:9" ht="16" x14ac:dyDescent="0.2">
      <c r="A714" s="22">
        <v>43035.666666666664</v>
      </c>
      <c r="B714" s="21">
        <v>51.68</v>
      </c>
      <c r="C714" s="12">
        <f t="shared" si="79"/>
        <v>4.2566068186403051E-2</v>
      </c>
      <c r="D714" s="7">
        <f t="shared" si="80"/>
        <v>0.98457831325301204</v>
      </c>
      <c r="E714">
        <f t="shared" si="78"/>
        <v>4</v>
      </c>
      <c r="F714">
        <f t="shared" si="78"/>
        <v>3</v>
      </c>
      <c r="G714">
        <f t="shared" si="78"/>
        <v>5</v>
      </c>
      <c r="H714">
        <f t="shared" si="78"/>
        <v>6</v>
      </c>
      <c r="I714">
        <f t="shared" si="78"/>
        <v>8</v>
      </c>
    </row>
    <row r="715" spans="1:9" ht="16" x14ac:dyDescent="0.2">
      <c r="A715" s="22">
        <v>43038.666666666664</v>
      </c>
      <c r="B715" s="21">
        <v>51.66</v>
      </c>
      <c r="C715" s="12">
        <f t="shared" si="79"/>
        <v>-3.8699690402482832E-4</v>
      </c>
      <c r="D715" s="7">
        <f t="shared" si="80"/>
        <v>0.45012048192771087</v>
      </c>
      <c r="E715">
        <f t="shared" si="78"/>
        <v>2</v>
      </c>
      <c r="F715">
        <f t="shared" si="78"/>
        <v>2</v>
      </c>
      <c r="G715">
        <f t="shared" si="78"/>
        <v>3</v>
      </c>
      <c r="H715">
        <f t="shared" si="78"/>
        <v>3</v>
      </c>
      <c r="I715">
        <f t="shared" si="78"/>
        <v>4</v>
      </c>
    </row>
    <row r="716" spans="1:9" ht="16" x14ac:dyDescent="0.2">
      <c r="A716" s="22">
        <v>43039.666666666664</v>
      </c>
      <c r="B716" s="21">
        <v>51.65</v>
      </c>
      <c r="C716" s="12">
        <f t="shared" si="79"/>
        <v>-1.9357336430503313E-4</v>
      </c>
      <c r="D716" s="7">
        <f t="shared" si="80"/>
        <v>0.46120481927710844</v>
      </c>
      <c r="E716">
        <f t="shared" si="78"/>
        <v>2</v>
      </c>
      <c r="F716">
        <f t="shared" si="78"/>
        <v>2</v>
      </c>
      <c r="G716">
        <f t="shared" si="78"/>
        <v>3</v>
      </c>
      <c r="H716">
        <f t="shared" si="78"/>
        <v>3</v>
      </c>
      <c r="I716">
        <f t="shared" si="78"/>
        <v>4</v>
      </c>
    </row>
    <row r="717" spans="1:9" ht="16" x14ac:dyDescent="0.2">
      <c r="A717" s="22">
        <v>43040.666666666664</v>
      </c>
      <c r="B717" s="21">
        <v>52.13</v>
      </c>
      <c r="C717" s="12">
        <f t="shared" si="79"/>
        <v>9.2933204259439302E-3</v>
      </c>
      <c r="D717" s="7">
        <f t="shared" si="80"/>
        <v>0.74795180722891563</v>
      </c>
      <c r="E717">
        <f t="shared" si="78"/>
        <v>3</v>
      </c>
      <c r="F717">
        <f t="shared" si="78"/>
        <v>3</v>
      </c>
      <c r="G717">
        <f t="shared" si="78"/>
        <v>4</v>
      </c>
      <c r="H717">
        <f t="shared" si="78"/>
        <v>5</v>
      </c>
      <c r="I717">
        <f t="shared" si="78"/>
        <v>6</v>
      </c>
    </row>
    <row r="718" spans="1:9" ht="16" x14ac:dyDescent="0.2">
      <c r="A718" s="22">
        <v>43041.666666666664</v>
      </c>
      <c r="B718" s="21">
        <v>52.15</v>
      </c>
      <c r="C718" s="12">
        <f t="shared" si="79"/>
        <v>3.8365624400529482E-4</v>
      </c>
      <c r="D718" s="7">
        <f t="shared" si="80"/>
        <v>0.48048192771084336</v>
      </c>
      <c r="E718">
        <f t="shared" si="78"/>
        <v>2</v>
      </c>
      <c r="F718">
        <f t="shared" si="78"/>
        <v>2</v>
      </c>
      <c r="G718">
        <f t="shared" si="78"/>
        <v>3</v>
      </c>
      <c r="H718">
        <f t="shared" si="78"/>
        <v>3</v>
      </c>
      <c r="I718">
        <f t="shared" si="78"/>
        <v>4</v>
      </c>
    </row>
    <row r="719" spans="1:9" ht="16" x14ac:dyDescent="0.2">
      <c r="A719" s="22">
        <v>43042.666666666664</v>
      </c>
      <c r="B719" s="21">
        <v>52.5</v>
      </c>
      <c r="C719" s="12">
        <f t="shared" si="79"/>
        <v>6.711409395973182E-3</v>
      </c>
      <c r="D719" s="7">
        <f t="shared" si="80"/>
        <v>0.68433734939759039</v>
      </c>
      <c r="E719">
        <f t="shared" si="78"/>
        <v>3</v>
      </c>
      <c r="F719">
        <f t="shared" si="78"/>
        <v>3</v>
      </c>
      <c r="G719">
        <f t="shared" si="78"/>
        <v>4</v>
      </c>
      <c r="H719">
        <f t="shared" si="78"/>
        <v>5</v>
      </c>
      <c r="I719">
        <f t="shared" si="78"/>
        <v>6</v>
      </c>
    </row>
    <row r="720" spans="1:9" ht="16" x14ac:dyDescent="0.2">
      <c r="A720" s="22">
        <v>43045.666666666664</v>
      </c>
      <c r="B720" s="21">
        <v>52.13</v>
      </c>
      <c r="C720" s="12">
        <f t="shared" si="79"/>
        <v>-7.0476190476189988E-3</v>
      </c>
      <c r="D720" s="7">
        <f t="shared" si="80"/>
        <v>0.25349397590361444</v>
      </c>
      <c r="E720">
        <f t="shared" si="78"/>
        <v>2</v>
      </c>
      <c r="F720">
        <f t="shared" si="78"/>
        <v>1</v>
      </c>
      <c r="G720">
        <f t="shared" si="78"/>
        <v>2</v>
      </c>
      <c r="H720">
        <f t="shared" si="78"/>
        <v>2</v>
      </c>
      <c r="I720">
        <f t="shared" si="78"/>
        <v>3</v>
      </c>
    </row>
    <row r="721" spans="1:9" ht="16" x14ac:dyDescent="0.2">
      <c r="A721" s="22">
        <v>43046.666666666664</v>
      </c>
      <c r="B721" s="21">
        <v>52.62</v>
      </c>
      <c r="C721" s="12">
        <f t="shared" si="79"/>
        <v>9.3995779781314952E-3</v>
      </c>
      <c r="D721" s="7">
        <f t="shared" si="80"/>
        <v>0.75228915662650597</v>
      </c>
      <c r="E721">
        <f t="shared" si="78"/>
        <v>4</v>
      </c>
      <c r="F721">
        <f t="shared" si="78"/>
        <v>3</v>
      </c>
      <c r="G721">
        <f t="shared" si="78"/>
        <v>4</v>
      </c>
      <c r="H721">
        <f t="shared" si="78"/>
        <v>5</v>
      </c>
      <c r="I721">
        <f t="shared" si="78"/>
        <v>7</v>
      </c>
    </row>
    <row r="722" spans="1:9" ht="16" x14ac:dyDescent="0.2">
      <c r="A722" s="22">
        <v>43047.666666666664</v>
      </c>
      <c r="B722" s="21">
        <v>52.91</v>
      </c>
      <c r="C722" s="12">
        <f t="shared" si="79"/>
        <v>5.5112124667426677E-3</v>
      </c>
      <c r="D722" s="7">
        <f t="shared" si="80"/>
        <v>0.64530120481927711</v>
      </c>
      <c r="E722">
        <f t="shared" si="78"/>
        <v>3</v>
      </c>
      <c r="F722">
        <f t="shared" si="78"/>
        <v>2</v>
      </c>
      <c r="G722">
        <f t="shared" si="78"/>
        <v>4</v>
      </c>
      <c r="H722">
        <f t="shared" si="78"/>
        <v>4</v>
      </c>
      <c r="I722">
        <f t="shared" si="78"/>
        <v>6</v>
      </c>
    </row>
    <row r="723" spans="1:9" ht="16" x14ac:dyDescent="0.2">
      <c r="A723" s="22">
        <v>43048.666666666664</v>
      </c>
      <c r="B723" s="21">
        <v>52.39</v>
      </c>
      <c r="C723" s="12">
        <f t="shared" si="79"/>
        <v>-9.8280098280097532E-3</v>
      </c>
      <c r="D723" s="7">
        <f t="shared" si="80"/>
        <v>0.20530120481927711</v>
      </c>
      <c r="E723">
        <f t="shared" si="78"/>
        <v>1</v>
      </c>
      <c r="F723">
        <f t="shared" si="78"/>
        <v>1</v>
      </c>
      <c r="G723">
        <f t="shared" si="78"/>
        <v>2</v>
      </c>
      <c r="H723">
        <f t="shared" si="78"/>
        <v>2</v>
      </c>
      <c r="I723">
        <f t="shared" si="78"/>
        <v>2</v>
      </c>
    </row>
    <row r="724" spans="1:9" ht="16" x14ac:dyDescent="0.2">
      <c r="A724" s="22">
        <v>43049.666666666664</v>
      </c>
      <c r="B724" s="21">
        <v>52.21</v>
      </c>
      <c r="C724" s="12">
        <f t="shared" si="79"/>
        <v>-3.4357701851498324E-3</v>
      </c>
      <c r="D724" s="7">
        <f t="shared" si="80"/>
        <v>0.34843373493975904</v>
      </c>
      <c r="E724">
        <f t="shared" si="78"/>
        <v>2</v>
      </c>
      <c r="F724">
        <f t="shared" si="78"/>
        <v>2</v>
      </c>
      <c r="G724">
        <f t="shared" si="78"/>
        <v>2</v>
      </c>
      <c r="H724">
        <f t="shared" si="78"/>
        <v>3</v>
      </c>
      <c r="I724">
        <f t="shared" si="78"/>
        <v>3</v>
      </c>
    </row>
    <row r="725" spans="1:9" ht="16" x14ac:dyDescent="0.2">
      <c r="A725" s="22">
        <v>43052.666666666664</v>
      </c>
      <c r="B725" s="21">
        <v>52.06</v>
      </c>
      <c r="C725" s="12">
        <f t="shared" si="79"/>
        <v>-2.8730128327906258E-3</v>
      </c>
      <c r="D725" s="7">
        <f t="shared" si="80"/>
        <v>0.36289156626506025</v>
      </c>
      <c r="E725">
        <f t="shared" ref="E725:I744" si="81">ROUNDDOWN($D725*E$2,0)-IF(MOD($D725*E$2,1)=0,1,0)+1</f>
        <v>2</v>
      </c>
      <c r="F725">
        <f t="shared" si="81"/>
        <v>2</v>
      </c>
      <c r="G725">
        <f t="shared" si="81"/>
        <v>2</v>
      </c>
      <c r="H725">
        <f t="shared" si="81"/>
        <v>3</v>
      </c>
      <c r="I725">
        <f t="shared" si="81"/>
        <v>3</v>
      </c>
    </row>
    <row r="726" spans="1:9" ht="16" x14ac:dyDescent="0.2">
      <c r="A726" s="22">
        <v>43053.666666666664</v>
      </c>
      <c r="B726" s="21">
        <v>52.08</v>
      </c>
      <c r="C726" s="12">
        <f t="shared" si="79"/>
        <v>3.8417210910480251E-4</v>
      </c>
      <c r="D726" s="7">
        <f t="shared" si="80"/>
        <v>0.48096385542168674</v>
      </c>
      <c r="E726">
        <f t="shared" si="81"/>
        <v>2</v>
      </c>
      <c r="F726">
        <f t="shared" si="81"/>
        <v>2</v>
      </c>
      <c r="G726">
        <f t="shared" si="81"/>
        <v>3</v>
      </c>
      <c r="H726">
        <f t="shared" si="81"/>
        <v>3</v>
      </c>
      <c r="I726">
        <f t="shared" si="81"/>
        <v>4</v>
      </c>
    </row>
    <row r="727" spans="1:9" ht="16" x14ac:dyDescent="0.2">
      <c r="A727" s="22">
        <v>43054.666666666664</v>
      </c>
      <c r="B727" s="21">
        <v>51.82</v>
      </c>
      <c r="C727" s="12">
        <f t="shared" si="79"/>
        <v>-4.9923195084485023E-3</v>
      </c>
      <c r="D727" s="7">
        <f t="shared" si="80"/>
        <v>0.30120481927710846</v>
      </c>
      <c r="E727">
        <f t="shared" si="81"/>
        <v>2</v>
      </c>
      <c r="F727">
        <f t="shared" si="81"/>
        <v>1</v>
      </c>
      <c r="G727">
        <f t="shared" si="81"/>
        <v>2</v>
      </c>
      <c r="H727">
        <f t="shared" si="81"/>
        <v>2</v>
      </c>
      <c r="I727">
        <f t="shared" si="81"/>
        <v>3</v>
      </c>
    </row>
    <row r="728" spans="1:9" ht="16" x14ac:dyDescent="0.2">
      <c r="A728" s="22">
        <v>43055.666666666664</v>
      </c>
      <c r="B728" s="21">
        <v>52.42</v>
      </c>
      <c r="C728" s="12">
        <f t="shared" si="79"/>
        <v>1.1578541103820946E-2</v>
      </c>
      <c r="D728" s="7">
        <f t="shared" si="80"/>
        <v>0.78987951807228918</v>
      </c>
      <c r="E728">
        <f t="shared" si="81"/>
        <v>4</v>
      </c>
      <c r="F728">
        <f t="shared" si="81"/>
        <v>3</v>
      </c>
      <c r="G728">
        <f t="shared" si="81"/>
        <v>4</v>
      </c>
      <c r="H728">
        <f t="shared" si="81"/>
        <v>5</v>
      </c>
      <c r="I728">
        <f t="shared" si="81"/>
        <v>7</v>
      </c>
    </row>
    <row r="729" spans="1:9" ht="16" x14ac:dyDescent="0.2">
      <c r="A729" s="22">
        <v>43056.666666666664</v>
      </c>
      <c r="B729" s="21">
        <v>51.79</v>
      </c>
      <c r="C729" s="12">
        <f t="shared" si="79"/>
        <v>-1.2018313620755484E-2</v>
      </c>
      <c r="D729" s="7">
        <f t="shared" si="80"/>
        <v>0.17927710843373493</v>
      </c>
      <c r="E729">
        <f t="shared" si="81"/>
        <v>1</v>
      </c>
      <c r="F729">
        <f t="shared" si="81"/>
        <v>1</v>
      </c>
      <c r="G729">
        <f t="shared" si="81"/>
        <v>1</v>
      </c>
      <c r="H729">
        <f t="shared" si="81"/>
        <v>2</v>
      </c>
      <c r="I729">
        <f t="shared" si="81"/>
        <v>2</v>
      </c>
    </row>
    <row r="730" spans="1:9" ht="16" x14ac:dyDescent="0.2">
      <c r="A730" s="22">
        <v>43059.666666666664</v>
      </c>
      <c r="B730" s="21">
        <v>51.73</v>
      </c>
      <c r="C730" s="12">
        <f t="shared" si="79"/>
        <v>-1.158524811739762E-3</v>
      </c>
      <c r="D730" s="7">
        <f t="shared" si="80"/>
        <v>0.42409638554216866</v>
      </c>
      <c r="E730">
        <f t="shared" si="81"/>
        <v>2</v>
      </c>
      <c r="F730">
        <f t="shared" si="81"/>
        <v>2</v>
      </c>
      <c r="G730">
        <f t="shared" si="81"/>
        <v>3</v>
      </c>
      <c r="H730">
        <f t="shared" si="81"/>
        <v>3</v>
      </c>
      <c r="I730">
        <f t="shared" si="81"/>
        <v>4</v>
      </c>
    </row>
    <row r="731" spans="1:9" ht="16" x14ac:dyDescent="0.2">
      <c r="A731" s="22">
        <v>43060.666666666664</v>
      </c>
      <c r="B731" s="21">
        <v>52.52</v>
      </c>
      <c r="C731" s="12">
        <f t="shared" si="79"/>
        <v>1.5271602551710927E-2</v>
      </c>
      <c r="D731" s="7">
        <f t="shared" si="80"/>
        <v>0.85397590361445785</v>
      </c>
      <c r="E731">
        <f t="shared" si="81"/>
        <v>4</v>
      </c>
      <c r="F731">
        <f t="shared" si="81"/>
        <v>3</v>
      </c>
      <c r="G731">
        <f t="shared" si="81"/>
        <v>5</v>
      </c>
      <c r="H731">
        <f t="shared" si="81"/>
        <v>6</v>
      </c>
      <c r="I731">
        <f t="shared" si="81"/>
        <v>7</v>
      </c>
    </row>
    <row r="732" spans="1:9" ht="16" x14ac:dyDescent="0.2">
      <c r="A732" s="22">
        <v>43061.666666666664</v>
      </c>
      <c r="B732" s="21">
        <v>52.6</v>
      </c>
      <c r="C732" s="12">
        <f t="shared" si="79"/>
        <v>1.5232292460014907E-3</v>
      </c>
      <c r="D732" s="7">
        <f t="shared" si="80"/>
        <v>0.51566265060240968</v>
      </c>
      <c r="E732">
        <f t="shared" si="81"/>
        <v>3</v>
      </c>
      <c r="F732">
        <f t="shared" si="81"/>
        <v>2</v>
      </c>
      <c r="G732">
        <f t="shared" si="81"/>
        <v>3</v>
      </c>
      <c r="H732">
        <f t="shared" si="81"/>
        <v>4</v>
      </c>
      <c r="I732">
        <f t="shared" si="81"/>
        <v>5</v>
      </c>
    </row>
    <row r="733" spans="1:9" ht="16" x14ac:dyDescent="0.2">
      <c r="A733" s="22">
        <v>43063.541666666664</v>
      </c>
      <c r="B733" s="21">
        <v>52.83</v>
      </c>
      <c r="C733" s="12">
        <f t="shared" si="79"/>
        <v>4.3726235741444273E-3</v>
      </c>
      <c r="D733" s="7">
        <f t="shared" si="80"/>
        <v>0.61349397590361443</v>
      </c>
      <c r="E733">
        <f t="shared" si="81"/>
        <v>3</v>
      </c>
      <c r="F733">
        <f t="shared" si="81"/>
        <v>2</v>
      </c>
      <c r="G733">
        <f t="shared" si="81"/>
        <v>4</v>
      </c>
      <c r="H733">
        <f t="shared" si="81"/>
        <v>4</v>
      </c>
      <c r="I733">
        <f t="shared" si="81"/>
        <v>5</v>
      </c>
    </row>
    <row r="734" spans="1:9" ht="16" x14ac:dyDescent="0.2">
      <c r="A734" s="22">
        <v>43066.666666666664</v>
      </c>
      <c r="B734" s="21">
        <v>53.6</v>
      </c>
      <c r="C734" s="12">
        <f t="shared" si="79"/>
        <v>1.4575052053757394E-2</v>
      </c>
      <c r="D734" s="7">
        <f t="shared" si="80"/>
        <v>0.84337349397590367</v>
      </c>
      <c r="E734">
        <f t="shared" si="81"/>
        <v>4</v>
      </c>
      <c r="F734">
        <f t="shared" si="81"/>
        <v>3</v>
      </c>
      <c r="G734">
        <f t="shared" si="81"/>
        <v>5</v>
      </c>
      <c r="H734">
        <f t="shared" si="81"/>
        <v>6</v>
      </c>
      <c r="I734">
        <f t="shared" si="81"/>
        <v>7</v>
      </c>
    </row>
    <row r="735" spans="1:9" ht="16" x14ac:dyDescent="0.2">
      <c r="A735" s="22">
        <v>43067.666666666664</v>
      </c>
      <c r="B735" s="21">
        <v>53.16</v>
      </c>
      <c r="C735" s="12">
        <f t="shared" si="79"/>
        <v>-8.208955223880687E-3</v>
      </c>
      <c r="D735" s="7">
        <f t="shared" si="80"/>
        <v>0.2346987951807229</v>
      </c>
      <c r="E735">
        <f t="shared" si="81"/>
        <v>1</v>
      </c>
      <c r="F735">
        <f t="shared" si="81"/>
        <v>1</v>
      </c>
      <c r="G735">
        <f t="shared" si="81"/>
        <v>2</v>
      </c>
      <c r="H735">
        <f t="shared" si="81"/>
        <v>2</v>
      </c>
      <c r="I735">
        <f t="shared" si="81"/>
        <v>2</v>
      </c>
    </row>
    <row r="736" spans="1:9" ht="16" x14ac:dyDescent="0.2">
      <c r="A736" s="22">
        <v>43068.666666666664</v>
      </c>
      <c r="B736" s="21">
        <v>51.87</v>
      </c>
      <c r="C736" s="12">
        <f t="shared" si="79"/>
        <v>-2.4266365688487571E-2</v>
      </c>
      <c r="D736" s="7">
        <f t="shared" si="80"/>
        <v>6.9879518072289162E-2</v>
      </c>
      <c r="E736">
        <f t="shared" si="81"/>
        <v>1</v>
      </c>
      <c r="F736">
        <f t="shared" si="81"/>
        <v>1</v>
      </c>
      <c r="G736">
        <f t="shared" si="81"/>
        <v>1</v>
      </c>
      <c r="H736">
        <f t="shared" si="81"/>
        <v>1</v>
      </c>
      <c r="I736">
        <f t="shared" si="81"/>
        <v>1</v>
      </c>
    </row>
    <row r="737" spans="1:9" ht="16" x14ac:dyDescent="0.2">
      <c r="A737" s="22">
        <v>43069.666666666664</v>
      </c>
      <c r="B737" s="21">
        <v>51.81</v>
      </c>
      <c r="C737" s="12">
        <f t="shared" si="79"/>
        <v>-1.1567379988431689E-3</v>
      </c>
      <c r="D737" s="7">
        <f t="shared" si="80"/>
        <v>0.42506024096385542</v>
      </c>
      <c r="E737">
        <f t="shared" si="81"/>
        <v>2</v>
      </c>
      <c r="F737">
        <f t="shared" si="81"/>
        <v>2</v>
      </c>
      <c r="G737">
        <f t="shared" si="81"/>
        <v>3</v>
      </c>
      <c r="H737">
        <f t="shared" si="81"/>
        <v>3</v>
      </c>
      <c r="I737">
        <f t="shared" si="81"/>
        <v>4</v>
      </c>
    </row>
    <row r="738" spans="1:9" ht="16" x14ac:dyDescent="0.2">
      <c r="A738" s="22">
        <v>43070.666666666664</v>
      </c>
      <c r="B738" s="21">
        <v>51.25</v>
      </c>
      <c r="C738" s="12">
        <f t="shared" si="79"/>
        <v>-1.0808724184520406E-2</v>
      </c>
      <c r="D738" s="7">
        <f t="shared" si="80"/>
        <v>0.19566265060240964</v>
      </c>
      <c r="E738">
        <f t="shared" si="81"/>
        <v>1</v>
      </c>
      <c r="F738">
        <f t="shared" si="81"/>
        <v>1</v>
      </c>
      <c r="G738">
        <f t="shared" si="81"/>
        <v>1</v>
      </c>
      <c r="H738">
        <f t="shared" si="81"/>
        <v>2</v>
      </c>
      <c r="I738">
        <f t="shared" si="81"/>
        <v>2</v>
      </c>
    </row>
    <row r="739" spans="1:9" ht="16" x14ac:dyDescent="0.2">
      <c r="A739" s="22">
        <v>43073.666666666664</v>
      </c>
      <c r="B739" s="21">
        <v>50.59</v>
      </c>
      <c r="C739" s="12">
        <f t="shared" si="79"/>
        <v>-1.2878048780487738E-2</v>
      </c>
      <c r="D739" s="7">
        <f t="shared" si="80"/>
        <v>0.16433734939759037</v>
      </c>
      <c r="E739">
        <f t="shared" si="81"/>
        <v>1</v>
      </c>
      <c r="F739">
        <f t="shared" si="81"/>
        <v>1</v>
      </c>
      <c r="G739">
        <f t="shared" si="81"/>
        <v>1</v>
      </c>
      <c r="H739">
        <f t="shared" si="81"/>
        <v>1</v>
      </c>
      <c r="I739">
        <f t="shared" si="81"/>
        <v>2</v>
      </c>
    </row>
    <row r="740" spans="1:9" ht="16" x14ac:dyDescent="0.2">
      <c r="A740" s="22">
        <v>43074.666666666664</v>
      </c>
      <c r="B740" s="21">
        <v>50.98</v>
      </c>
      <c r="C740" s="12">
        <f t="shared" si="79"/>
        <v>7.7090334058112957E-3</v>
      </c>
      <c r="D740" s="7">
        <f t="shared" si="80"/>
        <v>0.70843373493975903</v>
      </c>
      <c r="E740">
        <f t="shared" si="81"/>
        <v>3</v>
      </c>
      <c r="F740">
        <f t="shared" si="81"/>
        <v>3</v>
      </c>
      <c r="G740">
        <f t="shared" si="81"/>
        <v>4</v>
      </c>
      <c r="H740">
        <f t="shared" si="81"/>
        <v>5</v>
      </c>
      <c r="I740">
        <f t="shared" si="81"/>
        <v>6</v>
      </c>
    </row>
    <row r="741" spans="1:9" ht="16" x14ac:dyDescent="0.2">
      <c r="A741" s="22">
        <v>43075.666666666664</v>
      </c>
      <c r="B741" s="21">
        <v>51.64</v>
      </c>
      <c r="C741" s="12">
        <f t="shared" si="79"/>
        <v>1.2946253432718786E-2</v>
      </c>
      <c r="D741" s="7">
        <f t="shared" si="80"/>
        <v>0.80963855421686748</v>
      </c>
      <c r="E741">
        <f t="shared" si="81"/>
        <v>4</v>
      </c>
      <c r="F741">
        <f t="shared" si="81"/>
        <v>3</v>
      </c>
      <c r="G741">
        <f t="shared" si="81"/>
        <v>5</v>
      </c>
      <c r="H741">
        <f t="shared" si="81"/>
        <v>5</v>
      </c>
      <c r="I741">
        <f t="shared" si="81"/>
        <v>7</v>
      </c>
    </row>
    <row r="742" spans="1:9" ht="16" x14ac:dyDescent="0.2">
      <c r="A742" s="22">
        <v>43076.666666666664</v>
      </c>
      <c r="B742" s="21">
        <v>52.23</v>
      </c>
      <c r="C742" s="12">
        <f t="shared" si="79"/>
        <v>1.142525174283494E-2</v>
      </c>
      <c r="D742" s="7">
        <f t="shared" si="80"/>
        <v>0.78650602409638559</v>
      </c>
      <c r="E742">
        <f t="shared" si="81"/>
        <v>4</v>
      </c>
      <c r="F742">
        <f t="shared" si="81"/>
        <v>3</v>
      </c>
      <c r="G742">
        <f t="shared" si="81"/>
        <v>4</v>
      </c>
      <c r="H742">
        <f t="shared" si="81"/>
        <v>5</v>
      </c>
      <c r="I742">
        <f t="shared" si="81"/>
        <v>7</v>
      </c>
    </row>
    <row r="743" spans="1:9" ht="16" x14ac:dyDescent="0.2">
      <c r="A743" s="22">
        <v>43077.666666666664</v>
      </c>
      <c r="B743" s="21">
        <v>52.47</v>
      </c>
      <c r="C743" s="12">
        <f t="shared" si="79"/>
        <v>4.5950603101666092E-3</v>
      </c>
      <c r="D743" s="7">
        <f t="shared" si="80"/>
        <v>0.62168674698795179</v>
      </c>
      <c r="E743">
        <f t="shared" si="81"/>
        <v>3</v>
      </c>
      <c r="F743">
        <f t="shared" si="81"/>
        <v>2</v>
      </c>
      <c r="G743">
        <f t="shared" si="81"/>
        <v>4</v>
      </c>
      <c r="H743">
        <f t="shared" si="81"/>
        <v>4</v>
      </c>
      <c r="I743">
        <f t="shared" si="81"/>
        <v>5</v>
      </c>
    </row>
    <row r="744" spans="1:9" ht="16" x14ac:dyDescent="0.2">
      <c r="A744" s="22">
        <v>43080.666666666664</v>
      </c>
      <c r="B744" s="21">
        <v>52.6</v>
      </c>
      <c r="C744" s="12">
        <f t="shared" si="79"/>
        <v>2.4776062511912057E-3</v>
      </c>
      <c r="D744" s="7">
        <f t="shared" si="80"/>
        <v>0.54457831325301209</v>
      </c>
      <c r="E744">
        <f t="shared" si="81"/>
        <v>3</v>
      </c>
      <c r="F744">
        <f t="shared" si="81"/>
        <v>2</v>
      </c>
      <c r="G744">
        <f t="shared" si="81"/>
        <v>3</v>
      </c>
      <c r="H744">
        <f t="shared" si="81"/>
        <v>4</v>
      </c>
      <c r="I744">
        <f t="shared" si="81"/>
        <v>5</v>
      </c>
    </row>
    <row r="745" spans="1:9" ht="16" x14ac:dyDescent="0.2">
      <c r="A745" s="22">
        <v>43081.666666666664</v>
      </c>
      <c r="B745" s="21">
        <v>52.44</v>
      </c>
      <c r="C745" s="12">
        <f t="shared" si="79"/>
        <v>-3.0418250950571043E-3</v>
      </c>
      <c r="D745" s="7">
        <f t="shared" si="80"/>
        <v>0.36048192771084336</v>
      </c>
      <c r="E745">
        <f t="shared" ref="E745:I764" si="82">ROUNDDOWN($D745*E$2,0)-IF(MOD($D745*E$2,1)=0,1,0)+1</f>
        <v>2</v>
      </c>
      <c r="F745">
        <f t="shared" si="82"/>
        <v>2</v>
      </c>
      <c r="G745">
        <f t="shared" si="82"/>
        <v>2</v>
      </c>
      <c r="H745">
        <f t="shared" si="82"/>
        <v>3</v>
      </c>
      <c r="I745">
        <f t="shared" si="82"/>
        <v>3</v>
      </c>
    </row>
    <row r="746" spans="1:9" ht="16" x14ac:dyDescent="0.2">
      <c r="A746" s="22">
        <v>43082.666666666664</v>
      </c>
      <c r="B746" s="21">
        <v>52.57</v>
      </c>
      <c r="C746" s="12">
        <f t="shared" si="79"/>
        <v>2.4790236460717498E-3</v>
      </c>
      <c r="D746" s="7">
        <f t="shared" si="80"/>
        <v>0.54506024096385541</v>
      </c>
      <c r="E746">
        <f t="shared" si="82"/>
        <v>3</v>
      </c>
      <c r="F746">
        <f t="shared" si="82"/>
        <v>2</v>
      </c>
      <c r="G746">
        <f t="shared" si="82"/>
        <v>3</v>
      </c>
      <c r="H746">
        <f t="shared" si="82"/>
        <v>4</v>
      </c>
      <c r="I746">
        <f t="shared" si="82"/>
        <v>5</v>
      </c>
    </row>
    <row r="747" spans="1:9" ht="16" x14ac:dyDescent="0.2">
      <c r="A747" s="22">
        <v>43083.666666666664</v>
      </c>
      <c r="B747" s="21">
        <v>52.87</v>
      </c>
      <c r="C747" s="12">
        <f t="shared" si="79"/>
        <v>5.7066768118698335E-3</v>
      </c>
      <c r="D747" s="7">
        <f t="shared" si="80"/>
        <v>0.65301204819277103</v>
      </c>
      <c r="E747">
        <f t="shared" si="82"/>
        <v>3</v>
      </c>
      <c r="F747">
        <f t="shared" si="82"/>
        <v>2</v>
      </c>
      <c r="G747">
        <f t="shared" si="82"/>
        <v>4</v>
      </c>
      <c r="H747">
        <f t="shared" si="82"/>
        <v>4</v>
      </c>
      <c r="I747">
        <f t="shared" si="82"/>
        <v>6</v>
      </c>
    </row>
    <row r="748" spans="1:9" ht="16" x14ac:dyDescent="0.2">
      <c r="A748" s="22">
        <v>43084.666666666664</v>
      </c>
      <c r="B748" s="21">
        <v>53.6</v>
      </c>
      <c r="C748" s="12">
        <f t="shared" si="79"/>
        <v>1.3807452241346775E-2</v>
      </c>
      <c r="D748" s="7">
        <f t="shared" si="80"/>
        <v>0.83036144578313253</v>
      </c>
      <c r="E748">
        <f t="shared" si="82"/>
        <v>4</v>
      </c>
      <c r="F748">
        <f t="shared" si="82"/>
        <v>3</v>
      </c>
      <c r="G748">
        <f t="shared" si="82"/>
        <v>5</v>
      </c>
      <c r="H748">
        <f t="shared" si="82"/>
        <v>5</v>
      </c>
      <c r="I748">
        <f t="shared" si="82"/>
        <v>7</v>
      </c>
    </row>
    <row r="749" spans="1:9" ht="16" x14ac:dyDescent="0.2">
      <c r="A749" s="22">
        <v>43087.666666666664</v>
      </c>
      <c r="B749" s="21">
        <v>54.25</v>
      </c>
      <c r="C749" s="12">
        <f t="shared" si="79"/>
        <v>1.2126865671641764E-2</v>
      </c>
      <c r="D749" s="7">
        <f t="shared" si="80"/>
        <v>0.79855421686746986</v>
      </c>
      <c r="E749">
        <f t="shared" si="82"/>
        <v>4</v>
      </c>
      <c r="F749">
        <f t="shared" si="82"/>
        <v>3</v>
      </c>
      <c r="G749">
        <f t="shared" si="82"/>
        <v>4</v>
      </c>
      <c r="H749">
        <f t="shared" si="82"/>
        <v>5</v>
      </c>
      <c r="I749">
        <f t="shared" si="82"/>
        <v>7</v>
      </c>
    </row>
    <row r="750" spans="1:9" ht="16" x14ac:dyDescent="0.2">
      <c r="A750" s="22">
        <v>43088.666666666664</v>
      </c>
      <c r="B750" s="21">
        <v>53.99</v>
      </c>
      <c r="C750" s="12">
        <f t="shared" si="79"/>
        <v>-4.7926267281105626E-3</v>
      </c>
      <c r="D750" s="7">
        <f t="shared" si="80"/>
        <v>0.30650602409638555</v>
      </c>
      <c r="E750">
        <f t="shared" si="82"/>
        <v>2</v>
      </c>
      <c r="F750">
        <f t="shared" si="82"/>
        <v>1</v>
      </c>
      <c r="G750">
        <f t="shared" si="82"/>
        <v>2</v>
      </c>
      <c r="H750">
        <f t="shared" si="82"/>
        <v>2</v>
      </c>
      <c r="I750">
        <f t="shared" si="82"/>
        <v>3</v>
      </c>
    </row>
    <row r="751" spans="1:9" ht="16" x14ac:dyDescent="0.2">
      <c r="A751" s="22">
        <v>43089.666666666664</v>
      </c>
      <c r="B751" s="21">
        <v>53.68</v>
      </c>
      <c r="C751" s="12">
        <f t="shared" si="79"/>
        <v>-5.7418040377848166E-3</v>
      </c>
      <c r="D751" s="7">
        <f t="shared" si="80"/>
        <v>0.28337349397590361</v>
      </c>
      <c r="E751">
        <f t="shared" si="82"/>
        <v>2</v>
      </c>
      <c r="F751">
        <f t="shared" si="82"/>
        <v>1</v>
      </c>
      <c r="G751">
        <f t="shared" si="82"/>
        <v>2</v>
      </c>
      <c r="H751">
        <f t="shared" si="82"/>
        <v>2</v>
      </c>
      <c r="I751">
        <f t="shared" si="82"/>
        <v>3</v>
      </c>
    </row>
    <row r="752" spans="1:9" ht="16" x14ac:dyDescent="0.2">
      <c r="A752" s="22">
        <v>43090.666666666664</v>
      </c>
      <c r="B752" s="21">
        <v>53.54</v>
      </c>
      <c r="C752" s="12">
        <f t="shared" si="79"/>
        <v>-2.6080476900149138E-3</v>
      </c>
      <c r="D752" s="7">
        <f t="shared" si="80"/>
        <v>0.37012048192771085</v>
      </c>
      <c r="E752">
        <f t="shared" si="82"/>
        <v>2</v>
      </c>
      <c r="F752">
        <f t="shared" si="82"/>
        <v>2</v>
      </c>
      <c r="G752">
        <f t="shared" si="82"/>
        <v>2</v>
      </c>
      <c r="H752">
        <f t="shared" si="82"/>
        <v>3</v>
      </c>
      <c r="I752">
        <f t="shared" si="82"/>
        <v>3</v>
      </c>
    </row>
    <row r="753" spans="1:9" ht="16" x14ac:dyDescent="0.2">
      <c r="A753" s="22">
        <v>43091.666666666664</v>
      </c>
      <c r="B753" s="21">
        <v>53.44</v>
      </c>
      <c r="C753" s="12">
        <f t="shared" si="79"/>
        <v>-1.8677624206201236E-3</v>
      </c>
      <c r="D753" s="7">
        <f t="shared" si="80"/>
        <v>0.39518072289156625</v>
      </c>
      <c r="E753">
        <f t="shared" si="82"/>
        <v>2</v>
      </c>
      <c r="F753">
        <f t="shared" si="82"/>
        <v>2</v>
      </c>
      <c r="G753">
        <f t="shared" si="82"/>
        <v>2</v>
      </c>
      <c r="H753">
        <f t="shared" si="82"/>
        <v>3</v>
      </c>
      <c r="I753">
        <f t="shared" si="82"/>
        <v>4</v>
      </c>
    </row>
    <row r="754" spans="1:9" ht="16" x14ac:dyDescent="0.2">
      <c r="A754" s="22">
        <v>43095.666666666664</v>
      </c>
      <c r="B754" s="21">
        <v>53.29</v>
      </c>
      <c r="C754" s="12">
        <f t="shared" si="79"/>
        <v>-2.8068862275448837E-3</v>
      </c>
      <c r="D754" s="7">
        <f t="shared" si="80"/>
        <v>0.363855421686747</v>
      </c>
      <c r="E754">
        <f t="shared" si="82"/>
        <v>2</v>
      </c>
      <c r="F754">
        <f t="shared" si="82"/>
        <v>2</v>
      </c>
      <c r="G754">
        <f t="shared" si="82"/>
        <v>2</v>
      </c>
      <c r="H754">
        <f t="shared" si="82"/>
        <v>3</v>
      </c>
      <c r="I754">
        <f t="shared" si="82"/>
        <v>3</v>
      </c>
    </row>
    <row r="755" spans="1:9" ht="16" x14ac:dyDescent="0.2">
      <c r="A755" s="22">
        <v>43096.666666666664</v>
      </c>
      <c r="B755" s="21">
        <v>53.01</v>
      </c>
      <c r="C755" s="12">
        <f t="shared" si="79"/>
        <v>-5.2542690936386027E-3</v>
      </c>
      <c r="D755" s="7">
        <f t="shared" si="80"/>
        <v>0.29638554216867469</v>
      </c>
      <c r="E755">
        <f t="shared" si="82"/>
        <v>2</v>
      </c>
      <c r="F755">
        <f t="shared" si="82"/>
        <v>1</v>
      </c>
      <c r="G755">
        <f t="shared" si="82"/>
        <v>2</v>
      </c>
      <c r="H755">
        <f t="shared" si="82"/>
        <v>2</v>
      </c>
      <c r="I755">
        <f t="shared" si="82"/>
        <v>3</v>
      </c>
    </row>
    <row r="756" spans="1:9" ht="16" x14ac:dyDescent="0.2">
      <c r="A756" s="22">
        <v>43097.666666666664</v>
      </c>
      <c r="B756" s="21">
        <v>52.8</v>
      </c>
      <c r="C756" s="12">
        <f t="shared" si="79"/>
        <v>-3.9615166949632311E-3</v>
      </c>
      <c r="D756" s="7">
        <f t="shared" si="80"/>
        <v>0.33108433734939757</v>
      </c>
      <c r="E756">
        <f t="shared" si="82"/>
        <v>2</v>
      </c>
      <c r="F756">
        <f t="shared" si="82"/>
        <v>1</v>
      </c>
      <c r="G756">
        <f t="shared" si="82"/>
        <v>2</v>
      </c>
      <c r="H756">
        <f t="shared" si="82"/>
        <v>2</v>
      </c>
      <c r="I756">
        <f t="shared" si="82"/>
        <v>3</v>
      </c>
    </row>
    <row r="757" spans="1:9" ht="16" x14ac:dyDescent="0.2">
      <c r="A757" s="22">
        <v>43098.666666666664</v>
      </c>
      <c r="B757" s="21">
        <v>52.67</v>
      </c>
      <c r="C757" s="12">
        <f t="shared" si="79"/>
        <v>-2.4621212121211261E-3</v>
      </c>
      <c r="D757" s="7">
        <f t="shared" si="80"/>
        <v>0.37590361445783133</v>
      </c>
      <c r="E757">
        <f t="shared" si="82"/>
        <v>2</v>
      </c>
      <c r="F757">
        <f t="shared" si="82"/>
        <v>2</v>
      </c>
      <c r="G757">
        <f t="shared" si="82"/>
        <v>2</v>
      </c>
      <c r="H757">
        <f t="shared" si="82"/>
        <v>3</v>
      </c>
      <c r="I757">
        <f t="shared" si="82"/>
        <v>4</v>
      </c>
    </row>
    <row r="758" spans="1:9" ht="16" x14ac:dyDescent="0.2">
      <c r="A758" s="22">
        <v>43102.666666666664</v>
      </c>
      <c r="B758" s="21">
        <v>53.66</v>
      </c>
      <c r="C758" s="12">
        <f t="shared" si="79"/>
        <v>1.8796278716536829E-2</v>
      </c>
      <c r="D758" s="7">
        <f t="shared" si="80"/>
        <v>0.89590361445783129</v>
      </c>
      <c r="E758">
        <f t="shared" si="82"/>
        <v>4</v>
      </c>
      <c r="F758">
        <f t="shared" si="82"/>
        <v>3</v>
      </c>
      <c r="G758">
        <f t="shared" si="82"/>
        <v>5</v>
      </c>
      <c r="H758">
        <f t="shared" si="82"/>
        <v>6</v>
      </c>
      <c r="I758">
        <f t="shared" si="82"/>
        <v>8</v>
      </c>
    </row>
    <row r="759" spans="1:9" ht="16" x14ac:dyDescent="0.2">
      <c r="A759" s="22">
        <v>43103.666666666664</v>
      </c>
      <c r="B759" s="21">
        <v>54.58</v>
      </c>
      <c r="C759" s="12">
        <f t="shared" si="79"/>
        <v>1.7144986954901263E-2</v>
      </c>
      <c r="D759" s="7">
        <f t="shared" si="80"/>
        <v>0.87325301204819272</v>
      </c>
      <c r="E759">
        <f t="shared" si="82"/>
        <v>4</v>
      </c>
      <c r="F759">
        <f t="shared" si="82"/>
        <v>3</v>
      </c>
      <c r="G759">
        <f t="shared" si="82"/>
        <v>5</v>
      </c>
      <c r="H759">
        <f t="shared" si="82"/>
        <v>6</v>
      </c>
      <c r="I759">
        <f t="shared" si="82"/>
        <v>7</v>
      </c>
    </row>
    <row r="760" spans="1:9" ht="16" x14ac:dyDescent="0.2">
      <c r="A760" s="22">
        <v>43104.666666666664</v>
      </c>
      <c r="B760" s="21">
        <v>54.79</v>
      </c>
      <c r="C760" s="12">
        <f t="shared" si="79"/>
        <v>3.8475632099670368E-3</v>
      </c>
      <c r="D760" s="7">
        <f t="shared" si="80"/>
        <v>0.59421686746987956</v>
      </c>
      <c r="E760">
        <f t="shared" si="82"/>
        <v>3</v>
      </c>
      <c r="F760">
        <f t="shared" si="82"/>
        <v>2</v>
      </c>
      <c r="G760">
        <f t="shared" si="82"/>
        <v>3</v>
      </c>
      <c r="H760">
        <f t="shared" si="82"/>
        <v>4</v>
      </c>
      <c r="I760">
        <f t="shared" si="82"/>
        <v>5</v>
      </c>
    </row>
    <row r="761" spans="1:9" ht="16" x14ac:dyDescent="0.2">
      <c r="A761" s="22">
        <v>43105.666666666664</v>
      </c>
      <c r="B761" s="21">
        <v>55.51</v>
      </c>
      <c r="C761" s="12">
        <f t="shared" si="79"/>
        <v>1.3141084139441483E-2</v>
      </c>
      <c r="D761" s="7">
        <f t="shared" si="80"/>
        <v>0.81590361445783133</v>
      </c>
      <c r="E761">
        <f t="shared" si="82"/>
        <v>4</v>
      </c>
      <c r="F761">
        <f t="shared" si="82"/>
        <v>3</v>
      </c>
      <c r="G761">
        <f t="shared" si="82"/>
        <v>5</v>
      </c>
      <c r="H761">
        <f t="shared" si="82"/>
        <v>5</v>
      </c>
      <c r="I761">
        <f t="shared" si="82"/>
        <v>7</v>
      </c>
    </row>
    <row r="762" spans="1:9" ht="16" x14ac:dyDescent="0.2">
      <c r="A762" s="22">
        <v>43108.666666666664</v>
      </c>
      <c r="B762" s="21">
        <v>55.71</v>
      </c>
      <c r="C762" s="12">
        <f t="shared" si="79"/>
        <v>3.6029544226266049E-3</v>
      </c>
      <c r="D762" s="7">
        <f t="shared" si="80"/>
        <v>0.58746987951807228</v>
      </c>
      <c r="E762">
        <f t="shared" si="82"/>
        <v>3</v>
      </c>
      <c r="F762">
        <f t="shared" si="82"/>
        <v>2</v>
      </c>
      <c r="G762">
        <f t="shared" si="82"/>
        <v>3</v>
      </c>
      <c r="H762">
        <f t="shared" si="82"/>
        <v>4</v>
      </c>
      <c r="I762">
        <f t="shared" si="82"/>
        <v>5</v>
      </c>
    </row>
    <row r="763" spans="1:9" ht="16" x14ac:dyDescent="0.2">
      <c r="A763" s="22">
        <v>43109.666666666664</v>
      </c>
      <c r="B763" s="21">
        <v>55.64</v>
      </c>
      <c r="C763" s="12">
        <f t="shared" si="79"/>
        <v>-1.2565069107880144E-3</v>
      </c>
      <c r="D763" s="7">
        <f t="shared" si="80"/>
        <v>0.41975903614457832</v>
      </c>
      <c r="E763">
        <f t="shared" si="82"/>
        <v>2</v>
      </c>
      <c r="F763">
        <f t="shared" si="82"/>
        <v>2</v>
      </c>
      <c r="G763">
        <f t="shared" si="82"/>
        <v>3</v>
      </c>
      <c r="H763">
        <f t="shared" si="82"/>
        <v>3</v>
      </c>
      <c r="I763">
        <f t="shared" si="82"/>
        <v>4</v>
      </c>
    </row>
    <row r="764" spans="1:9" ht="16" x14ac:dyDescent="0.2">
      <c r="A764" s="22">
        <v>43110.666666666664</v>
      </c>
      <c r="B764" s="21">
        <v>55.51</v>
      </c>
      <c r="C764" s="12">
        <f t="shared" si="79"/>
        <v>-2.3364485981308869E-3</v>
      </c>
      <c r="D764" s="7">
        <f t="shared" si="80"/>
        <v>0.37975903614457829</v>
      </c>
      <c r="E764">
        <f t="shared" si="82"/>
        <v>2</v>
      </c>
      <c r="F764">
        <f t="shared" si="82"/>
        <v>2</v>
      </c>
      <c r="G764">
        <f t="shared" si="82"/>
        <v>2</v>
      </c>
      <c r="H764">
        <f t="shared" si="82"/>
        <v>3</v>
      </c>
      <c r="I764">
        <f t="shared" si="82"/>
        <v>4</v>
      </c>
    </row>
    <row r="765" spans="1:9" ht="16" x14ac:dyDescent="0.2">
      <c r="A765" s="22">
        <v>43111.666666666664</v>
      </c>
      <c r="B765" s="21">
        <v>55.6</v>
      </c>
      <c r="C765" s="12">
        <f t="shared" si="79"/>
        <v>1.6213294901820108E-3</v>
      </c>
      <c r="D765" s="7">
        <f t="shared" si="80"/>
        <v>0.52144578313253009</v>
      </c>
      <c r="E765">
        <f t="shared" ref="E765:I784" si="83">ROUNDDOWN($D765*E$2,0)-IF(MOD($D765*E$2,1)=0,1,0)+1</f>
        <v>3</v>
      </c>
      <c r="F765">
        <f t="shared" si="83"/>
        <v>2</v>
      </c>
      <c r="G765">
        <f t="shared" si="83"/>
        <v>3</v>
      </c>
      <c r="H765">
        <f t="shared" si="83"/>
        <v>4</v>
      </c>
      <c r="I765">
        <f t="shared" si="83"/>
        <v>5</v>
      </c>
    </row>
    <row r="766" spans="1:9" ht="16" x14ac:dyDescent="0.2">
      <c r="A766" s="22">
        <v>43112.666666666664</v>
      </c>
      <c r="B766" s="21">
        <v>56.53</v>
      </c>
      <c r="C766" s="12">
        <f t="shared" si="79"/>
        <v>1.6726618705035966E-2</v>
      </c>
      <c r="D766" s="7">
        <f t="shared" si="80"/>
        <v>0.86795180722891563</v>
      </c>
      <c r="E766">
        <f t="shared" si="83"/>
        <v>4</v>
      </c>
      <c r="F766">
        <f t="shared" si="83"/>
        <v>3</v>
      </c>
      <c r="G766">
        <f t="shared" si="83"/>
        <v>5</v>
      </c>
      <c r="H766">
        <f t="shared" si="83"/>
        <v>6</v>
      </c>
      <c r="I766">
        <f t="shared" si="83"/>
        <v>7</v>
      </c>
    </row>
    <row r="767" spans="1:9" ht="16" x14ac:dyDescent="0.2">
      <c r="A767" s="22">
        <v>43116.666666666664</v>
      </c>
      <c r="B767" s="21">
        <v>56.54</v>
      </c>
      <c r="C767" s="12">
        <f t="shared" si="79"/>
        <v>1.7689722271356821E-4</v>
      </c>
      <c r="D767" s="7">
        <f t="shared" si="80"/>
        <v>0.47518072289156627</v>
      </c>
      <c r="E767">
        <f t="shared" si="83"/>
        <v>2</v>
      </c>
      <c r="F767">
        <f t="shared" si="83"/>
        <v>2</v>
      </c>
      <c r="G767">
        <f t="shared" si="83"/>
        <v>3</v>
      </c>
      <c r="H767">
        <f t="shared" si="83"/>
        <v>3</v>
      </c>
      <c r="I767">
        <f t="shared" si="83"/>
        <v>4</v>
      </c>
    </row>
    <row r="768" spans="1:9" ht="16" x14ac:dyDescent="0.2">
      <c r="A768" s="22">
        <v>43117.666666666664</v>
      </c>
      <c r="B768" s="21">
        <v>56.96</v>
      </c>
      <c r="C768" s="12">
        <f t="shared" si="79"/>
        <v>7.4283692960736064E-3</v>
      </c>
      <c r="D768" s="7">
        <f t="shared" si="80"/>
        <v>0.70168674698795186</v>
      </c>
      <c r="E768">
        <f t="shared" si="83"/>
        <v>3</v>
      </c>
      <c r="F768">
        <f t="shared" si="83"/>
        <v>3</v>
      </c>
      <c r="G768">
        <f t="shared" si="83"/>
        <v>4</v>
      </c>
      <c r="H768">
        <f t="shared" si="83"/>
        <v>5</v>
      </c>
      <c r="I768">
        <f t="shared" si="83"/>
        <v>6</v>
      </c>
    </row>
    <row r="769" spans="1:9" ht="16" x14ac:dyDescent="0.2">
      <c r="A769" s="22">
        <v>43118.666666666664</v>
      </c>
      <c r="B769" s="21">
        <v>56.8</v>
      </c>
      <c r="C769" s="12">
        <f t="shared" si="79"/>
        <v>-2.8089887640450088E-3</v>
      </c>
      <c r="D769" s="7">
        <f t="shared" si="80"/>
        <v>0.36337349397590363</v>
      </c>
      <c r="E769">
        <f t="shared" si="83"/>
        <v>2</v>
      </c>
      <c r="F769">
        <f t="shared" si="83"/>
        <v>2</v>
      </c>
      <c r="G769">
        <f t="shared" si="83"/>
        <v>2</v>
      </c>
      <c r="H769">
        <f t="shared" si="83"/>
        <v>3</v>
      </c>
      <c r="I769">
        <f t="shared" si="83"/>
        <v>3</v>
      </c>
    </row>
    <row r="770" spans="1:9" ht="16" x14ac:dyDescent="0.2">
      <c r="A770" s="22">
        <v>43119.666666666664</v>
      </c>
      <c r="B770" s="21">
        <v>57.18</v>
      </c>
      <c r="C770" s="12">
        <f t="shared" si="79"/>
        <v>6.6901408450704683E-3</v>
      </c>
      <c r="D770" s="7">
        <f t="shared" si="80"/>
        <v>0.68337349397590363</v>
      </c>
      <c r="E770">
        <f t="shared" si="83"/>
        <v>3</v>
      </c>
      <c r="F770">
        <f t="shared" si="83"/>
        <v>3</v>
      </c>
      <c r="G770">
        <f t="shared" si="83"/>
        <v>4</v>
      </c>
      <c r="H770">
        <f t="shared" si="83"/>
        <v>5</v>
      </c>
      <c r="I770">
        <f t="shared" si="83"/>
        <v>6</v>
      </c>
    </row>
    <row r="771" spans="1:9" ht="16" x14ac:dyDescent="0.2">
      <c r="A771" s="22">
        <v>43122.666666666664</v>
      </c>
      <c r="B771" s="21">
        <v>58.21</v>
      </c>
      <c r="C771" s="12">
        <f t="shared" si="79"/>
        <v>1.8013291360615621E-2</v>
      </c>
      <c r="D771" s="7">
        <f t="shared" si="80"/>
        <v>0.88385542168674702</v>
      </c>
      <c r="E771">
        <f t="shared" si="83"/>
        <v>4</v>
      </c>
      <c r="F771">
        <f t="shared" si="83"/>
        <v>3</v>
      </c>
      <c r="G771">
        <f t="shared" si="83"/>
        <v>5</v>
      </c>
      <c r="H771">
        <f t="shared" si="83"/>
        <v>6</v>
      </c>
      <c r="I771">
        <f t="shared" si="83"/>
        <v>8</v>
      </c>
    </row>
    <row r="772" spans="1:9" ht="16" x14ac:dyDescent="0.2">
      <c r="A772" s="22">
        <v>43123.666666666664</v>
      </c>
      <c r="B772" s="21">
        <v>58.81</v>
      </c>
      <c r="C772" s="12">
        <f t="shared" si="79"/>
        <v>1.030750730115103E-2</v>
      </c>
      <c r="D772" s="7">
        <f t="shared" si="80"/>
        <v>0.76771084337349393</v>
      </c>
      <c r="E772">
        <f t="shared" si="83"/>
        <v>4</v>
      </c>
      <c r="F772">
        <f t="shared" si="83"/>
        <v>3</v>
      </c>
      <c r="G772">
        <f t="shared" si="83"/>
        <v>4</v>
      </c>
      <c r="H772">
        <f t="shared" si="83"/>
        <v>5</v>
      </c>
      <c r="I772">
        <f t="shared" si="83"/>
        <v>7</v>
      </c>
    </row>
    <row r="773" spans="1:9" ht="16" x14ac:dyDescent="0.2">
      <c r="A773" s="22">
        <v>43124.666666666664</v>
      </c>
      <c r="B773" s="21">
        <v>58.56</v>
      </c>
      <c r="C773" s="12">
        <f t="shared" ref="C773:C836" si="84">(B773-B772)/B772</f>
        <v>-4.2509777248767215E-3</v>
      </c>
      <c r="D773" s="7">
        <f t="shared" ref="D773:D836" si="85">_xlfn.RANK.AVG(C773,$C$4:$C$2078,1)/2075</f>
        <v>0.3253012048192771</v>
      </c>
      <c r="E773">
        <f t="shared" si="83"/>
        <v>2</v>
      </c>
      <c r="F773">
        <f t="shared" si="83"/>
        <v>1</v>
      </c>
      <c r="G773">
        <f t="shared" si="83"/>
        <v>2</v>
      </c>
      <c r="H773">
        <f t="shared" si="83"/>
        <v>2</v>
      </c>
      <c r="I773">
        <f t="shared" si="83"/>
        <v>3</v>
      </c>
    </row>
    <row r="774" spans="1:9" ht="16" x14ac:dyDescent="0.2">
      <c r="A774" s="22">
        <v>43125.666666666664</v>
      </c>
      <c r="B774" s="21">
        <v>59.11</v>
      </c>
      <c r="C774" s="12">
        <f t="shared" si="84"/>
        <v>9.3920765027321919E-3</v>
      </c>
      <c r="D774" s="7">
        <f t="shared" si="85"/>
        <v>0.75180722891566265</v>
      </c>
      <c r="E774">
        <f t="shared" si="83"/>
        <v>4</v>
      </c>
      <c r="F774">
        <f t="shared" si="83"/>
        <v>3</v>
      </c>
      <c r="G774">
        <f t="shared" si="83"/>
        <v>4</v>
      </c>
      <c r="H774">
        <f t="shared" si="83"/>
        <v>5</v>
      </c>
      <c r="I774">
        <f t="shared" si="83"/>
        <v>7</v>
      </c>
    </row>
    <row r="775" spans="1:9" ht="16" x14ac:dyDescent="0.2">
      <c r="A775" s="22">
        <v>43126.666666666664</v>
      </c>
      <c r="B775" s="21">
        <v>59.38</v>
      </c>
      <c r="C775" s="12">
        <f t="shared" si="84"/>
        <v>4.5677550329893948E-3</v>
      </c>
      <c r="D775" s="7">
        <f t="shared" si="85"/>
        <v>0.62024096385542171</v>
      </c>
      <c r="E775">
        <f t="shared" si="83"/>
        <v>3</v>
      </c>
      <c r="F775">
        <f t="shared" si="83"/>
        <v>2</v>
      </c>
      <c r="G775">
        <f t="shared" si="83"/>
        <v>4</v>
      </c>
      <c r="H775">
        <f t="shared" si="83"/>
        <v>4</v>
      </c>
      <c r="I775">
        <f t="shared" si="83"/>
        <v>5</v>
      </c>
    </row>
    <row r="776" spans="1:9" ht="16" x14ac:dyDescent="0.2">
      <c r="A776" s="22">
        <v>43129.666666666664</v>
      </c>
      <c r="B776" s="21">
        <v>59.32</v>
      </c>
      <c r="C776" s="12">
        <f t="shared" si="84"/>
        <v>-1.010441226002059E-3</v>
      </c>
      <c r="D776" s="7">
        <f t="shared" si="85"/>
        <v>0.42939759036144576</v>
      </c>
      <c r="E776">
        <f t="shared" si="83"/>
        <v>2</v>
      </c>
      <c r="F776">
        <f t="shared" si="83"/>
        <v>2</v>
      </c>
      <c r="G776">
        <f t="shared" si="83"/>
        <v>3</v>
      </c>
      <c r="H776">
        <f t="shared" si="83"/>
        <v>3</v>
      </c>
      <c r="I776">
        <f t="shared" si="83"/>
        <v>4</v>
      </c>
    </row>
    <row r="777" spans="1:9" ht="16" x14ac:dyDescent="0.2">
      <c r="A777" s="22">
        <v>43130.666666666664</v>
      </c>
      <c r="B777" s="21">
        <v>58.87</v>
      </c>
      <c r="C777" s="12">
        <f t="shared" si="84"/>
        <v>-7.585974376264377E-3</v>
      </c>
      <c r="D777" s="7">
        <f t="shared" si="85"/>
        <v>0.24722891566265059</v>
      </c>
      <c r="E777">
        <f t="shared" si="83"/>
        <v>1</v>
      </c>
      <c r="F777">
        <f t="shared" si="83"/>
        <v>1</v>
      </c>
      <c r="G777">
        <f t="shared" si="83"/>
        <v>2</v>
      </c>
      <c r="H777">
        <f t="shared" si="83"/>
        <v>2</v>
      </c>
      <c r="I777">
        <f t="shared" si="83"/>
        <v>2</v>
      </c>
    </row>
    <row r="778" spans="1:9" ht="16" x14ac:dyDescent="0.2">
      <c r="A778" s="22">
        <v>43131.666666666664</v>
      </c>
      <c r="B778" s="21">
        <v>59.11</v>
      </c>
      <c r="C778" s="12">
        <f t="shared" si="84"/>
        <v>4.0767793443180229E-3</v>
      </c>
      <c r="D778" s="7">
        <f t="shared" si="85"/>
        <v>0.60240963855421692</v>
      </c>
      <c r="E778">
        <f t="shared" si="83"/>
        <v>3</v>
      </c>
      <c r="F778">
        <f t="shared" si="83"/>
        <v>2</v>
      </c>
      <c r="G778">
        <f t="shared" si="83"/>
        <v>4</v>
      </c>
      <c r="H778">
        <f t="shared" si="83"/>
        <v>4</v>
      </c>
      <c r="I778">
        <f t="shared" si="83"/>
        <v>5</v>
      </c>
    </row>
    <row r="779" spans="1:9" ht="16" x14ac:dyDescent="0.2">
      <c r="A779" s="22">
        <v>43132.666666666664</v>
      </c>
      <c r="B779" s="21">
        <v>59.08</v>
      </c>
      <c r="C779" s="12">
        <f t="shared" si="84"/>
        <v>-5.0752833699883502E-4</v>
      </c>
      <c r="D779" s="7">
        <f t="shared" si="85"/>
        <v>0.44481927710843372</v>
      </c>
      <c r="E779">
        <f t="shared" si="83"/>
        <v>2</v>
      </c>
      <c r="F779">
        <f t="shared" si="83"/>
        <v>2</v>
      </c>
      <c r="G779">
        <f t="shared" si="83"/>
        <v>3</v>
      </c>
      <c r="H779">
        <f t="shared" si="83"/>
        <v>3</v>
      </c>
      <c r="I779">
        <f t="shared" si="83"/>
        <v>4</v>
      </c>
    </row>
    <row r="780" spans="1:9" ht="16" x14ac:dyDescent="0.2">
      <c r="A780" s="22">
        <v>43133.666666666664</v>
      </c>
      <c r="B780" s="21">
        <v>55.96</v>
      </c>
      <c r="C780" s="12">
        <f t="shared" si="84"/>
        <v>-5.2809749492213905E-2</v>
      </c>
      <c r="D780" s="7">
        <f t="shared" si="85"/>
        <v>7.2289156626506026E-3</v>
      </c>
      <c r="E780">
        <f t="shared" si="83"/>
        <v>1</v>
      </c>
      <c r="F780">
        <f t="shared" si="83"/>
        <v>1</v>
      </c>
      <c r="G780">
        <f t="shared" si="83"/>
        <v>1</v>
      </c>
      <c r="H780">
        <f t="shared" si="83"/>
        <v>1</v>
      </c>
      <c r="I780">
        <f t="shared" si="83"/>
        <v>1</v>
      </c>
    </row>
    <row r="781" spans="1:9" ht="16" x14ac:dyDescent="0.2">
      <c r="A781" s="22">
        <v>43136.666666666664</v>
      </c>
      <c r="B781" s="21">
        <v>53.12</v>
      </c>
      <c r="C781" s="12">
        <f t="shared" si="84"/>
        <v>-5.0750536097212355E-2</v>
      </c>
      <c r="D781" s="7">
        <f t="shared" si="85"/>
        <v>9.6385542168674707E-3</v>
      </c>
      <c r="E781">
        <f t="shared" si="83"/>
        <v>1</v>
      </c>
      <c r="F781">
        <f t="shared" si="83"/>
        <v>1</v>
      </c>
      <c r="G781">
        <f t="shared" si="83"/>
        <v>1</v>
      </c>
      <c r="H781">
        <f t="shared" si="83"/>
        <v>1</v>
      </c>
      <c r="I781">
        <f t="shared" si="83"/>
        <v>1</v>
      </c>
    </row>
    <row r="782" spans="1:9" ht="16" x14ac:dyDescent="0.2">
      <c r="A782" s="22">
        <v>43137.666666666664</v>
      </c>
      <c r="B782" s="21">
        <v>54.22</v>
      </c>
      <c r="C782" s="12">
        <f t="shared" si="84"/>
        <v>2.0707831325301233E-2</v>
      </c>
      <c r="D782" s="7">
        <f t="shared" si="85"/>
        <v>0.91421686746987951</v>
      </c>
      <c r="E782">
        <f t="shared" si="83"/>
        <v>4</v>
      </c>
      <c r="F782">
        <f t="shared" si="83"/>
        <v>3</v>
      </c>
      <c r="G782">
        <f t="shared" si="83"/>
        <v>5</v>
      </c>
      <c r="H782">
        <f t="shared" si="83"/>
        <v>6</v>
      </c>
      <c r="I782">
        <f t="shared" si="83"/>
        <v>8</v>
      </c>
    </row>
    <row r="783" spans="1:9" ht="16" x14ac:dyDescent="0.2">
      <c r="A783" s="22">
        <v>43138.666666666664</v>
      </c>
      <c r="B783" s="21">
        <v>52.77</v>
      </c>
      <c r="C783" s="12">
        <f t="shared" si="84"/>
        <v>-2.6742899299151527E-2</v>
      </c>
      <c r="D783" s="7">
        <f t="shared" si="85"/>
        <v>5.3012048192771083E-2</v>
      </c>
      <c r="E783">
        <f t="shared" si="83"/>
        <v>1</v>
      </c>
      <c r="F783">
        <f t="shared" si="83"/>
        <v>1</v>
      </c>
      <c r="G783">
        <f t="shared" si="83"/>
        <v>1</v>
      </c>
      <c r="H783">
        <f t="shared" si="83"/>
        <v>1</v>
      </c>
      <c r="I783">
        <f t="shared" si="83"/>
        <v>1</v>
      </c>
    </row>
    <row r="784" spans="1:9" ht="16" x14ac:dyDescent="0.2">
      <c r="A784" s="22">
        <v>43139.666666666664</v>
      </c>
      <c r="B784" s="21">
        <v>50.39</v>
      </c>
      <c r="C784" s="12">
        <f t="shared" si="84"/>
        <v>-4.5101383361758618E-2</v>
      </c>
      <c r="D784" s="7">
        <f t="shared" si="85"/>
        <v>1.5421686746987951E-2</v>
      </c>
      <c r="E784">
        <f t="shared" si="83"/>
        <v>1</v>
      </c>
      <c r="F784">
        <f t="shared" si="83"/>
        <v>1</v>
      </c>
      <c r="G784">
        <f t="shared" si="83"/>
        <v>1</v>
      </c>
      <c r="H784">
        <f t="shared" si="83"/>
        <v>1</v>
      </c>
      <c r="I784">
        <f t="shared" si="83"/>
        <v>1</v>
      </c>
    </row>
    <row r="785" spans="1:9" ht="16" x14ac:dyDescent="0.2">
      <c r="A785" s="22">
        <v>43140.666666666664</v>
      </c>
      <c r="B785" s="21">
        <v>52.31</v>
      </c>
      <c r="C785" s="12">
        <f t="shared" si="84"/>
        <v>3.8102798174240955E-2</v>
      </c>
      <c r="D785" s="7">
        <f t="shared" si="85"/>
        <v>0.97783132530120487</v>
      </c>
      <c r="E785">
        <f t="shared" ref="E785:I804" si="86">ROUNDDOWN($D785*E$2,0)-IF(MOD($D785*E$2,1)=0,1,0)+1</f>
        <v>4</v>
      </c>
      <c r="F785">
        <f t="shared" si="86"/>
        <v>3</v>
      </c>
      <c r="G785">
        <f t="shared" si="86"/>
        <v>5</v>
      </c>
      <c r="H785">
        <f t="shared" si="86"/>
        <v>6</v>
      </c>
      <c r="I785">
        <f t="shared" si="86"/>
        <v>8</v>
      </c>
    </row>
    <row r="786" spans="1:9" ht="16" x14ac:dyDescent="0.2">
      <c r="A786" s="22">
        <v>43143.666666666664</v>
      </c>
      <c r="B786" s="21">
        <v>52.73</v>
      </c>
      <c r="C786" s="12">
        <f t="shared" si="84"/>
        <v>8.0290575415789441E-3</v>
      </c>
      <c r="D786" s="7">
        <f t="shared" si="85"/>
        <v>0.72</v>
      </c>
      <c r="E786">
        <f t="shared" si="86"/>
        <v>3</v>
      </c>
      <c r="F786">
        <f t="shared" si="86"/>
        <v>3</v>
      </c>
      <c r="G786">
        <f t="shared" si="86"/>
        <v>4</v>
      </c>
      <c r="H786">
        <f t="shared" si="86"/>
        <v>5</v>
      </c>
      <c r="I786">
        <f t="shared" si="86"/>
        <v>6</v>
      </c>
    </row>
    <row r="787" spans="1:9" ht="16" x14ac:dyDescent="0.2">
      <c r="A787" s="22">
        <v>43144.666666666664</v>
      </c>
      <c r="B787" s="21">
        <v>52.71</v>
      </c>
      <c r="C787" s="12">
        <f t="shared" si="84"/>
        <v>-3.7929072634166548E-4</v>
      </c>
      <c r="D787" s="7">
        <f t="shared" si="85"/>
        <v>0.45108433734939757</v>
      </c>
      <c r="E787">
        <f t="shared" si="86"/>
        <v>2</v>
      </c>
      <c r="F787">
        <f t="shared" si="86"/>
        <v>2</v>
      </c>
      <c r="G787">
        <f t="shared" si="86"/>
        <v>3</v>
      </c>
      <c r="H787">
        <f t="shared" si="86"/>
        <v>3</v>
      </c>
      <c r="I787">
        <f t="shared" si="86"/>
        <v>4</v>
      </c>
    </row>
    <row r="788" spans="1:9" ht="16" x14ac:dyDescent="0.2">
      <c r="A788" s="22">
        <v>43145.666666666664</v>
      </c>
      <c r="B788" s="21">
        <v>53.64</v>
      </c>
      <c r="C788" s="12">
        <f t="shared" si="84"/>
        <v>1.76437108708025E-2</v>
      </c>
      <c r="D788" s="7">
        <f t="shared" si="85"/>
        <v>0.87951807228915657</v>
      </c>
      <c r="E788">
        <f t="shared" si="86"/>
        <v>4</v>
      </c>
      <c r="F788">
        <f t="shared" si="86"/>
        <v>3</v>
      </c>
      <c r="G788">
        <f t="shared" si="86"/>
        <v>5</v>
      </c>
      <c r="H788">
        <f t="shared" si="86"/>
        <v>6</v>
      </c>
      <c r="I788">
        <f t="shared" si="86"/>
        <v>8</v>
      </c>
    </row>
    <row r="789" spans="1:9" ht="16" x14ac:dyDescent="0.2">
      <c r="A789" s="22">
        <v>43146.666666666664</v>
      </c>
      <c r="B789" s="21">
        <v>54.57</v>
      </c>
      <c r="C789" s="12">
        <f t="shared" si="84"/>
        <v>1.7337807606263977E-2</v>
      </c>
      <c r="D789" s="7">
        <f t="shared" si="85"/>
        <v>0.87566265060240966</v>
      </c>
      <c r="E789">
        <f t="shared" si="86"/>
        <v>4</v>
      </c>
      <c r="F789">
        <f t="shared" si="86"/>
        <v>3</v>
      </c>
      <c r="G789">
        <f t="shared" si="86"/>
        <v>5</v>
      </c>
      <c r="H789">
        <f t="shared" si="86"/>
        <v>6</v>
      </c>
      <c r="I789">
        <f t="shared" si="86"/>
        <v>8</v>
      </c>
    </row>
    <row r="790" spans="1:9" ht="16" x14ac:dyDescent="0.2">
      <c r="A790" s="22">
        <v>43147.666666666664</v>
      </c>
      <c r="B790" s="21">
        <v>54.78</v>
      </c>
      <c r="C790" s="12">
        <f t="shared" si="84"/>
        <v>3.8482682792743421E-3</v>
      </c>
      <c r="D790" s="7">
        <f t="shared" si="85"/>
        <v>0.59469879518072288</v>
      </c>
      <c r="E790">
        <f t="shared" si="86"/>
        <v>3</v>
      </c>
      <c r="F790">
        <f t="shared" si="86"/>
        <v>2</v>
      </c>
      <c r="G790">
        <f t="shared" si="86"/>
        <v>3</v>
      </c>
      <c r="H790">
        <f t="shared" si="86"/>
        <v>4</v>
      </c>
      <c r="I790">
        <f t="shared" si="86"/>
        <v>5</v>
      </c>
    </row>
    <row r="791" spans="1:9" ht="16" x14ac:dyDescent="0.2">
      <c r="A791" s="22">
        <v>43151.666666666664</v>
      </c>
      <c r="B791" s="21">
        <v>55.18</v>
      </c>
      <c r="C791" s="12">
        <f t="shared" si="84"/>
        <v>7.3019350127783598E-3</v>
      </c>
      <c r="D791" s="7">
        <f t="shared" si="85"/>
        <v>0.6987951807228916</v>
      </c>
      <c r="E791">
        <f t="shared" si="86"/>
        <v>3</v>
      </c>
      <c r="F791">
        <f t="shared" si="86"/>
        <v>3</v>
      </c>
      <c r="G791">
        <f t="shared" si="86"/>
        <v>4</v>
      </c>
      <c r="H791">
        <f t="shared" si="86"/>
        <v>5</v>
      </c>
      <c r="I791">
        <f t="shared" si="86"/>
        <v>6</v>
      </c>
    </row>
    <row r="792" spans="1:9" ht="16" x14ac:dyDescent="0.2">
      <c r="A792" s="22">
        <v>43152.666666666664</v>
      </c>
      <c r="B792" s="21">
        <v>55.69</v>
      </c>
      <c r="C792" s="12">
        <f t="shared" si="84"/>
        <v>9.2424791591155849E-3</v>
      </c>
      <c r="D792" s="7">
        <f t="shared" si="85"/>
        <v>0.74650602409638556</v>
      </c>
      <c r="E792">
        <f t="shared" si="86"/>
        <v>3</v>
      </c>
      <c r="F792">
        <f t="shared" si="86"/>
        <v>3</v>
      </c>
      <c r="G792">
        <f t="shared" si="86"/>
        <v>4</v>
      </c>
      <c r="H792">
        <f t="shared" si="86"/>
        <v>5</v>
      </c>
      <c r="I792">
        <f t="shared" si="86"/>
        <v>6</v>
      </c>
    </row>
    <row r="793" spans="1:9" ht="16" x14ac:dyDescent="0.2">
      <c r="A793" s="22">
        <v>43153.666666666664</v>
      </c>
      <c r="B793" s="21">
        <v>55.5</v>
      </c>
      <c r="C793" s="12">
        <f t="shared" si="84"/>
        <v>-3.4117435805350645E-3</v>
      </c>
      <c r="D793" s="7">
        <f t="shared" si="85"/>
        <v>0.34987951807228918</v>
      </c>
      <c r="E793">
        <f t="shared" si="86"/>
        <v>2</v>
      </c>
      <c r="F793">
        <f t="shared" si="86"/>
        <v>2</v>
      </c>
      <c r="G793">
        <f t="shared" si="86"/>
        <v>2</v>
      </c>
      <c r="H793">
        <f t="shared" si="86"/>
        <v>3</v>
      </c>
      <c r="I793">
        <f t="shared" si="86"/>
        <v>3</v>
      </c>
    </row>
    <row r="794" spans="1:9" ht="16" x14ac:dyDescent="0.2">
      <c r="A794" s="22">
        <v>43154.666666666664</v>
      </c>
      <c r="B794" s="21">
        <v>56.4</v>
      </c>
      <c r="C794" s="12">
        <f t="shared" si="84"/>
        <v>1.6216216216216189E-2</v>
      </c>
      <c r="D794" s="7">
        <f t="shared" si="85"/>
        <v>0.86168674698795178</v>
      </c>
      <c r="E794">
        <f t="shared" si="86"/>
        <v>4</v>
      </c>
      <c r="F794">
        <f t="shared" si="86"/>
        <v>3</v>
      </c>
      <c r="G794">
        <f t="shared" si="86"/>
        <v>5</v>
      </c>
      <c r="H794">
        <f t="shared" si="86"/>
        <v>6</v>
      </c>
      <c r="I794">
        <f t="shared" si="86"/>
        <v>7</v>
      </c>
    </row>
    <row r="795" spans="1:9" ht="16" x14ac:dyDescent="0.2">
      <c r="A795" s="22">
        <v>43157.666666666664</v>
      </c>
      <c r="B795" s="21">
        <v>57.19</v>
      </c>
      <c r="C795" s="12">
        <f t="shared" si="84"/>
        <v>1.4007092198581546E-2</v>
      </c>
      <c r="D795" s="7">
        <f t="shared" si="85"/>
        <v>0.83421686746987955</v>
      </c>
      <c r="E795">
        <f t="shared" si="86"/>
        <v>4</v>
      </c>
      <c r="F795">
        <f t="shared" si="86"/>
        <v>3</v>
      </c>
      <c r="G795">
        <f t="shared" si="86"/>
        <v>5</v>
      </c>
      <c r="H795">
        <f t="shared" si="86"/>
        <v>6</v>
      </c>
      <c r="I795">
        <f t="shared" si="86"/>
        <v>7</v>
      </c>
    </row>
    <row r="796" spans="1:9" ht="16" x14ac:dyDescent="0.2">
      <c r="A796" s="22">
        <v>43158.666666666664</v>
      </c>
      <c r="B796" s="21">
        <v>55.88</v>
      </c>
      <c r="C796" s="12">
        <f t="shared" si="84"/>
        <v>-2.2906102465465907E-2</v>
      </c>
      <c r="D796" s="7">
        <f t="shared" si="85"/>
        <v>7.9036144578313247E-2</v>
      </c>
      <c r="E796">
        <f t="shared" si="86"/>
        <v>1</v>
      </c>
      <c r="F796">
        <f t="shared" si="86"/>
        <v>1</v>
      </c>
      <c r="G796">
        <f t="shared" si="86"/>
        <v>1</v>
      </c>
      <c r="H796">
        <f t="shared" si="86"/>
        <v>1</v>
      </c>
      <c r="I796">
        <f t="shared" si="86"/>
        <v>1</v>
      </c>
    </row>
    <row r="797" spans="1:9" ht="16" x14ac:dyDescent="0.2">
      <c r="A797" s="22">
        <v>43159.666666666664</v>
      </c>
      <c r="B797" s="21">
        <v>55.2</v>
      </c>
      <c r="C797" s="12">
        <f t="shared" si="84"/>
        <v>-1.2168933428775943E-2</v>
      </c>
      <c r="D797" s="7">
        <f t="shared" si="85"/>
        <v>0.17686746987951807</v>
      </c>
      <c r="E797">
        <f t="shared" si="86"/>
        <v>1</v>
      </c>
      <c r="F797">
        <f t="shared" si="86"/>
        <v>1</v>
      </c>
      <c r="G797">
        <f t="shared" si="86"/>
        <v>1</v>
      </c>
      <c r="H797">
        <f t="shared" si="86"/>
        <v>2</v>
      </c>
      <c r="I797">
        <f t="shared" si="86"/>
        <v>2</v>
      </c>
    </row>
    <row r="798" spans="1:9" ht="16" x14ac:dyDescent="0.2">
      <c r="A798" s="22">
        <v>43160.666666666664</v>
      </c>
      <c r="B798" s="21">
        <v>53.57</v>
      </c>
      <c r="C798" s="12">
        <f t="shared" si="84"/>
        <v>-2.9528985507246423E-2</v>
      </c>
      <c r="D798" s="7">
        <f t="shared" si="85"/>
        <v>4.1927710843373496E-2</v>
      </c>
      <c r="E798">
        <f t="shared" si="86"/>
        <v>1</v>
      </c>
      <c r="F798">
        <f t="shared" si="86"/>
        <v>1</v>
      </c>
      <c r="G798">
        <f t="shared" si="86"/>
        <v>1</v>
      </c>
      <c r="H798">
        <f t="shared" si="86"/>
        <v>1</v>
      </c>
      <c r="I798">
        <f t="shared" si="86"/>
        <v>1</v>
      </c>
    </row>
    <row r="799" spans="1:9" ht="16" x14ac:dyDescent="0.2">
      <c r="A799" s="22">
        <v>43161.666666666664</v>
      </c>
      <c r="B799" s="21">
        <v>54.21</v>
      </c>
      <c r="C799" s="12">
        <f t="shared" si="84"/>
        <v>1.1946985252940089E-2</v>
      </c>
      <c r="D799" s="7">
        <f t="shared" si="85"/>
        <v>0.79421686746987952</v>
      </c>
      <c r="E799">
        <f t="shared" si="86"/>
        <v>4</v>
      </c>
      <c r="F799">
        <f t="shared" si="86"/>
        <v>3</v>
      </c>
      <c r="G799">
        <f t="shared" si="86"/>
        <v>4</v>
      </c>
      <c r="H799">
        <f t="shared" si="86"/>
        <v>5</v>
      </c>
      <c r="I799">
        <f t="shared" si="86"/>
        <v>7</v>
      </c>
    </row>
    <row r="800" spans="1:9" ht="16" x14ac:dyDescent="0.2">
      <c r="A800" s="22">
        <v>43164.666666666664</v>
      </c>
      <c r="B800" s="21">
        <v>54.74</v>
      </c>
      <c r="C800" s="12">
        <f t="shared" si="84"/>
        <v>9.776793949455841E-3</v>
      </c>
      <c r="D800" s="7">
        <f t="shared" si="85"/>
        <v>0.75855421686746993</v>
      </c>
      <c r="E800">
        <f t="shared" si="86"/>
        <v>4</v>
      </c>
      <c r="F800">
        <f t="shared" si="86"/>
        <v>3</v>
      </c>
      <c r="G800">
        <f t="shared" si="86"/>
        <v>4</v>
      </c>
      <c r="H800">
        <f t="shared" si="86"/>
        <v>5</v>
      </c>
      <c r="I800">
        <f t="shared" si="86"/>
        <v>7</v>
      </c>
    </row>
    <row r="801" spans="1:9" ht="16" x14ac:dyDescent="0.2">
      <c r="A801" s="22">
        <v>43165.666666666664</v>
      </c>
      <c r="B801" s="21">
        <v>55.05</v>
      </c>
      <c r="C801" s="12">
        <f t="shared" si="84"/>
        <v>5.6631348191449604E-3</v>
      </c>
      <c r="D801" s="7">
        <f t="shared" si="85"/>
        <v>0.6506024096385542</v>
      </c>
      <c r="E801">
        <f t="shared" si="86"/>
        <v>3</v>
      </c>
      <c r="F801">
        <f t="shared" si="86"/>
        <v>2</v>
      </c>
      <c r="G801">
        <f t="shared" si="86"/>
        <v>4</v>
      </c>
      <c r="H801">
        <f t="shared" si="86"/>
        <v>4</v>
      </c>
      <c r="I801">
        <f t="shared" si="86"/>
        <v>6</v>
      </c>
    </row>
    <row r="802" spans="1:9" ht="16" x14ac:dyDescent="0.2">
      <c r="A802" s="22">
        <v>43166.666666666664</v>
      </c>
      <c r="B802" s="21">
        <v>55.75</v>
      </c>
      <c r="C802" s="12">
        <f t="shared" si="84"/>
        <v>1.2715712988192605E-2</v>
      </c>
      <c r="D802" s="7">
        <f t="shared" si="85"/>
        <v>0.80481927710843371</v>
      </c>
      <c r="E802">
        <f t="shared" si="86"/>
        <v>4</v>
      </c>
      <c r="F802">
        <f t="shared" si="86"/>
        <v>3</v>
      </c>
      <c r="G802">
        <f t="shared" si="86"/>
        <v>5</v>
      </c>
      <c r="H802">
        <f t="shared" si="86"/>
        <v>5</v>
      </c>
      <c r="I802">
        <f t="shared" si="86"/>
        <v>7</v>
      </c>
    </row>
    <row r="803" spans="1:9" ht="16" x14ac:dyDescent="0.2">
      <c r="A803" s="22">
        <v>43167.666666666664</v>
      </c>
      <c r="B803" s="21">
        <v>56.47</v>
      </c>
      <c r="C803" s="12">
        <f t="shared" si="84"/>
        <v>1.2914798206278007E-2</v>
      </c>
      <c r="D803" s="7">
        <f t="shared" si="85"/>
        <v>0.8081927710843374</v>
      </c>
      <c r="E803">
        <f t="shared" si="86"/>
        <v>4</v>
      </c>
      <c r="F803">
        <f t="shared" si="86"/>
        <v>3</v>
      </c>
      <c r="G803">
        <f t="shared" si="86"/>
        <v>5</v>
      </c>
      <c r="H803">
        <f t="shared" si="86"/>
        <v>5</v>
      </c>
      <c r="I803">
        <f t="shared" si="86"/>
        <v>7</v>
      </c>
    </row>
    <row r="804" spans="1:9" ht="16" x14ac:dyDescent="0.2">
      <c r="A804" s="22">
        <v>43168.666666666664</v>
      </c>
      <c r="B804" s="21">
        <v>58.04</v>
      </c>
      <c r="C804" s="12">
        <f t="shared" si="84"/>
        <v>2.7802372941384813E-2</v>
      </c>
      <c r="D804" s="7">
        <f t="shared" si="85"/>
        <v>0.95228915662650604</v>
      </c>
      <c r="E804">
        <f t="shared" si="86"/>
        <v>4</v>
      </c>
      <c r="F804">
        <f t="shared" si="86"/>
        <v>3</v>
      </c>
      <c r="G804">
        <f t="shared" si="86"/>
        <v>5</v>
      </c>
      <c r="H804">
        <f t="shared" si="86"/>
        <v>6</v>
      </c>
      <c r="I804">
        <f t="shared" si="86"/>
        <v>8</v>
      </c>
    </row>
    <row r="805" spans="1:9" ht="16" x14ac:dyDescent="0.2">
      <c r="A805" s="22">
        <v>43171.666666666664</v>
      </c>
      <c r="B805" s="21">
        <v>58.3</v>
      </c>
      <c r="C805" s="12">
        <f t="shared" si="84"/>
        <v>4.4796691936595107E-3</v>
      </c>
      <c r="D805" s="7">
        <f t="shared" si="85"/>
        <v>0.61734939759036145</v>
      </c>
      <c r="E805">
        <f t="shared" ref="E805:I824" si="87">ROUNDDOWN($D805*E$2,0)-IF(MOD($D805*E$2,1)=0,1,0)+1</f>
        <v>3</v>
      </c>
      <c r="F805">
        <f t="shared" si="87"/>
        <v>2</v>
      </c>
      <c r="G805">
        <f t="shared" si="87"/>
        <v>4</v>
      </c>
      <c r="H805">
        <f t="shared" si="87"/>
        <v>4</v>
      </c>
      <c r="I805">
        <f t="shared" si="87"/>
        <v>5</v>
      </c>
    </row>
    <row r="806" spans="1:9" ht="16" x14ac:dyDescent="0.2">
      <c r="A806" s="22">
        <v>43172.666666666664</v>
      </c>
      <c r="B806" s="21">
        <v>57</v>
      </c>
      <c r="C806" s="12">
        <f t="shared" si="84"/>
        <v>-2.2298456260720363E-2</v>
      </c>
      <c r="D806" s="7">
        <f t="shared" si="85"/>
        <v>8.1927710843373497E-2</v>
      </c>
      <c r="E806">
        <f t="shared" si="87"/>
        <v>1</v>
      </c>
      <c r="F806">
        <f t="shared" si="87"/>
        <v>1</v>
      </c>
      <c r="G806">
        <f t="shared" si="87"/>
        <v>1</v>
      </c>
      <c r="H806">
        <f t="shared" si="87"/>
        <v>1</v>
      </c>
      <c r="I806">
        <f t="shared" si="87"/>
        <v>1</v>
      </c>
    </row>
    <row r="807" spans="1:9" ht="16" x14ac:dyDescent="0.2">
      <c r="A807" s="22">
        <v>43173.666666666664</v>
      </c>
      <c r="B807" s="21">
        <v>57.44</v>
      </c>
      <c r="C807" s="12">
        <f t="shared" si="84"/>
        <v>7.7192982456139956E-3</v>
      </c>
      <c r="D807" s="7">
        <f t="shared" si="85"/>
        <v>0.70987951807228911</v>
      </c>
      <c r="E807">
        <f t="shared" si="87"/>
        <v>3</v>
      </c>
      <c r="F807">
        <f t="shared" si="87"/>
        <v>3</v>
      </c>
      <c r="G807">
        <f t="shared" si="87"/>
        <v>4</v>
      </c>
      <c r="H807">
        <f t="shared" si="87"/>
        <v>5</v>
      </c>
      <c r="I807">
        <f t="shared" si="87"/>
        <v>6</v>
      </c>
    </row>
    <row r="808" spans="1:9" ht="16" x14ac:dyDescent="0.2">
      <c r="A808" s="22">
        <v>43174.666666666664</v>
      </c>
      <c r="B808" s="21">
        <v>57.53</v>
      </c>
      <c r="C808" s="12">
        <f t="shared" si="84"/>
        <v>1.5668523676880817E-3</v>
      </c>
      <c r="D808" s="7">
        <f t="shared" si="85"/>
        <v>0.51855421686746983</v>
      </c>
      <c r="E808">
        <f t="shared" si="87"/>
        <v>3</v>
      </c>
      <c r="F808">
        <f t="shared" si="87"/>
        <v>2</v>
      </c>
      <c r="G808">
        <f t="shared" si="87"/>
        <v>3</v>
      </c>
      <c r="H808">
        <f t="shared" si="87"/>
        <v>4</v>
      </c>
      <c r="I808">
        <f t="shared" si="87"/>
        <v>5</v>
      </c>
    </row>
    <row r="809" spans="1:9" ht="16" x14ac:dyDescent="0.2">
      <c r="A809" s="22">
        <v>43175.666666666664</v>
      </c>
      <c r="B809" s="21">
        <v>56.72</v>
      </c>
      <c r="C809" s="12">
        <f t="shared" si="84"/>
        <v>-1.4079610637928076E-2</v>
      </c>
      <c r="D809" s="7">
        <f t="shared" si="85"/>
        <v>0.14602409638554217</v>
      </c>
      <c r="E809">
        <f t="shared" si="87"/>
        <v>1</v>
      </c>
      <c r="F809">
        <f t="shared" si="87"/>
        <v>1</v>
      </c>
      <c r="G809">
        <f t="shared" si="87"/>
        <v>1</v>
      </c>
      <c r="H809">
        <f t="shared" si="87"/>
        <v>1</v>
      </c>
      <c r="I809">
        <f t="shared" si="87"/>
        <v>2</v>
      </c>
    </row>
    <row r="810" spans="1:9" ht="16" x14ac:dyDescent="0.2">
      <c r="A810" s="22">
        <v>43178.666666666664</v>
      </c>
      <c r="B810" s="21">
        <v>55</v>
      </c>
      <c r="C810" s="12">
        <f t="shared" si="84"/>
        <v>-3.0324400564174875E-2</v>
      </c>
      <c r="D810" s="7">
        <f t="shared" si="85"/>
        <v>3.9036144578313253E-2</v>
      </c>
      <c r="E810">
        <f t="shared" si="87"/>
        <v>1</v>
      </c>
      <c r="F810">
        <f t="shared" si="87"/>
        <v>1</v>
      </c>
      <c r="G810">
        <f t="shared" si="87"/>
        <v>1</v>
      </c>
      <c r="H810">
        <f t="shared" si="87"/>
        <v>1</v>
      </c>
      <c r="I810">
        <f t="shared" si="87"/>
        <v>1</v>
      </c>
    </row>
    <row r="811" spans="1:9" ht="16" x14ac:dyDescent="0.2">
      <c r="A811" s="22">
        <v>43179.666666666664</v>
      </c>
      <c r="B811" s="21">
        <v>54.79</v>
      </c>
      <c r="C811" s="12">
        <f t="shared" si="84"/>
        <v>-3.8181818181818338E-3</v>
      </c>
      <c r="D811" s="7">
        <f t="shared" si="85"/>
        <v>0.33542168674698797</v>
      </c>
      <c r="E811">
        <f t="shared" si="87"/>
        <v>2</v>
      </c>
      <c r="F811">
        <f t="shared" si="87"/>
        <v>2</v>
      </c>
      <c r="G811">
        <f t="shared" si="87"/>
        <v>2</v>
      </c>
      <c r="H811">
        <f t="shared" si="87"/>
        <v>3</v>
      </c>
      <c r="I811">
        <f t="shared" si="87"/>
        <v>3</v>
      </c>
    </row>
    <row r="812" spans="1:9" ht="16" x14ac:dyDescent="0.2">
      <c r="A812" s="22">
        <v>43180.666666666664</v>
      </c>
      <c r="B812" s="21">
        <v>54.7</v>
      </c>
      <c r="C812" s="12">
        <f t="shared" si="84"/>
        <v>-1.6426355174301206E-3</v>
      </c>
      <c r="D812" s="7">
        <f t="shared" si="85"/>
        <v>0.40433734939759036</v>
      </c>
      <c r="E812">
        <f t="shared" si="87"/>
        <v>2</v>
      </c>
      <c r="F812">
        <f t="shared" si="87"/>
        <v>2</v>
      </c>
      <c r="G812">
        <f t="shared" si="87"/>
        <v>3</v>
      </c>
      <c r="H812">
        <f t="shared" si="87"/>
        <v>3</v>
      </c>
      <c r="I812">
        <f t="shared" si="87"/>
        <v>4</v>
      </c>
    </row>
    <row r="813" spans="1:9" ht="16" x14ac:dyDescent="0.2">
      <c r="A813" s="22">
        <v>43181.666666666664</v>
      </c>
      <c r="B813" s="21">
        <v>52.66</v>
      </c>
      <c r="C813" s="12">
        <f t="shared" si="84"/>
        <v>-3.7294332723948921E-2</v>
      </c>
      <c r="D813" s="7">
        <f t="shared" si="85"/>
        <v>2.5542168674698794E-2</v>
      </c>
      <c r="E813">
        <f t="shared" si="87"/>
        <v>1</v>
      </c>
      <c r="F813">
        <f t="shared" si="87"/>
        <v>1</v>
      </c>
      <c r="G813">
        <f t="shared" si="87"/>
        <v>1</v>
      </c>
      <c r="H813">
        <f t="shared" si="87"/>
        <v>1</v>
      </c>
      <c r="I813">
        <f t="shared" si="87"/>
        <v>1</v>
      </c>
    </row>
    <row r="814" spans="1:9" ht="16" x14ac:dyDescent="0.2">
      <c r="A814" s="22">
        <v>43182.666666666664</v>
      </c>
      <c r="B814" s="21">
        <v>51.33</v>
      </c>
      <c r="C814" s="12">
        <f t="shared" si="84"/>
        <v>-2.5256361564755001E-2</v>
      </c>
      <c r="D814" s="7">
        <f t="shared" si="85"/>
        <v>6.0240963855421686E-2</v>
      </c>
      <c r="E814">
        <f t="shared" si="87"/>
        <v>1</v>
      </c>
      <c r="F814">
        <f t="shared" si="87"/>
        <v>1</v>
      </c>
      <c r="G814">
        <f t="shared" si="87"/>
        <v>1</v>
      </c>
      <c r="H814">
        <f t="shared" si="87"/>
        <v>1</v>
      </c>
      <c r="I814">
        <f t="shared" si="87"/>
        <v>1</v>
      </c>
    </row>
    <row r="815" spans="1:9" ht="16" x14ac:dyDescent="0.2">
      <c r="A815" s="22">
        <v>43185.666666666664</v>
      </c>
      <c r="B815" s="21">
        <v>52.7</v>
      </c>
      <c r="C815" s="12">
        <f t="shared" si="84"/>
        <v>2.6690044808104513E-2</v>
      </c>
      <c r="D815" s="7">
        <f t="shared" si="85"/>
        <v>0.94987951807228921</v>
      </c>
      <c r="E815">
        <f t="shared" si="87"/>
        <v>4</v>
      </c>
      <c r="F815">
        <f t="shared" si="87"/>
        <v>3</v>
      </c>
      <c r="G815">
        <f t="shared" si="87"/>
        <v>5</v>
      </c>
      <c r="H815">
        <f t="shared" si="87"/>
        <v>6</v>
      </c>
      <c r="I815">
        <f t="shared" si="87"/>
        <v>8</v>
      </c>
    </row>
    <row r="816" spans="1:9" ht="16" x14ac:dyDescent="0.2">
      <c r="A816" s="22">
        <v>43186.666666666664</v>
      </c>
      <c r="B816" s="21">
        <v>50.35</v>
      </c>
      <c r="C816" s="12">
        <f t="shared" si="84"/>
        <v>-4.4592030360531332E-2</v>
      </c>
      <c r="D816" s="7">
        <f t="shared" si="85"/>
        <v>1.5903614457831325E-2</v>
      </c>
      <c r="E816">
        <f t="shared" si="87"/>
        <v>1</v>
      </c>
      <c r="F816">
        <f t="shared" si="87"/>
        <v>1</v>
      </c>
      <c r="G816">
        <f t="shared" si="87"/>
        <v>1</v>
      </c>
      <c r="H816">
        <f t="shared" si="87"/>
        <v>1</v>
      </c>
      <c r="I816">
        <f t="shared" si="87"/>
        <v>1</v>
      </c>
    </row>
    <row r="817" spans="1:9" ht="16" x14ac:dyDescent="0.2">
      <c r="A817" s="22">
        <v>43187.666666666664</v>
      </c>
      <c r="B817" s="21">
        <v>50.26</v>
      </c>
      <c r="C817" s="12">
        <f t="shared" si="84"/>
        <v>-1.7874875868918254E-3</v>
      </c>
      <c r="D817" s="7">
        <f t="shared" si="85"/>
        <v>0.39855421686746989</v>
      </c>
      <c r="E817">
        <f t="shared" si="87"/>
        <v>2</v>
      </c>
      <c r="F817">
        <f t="shared" si="87"/>
        <v>2</v>
      </c>
      <c r="G817">
        <f t="shared" si="87"/>
        <v>2</v>
      </c>
      <c r="H817">
        <f t="shared" si="87"/>
        <v>3</v>
      </c>
      <c r="I817">
        <f t="shared" si="87"/>
        <v>4</v>
      </c>
    </row>
    <row r="818" spans="1:9" ht="16" x14ac:dyDescent="0.2">
      <c r="A818" s="22">
        <v>43188.666666666664</v>
      </c>
      <c r="B818" s="21">
        <v>51.86</v>
      </c>
      <c r="C818" s="12">
        <f t="shared" si="84"/>
        <v>3.1834460803820165E-2</v>
      </c>
      <c r="D818" s="7">
        <f t="shared" si="85"/>
        <v>0.96530120481927706</v>
      </c>
      <c r="E818">
        <f t="shared" si="87"/>
        <v>4</v>
      </c>
      <c r="F818">
        <f t="shared" si="87"/>
        <v>3</v>
      </c>
      <c r="G818">
        <f t="shared" si="87"/>
        <v>5</v>
      </c>
      <c r="H818">
        <f t="shared" si="87"/>
        <v>6</v>
      </c>
      <c r="I818">
        <f t="shared" si="87"/>
        <v>8</v>
      </c>
    </row>
    <row r="819" spans="1:9" ht="16" x14ac:dyDescent="0.2">
      <c r="A819" s="22">
        <v>43192.666666666664</v>
      </c>
      <c r="B819" s="21">
        <v>50.63</v>
      </c>
      <c r="C819" s="12">
        <f t="shared" si="84"/>
        <v>-2.3717701504049303E-2</v>
      </c>
      <c r="D819" s="7">
        <f t="shared" si="85"/>
        <v>7.4698795180722893E-2</v>
      </c>
      <c r="E819">
        <f t="shared" si="87"/>
        <v>1</v>
      </c>
      <c r="F819">
        <f t="shared" si="87"/>
        <v>1</v>
      </c>
      <c r="G819">
        <f t="shared" si="87"/>
        <v>1</v>
      </c>
      <c r="H819">
        <f t="shared" si="87"/>
        <v>1</v>
      </c>
      <c r="I819">
        <f t="shared" si="87"/>
        <v>1</v>
      </c>
    </row>
    <row r="820" spans="1:9" ht="16" x14ac:dyDescent="0.2">
      <c r="A820" s="22">
        <v>43193.666666666664</v>
      </c>
      <c r="B820" s="21">
        <v>50.93</v>
      </c>
      <c r="C820" s="12">
        <f t="shared" si="84"/>
        <v>5.9253407070906016E-3</v>
      </c>
      <c r="D820" s="7">
        <f t="shared" si="85"/>
        <v>0.66024096385542164</v>
      </c>
      <c r="E820">
        <f t="shared" si="87"/>
        <v>3</v>
      </c>
      <c r="F820">
        <f t="shared" si="87"/>
        <v>2</v>
      </c>
      <c r="G820">
        <f t="shared" si="87"/>
        <v>4</v>
      </c>
      <c r="H820">
        <f t="shared" si="87"/>
        <v>4</v>
      </c>
      <c r="I820">
        <f t="shared" si="87"/>
        <v>6</v>
      </c>
    </row>
    <row r="821" spans="1:9" ht="16" x14ac:dyDescent="0.2">
      <c r="A821" s="22">
        <v>43194.666666666664</v>
      </c>
      <c r="B821" s="21">
        <v>51.49</v>
      </c>
      <c r="C821" s="12">
        <f t="shared" si="84"/>
        <v>1.0995483997643869E-2</v>
      </c>
      <c r="D821" s="7">
        <f t="shared" si="85"/>
        <v>0.77879518072289156</v>
      </c>
      <c r="E821">
        <f t="shared" si="87"/>
        <v>4</v>
      </c>
      <c r="F821">
        <f t="shared" si="87"/>
        <v>3</v>
      </c>
      <c r="G821">
        <f t="shared" si="87"/>
        <v>4</v>
      </c>
      <c r="H821">
        <f t="shared" si="87"/>
        <v>5</v>
      </c>
      <c r="I821">
        <f t="shared" si="87"/>
        <v>7</v>
      </c>
    </row>
    <row r="822" spans="1:9" ht="16" x14ac:dyDescent="0.2">
      <c r="A822" s="22">
        <v>43195.666666666664</v>
      </c>
      <c r="B822" s="21">
        <v>51.63</v>
      </c>
      <c r="C822" s="12">
        <f t="shared" si="84"/>
        <v>2.7189745581666452E-3</v>
      </c>
      <c r="D822" s="7">
        <f t="shared" si="85"/>
        <v>0.5518072289156627</v>
      </c>
      <c r="E822">
        <f t="shared" si="87"/>
        <v>3</v>
      </c>
      <c r="F822">
        <f t="shared" si="87"/>
        <v>2</v>
      </c>
      <c r="G822">
        <f t="shared" si="87"/>
        <v>3</v>
      </c>
      <c r="H822">
        <f t="shared" si="87"/>
        <v>4</v>
      </c>
      <c r="I822">
        <f t="shared" si="87"/>
        <v>5</v>
      </c>
    </row>
    <row r="823" spans="1:9" ht="16" x14ac:dyDescent="0.2">
      <c r="A823" s="22">
        <v>43196.666666666664</v>
      </c>
      <c r="B823" s="21">
        <v>50.5</v>
      </c>
      <c r="C823" s="12">
        <f t="shared" si="84"/>
        <v>-2.1886500096842971E-2</v>
      </c>
      <c r="D823" s="7">
        <f t="shared" si="85"/>
        <v>8.4819277108433733E-2</v>
      </c>
      <c r="E823">
        <f t="shared" si="87"/>
        <v>1</v>
      </c>
      <c r="F823">
        <f t="shared" si="87"/>
        <v>1</v>
      </c>
      <c r="G823">
        <f t="shared" si="87"/>
        <v>1</v>
      </c>
      <c r="H823">
        <f t="shared" si="87"/>
        <v>1</v>
      </c>
      <c r="I823">
        <f t="shared" si="87"/>
        <v>1</v>
      </c>
    </row>
    <row r="824" spans="1:9" ht="16" x14ac:dyDescent="0.2">
      <c r="A824" s="22">
        <v>43199.666666666664</v>
      </c>
      <c r="B824" s="21">
        <v>51</v>
      </c>
      <c r="C824" s="12">
        <f t="shared" si="84"/>
        <v>9.9009900990099011E-3</v>
      </c>
      <c r="D824" s="7">
        <f t="shared" si="85"/>
        <v>0.76048192771084333</v>
      </c>
      <c r="E824">
        <f t="shared" si="87"/>
        <v>4</v>
      </c>
      <c r="F824">
        <f t="shared" si="87"/>
        <v>3</v>
      </c>
      <c r="G824">
        <f t="shared" si="87"/>
        <v>4</v>
      </c>
      <c r="H824">
        <f t="shared" si="87"/>
        <v>5</v>
      </c>
      <c r="I824">
        <f t="shared" si="87"/>
        <v>7</v>
      </c>
    </row>
    <row r="825" spans="1:9" ht="16" x14ac:dyDescent="0.2">
      <c r="A825" s="22">
        <v>43200.666666666664</v>
      </c>
      <c r="B825" s="21">
        <v>51.83</v>
      </c>
      <c r="C825" s="12">
        <f t="shared" si="84"/>
        <v>1.6274509803921536E-2</v>
      </c>
      <c r="D825" s="7">
        <f t="shared" si="85"/>
        <v>0.86313253012048197</v>
      </c>
      <c r="E825">
        <f t="shared" ref="E825:I844" si="88">ROUNDDOWN($D825*E$2,0)-IF(MOD($D825*E$2,1)=0,1,0)+1</f>
        <v>4</v>
      </c>
      <c r="F825">
        <f t="shared" si="88"/>
        <v>3</v>
      </c>
      <c r="G825">
        <f t="shared" si="88"/>
        <v>5</v>
      </c>
      <c r="H825">
        <f t="shared" si="88"/>
        <v>6</v>
      </c>
      <c r="I825">
        <f t="shared" si="88"/>
        <v>7</v>
      </c>
    </row>
    <row r="826" spans="1:9" ht="16" x14ac:dyDescent="0.2">
      <c r="A826" s="22">
        <v>43201.666666666664</v>
      </c>
      <c r="B826" s="21">
        <v>51.25</v>
      </c>
      <c r="C826" s="12">
        <f t="shared" si="84"/>
        <v>-1.119043025274934E-2</v>
      </c>
      <c r="D826" s="7">
        <f t="shared" si="85"/>
        <v>0.19036144578313252</v>
      </c>
      <c r="E826">
        <f t="shared" si="88"/>
        <v>1</v>
      </c>
      <c r="F826">
        <f t="shared" si="88"/>
        <v>1</v>
      </c>
      <c r="G826">
        <f t="shared" si="88"/>
        <v>1</v>
      </c>
      <c r="H826">
        <f t="shared" si="88"/>
        <v>2</v>
      </c>
      <c r="I826">
        <f t="shared" si="88"/>
        <v>2</v>
      </c>
    </row>
    <row r="827" spans="1:9" ht="16" x14ac:dyDescent="0.2">
      <c r="A827" s="22">
        <v>43202.666666666664</v>
      </c>
      <c r="B827" s="21">
        <v>51.86</v>
      </c>
      <c r="C827" s="12">
        <f t="shared" si="84"/>
        <v>1.1902439024390234E-2</v>
      </c>
      <c r="D827" s="7">
        <f t="shared" si="85"/>
        <v>0.79325301204819276</v>
      </c>
      <c r="E827">
        <f t="shared" si="88"/>
        <v>4</v>
      </c>
      <c r="F827">
        <f t="shared" si="88"/>
        <v>3</v>
      </c>
      <c r="G827">
        <f t="shared" si="88"/>
        <v>4</v>
      </c>
      <c r="H827">
        <f t="shared" si="88"/>
        <v>5</v>
      </c>
      <c r="I827">
        <f t="shared" si="88"/>
        <v>7</v>
      </c>
    </row>
    <row r="828" spans="1:9" ht="16" x14ac:dyDescent="0.2">
      <c r="A828" s="22">
        <v>43203.666666666664</v>
      </c>
      <c r="B828" s="21">
        <v>51.8</v>
      </c>
      <c r="C828" s="12">
        <f t="shared" si="84"/>
        <v>-1.1569610489780616E-3</v>
      </c>
      <c r="D828" s="7">
        <f t="shared" si="85"/>
        <v>0.42457831325301204</v>
      </c>
      <c r="E828">
        <f t="shared" si="88"/>
        <v>2</v>
      </c>
      <c r="F828">
        <f t="shared" si="88"/>
        <v>2</v>
      </c>
      <c r="G828">
        <f t="shared" si="88"/>
        <v>3</v>
      </c>
      <c r="H828">
        <f t="shared" si="88"/>
        <v>3</v>
      </c>
      <c r="I828">
        <f t="shared" si="88"/>
        <v>4</v>
      </c>
    </row>
    <row r="829" spans="1:9" ht="16" x14ac:dyDescent="0.2">
      <c r="A829" s="22">
        <v>43206.666666666664</v>
      </c>
      <c r="B829" s="21">
        <v>52.31</v>
      </c>
      <c r="C829" s="12">
        <f t="shared" si="84"/>
        <v>9.8455598455599452E-3</v>
      </c>
      <c r="D829" s="7">
        <f t="shared" si="85"/>
        <v>0.75903614457831325</v>
      </c>
      <c r="E829">
        <f t="shared" si="88"/>
        <v>4</v>
      </c>
      <c r="F829">
        <f t="shared" si="88"/>
        <v>3</v>
      </c>
      <c r="G829">
        <f t="shared" si="88"/>
        <v>4</v>
      </c>
      <c r="H829">
        <f t="shared" si="88"/>
        <v>5</v>
      </c>
      <c r="I829">
        <f t="shared" si="88"/>
        <v>7</v>
      </c>
    </row>
    <row r="830" spans="1:9" ht="16" x14ac:dyDescent="0.2">
      <c r="A830" s="22">
        <v>43207.666666666664</v>
      </c>
      <c r="B830" s="21">
        <v>53.97</v>
      </c>
      <c r="C830" s="12">
        <f t="shared" si="84"/>
        <v>3.1733894092907597E-2</v>
      </c>
      <c r="D830" s="7">
        <f t="shared" si="85"/>
        <v>0.96385542168674698</v>
      </c>
      <c r="E830">
        <f t="shared" si="88"/>
        <v>4</v>
      </c>
      <c r="F830">
        <f t="shared" si="88"/>
        <v>3</v>
      </c>
      <c r="G830">
        <f t="shared" si="88"/>
        <v>5</v>
      </c>
      <c r="H830">
        <f t="shared" si="88"/>
        <v>6</v>
      </c>
      <c r="I830">
        <f t="shared" si="88"/>
        <v>8</v>
      </c>
    </row>
    <row r="831" spans="1:9" ht="16" x14ac:dyDescent="0.2">
      <c r="A831" s="22">
        <v>43208.666666666664</v>
      </c>
      <c r="B831" s="21">
        <v>53.77</v>
      </c>
      <c r="C831" s="12">
        <f t="shared" si="84"/>
        <v>-3.7057624606261948E-3</v>
      </c>
      <c r="D831" s="7">
        <f t="shared" si="85"/>
        <v>0.34024096385542169</v>
      </c>
      <c r="E831">
        <f t="shared" si="88"/>
        <v>2</v>
      </c>
      <c r="F831">
        <f t="shared" si="88"/>
        <v>2</v>
      </c>
      <c r="G831">
        <f t="shared" si="88"/>
        <v>2</v>
      </c>
      <c r="H831">
        <f t="shared" si="88"/>
        <v>3</v>
      </c>
      <c r="I831">
        <f t="shared" si="88"/>
        <v>3</v>
      </c>
    </row>
    <row r="832" spans="1:9" ht="16" x14ac:dyDescent="0.2">
      <c r="A832" s="22">
        <v>43209.666666666664</v>
      </c>
      <c r="B832" s="21">
        <v>54.47</v>
      </c>
      <c r="C832" s="12">
        <f t="shared" si="84"/>
        <v>1.301841175376596E-2</v>
      </c>
      <c r="D832" s="7">
        <f t="shared" si="85"/>
        <v>0.81156626506024099</v>
      </c>
      <c r="E832">
        <f t="shared" si="88"/>
        <v>4</v>
      </c>
      <c r="F832">
        <f t="shared" si="88"/>
        <v>3</v>
      </c>
      <c r="G832">
        <f t="shared" si="88"/>
        <v>5</v>
      </c>
      <c r="H832">
        <f t="shared" si="88"/>
        <v>5</v>
      </c>
      <c r="I832">
        <f t="shared" si="88"/>
        <v>7</v>
      </c>
    </row>
    <row r="833" spans="1:9" ht="16" x14ac:dyDescent="0.2">
      <c r="A833" s="22">
        <v>43210.666666666664</v>
      </c>
      <c r="B833" s="21">
        <v>53.87</v>
      </c>
      <c r="C833" s="12">
        <f t="shared" si="84"/>
        <v>-1.1015237745548034E-2</v>
      </c>
      <c r="D833" s="7">
        <f t="shared" si="85"/>
        <v>0.19180722891566265</v>
      </c>
      <c r="E833">
        <f t="shared" si="88"/>
        <v>1</v>
      </c>
      <c r="F833">
        <f t="shared" si="88"/>
        <v>1</v>
      </c>
      <c r="G833">
        <f t="shared" si="88"/>
        <v>1</v>
      </c>
      <c r="H833">
        <f t="shared" si="88"/>
        <v>2</v>
      </c>
      <c r="I833">
        <f t="shared" si="88"/>
        <v>2</v>
      </c>
    </row>
    <row r="834" spans="1:9" ht="16" x14ac:dyDescent="0.2">
      <c r="A834" s="22">
        <v>43213.666666666664</v>
      </c>
      <c r="B834" s="21">
        <v>53.69</v>
      </c>
      <c r="C834" s="12">
        <f t="shared" si="84"/>
        <v>-3.3413773900129893E-3</v>
      </c>
      <c r="D834" s="7">
        <f t="shared" si="85"/>
        <v>0.35180722891566263</v>
      </c>
      <c r="E834">
        <f t="shared" si="88"/>
        <v>2</v>
      </c>
      <c r="F834">
        <f t="shared" si="88"/>
        <v>2</v>
      </c>
      <c r="G834">
        <f t="shared" si="88"/>
        <v>2</v>
      </c>
      <c r="H834">
        <f t="shared" si="88"/>
        <v>3</v>
      </c>
      <c r="I834">
        <f t="shared" si="88"/>
        <v>3</v>
      </c>
    </row>
    <row r="835" spans="1:9" ht="16" x14ac:dyDescent="0.2">
      <c r="A835" s="22">
        <v>43214.666666666664</v>
      </c>
      <c r="B835" s="21">
        <v>51.13</v>
      </c>
      <c r="C835" s="12">
        <f t="shared" si="84"/>
        <v>-4.7681132426895048E-2</v>
      </c>
      <c r="D835" s="7">
        <f t="shared" si="85"/>
        <v>1.2048192771084338E-2</v>
      </c>
      <c r="E835">
        <f t="shared" si="88"/>
        <v>1</v>
      </c>
      <c r="F835">
        <f t="shared" si="88"/>
        <v>1</v>
      </c>
      <c r="G835">
        <f t="shared" si="88"/>
        <v>1</v>
      </c>
      <c r="H835">
        <f t="shared" si="88"/>
        <v>1</v>
      </c>
      <c r="I835">
        <f t="shared" si="88"/>
        <v>1</v>
      </c>
    </row>
    <row r="836" spans="1:9" ht="16" x14ac:dyDescent="0.2">
      <c r="A836" s="22">
        <v>43215.666666666664</v>
      </c>
      <c r="B836" s="21">
        <v>51.15</v>
      </c>
      <c r="C836" s="12">
        <f t="shared" si="84"/>
        <v>3.9115978877363622E-4</v>
      </c>
      <c r="D836" s="7">
        <f t="shared" si="85"/>
        <v>0.48192771084337349</v>
      </c>
      <c r="E836">
        <f t="shared" si="88"/>
        <v>2</v>
      </c>
      <c r="F836">
        <f t="shared" si="88"/>
        <v>2</v>
      </c>
      <c r="G836">
        <f t="shared" si="88"/>
        <v>3</v>
      </c>
      <c r="H836">
        <f t="shared" si="88"/>
        <v>3</v>
      </c>
      <c r="I836">
        <f t="shared" si="88"/>
        <v>4</v>
      </c>
    </row>
    <row r="837" spans="1:9" ht="16" x14ac:dyDescent="0.2">
      <c r="A837" s="22">
        <v>43216.666666666664</v>
      </c>
      <c r="B837" s="21">
        <v>52.17</v>
      </c>
      <c r="C837" s="12">
        <f t="shared" ref="C837:C900" si="89">(B837-B836)/B836</f>
        <v>1.9941348973607099E-2</v>
      </c>
      <c r="D837" s="7">
        <f t="shared" ref="D837:D900" si="90">_xlfn.RANK.AVG(C837,$C$4:$C$2078,1)/2075</f>
        <v>0.90746987951807234</v>
      </c>
      <c r="E837">
        <f t="shared" si="88"/>
        <v>4</v>
      </c>
      <c r="F837">
        <f t="shared" si="88"/>
        <v>3</v>
      </c>
      <c r="G837">
        <f t="shared" si="88"/>
        <v>5</v>
      </c>
      <c r="H837">
        <f t="shared" si="88"/>
        <v>6</v>
      </c>
      <c r="I837">
        <f t="shared" si="88"/>
        <v>8</v>
      </c>
    </row>
    <row r="838" spans="1:9" ht="16" x14ac:dyDescent="0.2">
      <c r="A838" s="22">
        <v>43217.666666666664</v>
      </c>
      <c r="B838" s="21">
        <v>51.57</v>
      </c>
      <c r="C838" s="12">
        <f t="shared" si="89"/>
        <v>-1.1500862564692379E-2</v>
      </c>
      <c r="D838" s="7">
        <f t="shared" si="90"/>
        <v>0.18409638554216867</v>
      </c>
      <c r="E838">
        <f t="shared" si="88"/>
        <v>1</v>
      </c>
      <c r="F838">
        <f t="shared" si="88"/>
        <v>1</v>
      </c>
      <c r="G838">
        <f t="shared" si="88"/>
        <v>1</v>
      </c>
      <c r="H838">
        <f t="shared" si="88"/>
        <v>2</v>
      </c>
      <c r="I838">
        <f t="shared" si="88"/>
        <v>2</v>
      </c>
    </row>
    <row r="839" spans="1:9" ht="16" x14ac:dyDescent="0.2">
      <c r="A839" s="22">
        <v>43220.666666666664</v>
      </c>
      <c r="B839" s="21">
        <v>50.93</v>
      </c>
      <c r="C839" s="12">
        <f t="shared" si="89"/>
        <v>-1.2410316075237552E-2</v>
      </c>
      <c r="D839" s="7">
        <f t="shared" si="90"/>
        <v>0.17204819277108432</v>
      </c>
      <c r="E839">
        <f t="shared" si="88"/>
        <v>1</v>
      </c>
      <c r="F839">
        <f t="shared" si="88"/>
        <v>1</v>
      </c>
      <c r="G839">
        <f t="shared" si="88"/>
        <v>1</v>
      </c>
      <c r="H839">
        <f t="shared" si="88"/>
        <v>2</v>
      </c>
      <c r="I839">
        <f t="shared" si="88"/>
        <v>2</v>
      </c>
    </row>
    <row r="840" spans="1:9" ht="16" x14ac:dyDescent="0.2">
      <c r="A840" s="22">
        <v>43221.666666666664</v>
      </c>
      <c r="B840" s="21">
        <v>52.04</v>
      </c>
      <c r="C840" s="12">
        <f t="shared" si="89"/>
        <v>2.1794620066758284E-2</v>
      </c>
      <c r="D840" s="7">
        <f t="shared" si="90"/>
        <v>0.92289156626506019</v>
      </c>
      <c r="E840">
        <f t="shared" si="88"/>
        <v>4</v>
      </c>
      <c r="F840">
        <f t="shared" si="88"/>
        <v>3</v>
      </c>
      <c r="G840">
        <f t="shared" si="88"/>
        <v>5</v>
      </c>
      <c r="H840">
        <f t="shared" si="88"/>
        <v>6</v>
      </c>
      <c r="I840">
        <f t="shared" si="88"/>
        <v>8</v>
      </c>
    </row>
    <row r="841" spans="1:9" ht="16" x14ac:dyDescent="0.2">
      <c r="A841" s="22">
        <v>43222.666666666664</v>
      </c>
      <c r="B841" s="21">
        <v>51.3</v>
      </c>
      <c r="C841" s="12">
        <f t="shared" si="89"/>
        <v>-1.4219830899308263E-2</v>
      </c>
      <c r="D841" s="7">
        <f t="shared" si="90"/>
        <v>0.14506024096385542</v>
      </c>
      <c r="E841">
        <f t="shared" si="88"/>
        <v>1</v>
      </c>
      <c r="F841">
        <f t="shared" si="88"/>
        <v>1</v>
      </c>
      <c r="G841">
        <f t="shared" si="88"/>
        <v>1</v>
      </c>
      <c r="H841">
        <f t="shared" si="88"/>
        <v>1</v>
      </c>
      <c r="I841">
        <f t="shared" si="88"/>
        <v>2</v>
      </c>
    </row>
    <row r="842" spans="1:9" ht="16" x14ac:dyDescent="0.2">
      <c r="A842" s="22">
        <v>43223.666666666664</v>
      </c>
      <c r="B842" s="21">
        <v>51.32</v>
      </c>
      <c r="C842" s="12">
        <f t="shared" si="89"/>
        <v>3.8986354775834558E-4</v>
      </c>
      <c r="D842" s="7">
        <f t="shared" si="90"/>
        <v>0.48144578313253011</v>
      </c>
      <c r="E842">
        <f t="shared" si="88"/>
        <v>2</v>
      </c>
      <c r="F842">
        <f t="shared" si="88"/>
        <v>2</v>
      </c>
      <c r="G842">
        <f t="shared" si="88"/>
        <v>3</v>
      </c>
      <c r="H842">
        <f t="shared" si="88"/>
        <v>3</v>
      </c>
      <c r="I842">
        <f t="shared" si="88"/>
        <v>4</v>
      </c>
    </row>
    <row r="843" spans="1:9" ht="16" x14ac:dyDescent="0.2">
      <c r="A843" s="22">
        <v>43224.666666666664</v>
      </c>
      <c r="B843" s="21">
        <v>52.55</v>
      </c>
      <c r="C843" s="12">
        <f t="shared" si="89"/>
        <v>2.3967264224473827E-2</v>
      </c>
      <c r="D843" s="7">
        <f t="shared" si="90"/>
        <v>0.93686746987951808</v>
      </c>
      <c r="E843">
        <f t="shared" si="88"/>
        <v>4</v>
      </c>
      <c r="F843">
        <f t="shared" si="88"/>
        <v>3</v>
      </c>
      <c r="G843">
        <f t="shared" si="88"/>
        <v>5</v>
      </c>
      <c r="H843">
        <f t="shared" si="88"/>
        <v>6</v>
      </c>
      <c r="I843">
        <f t="shared" si="88"/>
        <v>8</v>
      </c>
    </row>
    <row r="844" spans="1:9" ht="16" x14ac:dyDescent="0.2">
      <c r="A844" s="22">
        <v>43227.666666666664</v>
      </c>
      <c r="B844" s="21">
        <v>52.97</v>
      </c>
      <c r="C844" s="12">
        <f t="shared" si="89"/>
        <v>7.9923882017126878E-3</v>
      </c>
      <c r="D844" s="7">
        <f t="shared" si="90"/>
        <v>0.7185542168674699</v>
      </c>
      <c r="E844">
        <f t="shared" si="88"/>
        <v>3</v>
      </c>
      <c r="F844">
        <f t="shared" si="88"/>
        <v>3</v>
      </c>
      <c r="G844">
        <f t="shared" si="88"/>
        <v>4</v>
      </c>
      <c r="H844">
        <f t="shared" si="88"/>
        <v>5</v>
      </c>
      <c r="I844">
        <f t="shared" si="88"/>
        <v>6</v>
      </c>
    </row>
    <row r="845" spans="1:9" ht="16" x14ac:dyDescent="0.2">
      <c r="A845" s="22">
        <v>43228.666666666664</v>
      </c>
      <c r="B845" s="21">
        <v>52.93</v>
      </c>
      <c r="C845" s="12">
        <f t="shared" si="89"/>
        <v>-7.5514442137057105E-4</v>
      </c>
      <c r="D845" s="7">
        <f t="shared" si="90"/>
        <v>0.43662650602409636</v>
      </c>
      <c r="E845">
        <f t="shared" ref="E845:I864" si="91">ROUNDDOWN($D845*E$2,0)-IF(MOD($D845*E$2,1)=0,1,0)+1</f>
        <v>2</v>
      </c>
      <c r="F845">
        <f t="shared" si="91"/>
        <v>2</v>
      </c>
      <c r="G845">
        <f t="shared" si="91"/>
        <v>3</v>
      </c>
      <c r="H845">
        <f t="shared" si="91"/>
        <v>3</v>
      </c>
      <c r="I845">
        <f t="shared" si="91"/>
        <v>4</v>
      </c>
    </row>
    <row r="846" spans="1:9" ht="16" x14ac:dyDescent="0.2">
      <c r="A846" s="22">
        <v>43229.666666666664</v>
      </c>
      <c r="B846" s="21">
        <v>54.45</v>
      </c>
      <c r="C846" s="12">
        <f t="shared" si="89"/>
        <v>2.871717362554323E-2</v>
      </c>
      <c r="D846" s="7">
        <f t="shared" si="90"/>
        <v>0.95662650602409638</v>
      </c>
      <c r="E846">
        <f t="shared" si="91"/>
        <v>4</v>
      </c>
      <c r="F846">
        <f t="shared" si="91"/>
        <v>3</v>
      </c>
      <c r="G846">
        <f t="shared" si="91"/>
        <v>5</v>
      </c>
      <c r="H846">
        <f t="shared" si="91"/>
        <v>6</v>
      </c>
      <c r="I846">
        <f t="shared" si="91"/>
        <v>8</v>
      </c>
    </row>
    <row r="847" spans="1:9" ht="16" x14ac:dyDescent="0.2">
      <c r="A847" s="22">
        <v>43230.666666666664</v>
      </c>
      <c r="B847" s="21">
        <v>55.27</v>
      </c>
      <c r="C847" s="12">
        <f t="shared" si="89"/>
        <v>1.5059687786960518E-2</v>
      </c>
      <c r="D847" s="7">
        <f t="shared" si="90"/>
        <v>0.85060240963855427</v>
      </c>
      <c r="E847">
        <f t="shared" si="91"/>
        <v>4</v>
      </c>
      <c r="F847">
        <f t="shared" si="91"/>
        <v>3</v>
      </c>
      <c r="G847">
        <f t="shared" si="91"/>
        <v>5</v>
      </c>
      <c r="H847">
        <f t="shared" si="91"/>
        <v>6</v>
      </c>
      <c r="I847">
        <f t="shared" si="91"/>
        <v>7</v>
      </c>
    </row>
    <row r="848" spans="1:9" ht="16" x14ac:dyDescent="0.2">
      <c r="A848" s="22">
        <v>43231.666666666664</v>
      </c>
      <c r="B848" s="21">
        <v>55.17</v>
      </c>
      <c r="C848" s="12">
        <f t="shared" si="89"/>
        <v>-1.8092998009770476E-3</v>
      </c>
      <c r="D848" s="7">
        <f t="shared" si="90"/>
        <v>0.39759036144578314</v>
      </c>
      <c r="E848">
        <f t="shared" si="91"/>
        <v>2</v>
      </c>
      <c r="F848">
        <f t="shared" si="91"/>
        <v>2</v>
      </c>
      <c r="G848">
        <f t="shared" si="91"/>
        <v>2</v>
      </c>
      <c r="H848">
        <f t="shared" si="91"/>
        <v>3</v>
      </c>
      <c r="I848">
        <f t="shared" si="91"/>
        <v>4</v>
      </c>
    </row>
    <row r="849" spans="1:9" ht="16" x14ac:dyDescent="0.2">
      <c r="A849" s="22">
        <v>43234.666666666664</v>
      </c>
      <c r="B849" s="21">
        <v>55.33</v>
      </c>
      <c r="C849" s="12">
        <f t="shared" si="89"/>
        <v>2.9001268805509623E-3</v>
      </c>
      <c r="D849" s="7">
        <f t="shared" si="90"/>
        <v>0.56240963855421688</v>
      </c>
      <c r="E849">
        <f t="shared" si="91"/>
        <v>3</v>
      </c>
      <c r="F849">
        <f t="shared" si="91"/>
        <v>2</v>
      </c>
      <c r="G849">
        <f t="shared" si="91"/>
        <v>3</v>
      </c>
      <c r="H849">
        <f t="shared" si="91"/>
        <v>4</v>
      </c>
      <c r="I849">
        <f t="shared" si="91"/>
        <v>5</v>
      </c>
    </row>
    <row r="850" spans="1:9" ht="16" x14ac:dyDescent="0.2">
      <c r="A850" s="22">
        <v>43235.666666666664</v>
      </c>
      <c r="B850" s="21">
        <v>54.24</v>
      </c>
      <c r="C850" s="12">
        <f t="shared" si="89"/>
        <v>-1.9699981926622021E-2</v>
      </c>
      <c r="D850" s="7">
        <f t="shared" si="90"/>
        <v>0.10024096385542168</v>
      </c>
      <c r="E850">
        <f t="shared" si="91"/>
        <v>1</v>
      </c>
      <c r="F850">
        <f t="shared" si="91"/>
        <v>1</v>
      </c>
      <c r="G850">
        <f t="shared" si="91"/>
        <v>1</v>
      </c>
      <c r="H850">
        <f t="shared" si="91"/>
        <v>1</v>
      </c>
      <c r="I850">
        <f t="shared" si="91"/>
        <v>1</v>
      </c>
    </row>
    <row r="851" spans="1:9" ht="16" x14ac:dyDescent="0.2">
      <c r="A851" s="22">
        <v>43236.666666666664</v>
      </c>
      <c r="B851" s="21">
        <v>54.2</v>
      </c>
      <c r="C851" s="12">
        <f t="shared" si="89"/>
        <v>-7.3746312684364209E-4</v>
      </c>
      <c r="D851" s="7">
        <f t="shared" si="90"/>
        <v>0.43759036144578312</v>
      </c>
      <c r="E851">
        <f t="shared" si="91"/>
        <v>2</v>
      </c>
      <c r="F851">
        <f t="shared" si="91"/>
        <v>2</v>
      </c>
      <c r="G851">
        <f t="shared" si="91"/>
        <v>3</v>
      </c>
      <c r="H851">
        <f t="shared" si="91"/>
        <v>3</v>
      </c>
      <c r="I851">
        <f t="shared" si="91"/>
        <v>4</v>
      </c>
    </row>
    <row r="852" spans="1:9" ht="16" x14ac:dyDescent="0.2">
      <c r="A852" s="22">
        <v>43237.666666666664</v>
      </c>
      <c r="B852" s="21">
        <v>54.06</v>
      </c>
      <c r="C852" s="12">
        <f t="shared" si="89"/>
        <v>-2.5830258302583131E-3</v>
      </c>
      <c r="D852" s="7">
        <f t="shared" si="90"/>
        <v>0.37108433734939761</v>
      </c>
      <c r="E852">
        <f t="shared" si="91"/>
        <v>2</v>
      </c>
      <c r="F852">
        <f t="shared" si="91"/>
        <v>2</v>
      </c>
      <c r="G852">
        <f t="shared" si="91"/>
        <v>2</v>
      </c>
      <c r="H852">
        <f t="shared" si="91"/>
        <v>3</v>
      </c>
      <c r="I852">
        <f t="shared" si="91"/>
        <v>3</v>
      </c>
    </row>
    <row r="853" spans="1:9" ht="16" x14ac:dyDescent="0.2">
      <c r="A853" s="22">
        <v>43238.666666666664</v>
      </c>
      <c r="B853" s="21">
        <v>53.48</v>
      </c>
      <c r="C853" s="12">
        <f t="shared" si="89"/>
        <v>-1.072881982981882E-2</v>
      </c>
      <c r="D853" s="7">
        <f t="shared" si="90"/>
        <v>0.19710843373493975</v>
      </c>
      <c r="E853">
        <f t="shared" si="91"/>
        <v>1</v>
      </c>
      <c r="F853">
        <f t="shared" si="91"/>
        <v>1</v>
      </c>
      <c r="G853">
        <f t="shared" si="91"/>
        <v>1</v>
      </c>
      <c r="H853">
        <f t="shared" si="91"/>
        <v>2</v>
      </c>
      <c r="I853">
        <f t="shared" si="91"/>
        <v>2</v>
      </c>
    </row>
    <row r="854" spans="1:9" ht="16" x14ac:dyDescent="0.2">
      <c r="A854" s="22">
        <v>43241.666666666664</v>
      </c>
      <c r="B854" s="21">
        <v>54.2</v>
      </c>
      <c r="C854" s="12">
        <f t="shared" si="89"/>
        <v>1.3462976813762266E-2</v>
      </c>
      <c r="D854" s="7">
        <f t="shared" si="90"/>
        <v>0.82265060240963861</v>
      </c>
      <c r="E854">
        <f t="shared" si="91"/>
        <v>4</v>
      </c>
      <c r="F854">
        <f t="shared" si="91"/>
        <v>3</v>
      </c>
      <c r="G854">
        <f t="shared" si="91"/>
        <v>5</v>
      </c>
      <c r="H854">
        <f t="shared" si="91"/>
        <v>5</v>
      </c>
      <c r="I854">
        <f t="shared" si="91"/>
        <v>7</v>
      </c>
    </row>
    <row r="855" spans="1:9" ht="16" x14ac:dyDescent="0.2">
      <c r="A855" s="22">
        <v>43242.666666666664</v>
      </c>
      <c r="B855" s="21">
        <v>53.77</v>
      </c>
      <c r="C855" s="12">
        <f t="shared" si="89"/>
        <v>-7.9335793357933528E-3</v>
      </c>
      <c r="D855" s="7">
        <f t="shared" si="90"/>
        <v>0.23903614457831326</v>
      </c>
      <c r="E855">
        <f t="shared" si="91"/>
        <v>1</v>
      </c>
      <c r="F855">
        <f t="shared" si="91"/>
        <v>1</v>
      </c>
      <c r="G855">
        <f t="shared" si="91"/>
        <v>2</v>
      </c>
      <c r="H855">
        <f t="shared" si="91"/>
        <v>2</v>
      </c>
      <c r="I855">
        <f t="shared" si="91"/>
        <v>2</v>
      </c>
    </row>
    <row r="856" spans="1:9" ht="16" x14ac:dyDescent="0.2">
      <c r="A856" s="22">
        <v>43243.666666666664</v>
      </c>
      <c r="B856" s="21">
        <v>54.3</v>
      </c>
      <c r="C856" s="12">
        <f t="shared" si="89"/>
        <v>9.8567974707084623E-3</v>
      </c>
      <c r="D856" s="7">
        <f t="shared" si="90"/>
        <v>0.76</v>
      </c>
      <c r="E856">
        <f t="shared" si="91"/>
        <v>4</v>
      </c>
      <c r="F856">
        <f t="shared" si="91"/>
        <v>3</v>
      </c>
      <c r="G856">
        <f t="shared" si="91"/>
        <v>4</v>
      </c>
      <c r="H856">
        <f t="shared" si="91"/>
        <v>5</v>
      </c>
      <c r="I856">
        <f t="shared" si="91"/>
        <v>7</v>
      </c>
    </row>
    <row r="857" spans="1:9" ht="16" x14ac:dyDescent="0.2">
      <c r="A857" s="22">
        <v>43244.666666666664</v>
      </c>
      <c r="B857" s="21">
        <v>54.27</v>
      </c>
      <c r="C857" s="12">
        <f t="shared" si="89"/>
        <v>-5.5248618784519397E-4</v>
      </c>
      <c r="D857" s="7">
        <f t="shared" si="90"/>
        <v>0.44240963855421689</v>
      </c>
      <c r="E857">
        <f t="shared" si="91"/>
        <v>2</v>
      </c>
      <c r="F857">
        <f t="shared" si="91"/>
        <v>2</v>
      </c>
      <c r="G857">
        <f t="shared" si="91"/>
        <v>3</v>
      </c>
      <c r="H857">
        <f t="shared" si="91"/>
        <v>3</v>
      </c>
      <c r="I857">
        <f t="shared" si="91"/>
        <v>4</v>
      </c>
    </row>
    <row r="858" spans="1:9" ht="16" x14ac:dyDescent="0.2">
      <c r="A858" s="22">
        <v>43245.666666666664</v>
      </c>
      <c r="B858" s="21">
        <v>54.2</v>
      </c>
      <c r="C858" s="12">
        <f t="shared" si="89"/>
        <v>-1.2898470609913448E-3</v>
      </c>
      <c r="D858" s="7">
        <f t="shared" si="90"/>
        <v>0.41831325301204819</v>
      </c>
      <c r="E858">
        <f t="shared" si="91"/>
        <v>2</v>
      </c>
      <c r="F858">
        <f t="shared" si="91"/>
        <v>2</v>
      </c>
      <c r="G858">
        <f t="shared" si="91"/>
        <v>3</v>
      </c>
      <c r="H858">
        <f t="shared" si="91"/>
        <v>3</v>
      </c>
      <c r="I858">
        <f t="shared" si="91"/>
        <v>4</v>
      </c>
    </row>
    <row r="859" spans="1:9" ht="16" x14ac:dyDescent="0.2">
      <c r="A859" s="22">
        <v>43249.666666666664</v>
      </c>
      <c r="B859" s="21">
        <v>53.4</v>
      </c>
      <c r="C859" s="12">
        <f t="shared" si="89"/>
        <v>-1.4760147601476092E-2</v>
      </c>
      <c r="D859" s="7">
        <f t="shared" si="90"/>
        <v>0.13686746987951806</v>
      </c>
      <c r="E859">
        <f t="shared" si="91"/>
        <v>1</v>
      </c>
      <c r="F859">
        <f t="shared" si="91"/>
        <v>1</v>
      </c>
      <c r="G859">
        <f t="shared" si="91"/>
        <v>1</v>
      </c>
      <c r="H859">
        <f t="shared" si="91"/>
        <v>1</v>
      </c>
      <c r="I859">
        <f t="shared" si="91"/>
        <v>2</v>
      </c>
    </row>
    <row r="860" spans="1:9" ht="16" x14ac:dyDescent="0.2">
      <c r="A860" s="22">
        <v>43250.666666666664</v>
      </c>
      <c r="B860" s="21">
        <v>53.87</v>
      </c>
      <c r="C860" s="12">
        <f t="shared" si="89"/>
        <v>8.8014981273408024E-3</v>
      </c>
      <c r="D860" s="7">
        <f t="shared" si="90"/>
        <v>0.73445783132530118</v>
      </c>
      <c r="E860">
        <f t="shared" si="91"/>
        <v>3</v>
      </c>
      <c r="F860">
        <f t="shared" si="91"/>
        <v>3</v>
      </c>
      <c r="G860">
        <f t="shared" si="91"/>
        <v>4</v>
      </c>
      <c r="H860">
        <f t="shared" si="91"/>
        <v>5</v>
      </c>
      <c r="I860">
        <f t="shared" si="91"/>
        <v>6</v>
      </c>
    </row>
    <row r="861" spans="1:9" ht="16" x14ac:dyDescent="0.2">
      <c r="A861" s="22">
        <v>43251.666666666664</v>
      </c>
      <c r="B861" s="21">
        <v>55</v>
      </c>
      <c r="C861" s="12">
        <f t="shared" si="89"/>
        <v>2.0976424726192735E-2</v>
      </c>
      <c r="D861" s="7">
        <f t="shared" si="90"/>
        <v>0.91614457831325302</v>
      </c>
      <c r="E861">
        <f t="shared" si="91"/>
        <v>4</v>
      </c>
      <c r="F861">
        <f t="shared" si="91"/>
        <v>3</v>
      </c>
      <c r="G861">
        <f t="shared" si="91"/>
        <v>5</v>
      </c>
      <c r="H861">
        <f t="shared" si="91"/>
        <v>6</v>
      </c>
      <c r="I861">
        <f t="shared" si="91"/>
        <v>8</v>
      </c>
    </row>
    <row r="862" spans="1:9" ht="16" x14ac:dyDescent="0.2">
      <c r="A862" s="22">
        <v>43252.666666666664</v>
      </c>
      <c r="B862" s="21">
        <v>56.75</v>
      </c>
      <c r="C862" s="12">
        <f t="shared" si="89"/>
        <v>3.1818181818181815E-2</v>
      </c>
      <c r="D862" s="7">
        <f t="shared" si="90"/>
        <v>0.96481927710843374</v>
      </c>
      <c r="E862">
        <f t="shared" si="91"/>
        <v>4</v>
      </c>
      <c r="F862">
        <f t="shared" si="91"/>
        <v>3</v>
      </c>
      <c r="G862">
        <f t="shared" si="91"/>
        <v>5</v>
      </c>
      <c r="H862">
        <f t="shared" si="91"/>
        <v>6</v>
      </c>
      <c r="I862">
        <f t="shared" si="91"/>
        <v>8</v>
      </c>
    </row>
    <row r="863" spans="1:9" ht="16" x14ac:dyDescent="0.2">
      <c r="A863" s="22">
        <v>43255.666666666664</v>
      </c>
      <c r="B863" s="21">
        <v>57.65</v>
      </c>
      <c r="C863" s="12">
        <f t="shared" si="89"/>
        <v>1.5859030837004379E-2</v>
      </c>
      <c r="D863" s="7">
        <f t="shared" si="90"/>
        <v>0.8602409638554217</v>
      </c>
      <c r="E863">
        <f t="shared" si="91"/>
        <v>4</v>
      </c>
      <c r="F863">
        <f t="shared" si="91"/>
        <v>3</v>
      </c>
      <c r="G863">
        <f t="shared" si="91"/>
        <v>5</v>
      </c>
      <c r="H863">
        <f t="shared" si="91"/>
        <v>6</v>
      </c>
      <c r="I863">
        <f t="shared" si="91"/>
        <v>7</v>
      </c>
    </row>
    <row r="864" spans="1:9" ht="16" x14ac:dyDescent="0.2">
      <c r="A864" s="22">
        <v>43256.666666666664</v>
      </c>
      <c r="B864" s="21">
        <v>57.55</v>
      </c>
      <c r="C864" s="12">
        <f t="shared" si="89"/>
        <v>-1.7346053772766942E-3</v>
      </c>
      <c r="D864" s="7">
        <f t="shared" si="90"/>
        <v>0.39951807228915664</v>
      </c>
      <c r="E864">
        <f t="shared" si="91"/>
        <v>2</v>
      </c>
      <c r="F864">
        <f t="shared" si="91"/>
        <v>2</v>
      </c>
      <c r="G864">
        <f t="shared" si="91"/>
        <v>2</v>
      </c>
      <c r="H864">
        <f t="shared" si="91"/>
        <v>3</v>
      </c>
      <c r="I864">
        <f t="shared" si="91"/>
        <v>4</v>
      </c>
    </row>
    <row r="865" spans="1:9" ht="16" x14ac:dyDescent="0.2">
      <c r="A865" s="22">
        <v>43257.666666666664</v>
      </c>
      <c r="B865" s="21">
        <v>57.35</v>
      </c>
      <c r="C865" s="12">
        <f t="shared" si="89"/>
        <v>-3.47523892267586E-3</v>
      </c>
      <c r="D865" s="7">
        <f t="shared" si="90"/>
        <v>0.34795180722891567</v>
      </c>
      <c r="E865">
        <f t="shared" ref="E865:I884" si="92">ROUNDDOWN($D865*E$2,0)-IF(MOD($D865*E$2,1)=0,1,0)+1</f>
        <v>2</v>
      </c>
      <c r="F865">
        <f t="shared" si="92"/>
        <v>2</v>
      </c>
      <c r="G865">
        <f t="shared" si="92"/>
        <v>2</v>
      </c>
      <c r="H865">
        <f t="shared" si="92"/>
        <v>3</v>
      </c>
      <c r="I865">
        <f t="shared" si="92"/>
        <v>3</v>
      </c>
    </row>
    <row r="866" spans="1:9" ht="16" x14ac:dyDescent="0.2">
      <c r="A866" s="22">
        <v>43258.666666666664</v>
      </c>
      <c r="B866" s="21">
        <v>56.72</v>
      </c>
      <c r="C866" s="12">
        <f t="shared" si="89"/>
        <v>-1.0985178727114256E-2</v>
      </c>
      <c r="D866" s="7">
        <f t="shared" si="90"/>
        <v>0.19228915662650603</v>
      </c>
      <c r="E866">
        <f t="shared" si="92"/>
        <v>1</v>
      </c>
      <c r="F866">
        <f t="shared" si="92"/>
        <v>1</v>
      </c>
      <c r="G866">
        <f t="shared" si="92"/>
        <v>1</v>
      </c>
      <c r="H866">
        <f t="shared" si="92"/>
        <v>2</v>
      </c>
      <c r="I866">
        <f t="shared" si="92"/>
        <v>2</v>
      </c>
    </row>
    <row r="867" spans="1:9" ht="16" x14ac:dyDescent="0.2">
      <c r="A867" s="22">
        <v>43259.666666666664</v>
      </c>
      <c r="B867" s="21">
        <v>56.64</v>
      </c>
      <c r="C867" s="12">
        <f t="shared" si="89"/>
        <v>-1.4104372355429884E-3</v>
      </c>
      <c r="D867" s="7">
        <f t="shared" si="90"/>
        <v>0.41590361445783131</v>
      </c>
      <c r="E867">
        <f t="shared" si="92"/>
        <v>2</v>
      </c>
      <c r="F867">
        <f t="shared" si="92"/>
        <v>2</v>
      </c>
      <c r="G867">
        <f t="shared" si="92"/>
        <v>3</v>
      </c>
      <c r="H867">
        <f t="shared" si="92"/>
        <v>3</v>
      </c>
      <c r="I867">
        <f t="shared" si="92"/>
        <v>4</v>
      </c>
    </row>
    <row r="868" spans="1:9" ht="16" x14ac:dyDescent="0.2">
      <c r="A868" s="22">
        <v>43262.666666666664</v>
      </c>
      <c r="B868" s="21">
        <v>57.05</v>
      </c>
      <c r="C868" s="12">
        <f t="shared" si="89"/>
        <v>7.2387005649716908E-3</v>
      </c>
      <c r="D868" s="7">
        <f t="shared" si="90"/>
        <v>0.69734939759036141</v>
      </c>
      <c r="E868">
        <f t="shared" si="92"/>
        <v>3</v>
      </c>
      <c r="F868">
        <f t="shared" si="92"/>
        <v>3</v>
      </c>
      <c r="G868">
        <f t="shared" si="92"/>
        <v>4</v>
      </c>
      <c r="H868">
        <f t="shared" si="92"/>
        <v>5</v>
      </c>
      <c r="I868">
        <f t="shared" si="92"/>
        <v>6</v>
      </c>
    </row>
    <row r="869" spans="1:9" ht="16" x14ac:dyDescent="0.2">
      <c r="A869" s="22">
        <v>43263.666666666664</v>
      </c>
      <c r="B869" s="21">
        <v>57.41</v>
      </c>
      <c r="C869" s="12">
        <f t="shared" si="89"/>
        <v>6.3102541630148893E-3</v>
      </c>
      <c r="D869" s="7">
        <f t="shared" si="90"/>
        <v>0.67228915662650601</v>
      </c>
      <c r="E869">
        <f t="shared" si="92"/>
        <v>3</v>
      </c>
      <c r="F869">
        <f t="shared" si="92"/>
        <v>3</v>
      </c>
      <c r="G869">
        <f t="shared" si="92"/>
        <v>4</v>
      </c>
      <c r="H869">
        <f t="shared" si="92"/>
        <v>5</v>
      </c>
      <c r="I869">
        <f t="shared" si="92"/>
        <v>6</v>
      </c>
    </row>
    <row r="870" spans="1:9" ht="16" x14ac:dyDescent="0.2">
      <c r="A870" s="22">
        <v>43264.666666666664</v>
      </c>
      <c r="B870" s="21">
        <v>57.21</v>
      </c>
      <c r="C870" s="12">
        <f t="shared" si="89"/>
        <v>-3.4837136387388216E-3</v>
      </c>
      <c r="D870" s="7">
        <f t="shared" si="90"/>
        <v>0.34746987951807229</v>
      </c>
      <c r="E870">
        <f t="shared" si="92"/>
        <v>2</v>
      </c>
      <c r="F870">
        <f t="shared" si="92"/>
        <v>2</v>
      </c>
      <c r="G870">
        <f t="shared" si="92"/>
        <v>2</v>
      </c>
      <c r="H870">
        <f t="shared" si="92"/>
        <v>3</v>
      </c>
      <c r="I870">
        <f t="shared" si="92"/>
        <v>3</v>
      </c>
    </row>
    <row r="871" spans="1:9" ht="16" x14ac:dyDescent="0.2">
      <c r="A871" s="22">
        <v>43265.666666666664</v>
      </c>
      <c r="B871" s="21">
        <v>58.01</v>
      </c>
      <c r="C871" s="12">
        <f t="shared" si="89"/>
        <v>1.3983569306065324E-2</v>
      </c>
      <c r="D871" s="7">
        <f t="shared" si="90"/>
        <v>0.83277108433734937</v>
      </c>
      <c r="E871">
        <f t="shared" si="92"/>
        <v>4</v>
      </c>
      <c r="F871">
        <f t="shared" si="92"/>
        <v>3</v>
      </c>
      <c r="G871">
        <f t="shared" si="92"/>
        <v>5</v>
      </c>
      <c r="H871">
        <f t="shared" si="92"/>
        <v>5</v>
      </c>
      <c r="I871">
        <f t="shared" si="92"/>
        <v>7</v>
      </c>
    </row>
    <row r="872" spans="1:9" ht="16" x14ac:dyDescent="0.2">
      <c r="A872" s="22">
        <v>43266.666666666664</v>
      </c>
      <c r="B872" s="21">
        <v>57.96</v>
      </c>
      <c r="C872" s="12">
        <f t="shared" si="89"/>
        <v>-8.6192035855882018E-4</v>
      </c>
      <c r="D872" s="7">
        <f t="shared" si="90"/>
        <v>0.43228915662650602</v>
      </c>
      <c r="E872">
        <f t="shared" si="92"/>
        <v>2</v>
      </c>
      <c r="F872">
        <f t="shared" si="92"/>
        <v>2</v>
      </c>
      <c r="G872">
        <f t="shared" si="92"/>
        <v>3</v>
      </c>
      <c r="H872">
        <f t="shared" si="92"/>
        <v>3</v>
      </c>
      <c r="I872">
        <f t="shared" si="92"/>
        <v>4</v>
      </c>
    </row>
    <row r="873" spans="1:9" ht="16" x14ac:dyDescent="0.2">
      <c r="A873" s="22">
        <v>43269.666666666664</v>
      </c>
      <c r="B873" s="21">
        <v>59.18</v>
      </c>
      <c r="C873" s="12">
        <f t="shared" si="89"/>
        <v>2.1048999309868855E-2</v>
      </c>
      <c r="D873" s="7">
        <f t="shared" si="90"/>
        <v>0.91710843373493978</v>
      </c>
      <c r="E873">
        <f t="shared" si="92"/>
        <v>4</v>
      </c>
      <c r="F873">
        <f t="shared" si="92"/>
        <v>3</v>
      </c>
      <c r="G873">
        <f t="shared" si="92"/>
        <v>5</v>
      </c>
      <c r="H873">
        <f t="shared" si="92"/>
        <v>6</v>
      </c>
      <c r="I873">
        <f t="shared" si="92"/>
        <v>8</v>
      </c>
    </row>
    <row r="874" spans="1:9" ht="16" x14ac:dyDescent="0.2">
      <c r="A874" s="22">
        <v>43270.666666666664</v>
      </c>
      <c r="B874" s="21">
        <v>58.93</v>
      </c>
      <c r="C874" s="12">
        <f t="shared" si="89"/>
        <v>-4.2244001351808046E-3</v>
      </c>
      <c r="D874" s="7">
        <f t="shared" si="90"/>
        <v>0.32578313253012048</v>
      </c>
      <c r="E874">
        <f t="shared" si="92"/>
        <v>2</v>
      </c>
      <c r="F874">
        <f t="shared" si="92"/>
        <v>1</v>
      </c>
      <c r="G874">
        <f t="shared" si="92"/>
        <v>2</v>
      </c>
      <c r="H874">
        <f t="shared" si="92"/>
        <v>2</v>
      </c>
      <c r="I874">
        <f t="shared" si="92"/>
        <v>3</v>
      </c>
    </row>
    <row r="875" spans="1:9" ht="16" x14ac:dyDescent="0.2">
      <c r="A875" s="22">
        <v>43271.666666666664</v>
      </c>
      <c r="B875" s="21">
        <v>59.2</v>
      </c>
      <c r="C875" s="12">
        <f t="shared" si="89"/>
        <v>4.5817071101307161E-3</v>
      </c>
      <c r="D875" s="7">
        <f t="shared" si="90"/>
        <v>0.62120481927710847</v>
      </c>
      <c r="E875">
        <f t="shared" si="92"/>
        <v>3</v>
      </c>
      <c r="F875">
        <f t="shared" si="92"/>
        <v>2</v>
      </c>
      <c r="G875">
        <f t="shared" si="92"/>
        <v>4</v>
      </c>
      <c r="H875">
        <f t="shared" si="92"/>
        <v>4</v>
      </c>
      <c r="I875">
        <f t="shared" si="92"/>
        <v>5</v>
      </c>
    </row>
    <row r="876" spans="1:9" ht="16" x14ac:dyDescent="0.2">
      <c r="A876" s="22">
        <v>43272.666666666664</v>
      </c>
      <c r="B876" s="21">
        <v>58.47</v>
      </c>
      <c r="C876" s="12">
        <f t="shared" si="89"/>
        <v>-1.2331081081081148E-2</v>
      </c>
      <c r="D876" s="7">
        <f t="shared" si="90"/>
        <v>0.17397590361445783</v>
      </c>
      <c r="E876">
        <f t="shared" si="92"/>
        <v>1</v>
      </c>
      <c r="F876">
        <f t="shared" si="92"/>
        <v>1</v>
      </c>
      <c r="G876">
        <f t="shared" si="92"/>
        <v>1</v>
      </c>
      <c r="H876">
        <f t="shared" si="92"/>
        <v>2</v>
      </c>
      <c r="I876">
        <f t="shared" si="92"/>
        <v>2</v>
      </c>
    </row>
    <row r="877" spans="1:9" ht="16" x14ac:dyDescent="0.2">
      <c r="A877" s="22">
        <v>43273.666666666664</v>
      </c>
      <c r="B877" s="21">
        <v>58.46</v>
      </c>
      <c r="C877" s="12">
        <f t="shared" si="89"/>
        <v>-1.7102787754400564E-4</v>
      </c>
      <c r="D877" s="7">
        <f t="shared" si="90"/>
        <v>0.46265060240963857</v>
      </c>
      <c r="E877">
        <f t="shared" si="92"/>
        <v>2</v>
      </c>
      <c r="F877">
        <f t="shared" si="92"/>
        <v>2</v>
      </c>
      <c r="G877">
        <f t="shared" si="92"/>
        <v>3</v>
      </c>
      <c r="H877">
        <f t="shared" si="92"/>
        <v>3</v>
      </c>
      <c r="I877">
        <f t="shared" si="92"/>
        <v>4</v>
      </c>
    </row>
    <row r="878" spans="1:9" ht="16" x14ac:dyDescent="0.2">
      <c r="A878" s="22">
        <v>43276.666666666664</v>
      </c>
      <c r="B878" s="21">
        <v>56.96</v>
      </c>
      <c r="C878" s="12">
        <f t="shared" si="89"/>
        <v>-2.5658569962367431E-2</v>
      </c>
      <c r="D878" s="7">
        <f t="shared" si="90"/>
        <v>5.7349397590361444E-2</v>
      </c>
      <c r="E878">
        <f t="shared" si="92"/>
        <v>1</v>
      </c>
      <c r="F878">
        <f t="shared" si="92"/>
        <v>1</v>
      </c>
      <c r="G878">
        <f t="shared" si="92"/>
        <v>1</v>
      </c>
      <c r="H878">
        <f t="shared" si="92"/>
        <v>1</v>
      </c>
      <c r="I878">
        <f t="shared" si="92"/>
        <v>1</v>
      </c>
    </row>
    <row r="879" spans="1:9" ht="16" x14ac:dyDescent="0.2">
      <c r="A879" s="22">
        <v>43277.666666666664</v>
      </c>
      <c r="B879" s="21">
        <v>56.63</v>
      </c>
      <c r="C879" s="12">
        <f t="shared" si="89"/>
        <v>-5.7935393258426665E-3</v>
      </c>
      <c r="D879" s="7">
        <f t="shared" si="90"/>
        <v>0.28192771084337348</v>
      </c>
      <c r="E879">
        <f t="shared" si="92"/>
        <v>2</v>
      </c>
      <c r="F879">
        <f t="shared" si="92"/>
        <v>1</v>
      </c>
      <c r="G879">
        <f t="shared" si="92"/>
        <v>2</v>
      </c>
      <c r="H879">
        <f t="shared" si="92"/>
        <v>2</v>
      </c>
      <c r="I879">
        <f t="shared" si="92"/>
        <v>3</v>
      </c>
    </row>
    <row r="880" spans="1:9" ht="16" x14ac:dyDescent="0.2">
      <c r="A880" s="22">
        <v>43278.666666666664</v>
      </c>
      <c r="B880" s="21">
        <v>55.85</v>
      </c>
      <c r="C880" s="12">
        <f t="shared" si="89"/>
        <v>-1.3773618223556439E-2</v>
      </c>
      <c r="D880" s="7">
        <f t="shared" si="90"/>
        <v>0.15084337349397589</v>
      </c>
      <c r="E880">
        <f t="shared" si="92"/>
        <v>1</v>
      </c>
      <c r="F880">
        <f t="shared" si="92"/>
        <v>1</v>
      </c>
      <c r="G880">
        <f t="shared" si="92"/>
        <v>1</v>
      </c>
      <c r="H880">
        <f t="shared" si="92"/>
        <v>1</v>
      </c>
      <c r="I880">
        <f t="shared" si="92"/>
        <v>2</v>
      </c>
    </row>
    <row r="881" spans="1:9" ht="16" x14ac:dyDescent="0.2">
      <c r="A881" s="22">
        <v>43279.666666666664</v>
      </c>
      <c r="B881" s="21">
        <v>56.34</v>
      </c>
      <c r="C881" s="12">
        <f t="shared" si="89"/>
        <v>8.7735004476276086E-3</v>
      </c>
      <c r="D881" s="7">
        <f t="shared" si="90"/>
        <v>0.73349397590361443</v>
      </c>
      <c r="E881">
        <f t="shared" si="92"/>
        <v>3</v>
      </c>
      <c r="F881">
        <f t="shared" si="92"/>
        <v>3</v>
      </c>
      <c r="G881">
        <f t="shared" si="92"/>
        <v>4</v>
      </c>
      <c r="H881">
        <f t="shared" si="92"/>
        <v>5</v>
      </c>
      <c r="I881">
        <f t="shared" si="92"/>
        <v>6</v>
      </c>
    </row>
    <row r="882" spans="1:9" ht="16" x14ac:dyDescent="0.2">
      <c r="A882" s="22">
        <v>43280.666666666664</v>
      </c>
      <c r="B882" s="21">
        <v>56.46</v>
      </c>
      <c r="C882" s="12">
        <f t="shared" si="89"/>
        <v>2.1299254526091133E-3</v>
      </c>
      <c r="D882" s="7">
        <f t="shared" si="90"/>
        <v>0.53204819277108428</v>
      </c>
      <c r="E882">
        <f t="shared" si="92"/>
        <v>3</v>
      </c>
      <c r="F882">
        <f t="shared" si="92"/>
        <v>2</v>
      </c>
      <c r="G882">
        <f t="shared" si="92"/>
        <v>3</v>
      </c>
      <c r="H882">
        <f t="shared" si="92"/>
        <v>4</v>
      </c>
      <c r="I882">
        <f t="shared" si="92"/>
        <v>5</v>
      </c>
    </row>
    <row r="883" spans="1:9" ht="16" x14ac:dyDescent="0.2">
      <c r="A883" s="22">
        <v>43283.666666666664</v>
      </c>
      <c r="B883" s="21">
        <v>57.11</v>
      </c>
      <c r="C883" s="12">
        <f t="shared" si="89"/>
        <v>1.1512575274530616E-2</v>
      </c>
      <c r="D883" s="7">
        <f t="shared" si="90"/>
        <v>0.78843373493975899</v>
      </c>
      <c r="E883">
        <f t="shared" si="92"/>
        <v>4</v>
      </c>
      <c r="F883">
        <f t="shared" si="92"/>
        <v>3</v>
      </c>
      <c r="G883">
        <f t="shared" si="92"/>
        <v>4</v>
      </c>
      <c r="H883">
        <f t="shared" si="92"/>
        <v>5</v>
      </c>
      <c r="I883">
        <f t="shared" si="92"/>
        <v>7</v>
      </c>
    </row>
    <row r="884" spans="1:9" ht="16" x14ac:dyDescent="0.2">
      <c r="A884" s="22">
        <v>43284.541666666664</v>
      </c>
      <c r="B884" s="21">
        <v>55.81</v>
      </c>
      <c r="C884" s="12">
        <f t="shared" si="89"/>
        <v>-2.2763088776046176E-2</v>
      </c>
      <c r="D884" s="7">
        <f t="shared" si="90"/>
        <v>7.9518072289156624E-2</v>
      </c>
      <c r="E884">
        <f t="shared" si="92"/>
        <v>1</v>
      </c>
      <c r="F884">
        <f t="shared" si="92"/>
        <v>1</v>
      </c>
      <c r="G884">
        <f t="shared" si="92"/>
        <v>1</v>
      </c>
      <c r="H884">
        <f t="shared" si="92"/>
        <v>1</v>
      </c>
      <c r="I884">
        <f t="shared" si="92"/>
        <v>1</v>
      </c>
    </row>
    <row r="885" spans="1:9" ht="16" x14ac:dyDescent="0.2">
      <c r="A885" s="22">
        <v>43286.666666666664</v>
      </c>
      <c r="B885" s="21">
        <v>57.06</v>
      </c>
      <c r="C885" s="12">
        <f t="shared" si="89"/>
        <v>2.2397419817237054E-2</v>
      </c>
      <c r="D885" s="7">
        <f t="shared" si="90"/>
        <v>0.92771084337349397</v>
      </c>
      <c r="E885">
        <f t="shared" ref="E885:I904" si="93">ROUNDDOWN($D885*E$2,0)-IF(MOD($D885*E$2,1)=0,1,0)+1</f>
        <v>4</v>
      </c>
      <c r="F885">
        <f t="shared" si="93"/>
        <v>3</v>
      </c>
      <c r="G885">
        <f t="shared" si="93"/>
        <v>5</v>
      </c>
      <c r="H885">
        <f t="shared" si="93"/>
        <v>6</v>
      </c>
      <c r="I885">
        <f t="shared" si="93"/>
        <v>8</v>
      </c>
    </row>
    <row r="886" spans="1:9" ht="16" x14ac:dyDescent="0.2">
      <c r="A886" s="22">
        <v>43287.666666666664</v>
      </c>
      <c r="B886" s="21">
        <v>57.75</v>
      </c>
      <c r="C886" s="12">
        <f t="shared" si="89"/>
        <v>1.2092534174553062E-2</v>
      </c>
      <c r="D886" s="7">
        <f t="shared" si="90"/>
        <v>0.79710843373493978</v>
      </c>
      <c r="E886">
        <f t="shared" si="93"/>
        <v>4</v>
      </c>
      <c r="F886">
        <f t="shared" si="93"/>
        <v>3</v>
      </c>
      <c r="G886">
        <f t="shared" si="93"/>
        <v>4</v>
      </c>
      <c r="H886">
        <f t="shared" si="93"/>
        <v>5</v>
      </c>
      <c r="I886">
        <f t="shared" si="93"/>
        <v>7</v>
      </c>
    </row>
    <row r="887" spans="1:9" ht="16" x14ac:dyDescent="0.2">
      <c r="A887" s="22">
        <v>43290.666666666664</v>
      </c>
      <c r="B887" s="21">
        <v>58.36</v>
      </c>
      <c r="C887" s="12">
        <f t="shared" si="89"/>
        <v>1.0562770562770553E-2</v>
      </c>
      <c r="D887" s="7">
        <f t="shared" si="90"/>
        <v>0.77204819277108439</v>
      </c>
      <c r="E887">
        <f t="shared" si="93"/>
        <v>4</v>
      </c>
      <c r="F887">
        <f t="shared" si="93"/>
        <v>3</v>
      </c>
      <c r="G887">
        <f t="shared" si="93"/>
        <v>4</v>
      </c>
      <c r="H887">
        <f t="shared" si="93"/>
        <v>5</v>
      </c>
      <c r="I887">
        <f t="shared" si="93"/>
        <v>7</v>
      </c>
    </row>
    <row r="888" spans="1:9" ht="16" x14ac:dyDescent="0.2">
      <c r="A888" s="22">
        <v>43291.666666666664</v>
      </c>
      <c r="B888" s="21">
        <v>58.36</v>
      </c>
      <c r="C888" s="12">
        <f t="shared" si="89"/>
        <v>0</v>
      </c>
      <c r="D888" s="7">
        <f t="shared" si="90"/>
        <v>0.46891566265060242</v>
      </c>
      <c r="E888">
        <f t="shared" si="93"/>
        <v>2</v>
      </c>
      <c r="F888">
        <f t="shared" si="93"/>
        <v>2</v>
      </c>
      <c r="G888">
        <f t="shared" si="93"/>
        <v>3</v>
      </c>
      <c r="H888">
        <f t="shared" si="93"/>
        <v>3</v>
      </c>
      <c r="I888">
        <f t="shared" si="93"/>
        <v>4</v>
      </c>
    </row>
    <row r="889" spans="1:9" ht="16" x14ac:dyDescent="0.2">
      <c r="A889" s="22">
        <v>43292.666666666664</v>
      </c>
      <c r="B889" s="21">
        <v>58.57</v>
      </c>
      <c r="C889" s="12">
        <f t="shared" si="89"/>
        <v>3.5983550376970674E-3</v>
      </c>
      <c r="D889" s="7">
        <f t="shared" si="90"/>
        <v>0.58698795180722896</v>
      </c>
      <c r="E889">
        <f t="shared" si="93"/>
        <v>3</v>
      </c>
      <c r="F889">
        <f t="shared" si="93"/>
        <v>2</v>
      </c>
      <c r="G889">
        <f t="shared" si="93"/>
        <v>3</v>
      </c>
      <c r="H889">
        <f t="shared" si="93"/>
        <v>4</v>
      </c>
      <c r="I889">
        <f t="shared" si="93"/>
        <v>5</v>
      </c>
    </row>
    <row r="890" spans="1:9" ht="16" x14ac:dyDescent="0.2">
      <c r="A890" s="22">
        <v>43293.666666666664</v>
      </c>
      <c r="B890" s="21">
        <v>60.06</v>
      </c>
      <c r="C890" s="12">
        <f t="shared" si="89"/>
        <v>2.5439644869387091E-2</v>
      </c>
      <c r="D890" s="7">
        <f t="shared" si="90"/>
        <v>0.94313253012048193</v>
      </c>
      <c r="E890">
        <f t="shared" si="93"/>
        <v>4</v>
      </c>
      <c r="F890">
        <f t="shared" si="93"/>
        <v>3</v>
      </c>
      <c r="G890">
        <f t="shared" si="93"/>
        <v>5</v>
      </c>
      <c r="H890">
        <f t="shared" si="93"/>
        <v>6</v>
      </c>
      <c r="I890">
        <f t="shared" si="93"/>
        <v>8</v>
      </c>
    </row>
    <row r="891" spans="1:9" ht="16" x14ac:dyDescent="0.2">
      <c r="A891" s="22">
        <v>43294.666666666664</v>
      </c>
      <c r="B891" s="21">
        <v>60.22</v>
      </c>
      <c r="C891" s="12">
        <f t="shared" si="89"/>
        <v>2.6640026640026072E-3</v>
      </c>
      <c r="D891" s="7">
        <f t="shared" si="90"/>
        <v>0.54987951807228919</v>
      </c>
      <c r="E891">
        <f t="shared" si="93"/>
        <v>3</v>
      </c>
      <c r="F891">
        <f t="shared" si="93"/>
        <v>2</v>
      </c>
      <c r="G891">
        <f t="shared" si="93"/>
        <v>3</v>
      </c>
      <c r="H891">
        <f t="shared" si="93"/>
        <v>4</v>
      </c>
      <c r="I891">
        <f t="shared" si="93"/>
        <v>5</v>
      </c>
    </row>
    <row r="892" spans="1:9" ht="16" x14ac:dyDescent="0.2">
      <c r="A892" s="22">
        <v>43297.666666666664</v>
      </c>
      <c r="B892" s="21">
        <v>59.83</v>
      </c>
      <c r="C892" s="12">
        <f t="shared" si="89"/>
        <v>-6.4762537363002417E-3</v>
      </c>
      <c r="D892" s="7">
        <f t="shared" si="90"/>
        <v>0.2669879518072289</v>
      </c>
      <c r="E892">
        <f t="shared" si="93"/>
        <v>2</v>
      </c>
      <c r="F892">
        <f t="shared" si="93"/>
        <v>1</v>
      </c>
      <c r="G892">
        <f t="shared" si="93"/>
        <v>2</v>
      </c>
      <c r="H892">
        <f t="shared" si="93"/>
        <v>2</v>
      </c>
      <c r="I892">
        <f t="shared" si="93"/>
        <v>3</v>
      </c>
    </row>
    <row r="893" spans="1:9" ht="16" x14ac:dyDescent="0.2">
      <c r="A893" s="22">
        <v>43298.666666666664</v>
      </c>
      <c r="B893" s="21">
        <v>60.65</v>
      </c>
      <c r="C893" s="12">
        <f t="shared" si="89"/>
        <v>1.3705498913588505E-2</v>
      </c>
      <c r="D893" s="7">
        <f t="shared" si="90"/>
        <v>0.82843373493975903</v>
      </c>
      <c r="E893">
        <f t="shared" si="93"/>
        <v>4</v>
      </c>
      <c r="F893">
        <f t="shared" si="93"/>
        <v>3</v>
      </c>
      <c r="G893">
        <f t="shared" si="93"/>
        <v>5</v>
      </c>
      <c r="H893">
        <f t="shared" si="93"/>
        <v>5</v>
      </c>
      <c r="I893">
        <f t="shared" si="93"/>
        <v>7</v>
      </c>
    </row>
    <row r="894" spans="1:9" ht="16" x14ac:dyDescent="0.2">
      <c r="A894" s="22">
        <v>43299.666666666664</v>
      </c>
      <c r="B894" s="21">
        <v>60.65</v>
      </c>
      <c r="C894" s="12">
        <f t="shared" si="89"/>
        <v>0</v>
      </c>
      <c r="D894" s="7">
        <f t="shared" si="90"/>
        <v>0.46891566265060242</v>
      </c>
      <c r="E894">
        <f t="shared" si="93"/>
        <v>2</v>
      </c>
      <c r="F894">
        <f t="shared" si="93"/>
        <v>2</v>
      </c>
      <c r="G894">
        <f t="shared" si="93"/>
        <v>3</v>
      </c>
      <c r="H894">
        <f t="shared" si="93"/>
        <v>3</v>
      </c>
      <c r="I894">
        <f t="shared" si="93"/>
        <v>4</v>
      </c>
    </row>
    <row r="895" spans="1:9" ht="16" x14ac:dyDescent="0.2">
      <c r="A895" s="22">
        <v>43300.666666666664</v>
      </c>
      <c r="B895" s="21">
        <v>59.96</v>
      </c>
      <c r="C895" s="12">
        <f t="shared" si="89"/>
        <v>-1.1376751854905156E-2</v>
      </c>
      <c r="D895" s="7">
        <f t="shared" si="90"/>
        <v>0.18602409638554218</v>
      </c>
      <c r="E895">
        <f t="shared" si="93"/>
        <v>1</v>
      </c>
      <c r="F895">
        <f t="shared" si="93"/>
        <v>1</v>
      </c>
      <c r="G895">
        <f t="shared" si="93"/>
        <v>1</v>
      </c>
      <c r="H895">
        <f t="shared" si="93"/>
        <v>2</v>
      </c>
      <c r="I895">
        <f t="shared" si="93"/>
        <v>2</v>
      </c>
    </row>
    <row r="896" spans="1:9" ht="16" x14ac:dyDescent="0.2">
      <c r="A896" s="22">
        <v>43301.666666666664</v>
      </c>
      <c r="B896" s="21">
        <v>59.89</v>
      </c>
      <c r="C896" s="12">
        <f t="shared" si="89"/>
        <v>-1.1674449633088772E-3</v>
      </c>
      <c r="D896" s="7">
        <f t="shared" si="90"/>
        <v>0.42313253012048191</v>
      </c>
      <c r="E896">
        <f t="shared" si="93"/>
        <v>2</v>
      </c>
      <c r="F896">
        <f t="shared" si="93"/>
        <v>2</v>
      </c>
      <c r="G896">
        <f t="shared" si="93"/>
        <v>3</v>
      </c>
      <c r="H896">
        <f t="shared" si="93"/>
        <v>3</v>
      </c>
      <c r="I896">
        <f t="shared" si="93"/>
        <v>4</v>
      </c>
    </row>
    <row r="897" spans="1:9" ht="16" x14ac:dyDescent="0.2">
      <c r="A897" s="22">
        <v>43304.666666666664</v>
      </c>
      <c r="B897" s="21">
        <v>60.55</v>
      </c>
      <c r="C897" s="12">
        <f t="shared" si="89"/>
        <v>1.1020203706795736E-2</v>
      </c>
      <c r="D897" s="7">
        <f t="shared" si="90"/>
        <v>0.77927710843373499</v>
      </c>
      <c r="E897">
        <f t="shared" si="93"/>
        <v>4</v>
      </c>
      <c r="F897">
        <f t="shared" si="93"/>
        <v>3</v>
      </c>
      <c r="G897">
        <f t="shared" si="93"/>
        <v>4</v>
      </c>
      <c r="H897">
        <f t="shared" si="93"/>
        <v>5</v>
      </c>
      <c r="I897">
        <f t="shared" si="93"/>
        <v>7</v>
      </c>
    </row>
    <row r="898" spans="1:9" ht="16" x14ac:dyDescent="0.2">
      <c r="A898" s="22">
        <v>43305.666666666664</v>
      </c>
      <c r="B898" s="21">
        <v>62.91</v>
      </c>
      <c r="C898" s="12">
        <f t="shared" si="89"/>
        <v>3.8976052848885209E-2</v>
      </c>
      <c r="D898" s="7">
        <f t="shared" si="90"/>
        <v>0.97927710843373494</v>
      </c>
      <c r="E898">
        <f t="shared" si="93"/>
        <v>4</v>
      </c>
      <c r="F898">
        <f t="shared" si="93"/>
        <v>3</v>
      </c>
      <c r="G898">
        <f t="shared" si="93"/>
        <v>5</v>
      </c>
      <c r="H898">
        <f t="shared" si="93"/>
        <v>6</v>
      </c>
      <c r="I898">
        <f t="shared" si="93"/>
        <v>8</v>
      </c>
    </row>
    <row r="899" spans="1:9" ht="16" x14ac:dyDescent="0.2">
      <c r="A899" s="22">
        <v>43306.666666666664</v>
      </c>
      <c r="B899" s="21">
        <v>63.8</v>
      </c>
      <c r="C899" s="12">
        <f t="shared" si="89"/>
        <v>1.4147194404705144E-2</v>
      </c>
      <c r="D899" s="7">
        <f t="shared" si="90"/>
        <v>0.83759036144578314</v>
      </c>
      <c r="E899">
        <f t="shared" si="93"/>
        <v>4</v>
      </c>
      <c r="F899">
        <f t="shared" si="93"/>
        <v>3</v>
      </c>
      <c r="G899">
        <f t="shared" si="93"/>
        <v>5</v>
      </c>
      <c r="H899">
        <f t="shared" si="93"/>
        <v>6</v>
      </c>
      <c r="I899">
        <f t="shared" si="93"/>
        <v>7</v>
      </c>
    </row>
    <row r="900" spans="1:9" ht="16" x14ac:dyDescent="0.2">
      <c r="A900" s="22">
        <v>43307.666666666664</v>
      </c>
      <c r="B900" s="21">
        <v>64.28</v>
      </c>
      <c r="C900" s="12">
        <f t="shared" si="89"/>
        <v>7.5235109717868964E-3</v>
      </c>
      <c r="D900" s="7">
        <f t="shared" si="90"/>
        <v>0.70361445783132526</v>
      </c>
      <c r="E900">
        <f t="shared" si="93"/>
        <v>3</v>
      </c>
      <c r="F900">
        <f t="shared" si="93"/>
        <v>3</v>
      </c>
      <c r="G900">
        <f t="shared" si="93"/>
        <v>4</v>
      </c>
      <c r="H900">
        <f t="shared" si="93"/>
        <v>5</v>
      </c>
      <c r="I900">
        <f t="shared" si="93"/>
        <v>6</v>
      </c>
    </row>
    <row r="901" spans="1:9" ht="16" x14ac:dyDescent="0.2">
      <c r="A901" s="22">
        <v>43308.666666666664</v>
      </c>
      <c r="B901" s="21">
        <v>62.64</v>
      </c>
      <c r="C901" s="12">
        <f t="shared" ref="C901:C964" si="94">(B901-B900)/B900</f>
        <v>-2.5513378967019298E-2</v>
      </c>
      <c r="D901" s="7">
        <f t="shared" ref="D901:D964" si="95">_xlfn.RANK.AVG(C901,$C$4:$C$2078,1)/2075</f>
        <v>5.8795180722891568E-2</v>
      </c>
      <c r="E901">
        <f t="shared" si="93"/>
        <v>1</v>
      </c>
      <c r="F901">
        <f t="shared" si="93"/>
        <v>1</v>
      </c>
      <c r="G901">
        <f t="shared" si="93"/>
        <v>1</v>
      </c>
      <c r="H901">
        <f t="shared" si="93"/>
        <v>1</v>
      </c>
      <c r="I901">
        <f t="shared" si="93"/>
        <v>1</v>
      </c>
    </row>
    <row r="902" spans="1:9" ht="16" x14ac:dyDescent="0.2">
      <c r="A902" s="22">
        <v>43311.666666666664</v>
      </c>
      <c r="B902" s="21">
        <v>61.5</v>
      </c>
      <c r="C902" s="12">
        <f t="shared" si="94"/>
        <v>-1.8199233716475104E-2</v>
      </c>
      <c r="D902" s="7">
        <f t="shared" si="95"/>
        <v>0.11036144578313253</v>
      </c>
      <c r="E902">
        <f t="shared" si="93"/>
        <v>1</v>
      </c>
      <c r="F902">
        <f t="shared" si="93"/>
        <v>1</v>
      </c>
      <c r="G902">
        <f t="shared" si="93"/>
        <v>1</v>
      </c>
      <c r="H902">
        <f t="shared" si="93"/>
        <v>1</v>
      </c>
      <c r="I902">
        <f t="shared" si="93"/>
        <v>1</v>
      </c>
    </row>
    <row r="903" spans="1:9" ht="16" x14ac:dyDescent="0.2">
      <c r="A903" s="22">
        <v>43312.666666666664</v>
      </c>
      <c r="B903" s="21">
        <v>61.36</v>
      </c>
      <c r="C903" s="12">
        <f t="shared" si="94"/>
        <v>-2.2764227642276514E-3</v>
      </c>
      <c r="D903" s="7">
        <f t="shared" si="95"/>
        <v>0.3816867469879518</v>
      </c>
      <c r="E903">
        <f t="shared" si="93"/>
        <v>2</v>
      </c>
      <c r="F903">
        <f t="shared" si="93"/>
        <v>2</v>
      </c>
      <c r="G903">
        <f t="shared" si="93"/>
        <v>2</v>
      </c>
      <c r="H903">
        <f t="shared" si="93"/>
        <v>3</v>
      </c>
      <c r="I903">
        <f t="shared" si="93"/>
        <v>4</v>
      </c>
    </row>
    <row r="904" spans="1:9" ht="16" x14ac:dyDescent="0.2">
      <c r="A904" s="22">
        <v>43313.666666666664</v>
      </c>
      <c r="B904" s="21">
        <v>61.65</v>
      </c>
      <c r="C904" s="12">
        <f t="shared" si="94"/>
        <v>4.7262059973924245E-3</v>
      </c>
      <c r="D904" s="7">
        <f t="shared" si="95"/>
        <v>0.62602409638554213</v>
      </c>
      <c r="E904">
        <f t="shared" si="93"/>
        <v>3</v>
      </c>
      <c r="F904">
        <f t="shared" si="93"/>
        <v>2</v>
      </c>
      <c r="G904">
        <f t="shared" si="93"/>
        <v>4</v>
      </c>
      <c r="H904">
        <f t="shared" si="93"/>
        <v>4</v>
      </c>
      <c r="I904">
        <f t="shared" si="93"/>
        <v>6</v>
      </c>
    </row>
    <row r="905" spans="1:9" ht="16" x14ac:dyDescent="0.2">
      <c r="A905" s="22">
        <v>43314.666666666664</v>
      </c>
      <c r="B905" s="21">
        <v>62.06</v>
      </c>
      <c r="C905" s="12">
        <f t="shared" si="94"/>
        <v>6.6504460665045206E-3</v>
      </c>
      <c r="D905" s="7">
        <f t="shared" si="95"/>
        <v>0.68192771084337345</v>
      </c>
      <c r="E905">
        <f t="shared" ref="E905:I924" si="96">ROUNDDOWN($D905*E$2,0)-IF(MOD($D905*E$2,1)=0,1,0)+1</f>
        <v>3</v>
      </c>
      <c r="F905">
        <f t="shared" si="96"/>
        <v>3</v>
      </c>
      <c r="G905">
        <f t="shared" si="96"/>
        <v>4</v>
      </c>
      <c r="H905">
        <f t="shared" si="96"/>
        <v>5</v>
      </c>
      <c r="I905">
        <f t="shared" si="96"/>
        <v>6</v>
      </c>
    </row>
    <row r="906" spans="1:9" ht="16" x14ac:dyDescent="0.2">
      <c r="A906" s="22">
        <v>43315.666666666664</v>
      </c>
      <c r="B906" s="21">
        <v>61.91</v>
      </c>
      <c r="C906" s="12">
        <f t="shared" si="94"/>
        <v>-2.4170157911699271E-3</v>
      </c>
      <c r="D906" s="7">
        <f t="shared" si="95"/>
        <v>0.37686746987951808</v>
      </c>
      <c r="E906">
        <f t="shared" si="96"/>
        <v>2</v>
      </c>
      <c r="F906">
        <f t="shared" si="96"/>
        <v>2</v>
      </c>
      <c r="G906">
        <f t="shared" si="96"/>
        <v>2</v>
      </c>
      <c r="H906">
        <f t="shared" si="96"/>
        <v>3</v>
      </c>
      <c r="I906">
        <f t="shared" si="96"/>
        <v>4</v>
      </c>
    </row>
    <row r="907" spans="1:9" ht="16" x14ac:dyDescent="0.2">
      <c r="A907" s="22">
        <v>43318.666666666664</v>
      </c>
      <c r="B907" s="21">
        <v>61.88</v>
      </c>
      <c r="C907" s="12">
        <f t="shared" si="94"/>
        <v>-4.8457438216756635E-4</v>
      </c>
      <c r="D907" s="7">
        <f t="shared" si="95"/>
        <v>0.44674698795180723</v>
      </c>
      <c r="E907">
        <f t="shared" si="96"/>
        <v>2</v>
      </c>
      <c r="F907">
        <f t="shared" si="96"/>
        <v>2</v>
      </c>
      <c r="G907">
        <f t="shared" si="96"/>
        <v>3</v>
      </c>
      <c r="H907">
        <f t="shared" si="96"/>
        <v>3</v>
      </c>
      <c r="I907">
        <f t="shared" si="96"/>
        <v>4</v>
      </c>
    </row>
    <row r="908" spans="1:9" ht="16" x14ac:dyDescent="0.2">
      <c r="A908" s="22">
        <v>43319.666666666664</v>
      </c>
      <c r="B908" s="21">
        <v>62.79</v>
      </c>
      <c r="C908" s="12">
        <f t="shared" si="94"/>
        <v>1.4705882352941121E-2</v>
      </c>
      <c r="D908" s="7">
        <f t="shared" si="95"/>
        <v>0.8457831325301205</v>
      </c>
      <c r="E908">
        <f t="shared" si="96"/>
        <v>4</v>
      </c>
      <c r="F908">
        <f t="shared" si="96"/>
        <v>3</v>
      </c>
      <c r="G908">
        <f t="shared" si="96"/>
        <v>5</v>
      </c>
      <c r="H908">
        <f t="shared" si="96"/>
        <v>6</v>
      </c>
      <c r="I908">
        <f t="shared" si="96"/>
        <v>7</v>
      </c>
    </row>
    <row r="909" spans="1:9" ht="16" x14ac:dyDescent="0.2">
      <c r="A909" s="22">
        <v>43320.666666666664</v>
      </c>
      <c r="B909" s="21">
        <v>63.07</v>
      </c>
      <c r="C909" s="12">
        <f t="shared" si="94"/>
        <v>4.4593088071349122E-3</v>
      </c>
      <c r="D909" s="7">
        <f t="shared" si="95"/>
        <v>0.61590361445783137</v>
      </c>
      <c r="E909">
        <f t="shared" si="96"/>
        <v>3</v>
      </c>
      <c r="F909">
        <f t="shared" si="96"/>
        <v>2</v>
      </c>
      <c r="G909">
        <f t="shared" si="96"/>
        <v>4</v>
      </c>
      <c r="H909">
        <f t="shared" si="96"/>
        <v>4</v>
      </c>
      <c r="I909">
        <f t="shared" si="96"/>
        <v>5</v>
      </c>
    </row>
    <row r="910" spans="1:9" ht="16" x14ac:dyDescent="0.2">
      <c r="A910" s="22">
        <v>43321.666666666664</v>
      </c>
      <c r="B910" s="21">
        <v>63.22</v>
      </c>
      <c r="C910" s="12">
        <f t="shared" si="94"/>
        <v>2.378309814491812E-3</v>
      </c>
      <c r="D910" s="7">
        <f t="shared" si="95"/>
        <v>0.5412048192771084</v>
      </c>
      <c r="E910">
        <f t="shared" si="96"/>
        <v>3</v>
      </c>
      <c r="F910">
        <f t="shared" si="96"/>
        <v>2</v>
      </c>
      <c r="G910">
        <f t="shared" si="96"/>
        <v>3</v>
      </c>
      <c r="H910">
        <f t="shared" si="96"/>
        <v>4</v>
      </c>
      <c r="I910">
        <f t="shared" si="96"/>
        <v>5</v>
      </c>
    </row>
    <row r="911" spans="1:9" ht="16" x14ac:dyDescent="0.2">
      <c r="A911" s="22">
        <v>43322.666666666664</v>
      </c>
      <c r="B911" s="21">
        <v>62.63</v>
      </c>
      <c r="C911" s="12">
        <f t="shared" si="94"/>
        <v>-9.3324897184434725E-3</v>
      </c>
      <c r="D911" s="7">
        <f t="shared" si="95"/>
        <v>0.21397590361445784</v>
      </c>
      <c r="E911">
        <f t="shared" si="96"/>
        <v>1</v>
      </c>
      <c r="F911">
        <f t="shared" si="96"/>
        <v>1</v>
      </c>
      <c r="G911">
        <f t="shared" si="96"/>
        <v>2</v>
      </c>
      <c r="H911">
        <f t="shared" si="96"/>
        <v>2</v>
      </c>
      <c r="I911">
        <f t="shared" si="96"/>
        <v>2</v>
      </c>
    </row>
    <row r="912" spans="1:9" ht="16" x14ac:dyDescent="0.2">
      <c r="A912" s="22">
        <v>43325.666666666664</v>
      </c>
      <c r="B912" s="21">
        <v>62.43</v>
      </c>
      <c r="C912" s="12">
        <f t="shared" si="94"/>
        <v>-3.1933578157432993E-3</v>
      </c>
      <c r="D912" s="7">
        <f t="shared" si="95"/>
        <v>0.3566265060240964</v>
      </c>
      <c r="E912">
        <f t="shared" si="96"/>
        <v>2</v>
      </c>
      <c r="F912">
        <f t="shared" si="96"/>
        <v>2</v>
      </c>
      <c r="G912">
        <f t="shared" si="96"/>
        <v>2</v>
      </c>
      <c r="H912">
        <f t="shared" si="96"/>
        <v>3</v>
      </c>
      <c r="I912">
        <f t="shared" si="96"/>
        <v>3</v>
      </c>
    </row>
    <row r="913" spans="1:9" ht="16" x14ac:dyDescent="0.2">
      <c r="A913" s="22">
        <v>43326.666666666664</v>
      </c>
      <c r="B913" s="21">
        <v>62.91</v>
      </c>
      <c r="C913" s="12">
        <f t="shared" si="94"/>
        <v>7.6886112445938952E-3</v>
      </c>
      <c r="D913" s="7">
        <f t="shared" si="95"/>
        <v>0.70746987951807228</v>
      </c>
      <c r="E913">
        <f t="shared" si="96"/>
        <v>3</v>
      </c>
      <c r="F913">
        <f t="shared" si="96"/>
        <v>3</v>
      </c>
      <c r="G913">
        <f t="shared" si="96"/>
        <v>4</v>
      </c>
      <c r="H913">
        <f t="shared" si="96"/>
        <v>5</v>
      </c>
      <c r="I913">
        <f t="shared" si="96"/>
        <v>6</v>
      </c>
    </row>
    <row r="914" spans="1:9" ht="16" x14ac:dyDescent="0.2">
      <c r="A914" s="22">
        <v>43327.666666666664</v>
      </c>
      <c r="B914" s="21">
        <v>61.61</v>
      </c>
      <c r="C914" s="12">
        <f t="shared" si="94"/>
        <v>-2.066444126529959E-2</v>
      </c>
      <c r="D914" s="7">
        <f t="shared" si="95"/>
        <v>9.3012048192771091E-2</v>
      </c>
      <c r="E914">
        <f t="shared" si="96"/>
        <v>1</v>
      </c>
      <c r="F914">
        <f t="shared" si="96"/>
        <v>1</v>
      </c>
      <c r="G914">
        <f t="shared" si="96"/>
        <v>1</v>
      </c>
      <c r="H914">
        <f t="shared" si="96"/>
        <v>1</v>
      </c>
      <c r="I914">
        <f t="shared" si="96"/>
        <v>1</v>
      </c>
    </row>
    <row r="915" spans="1:9" ht="16" x14ac:dyDescent="0.2">
      <c r="A915" s="22">
        <v>43328.666666666664</v>
      </c>
      <c r="B915" s="21">
        <v>61.2</v>
      </c>
      <c r="C915" s="12">
        <f t="shared" si="94"/>
        <v>-6.6547638370393868E-3</v>
      </c>
      <c r="D915" s="7">
        <f t="shared" si="95"/>
        <v>0.2616867469879518</v>
      </c>
      <c r="E915">
        <f t="shared" si="96"/>
        <v>2</v>
      </c>
      <c r="F915">
        <f t="shared" si="96"/>
        <v>1</v>
      </c>
      <c r="G915">
        <f t="shared" si="96"/>
        <v>2</v>
      </c>
      <c r="H915">
        <f t="shared" si="96"/>
        <v>2</v>
      </c>
      <c r="I915">
        <f t="shared" si="96"/>
        <v>3</v>
      </c>
    </row>
    <row r="916" spans="1:9" ht="16" x14ac:dyDescent="0.2">
      <c r="A916" s="22">
        <v>43329.666666666664</v>
      </c>
      <c r="B916" s="21">
        <v>60.79</v>
      </c>
      <c r="C916" s="12">
        <f t="shared" si="94"/>
        <v>-6.6993464052288185E-3</v>
      </c>
      <c r="D916" s="7">
        <f t="shared" si="95"/>
        <v>0.25879518072289159</v>
      </c>
      <c r="E916">
        <f t="shared" si="96"/>
        <v>2</v>
      </c>
      <c r="F916">
        <f t="shared" si="96"/>
        <v>1</v>
      </c>
      <c r="G916">
        <f t="shared" si="96"/>
        <v>2</v>
      </c>
      <c r="H916">
        <f t="shared" si="96"/>
        <v>2</v>
      </c>
      <c r="I916">
        <f t="shared" si="96"/>
        <v>3</v>
      </c>
    </row>
    <row r="917" spans="1:9" ht="16" x14ac:dyDescent="0.2">
      <c r="A917" s="22">
        <v>43332.666666666664</v>
      </c>
      <c r="B917" s="21">
        <v>61.1</v>
      </c>
      <c r="C917" s="12">
        <f t="shared" si="94"/>
        <v>5.0995229478533032E-3</v>
      </c>
      <c r="D917" s="7">
        <f t="shared" si="95"/>
        <v>0.63662650602409643</v>
      </c>
      <c r="E917">
        <f t="shared" si="96"/>
        <v>3</v>
      </c>
      <c r="F917">
        <f t="shared" si="96"/>
        <v>2</v>
      </c>
      <c r="G917">
        <f t="shared" si="96"/>
        <v>4</v>
      </c>
      <c r="H917">
        <f t="shared" si="96"/>
        <v>4</v>
      </c>
      <c r="I917">
        <f t="shared" si="96"/>
        <v>6</v>
      </c>
    </row>
    <row r="918" spans="1:9" ht="16" x14ac:dyDescent="0.2">
      <c r="A918" s="22">
        <v>43333.666666666664</v>
      </c>
      <c r="B918" s="21">
        <v>60.87</v>
      </c>
      <c r="C918" s="12">
        <f t="shared" si="94"/>
        <v>-3.7643207855974463E-3</v>
      </c>
      <c r="D918" s="7">
        <f t="shared" si="95"/>
        <v>0.3368674698795181</v>
      </c>
      <c r="E918">
        <f t="shared" si="96"/>
        <v>2</v>
      </c>
      <c r="F918">
        <f t="shared" si="96"/>
        <v>2</v>
      </c>
      <c r="G918">
        <f t="shared" si="96"/>
        <v>2</v>
      </c>
      <c r="H918">
        <f t="shared" si="96"/>
        <v>3</v>
      </c>
      <c r="I918">
        <f t="shared" si="96"/>
        <v>3</v>
      </c>
    </row>
    <row r="919" spans="1:9" ht="16" x14ac:dyDescent="0.2">
      <c r="A919" s="22">
        <v>43334.666666666664</v>
      </c>
      <c r="B919" s="21">
        <v>61.09</v>
      </c>
      <c r="C919" s="12">
        <f t="shared" si="94"/>
        <v>3.614259898143683E-3</v>
      </c>
      <c r="D919" s="7">
        <f t="shared" si="95"/>
        <v>0.58843373493975903</v>
      </c>
      <c r="E919">
        <f t="shared" si="96"/>
        <v>3</v>
      </c>
      <c r="F919">
        <f t="shared" si="96"/>
        <v>2</v>
      </c>
      <c r="G919">
        <f t="shared" si="96"/>
        <v>3</v>
      </c>
      <c r="H919">
        <f t="shared" si="96"/>
        <v>4</v>
      </c>
      <c r="I919">
        <f t="shared" si="96"/>
        <v>5</v>
      </c>
    </row>
    <row r="920" spans="1:9" ht="16" x14ac:dyDescent="0.2">
      <c r="A920" s="22">
        <v>43335.666666666664</v>
      </c>
      <c r="B920" s="21">
        <v>61.06</v>
      </c>
      <c r="C920" s="12">
        <f t="shared" si="94"/>
        <v>-4.9107873629073719E-4</v>
      </c>
      <c r="D920" s="7">
        <f t="shared" si="95"/>
        <v>0.44626506024096385</v>
      </c>
      <c r="E920">
        <f t="shared" si="96"/>
        <v>2</v>
      </c>
      <c r="F920">
        <f t="shared" si="96"/>
        <v>2</v>
      </c>
      <c r="G920">
        <f t="shared" si="96"/>
        <v>3</v>
      </c>
      <c r="H920">
        <f t="shared" si="96"/>
        <v>3</v>
      </c>
      <c r="I920">
        <f t="shared" si="96"/>
        <v>4</v>
      </c>
    </row>
    <row r="921" spans="1:9" ht="16" x14ac:dyDescent="0.2">
      <c r="A921" s="22">
        <v>43336.666666666664</v>
      </c>
      <c r="B921" s="21">
        <v>61.84</v>
      </c>
      <c r="C921" s="12">
        <f t="shared" si="94"/>
        <v>1.277432034064856E-2</v>
      </c>
      <c r="D921" s="7">
        <f t="shared" si="95"/>
        <v>0.80578313253012046</v>
      </c>
      <c r="E921">
        <f t="shared" si="96"/>
        <v>4</v>
      </c>
      <c r="F921">
        <f t="shared" si="96"/>
        <v>3</v>
      </c>
      <c r="G921">
        <f t="shared" si="96"/>
        <v>5</v>
      </c>
      <c r="H921">
        <f t="shared" si="96"/>
        <v>5</v>
      </c>
      <c r="I921">
        <f t="shared" si="96"/>
        <v>7</v>
      </c>
    </row>
    <row r="922" spans="1:9" ht="16" x14ac:dyDescent="0.2">
      <c r="A922" s="22">
        <v>43339.666666666664</v>
      </c>
      <c r="B922" s="21">
        <v>62.81</v>
      </c>
      <c r="C922" s="12">
        <f t="shared" si="94"/>
        <v>1.5685640362225077E-2</v>
      </c>
      <c r="D922" s="7">
        <f t="shared" si="95"/>
        <v>0.85879518072289152</v>
      </c>
      <c r="E922">
        <f t="shared" si="96"/>
        <v>4</v>
      </c>
      <c r="F922">
        <f t="shared" si="96"/>
        <v>3</v>
      </c>
      <c r="G922">
        <f t="shared" si="96"/>
        <v>5</v>
      </c>
      <c r="H922">
        <f t="shared" si="96"/>
        <v>6</v>
      </c>
      <c r="I922">
        <f t="shared" si="96"/>
        <v>7</v>
      </c>
    </row>
    <row r="923" spans="1:9" ht="16" x14ac:dyDescent="0.2">
      <c r="A923" s="22">
        <v>43340.666666666664</v>
      </c>
      <c r="B923" s="21">
        <v>62.29</v>
      </c>
      <c r="C923" s="12">
        <f t="shared" si="94"/>
        <v>-8.2789364750836345E-3</v>
      </c>
      <c r="D923" s="7">
        <f t="shared" si="95"/>
        <v>0.23180722891566266</v>
      </c>
      <c r="E923">
        <f t="shared" si="96"/>
        <v>1</v>
      </c>
      <c r="F923">
        <f t="shared" si="96"/>
        <v>1</v>
      </c>
      <c r="G923">
        <f t="shared" si="96"/>
        <v>2</v>
      </c>
      <c r="H923">
        <f t="shared" si="96"/>
        <v>2</v>
      </c>
      <c r="I923">
        <f t="shared" si="96"/>
        <v>2</v>
      </c>
    </row>
    <row r="924" spans="1:9" ht="16" x14ac:dyDescent="0.2">
      <c r="A924" s="22">
        <v>43341.666666666664</v>
      </c>
      <c r="B924" s="21">
        <v>63.23</v>
      </c>
      <c r="C924" s="12">
        <f t="shared" si="94"/>
        <v>1.5090704768020513E-2</v>
      </c>
      <c r="D924" s="7">
        <f t="shared" si="95"/>
        <v>0.85204819277108435</v>
      </c>
      <c r="E924">
        <f t="shared" si="96"/>
        <v>4</v>
      </c>
      <c r="F924">
        <f t="shared" si="96"/>
        <v>3</v>
      </c>
      <c r="G924">
        <f t="shared" si="96"/>
        <v>5</v>
      </c>
      <c r="H924">
        <f t="shared" si="96"/>
        <v>6</v>
      </c>
      <c r="I924">
        <f t="shared" si="96"/>
        <v>7</v>
      </c>
    </row>
    <row r="925" spans="1:9" ht="16" x14ac:dyDescent="0.2">
      <c r="A925" s="22">
        <v>43342.666666666664</v>
      </c>
      <c r="B925" s="21">
        <v>62.72</v>
      </c>
      <c r="C925" s="12">
        <f t="shared" si="94"/>
        <v>-8.0657915546417536E-3</v>
      </c>
      <c r="D925" s="7">
        <f t="shared" si="95"/>
        <v>0.23662650602409638</v>
      </c>
      <c r="E925">
        <f t="shared" ref="E925:I944" si="97">ROUNDDOWN($D925*E$2,0)-IF(MOD($D925*E$2,1)=0,1,0)+1</f>
        <v>1</v>
      </c>
      <c r="F925">
        <f t="shared" si="97"/>
        <v>1</v>
      </c>
      <c r="G925">
        <f t="shared" si="97"/>
        <v>2</v>
      </c>
      <c r="H925">
        <f t="shared" si="97"/>
        <v>2</v>
      </c>
      <c r="I925">
        <f t="shared" si="97"/>
        <v>2</v>
      </c>
    </row>
    <row r="926" spans="1:9" ht="16" x14ac:dyDescent="0.2">
      <c r="A926" s="22">
        <v>43343.666666666664</v>
      </c>
      <c r="B926" s="21">
        <v>61.59</v>
      </c>
      <c r="C926" s="12">
        <f t="shared" si="94"/>
        <v>-1.8016581632652989E-2</v>
      </c>
      <c r="D926" s="7">
        <f t="shared" si="95"/>
        <v>0.11132530120481927</v>
      </c>
      <c r="E926">
        <f t="shared" si="97"/>
        <v>1</v>
      </c>
      <c r="F926">
        <f t="shared" si="97"/>
        <v>1</v>
      </c>
      <c r="G926">
        <f t="shared" si="97"/>
        <v>1</v>
      </c>
      <c r="H926">
        <f t="shared" si="97"/>
        <v>1</v>
      </c>
      <c r="I926">
        <f t="shared" si="97"/>
        <v>1</v>
      </c>
    </row>
    <row r="927" spans="1:9" ht="16" x14ac:dyDescent="0.2">
      <c r="A927" s="22">
        <v>43347.666666666664</v>
      </c>
      <c r="B927" s="21">
        <v>60.57</v>
      </c>
      <c r="C927" s="12">
        <f t="shared" si="94"/>
        <v>-1.6561130053580175E-2</v>
      </c>
      <c r="D927" s="7">
        <f t="shared" si="95"/>
        <v>0.12289156626506025</v>
      </c>
      <c r="E927">
        <f t="shared" si="97"/>
        <v>1</v>
      </c>
      <c r="F927">
        <f t="shared" si="97"/>
        <v>1</v>
      </c>
      <c r="G927">
        <f t="shared" si="97"/>
        <v>1</v>
      </c>
      <c r="H927">
        <f t="shared" si="97"/>
        <v>1</v>
      </c>
      <c r="I927">
        <f t="shared" si="97"/>
        <v>1</v>
      </c>
    </row>
    <row r="928" spans="1:9" ht="16" x14ac:dyDescent="0.2">
      <c r="A928" s="22">
        <v>43348.666666666664</v>
      </c>
      <c r="B928" s="21">
        <v>59.96</v>
      </c>
      <c r="C928" s="12">
        <f t="shared" si="94"/>
        <v>-1.0070992240383018E-2</v>
      </c>
      <c r="D928" s="7">
        <f t="shared" si="95"/>
        <v>0.20289156626506025</v>
      </c>
      <c r="E928">
        <f t="shared" si="97"/>
        <v>1</v>
      </c>
      <c r="F928">
        <f t="shared" si="97"/>
        <v>1</v>
      </c>
      <c r="G928">
        <f t="shared" si="97"/>
        <v>2</v>
      </c>
      <c r="H928">
        <f t="shared" si="97"/>
        <v>2</v>
      </c>
      <c r="I928">
        <f t="shared" si="97"/>
        <v>2</v>
      </c>
    </row>
    <row r="929" spans="1:9" ht="16" x14ac:dyDescent="0.2">
      <c r="A929" s="22">
        <v>43349.666666666664</v>
      </c>
      <c r="B929" s="21">
        <v>59.2</v>
      </c>
      <c r="C929" s="12">
        <f t="shared" si="94"/>
        <v>-1.2675116744496298E-2</v>
      </c>
      <c r="D929" s="7">
        <f t="shared" si="95"/>
        <v>0.16626506024096385</v>
      </c>
      <c r="E929">
        <f t="shared" si="97"/>
        <v>1</v>
      </c>
      <c r="F929">
        <f t="shared" si="97"/>
        <v>1</v>
      </c>
      <c r="G929">
        <f t="shared" si="97"/>
        <v>1</v>
      </c>
      <c r="H929">
        <f t="shared" si="97"/>
        <v>1</v>
      </c>
      <c r="I929">
        <f t="shared" si="97"/>
        <v>2</v>
      </c>
    </row>
    <row r="930" spans="1:9" ht="16" x14ac:dyDescent="0.2">
      <c r="A930" s="22">
        <v>43350.666666666664</v>
      </c>
      <c r="B930" s="21">
        <v>58.88</v>
      </c>
      <c r="C930" s="12">
        <f t="shared" si="94"/>
        <v>-5.40540540540541E-3</v>
      </c>
      <c r="D930" s="7">
        <f t="shared" si="95"/>
        <v>0.29253012048192772</v>
      </c>
      <c r="E930">
        <f t="shared" si="97"/>
        <v>2</v>
      </c>
      <c r="F930">
        <f t="shared" si="97"/>
        <v>1</v>
      </c>
      <c r="G930">
        <f t="shared" si="97"/>
        <v>2</v>
      </c>
      <c r="H930">
        <f t="shared" si="97"/>
        <v>2</v>
      </c>
      <c r="I930">
        <f t="shared" si="97"/>
        <v>3</v>
      </c>
    </row>
    <row r="931" spans="1:9" ht="16" x14ac:dyDescent="0.2">
      <c r="A931" s="22">
        <v>43353.666666666664</v>
      </c>
      <c r="B931" s="21">
        <v>58.75</v>
      </c>
      <c r="C931" s="12">
        <f t="shared" si="94"/>
        <v>-2.2078804347826519E-3</v>
      </c>
      <c r="D931" s="7">
        <f t="shared" si="95"/>
        <v>0.38554216867469882</v>
      </c>
      <c r="E931">
        <f t="shared" si="97"/>
        <v>2</v>
      </c>
      <c r="F931">
        <f t="shared" si="97"/>
        <v>2</v>
      </c>
      <c r="G931">
        <f t="shared" si="97"/>
        <v>2</v>
      </c>
      <c r="H931">
        <f t="shared" si="97"/>
        <v>3</v>
      </c>
      <c r="I931">
        <f t="shared" si="97"/>
        <v>4</v>
      </c>
    </row>
    <row r="932" spans="1:9" ht="16" x14ac:dyDescent="0.2">
      <c r="A932" s="22">
        <v>43354.666666666664</v>
      </c>
      <c r="B932" s="21">
        <v>59.5</v>
      </c>
      <c r="C932" s="12">
        <f t="shared" si="94"/>
        <v>1.276595744680851E-2</v>
      </c>
      <c r="D932" s="7">
        <f t="shared" si="95"/>
        <v>0.80530120481927714</v>
      </c>
      <c r="E932">
        <f t="shared" si="97"/>
        <v>4</v>
      </c>
      <c r="F932">
        <f t="shared" si="97"/>
        <v>3</v>
      </c>
      <c r="G932">
        <f t="shared" si="97"/>
        <v>5</v>
      </c>
      <c r="H932">
        <f t="shared" si="97"/>
        <v>5</v>
      </c>
      <c r="I932">
        <f t="shared" si="97"/>
        <v>7</v>
      </c>
    </row>
    <row r="933" spans="1:9" ht="16" x14ac:dyDescent="0.2">
      <c r="A933" s="22">
        <v>43355.666666666664</v>
      </c>
      <c r="B933" s="21">
        <v>58.58</v>
      </c>
      <c r="C933" s="12">
        <f t="shared" si="94"/>
        <v>-1.5462184873949609E-2</v>
      </c>
      <c r="D933" s="7">
        <f t="shared" si="95"/>
        <v>0.13060240963855421</v>
      </c>
      <c r="E933">
        <f t="shared" si="97"/>
        <v>1</v>
      </c>
      <c r="F933">
        <f t="shared" si="97"/>
        <v>1</v>
      </c>
      <c r="G933">
        <f t="shared" si="97"/>
        <v>1</v>
      </c>
      <c r="H933">
        <f t="shared" si="97"/>
        <v>1</v>
      </c>
      <c r="I933">
        <f t="shared" si="97"/>
        <v>2</v>
      </c>
    </row>
    <row r="934" spans="1:9" ht="16" x14ac:dyDescent="0.2">
      <c r="A934" s="22">
        <v>43356.666666666664</v>
      </c>
      <c r="B934" s="21">
        <v>59.11</v>
      </c>
      <c r="C934" s="12">
        <f t="shared" si="94"/>
        <v>9.0474564697849286E-3</v>
      </c>
      <c r="D934" s="7">
        <f t="shared" si="95"/>
        <v>0.74120481927710846</v>
      </c>
      <c r="E934">
        <f t="shared" si="97"/>
        <v>3</v>
      </c>
      <c r="F934">
        <f t="shared" si="97"/>
        <v>3</v>
      </c>
      <c r="G934">
        <f t="shared" si="97"/>
        <v>4</v>
      </c>
      <c r="H934">
        <f t="shared" si="97"/>
        <v>5</v>
      </c>
      <c r="I934">
        <f t="shared" si="97"/>
        <v>6</v>
      </c>
    </row>
    <row r="935" spans="1:9" ht="16" x14ac:dyDescent="0.2">
      <c r="A935" s="22">
        <v>43357.666666666664</v>
      </c>
      <c r="B935" s="21">
        <v>58.9</v>
      </c>
      <c r="C935" s="12">
        <f t="shared" si="94"/>
        <v>-3.5526983589917248E-3</v>
      </c>
      <c r="D935" s="7">
        <f t="shared" si="95"/>
        <v>0.34554216867469878</v>
      </c>
      <c r="E935">
        <f t="shared" si="97"/>
        <v>2</v>
      </c>
      <c r="F935">
        <f t="shared" si="97"/>
        <v>2</v>
      </c>
      <c r="G935">
        <f t="shared" si="97"/>
        <v>2</v>
      </c>
      <c r="H935">
        <f t="shared" si="97"/>
        <v>3</v>
      </c>
      <c r="I935">
        <f t="shared" si="97"/>
        <v>3</v>
      </c>
    </row>
    <row r="936" spans="1:9" ht="16" x14ac:dyDescent="0.2">
      <c r="A936" s="22">
        <v>43360.666666666664</v>
      </c>
      <c r="B936" s="21">
        <v>57.99</v>
      </c>
      <c r="C936" s="12">
        <f t="shared" si="94"/>
        <v>-1.5449915110356479E-2</v>
      </c>
      <c r="D936" s="7">
        <f t="shared" si="95"/>
        <v>0.13156626506024097</v>
      </c>
      <c r="E936">
        <f t="shared" si="97"/>
        <v>1</v>
      </c>
      <c r="F936">
        <f t="shared" si="97"/>
        <v>1</v>
      </c>
      <c r="G936">
        <f t="shared" si="97"/>
        <v>1</v>
      </c>
      <c r="H936">
        <f t="shared" si="97"/>
        <v>1</v>
      </c>
      <c r="I936">
        <f t="shared" si="97"/>
        <v>2</v>
      </c>
    </row>
    <row r="937" spans="1:9" ht="16" x14ac:dyDescent="0.2">
      <c r="A937" s="22">
        <v>43361.666666666664</v>
      </c>
      <c r="B937" s="21">
        <v>58.36</v>
      </c>
      <c r="C937" s="12">
        <f t="shared" si="94"/>
        <v>6.3804104155888502E-3</v>
      </c>
      <c r="D937" s="7">
        <f t="shared" si="95"/>
        <v>0.6737349397590362</v>
      </c>
      <c r="E937">
        <f t="shared" si="97"/>
        <v>3</v>
      </c>
      <c r="F937">
        <f t="shared" si="97"/>
        <v>3</v>
      </c>
      <c r="G937">
        <f t="shared" si="97"/>
        <v>4</v>
      </c>
      <c r="H937">
        <f t="shared" si="97"/>
        <v>5</v>
      </c>
      <c r="I937">
        <f t="shared" si="97"/>
        <v>6</v>
      </c>
    </row>
    <row r="938" spans="1:9" ht="16" x14ac:dyDescent="0.2">
      <c r="A938" s="22">
        <v>43362.666666666664</v>
      </c>
      <c r="B938" s="21">
        <v>58.71</v>
      </c>
      <c r="C938" s="12">
        <f t="shared" si="94"/>
        <v>5.9972583961617788E-3</v>
      </c>
      <c r="D938" s="7">
        <f t="shared" si="95"/>
        <v>0.66216867469879515</v>
      </c>
      <c r="E938">
        <f t="shared" si="97"/>
        <v>3</v>
      </c>
      <c r="F938">
        <f t="shared" si="97"/>
        <v>2</v>
      </c>
      <c r="G938">
        <f t="shared" si="97"/>
        <v>4</v>
      </c>
      <c r="H938">
        <f t="shared" si="97"/>
        <v>4</v>
      </c>
      <c r="I938">
        <f t="shared" si="97"/>
        <v>6</v>
      </c>
    </row>
    <row r="939" spans="1:9" ht="16" x14ac:dyDescent="0.2">
      <c r="A939" s="22">
        <v>43363.666666666664</v>
      </c>
      <c r="B939" s="21">
        <v>59.58</v>
      </c>
      <c r="C939" s="12">
        <f t="shared" si="94"/>
        <v>1.4818599897802716E-2</v>
      </c>
      <c r="D939" s="7">
        <f t="shared" si="95"/>
        <v>0.84674698795180725</v>
      </c>
      <c r="E939">
        <f t="shared" si="97"/>
        <v>4</v>
      </c>
      <c r="F939">
        <f t="shared" si="97"/>
        <v>3</v>
      </c>
      <c r="G939">
        <f t="shared" si="97"/>
        <v>5</v>
      </c>
      <c r="H939">
        <f t="shared" si="97"/>
        <v>6</v>
      </c>
      <c r="I939">
        <f t="shared" si="97"/>
        <v>7</v>
      </c>
    </row>
    <row r="940" spans="1:9" ht="16" x14ac:dyDescent="0.2">
      <c r="A940" s="22">
        <v>43364.666666666664</v>
      </c>
      <c r="B940" s="21">
        <v>58.61</v>
      </c>
      <c r="C940" s="12">
        <f t="shared" si="94"/>
        <v>-1.6280631084256442E-2</v>
      </c>
      <c r="D940" s="7">
        <f t="shared" si="95"/>
        <v>0.12433734939759036</v>
      </c>
      <c r="E940">
        <f t="shared" si="97"/>
        <v>1</v>
      </c>
      <c r="F940">
        <f t="shared" si="97"/>
        <v>1</v>
      </c>
      <c r="G940">
        <f t="shared" si="97"/>
        <v>1</v>
      </c>
      <c r="H940">
        <f t="shared" si="97"/>
        <v>1</v>
      </c>
      <c r="I940">
        <f t="shared" si="97"/>
        <v>1</v>
      </c>
    </row>
    <row r="941" spans="1:9" ht="16" x14ac:dyDescent="0.2">
      <c r="A941" s="22">
        <v>43367.666666666664</v>
      </c>
      <c r="B941" s="21">
        <v>58.98</v>
      </c>
      <c r="C941" s="12">
        <f t="shared" si="94"/>
        <v>6.3129158846612771E-3</v>
      </c>
      <c r="D941" s="7">
        <f t="shared" si="95"/>
        <v>0.67277108433734945</v>
      </c>
      <c r="E941">
        <f t="shared" si="97"/>
        <v>3</v>
      </c>
      <c r="F941">
        <f t="shared" si="97"/>
        <v>3</v>
      </c>
      <c r="G941">
        <f t="shared" si="97"/>
        <v>4</v>
      </c>
      <c r="H941">
        <f t="shared" si="97"/>
        <v>5</v>
      </c>
      <c r="I941">
        <f t="shared" si="97"/>
        <v>6</v>
      </c>
    </row>
    <row r="942" spans="1:9" ht="16" x14ac:dyDescent="0.2">
      <c r="A942" s="22">
        <v>43368.666666666664</v>
      </c>
      <c r="B942" s="21">
        <v>59.69</v>
      </c>
      <c r="C942" s="12">
        <f t="shared" si="94"/>
        <v>1.2037978975924056E-2</v>
      </c>
      <c r="D942" s="7">
        <f t="shared" si="95"/>
        <v>0.79469879518072284</v>
      </c>
      <c r="E942">
        <f t="shared" si="97"/>
        <v>4</v>
      </c>
      <c r="F942">
        <f t="shared" si="97"/>
        <v>3</v>
      </c>
      <c r="G942">
        <f t="shared" si="97"/>
        <v>4</v>
      </c>
      <c r="H942">
        <f t="shared" si="97"/>
        <v>5</v>
      </c>
      <c r="I942">
        <f t="shared" si="97"/>
        <v>7</v>
      </c>
    </row>
    <row r="943" spans="1:9" ht="16" x14ac:dyDescent="0.2">
      <c r="A943" s="22">
        <v>43369.666666666664</v>
      </c>
      <c r="B943" s="21">
        <v>59.7</v>
      </c>
      <c r="C943" s="12">
        <f t="shared" si="94"/>
        <v>1.6753224995820265E-4</v>
      </c>
      <c r="D943" s="7">
        <f t="shared" si="95"/>
        <v>0.47469879518072289</v>
      </c>
      <c r="E943">
        <f t="shared" si="97"/>
        <v>2</v>
      </c>
      <c r="F943">
        <f t="shared" si="97"/>
        <v>2</v>
      </c>
      <c r="G943">
        <f t="shared" si="97"/>
        <v>3</v>
      </c>
      <c r="H943">
        <f t="shared" si="97"/>
        <v>3</v>
      </c>
      <c r="I943">
        <f t="shared" si="97"/>
        <v>4</v>
      </c>
    </row>
    <row r="944" spans="1:9" ht="16" x14ac:dyDescent="0.2">
      <c r="A944" s="22">
        <v>43370.666666666664</v>
      </c>
      <c r="B944" s="21">
        <v>60.37</v>
      </c>
      <c r="C944" s="12">
        <f t="shared" si="94"/>
        <v>1.1222780569514148E-2</v>
      </c>
      <c r="D944" s="7">
        <f t="shared" si="95"/>
        <v>0.78120481927710839</v>
      </c>
      <c r="E944">
        <f t="shared" si="97"/>
        <v>4</v>
      </c>
      <c r="F944">
        <f t="shared" si="97"/>
        <v>3</v>
      </c>
      <c r="G944">
        <f t="shared" si="97"/>
        <v>4</v>
      </c>
      <c r="H944">
        <f t="shared" si="97"/>
        <v>5</v>
      </c>
      <c r="I944">
        <f t="shared" si="97"/>
        <v>7</v>
      </c>
    </row>
    <row r="945" spans="1:9" ht="16" x14ac:dyDescent="0.2">
      <c r="A945" s="22">
        <v>43371.666666666664</v>
      </c>
      <c r="B945" s="21">
        <v>60.35</v>
      </c>
      <c r="C945" s="12">
        <f t="shared" si="94"/>
        <v>-3.312903760145109E-4</v>
      </c>
      <c r="D945" s="7">
        <f t="shared" si="95"/>
        <v>0.45397590361445783</v>
      </c>
      <c r="E945">
        <f t="shared" ref="E945:I964" si="98">ROUNDDOWN($D945*E$2,0)-IF(MOD($D945*E$2,1)=0,1,0)+1</f>
        <v>2</v>
      </c>
      <c r="F945">
        <f t="shared" si="98"/>
        <v>2</v>
      </c>
      <c r="G945">
        <f t="shared" si="98"/>
        <v>3</v>
      </c>
      <c r="H945">
        <f t="shared" si="98"/>
        <v>3</v>
      </c>
      <c r="I945">
        <f t="shared" si="98"/>
        <v>4</v>
      </c>
    </row>
    <row r="946" spans="1:9" ht="16" x14ac:dyDescent="0.2">
      <c r="A946" s="22">
        <v>43374.666666666664</v>
      </c>
      <c r="B946" s="21">
        <v>60.43</v>
      </c>
      <c r="C946" s="12">
        <f t="shared" si="94"/>
        <v>1.3256006628003031E-3</v>
      </c>
      <c r="D946" s="7">
        <f t="shared" si="95"/>
        <v>0.50987951807228915</v>
      </c>
      <c r="E946">
        <f t="shared" si="98"/>
        <v>3</v>
      </c>
      <c r="F946">
        <f t="shared" si="98"/>
        <v>2</v>
      </c>
      <c r="G946">
        <f t="shared" si="98"/>
        <v>3</v>
      </c>
      <c r="H946">
        <f t="shared" si="98"/>
        <v>4</v>
      </c>
      <c r="I946">
        <f t="shared" si="98"/>
        <v>5</v>
      </c>
    </row>
    <row r="947" spans="1:9" ht="16" x14ac:dyDescent="0.2">
      <c r="A947" s="22">
        <v>43375.666666666664</v>
      </c>
      <c r="B947" s="21">
        <v>60.38</v>
      </c>
      <c r="C947" s="12">
        <f t="shared" si="94"/>
        <v>-8.2740360747968157E-4</v>
      </c>
      <c r="D947" s="7">
        <f t="shared" si="95"/>
        <v>0.43373493975903615</v>
      </c>
      <c r="E947">
        <f t="shared" si="98"/>
        <v>2</v>
      </c>
      <c r="F947">
        <f t="shared" si="98"/>
        <v>2</v>
      </c>
      <c r="G947">
        <f t="shared" si="98"/>
        <v>3</v>
      </c>
      <c r="H947">
        <f t="shared" si="98"/>
        <v>3</v>
      </c>
      <c r="I947">
        <f t="shared" si="98"/>
        <v>4</v>
      </c>
    </row>
    <row r="948" spans="1:9" ht="16" x14ac:dyDescent="0.2">
      <c r="A948" s="22">
        <v>43376.666666666664</v>
      </c>
      <c r="B948" s="21">
        <v>60.58</v>
      </c>
      <c r="C948" s="12">
        <f t="shared" si="94"/>
        <v>3.312355084464984E-3</v>
      </c>
      <c r="D948" s="7">
        <f t="shared" si="95"/>
        <v>0.57783132530120485</v>
      </c>
      <c r="E948">
        <f t="shared" si="98"/>
        <v>3</v>
      </c>
      <c r="F948">
        <f t="shared" si="98"/>
        <v>2</v>
      </c>
      <c r="G948">
        <f t="shared" si="98"/>
        <v>3</v>
      </c>
      <c r="H948">
        <f t="shared" si="98"/>
        <v>4</v>
      </c>
      <c r="I948">
        <f t="shared" si="98"/>
        <v>5</v>
      </c>
    </row>
    <row r="949" spans="1:9" ht="16" x14ac:dyDescent="0.2">
      <c r="A949" s="22">
        <v>43377.666666666664</v>
      </c>
      <c r="B949" s="21">
        <v>58.85</v>
      </c>
      <c r="C949" s="12">
        <f t="shared" si="94"/>
        <v>-2.8557279630240955E-2</v>
      </c>
      <c r="D949" s="7">
        <f t="shared" si="95"/>
        <v>4.6746987951807227E-2</v>
      </c>
      <c r="E949">
        <f t="shared" si="98"/>
        <v>1</v>
      </c>
      <c r="F949">
        <f t="shared" si="98"/>
        <v>1</v>
      </c>
      <c r="G949">
        <f t="shared" si="98"/>
        <v>1</v>
      </c>
      <c r="H949">
        <f t="shared" si="98"/>
        <v>1</v>
      </c>
      <c r="I949">
        <f t="shared" si="98"/>
        <v>1</v>
      </c>
    </row>
    <row r="950" spans="1:9" ht="16" x14ac:dyDescent="0.2">
      <c r="A950" s="22">
        <v>43378.666666666664</v>
      </c>
      <c r="B950" s="21">
        <v>58.39</v>
      </c>
      <c r="C950" s="12">
        <f t="shared" si="94"/>
        <v>-7.8164825828377377E-3</v>
      </c>
      <c r="D950" s="7">
        <f t="shared" si="95"/>
        <v>0.24144578313253012</v>
      </c>
      <c r="E950">
        <f t="shared" si="98"/>
        <v>1</v>
      </c>
      <c r="F950">
        <f t="shared" si="98"/>
        <v>1</v>
      </c>
      <c r="G950">
        <f t="shared" si="98"/>
        <v>2</v>
      </c>
      <c r="H950">
        <f t="shared" si="98"/>
        <v>2</v>
      </c>
      <c r="I950">
        <f t="shared" si="98"/>
        <v>2</v>
      </c>
    </row>
    <row r="951" spans="1:9" ht="16" x14ac:dyDescent="0.2">
      <c r="A951" s="22">
        <v>43381.666666666664</v>
      </c>
      <c r="B951" s="21">
        <v>57.8</v>
      </c>
      <c r="C951" s="12">
        <f t="shared" si="94"/>
        <v>-1.0104469943483532E-2</v>
      </c>
      <c r="D951" s="7">
        <f t="shared" si="95"/>
        <v>0.20240963855421687</v>
      </c>
      <c r="E951">
        <f t="shared" si="98"/>
        <v>1</v>
      </c>
      <c r="F951">
        <f t="shared" si="98"/>
        <v>1</v>
      </c>
      <c r="G951">
        <f t="shared" si="98"/>
        <v>2</v>
      </c>
      <c r="H951">
        <f t="shared" si="98"/>
        <v>2</v>
      </c>
      <c r="I951">
        <f t="shared" si="98"/>
        <v>2</v>
      </c>
    </row>
    <row r="952" spans="1:9" ht="16" x14ac:dyDescent="0.2">
      <c r="A952" s="22">
        <v>43382.666666666664</v>
      </c>
      <c r="B952" s="21">
        <v>57.26</v>
      </c>
      <c r="C952" s="12">
        <f t="shared" si="94"/>
        <v>-9.3425605536332033E-3</v>
      </c>
      <c r="D952" s="7">
        <f t="shared" si="95"/>
        <v>0.21349397590361446</v>
      </c>
      <c r="E952">
        <f t="shared" si="98"/>
        <v>1</v>
      </c>
      <c r="F952">
        <f t="shared" si="98"/>
        <v>1</v>
      </c>
      <c r="G952">
        <f t="shared" si="98"/>
        <v>2</v>
      </c>
      <c r="H952">
        <f t="shared" si="98"/>
        <v>2</v>
      </c>
      <c r="I952">
        <f t="shared" si="98"/>
        <v>2</v>
      </c>
    </row>
    <row r="953" spans="1:9" ht="16" x14ac:dyDescent="0.2">
      <c r="A953" s="22">
        <v>43383.666666666664</v>
      </c>
      <c r="B953" s="21">
        <v>54.61</v>
      </c>
      <c r="C953" s="12">
        <f t="shared" si="94"/>
        <v>-4.6280125742228409E-2</v>
      </c>
      <c r="D953" s="7">
        <f t="shared" si="95"/>
        <v>1.3493975903614458E-2</v>
      </c>
      <c r="E953">
        <f t="shared" si="98"/>
        <v>1</v>
      </c>
      <c r="F953">
        <f t="shared" si="98"/>
        <v>1</v>
      </c>
      <c r="G953">
        <f t="shared" si="98"/>
        <v>1</v>
      </c>
      <c r="H953">
        <f t="shared" si="98"/>
        <v>1</v>
      </c>
      <c r="I953">
        <f t="shared" si="98"/>
        <v>1</v>
      </c>
    </row>
    <row r="954" spans="1:9" ht="16" x14ac:dyDescent="0.2">
      <c r="A954" s="22">
        <v>43384.666666666664</v>
      </c>
      <c r="B954" s="21">
        <v>54.54</v>
      </c>
      <c r="C954" s="12">
        <f t="shared" si="94"/>
        <v>-1.2818165171214115E-3</v>
      </c>
      <c r="D954" s="7">
        <f t="shared" si="95"/>
        <v>0.41879518072289157</v>
      </c>
      <c r="E954">
        <f t="shared" si="98"/>
        <v>2</v>
      </c>
      <c r="F954">
        <f t="shared" si="98"/>
        <v>2</v>
      </c>
      <c r="G954">
        <f t="shared" si="98"/>
        <v>3</v>
      </c>
      <c r="H954">
        <f t="shared" si="98"/>
        <v>3</v>
      </c>
      <c r="I954">
        <f t="shared" si="98"/>
        <v>4</v>
      </c>
    </row>
    <row r="955" spans="1:9" ht="16" x14ac:dyDescent="0.2">
      <c r="A955" s="22">
        <v>43385.666666666664</v>
      </c>
      <c r="B955" s="21">
        <v>56.03</v>
      </c>
      <c r="C955" s="12">
        <f t="shared" si="94"/>
        <v>2.7319398606527358E-2</v>
      </c>
      <c r="D955" s="7">
        <f t="shared" si="95"/>
        <v>0.95036144578313253</v>
      </c>
      <c r="E955">
        <f t="shared" si="98"/>
        <v>4</v>
      </c>
      <c r="F955">
        <f t="shared" si="98"/>
        <v>3</v>
      </c>
      <c r="G955">
        <f t="shared" si="98"/>
        <v>5</v>
      </c>
      <c r="H955">
        <f t="shared" si="98"/>
        <v>6</v>
      </c>
      <c r="I955">
        <f t="shared" si="98"/>
        <v>8</v>
      </c>
    </row>
    <row r="956" spans="1:9" ht="16" x14ac:dyDescent="0.2">
      <c r="A956" s="22">
        <v>43388.666666666664</v>
      </c>
      <c r="B956" s="21">
        <v>55.12</v>
      </c>
      <c r="C956" s="12">
        <f t="shared" si="94"/>
        <v>-1.6241299303944381E-2</v>
      </c>
      <c r="D956" s="7">
        <f t="shared" si="95"/>
        <v>0.12530120481927712</v>
      </c>
      <c r="E956">
        <f t="shared" si="98"/>
        <v>1</v>
      </c>
      <c r="F956">
        <f t="shared" si="98"/>
        <v>1</v>
      </c>
      <c r="G956">
        <f t="shared" si="98"/>
        <v>1</v>
      </c>
      <c r="H956">
        <f t="shared" si="98"/>
        <v>1</v>
      </c>
      <c r="I956">
        <f t="shared" si="98"/>
        <v>2</v>
      </c>
    </row>
    <row r="957" spans="1:9" ht="16" x14ac:dyDescent="0.2">
      <c r="A957" s="22">
        <v>43389.666666666664</v>
      </c>
      <c r="B957" s="21">
        <v>56.65</v>
      </c>
      <c r="C957" s="12">
        <f t="shared" si="94"/>
        <v>2.7757619738751835E-2</v>
      </c>
      <c r="D957" s="7">
        <f t="shared" si="95"/>
        <v>0.95180722891566261</v>
      </c>
      <c r="E957">
        <f t="shared" si="98"/>
        <v>4</v>
      </c>
      <c r="F957">
        <f t="shared" si="98"/>
        <v>3</v>
      </c>
      <c r="G957">
        <f t="shared" si="98"/>
        <v>5</v>
      </c>
      <c r="H957">
        <f t="shared" si="98"/>
        <v>6</v>
      </c>
      <c r="I957">
        <f t="shared" si="98"/>
        <v>8</v>
      </c>
    </row>
    <row r="958" spans="1:9" ht="16" x14ac:dyDescent="0.2">
      <c r="A958" s="22">
        <v>43390.666666666664</v>
      </c>
      <c r="B958" s="21">
        <v>56.38</v>
      </c>
      <c r="C958" s="12">
        <f t="shared" si="94"/>
        <v>-4.7661076787289675E-3</v>
      </c>
      <c r="D958" s="7">
        <f t="shared" si="95"/>
        <v>0.30795180722891569</v>
      </c>
      <c r="E958">
        <f t="shared" si="98"/>
        <v>2</v>
      </c>
      <c r="F958">
        <f t="shared" si="98"/>
        <v>1</v>
      </c>
      <c r="G958">
        <f t="shared" si="98"/>
        <v>2</v>
      </c>
      <c r="H958">
        <f t="shared" si="98"/>
        <v>2</v>
      </c>
      <c r="I958">
        <f t="shared" si="98"/>
        <v>3</v>
      </c>
    </row>
    <row r="959" spans="1:9" ht="16" x14ac:dyDescent="0.2">
      <c r="A959" s="22">
        <v>43391.666666666664</v>
      </c>
      <c r="B959" s="21">
        <v>54.9</v>
      </c>
      <c r="C959" s="12">
        <f t="shared" si="94"/>
        <v>-2.6250443419652429E-2</v>
      </c>
      <c r="D959" s="7">
        <f t="shared" si="95"/>
        <v>5.4457831325301208E-2</v>
      </c>
      <c r="E959">
        <f t="shared" si="98"/>
        <v>1</v>
      </c>
      <c r="F959">
        <f t="shared" si="98"/>
        <v>1</v>
      </c>
      <c r="G959">
        <f t="shared" si="98"/>
        <v>1</v>
      </c>
      <c r="H959">
        <f t="shared" si="98"/>
        <v>1</v>
      </c>
      <c r="I959">
        <f t="shared" si="98"/>
        <v>1</v>
      </c>
    </row>
    <row r="960" spans="1:9" ht="16" x14ac:dyDescent="0.2">
      <c r="A960" s="22">
        <v>43392.666666666664</v>
      </c>
      <c r="B960" s="21">
        <v>55.26</v>
      </c>
      <c r="C960" s="12">
        <f t="shared" si="94"/>
        <v>6.5573770491803175E-3</v>
      </c>
      <c r="D960" s="7">
        <f t="shared" si="95"/>
        <v>0.67855421686746986</v>
      </c>
      <c r="E960">
        <f t="shared" si="98"/>
        <v>3</v>
      </c>
      <c r="F960">
        <f t="shared" si="98"/>
        <v>3</v>
      </c>
      <c r="G960">
        <f t="shared" si="98"/>
        <v>4</v>
      </c>
      <c r="H960">
        <f t="shared" si="98"/>
        <v>5</v>
      </c>
      <c r="I960">
        <f t="shared" si="98"/>
        <v>6</v>
      </c>
    </row>
    <row r="961" spans="1:9" ht="16" x14ac:dyDescent="0.2">
      <c r="A961" s="22">
        <v>43395.666666666664</v>
      </c>
      <c r="B961" s="21">
        <v>55.57</v>
      </c>
      <c r="C961" s="12">
        <f t="shared" si="94"/>
        <v>5.6098443720593973E-3</v>
      </c>
      <c r="D961" s="7">
        <f t="shared" si="95"/>
        <v>0.64771084337349394</v>
      </c>
      <c r="E961">
        <f t="shared" si="98"/>
        <v>3</v>
      </c>
      <c r="F961">
        <f t="shared" si="98"/>
        <v>2</v>
      </c>
      <c r="G961">
        <f t="shared" si="98"/>
        <v>4</v>
      </c>
      <c r="H961">
        <f t="shared" si="98"/>
        <v>4</v>
      </c>
      <c r="I961">
        <f t="shared" si="98"/>
        <v>6</v>
      </c>
    </row>
    <row r="962" spans="1:9" ht="16" x14ac:dyDescent="0.2">
      <c r="A962" s="22">
        <v>43396.666666666664</v>
      </c>
      <c r="B962" s="21">
        <v>55.75</v>
      </c>
      <c r="C962" s="12">
        <f t="shared" si="94"/>
        <v>3.2391578189670633E-3</v>
      </c>
      <c r="D962" s="7">
        <f t="shared" si="95"/>
        <v>0.57493975903614458</v>
      </c>
      <c r="E962">
        <f t="shared" si="98"/>
        <v>3</v>
      </c>
      <c r="F962">
        <f t="shared" si="98"/>
        <v>2</v>
      </c>
      <c r="G962">
        <f t="shared" si="98"/>
        <v>3</v>
      </c>
      <c r="H962">
        <f t="shared" si="98"/>
        <v>4</v>
      </c>
      <c r="I962">
        <f t="shared" si="98"/>
        <v>5</v>
      </c>
    </row>
    <row r="963" spans="1:9" ht="16" x14ac:dyDescent="0.2">
      <c r="A963" s="22">
        <v>43397.666666666664</v>
      </c>
      <c r="B963" s="21">
        <v>52.86</v>
      </c>
      <c r="C963" s="12">
        <f t="shared" si="94"/>
        <v>-5.1838565022421533E-2</v>
      </c>
      <c r="D963" s="7">
        <f t="shared" si="95"/>
        <v>8.1927710843373493E-3</v>
      </c>
      <c r="E963">
        <f t="shared" si="98"/>
        <v>1</v>
      </c>
      <c r="F963">
        <f t="shared" si="98"/>
        <v>1</v>
      </c>
      <c r="G963">
        <f t="shared" si="98"/>
        <v>1</v>
      </c>
      <c r="H963">
        <f t="shared" si="98"/>
        <v>1</v>
      </c>
      <c r="I963">
        <f t="shared" si="98"/>
        <v>1</v>
      </c>
    </row>
    <row r="964" spans="1:9" ht="16" x14ac:dyDescent="0.2">
      <c r="A964" s="22">
        <v>43398.666666666664</v>
      </c>
      <c r="B964" s="21">
        <v>55.18</v>
      </c>
      <c r="C964" s="12">
        <f t="shared" si="94"/>
        <v>4.3889519485433223E-2</v>
      </c>
      <c r="D964" s="7">
        <f t="shared" si="95"/>
        <v>0.98650602409638555</v>
      </c>
      <c r="E964">
        <f t="shared" si="98"/>
        <v>4</v>
      </c>
      <c r="F964">
        <f t="shared" si="98"/>
        <v>3</v>
      </c>
      <c r="G964">
        <f t="shared" si="98"/>
        <v>5</v>
      </c>
      <c r="H964">
        <f t="shared" si="98"/>
        <v>6</v>
      </c>
      <c r="I964">
        <f t="shared" si="98"/>
        <v>8</v>
      </c>
    </row>
    <row r="965" spans="1:9" ht="16" x14ac:dyDescent="0.2">
      <c r="A965" s="22">
        <v>43399.666666666664</v>
      </c>
      <c r="B965" s="21">
        <v>54.19</v>
      </c>
      <c r="C965" s="12">
        <f t="shared" ref="C965:C1028" si="99">(B965-B964)/B964</f>
        <v>-1.7941283073577421E-2</v>
      </c>
      <c r="D965" s="7">
        <f t="shared" ref="D965:D1028" si="100">_xlfn.RANK.AVG(C965,$C$4:$C$2078,1)/2075</f>
        <v>0.11228915662650603</v>
      </c>
      <c r="E965">
        <f t="shared" ref="E965:I984" si="101">ROUNDDOWN($D965*E$2,0)-IF(MOD($D965*E$2,1)=0,1,0)+1</f>
        <v>1</v>
      </c>
      <c r="F965">
        <f t="shared" si="101"/>
        <v>1</v>
      </c>
      <c r="G965">
        <f t="shared" si="101"/>
        <v>1</v>
      </c>
      <c r="H965">
        <f t="shared" si="101"/>
        <v>1</v>
      </c>
      <c r="I965">
        <f t="shared" si="101"/>
        <v>1</v>
      </c>
    </row>
    <row r="966" spans="1:9" ht="16" x14ac:dyDescent="0.2">
      <c r="A966" s="22">
        <v>43402.666666666664</v>
      </c>
      <c r="B966" s="21">
        <v>51.74</v>
      </c>
      <c r="C966" s="12">
        <f t="shared" si="99"/>
        <v>-4.521129359660446E-2</v>
      </c>
      <c r="D966" s="7">
        <f t="shared" si="100"/>
        <v>1.4939759036144579E-2</v>
      </c>
      <c r="E966">
        <f t="shared" si="101"/>
        <v>1</v>
      </c>
      <c r="F966">
        <f t="shared" si="101"/>
        <v>1</v>
      </c>
      <c r="G966">
        <f t="shared" si="101"/>
        <v>1</v>
      </c>
      <c r="H966">
        <f t="shared" si="101"/>
        <v>1</v>
      </c>
      <c r="I966">
        <f t="shared" si="101"/>
        <v>1</v>
      </c>
    </row>
    <row r="967" spans="1:9" ht="16" x14ac:dyDescent="0.2">
      <c r="A967" s="22">
        <v>43403.666666666664</v>
      </c>
      <c r="B967" s="21">
        <v>52.48</v>
      </c>
      <c r="C967" s="12">
        <f t="shared" si="99"/>
        <v>1.4302280633938826E-2</v>
      </c>
      <c r="D967" s="7">
        <f t="shared" si="100"/>
        <v>0.83903614457831321</v>
      </c>
      <c r="E967">
        <f t="shared" si="101"/>
        <v>4</v>
      </c>
      <c r="F967">
        <f t="shared" si="101"/>
        <v>3</v>
      </c>
      <c r="G967">
        <f t="shared" si="101"/>
        <v>5</v>
      </c>
      <c r="H967">
        <f t="shared" si="101"/>
        <v>6</v>
      </c>
      <c r="I967">
        <f t="shared" si="101"/>
        <v>7</v>
      </c>
    </row>
    <row r="968" spans="1:9" ht="16" x14ac:dyDescent="0.2">
      <c r="A968" s="22">
        <v>43404.666666666664</v>
      </c>
      <c r="B968" s="21">
        <v>54.53</v>
      </c>
      <c r="C968" s="12">
        <f t="shared" si="99"/>
        <v>3.9062500000000083E-2</v>
      </c>
      <c r="D968" s="7">
        <f t="shared" si="100"/>
        <v>0.97975903614457827</v>
      </c>
      <c r="E968">
        <f t="shared" si="101"/>
        <v>4</v>
      </c>
      <c r="F968">
        <f t="shared" si="101"/>
        <v>3</v>
      </c>
      <c r="G968">
        <f t="shared" si="101"/>
        <v>5</v>
      </c>
      <c r="H968">
        <f t="shared" si="101"/>
        <v>6</v>
      </c>
      <c r="I968">
        <f t="shared" si="101"/>
        <v>8</v>
      </c>
    </row>
    <row r="969" spans="1:9" ht="16" x14ac:dyDescent="0.2">
      <c r="A969" s="22">
        <v>43405.666666666664</v>
      </c>
      <c r="B969" s="21">
        <v>54.3</v>
      </c>
      <c r="C969" s="12">
        <f t="shared" si="99"/>
        <v>-4.2178617274895285E-3</v>
      </c>
      <c r="D969" s="7">
        <f t="shared" si="100"/>
        <v>0.32674698795180723</v>
      </c>
      <c r="E969">
        <f t="shared" si="101"/>
        <v>2</v>
      </c>
      <c r="F969">
        <f t="shared" si="101"/>
        <v>1</v>
      </c>
      <c r="G969">
        <f t="shared" si="101"/>
        <v>2</v>
      </c>
      <c r="H969">
        <f t="shared" si="101"/>
        <v>2</v>
      </c>
      <c r="I969">
        <f t="shared" si="101"/>
        <v>3</v>
      </c>
    </row>
    <row r="970" spans="1:9" ht="16" x14ac:dyDescent="0.2">
      <c r="A970" s="22">
        <v>43406.666666666664</v>
      </c>
      <c r="B970" s="21">
        <v>53.57</v>
      </c>
      <c r="C970" s="12">
        <f t="shared" si="99"/>
        <v>-1.3443830570902338E-2</v>
      </c>
      <c r="D970" s="7">
        <f t="shared" si="100"/>
        <v>0.15421686746987953</v>
      </c>
      <c r="E970">
        <f t="shared" si="101"/>
        <v>1</v>
      </c>
      <c r="F970">
        <f t="shared" si="101"/>
        <v>1</v>
      </c>
      <c r="G970">
        <f t="shared" si="101"/>
        <v>1</v>
      </c>
      <c r="H970">
        <f t="shared" si="101"/>
        <v>1</v>
      </c>
      <c r="I970">
        <f t="shared" si="101"/>
        <v>2</v>
      </c>
    </row>
    <row r="971" spans="1:9" ht="16" x14ac:dyDescent="0.2">
      <c r="A971" s="22">
        <v>43409.666666666664</v>
      </c>
      <c r="B971" s="21">
        <v>52.79</v>
      </c>
      <c r="C971" s="12">
        <f t="shared" si="99"/>
        <v>-1.4560388277020742E-2</v>
      </c>
      <c r="D971" s="7">
        <f t="shared" si="100"/>
        <v>0.14120481927710843</v>
      </c>
      <c r="E971">
        <f t="shared" si="101"/>
        <v>1</v>
      </c>
      <c r="F971">
        <f t="shared" si="101"/>
        <v>1</v>
      </c>
      <c r="G971">
        <f t="shared" si="101"/>
        <v>1</v>
      </c>
      <c r="H971">
        <f t="shared" si="101"/>
        <v>1</v>
      </c>
      <c r="I971">
        <f t="shared" si="101"/>
        <v>2</v>
      </c>
    </row>
    <row r="972" spans="1:9" ht="16" x14ac:dyDescent="0.2">
      <c r="A972" s="22">
        <v>43410.666666666664</v>
      </c>
      <c r="B972" s="21">
        <v>53.48</v>
      </c>
      <c r="C972" s="12">
        <f t="shared" si="99"/>
        <v>1.3070657321462356E-2</v>
      </c>
      <c r="D972" s="7">
        <f t="shared" si="100"/>
        <v>0.81253012048192774</v>
      </c>
      <c r="E972">
        <f t="shared" si="101"/>
        <v>4</v>
      </c>
      <c r="F972">
        <f t="shared" si="101"/>
        <v>3</v>
      </c>
      <c r="G972">
        <f t="shared" si="101"/>
        <v>5</v>
      </c>
      <c r="H972">
        <f t="shared" si="101"/>
        <v>5</v>
      </c>
      <c r="I972">
        <f t="shared" si="101"/>
        <v>7</v>
      </c>
    </row>
    <row r="973" spans="1:9" ht="16" x14ac:dyDescent="0.2">
      <c r="A973" s="22">
        <v>43411.666666666664</v>
      </c>
      <c r="B973" s="21">
        <v>55.41</v>
      </c>
      <c r="C973" s="12">
        <f t="shared" si="99"/>
        <v>3.6088257292445768E-2</v>
      </c>
      <c r="D973" s="7">
        <f t="shared" si="100"/>
        <v>0.97397590361445785</v>
      </c>
      <c r="E973">
        <f t="shared" si="101"/>
        <v>4</v>
      </c>
      <c r="F973">
        <f t="shared" si="101"/>
        <v>3</v>
      </c>
      <c r="G973">
        <f t="shared" si="101"/>
        <v>5</v>
      </c>
      <c r="H973">
        <f t="shared" si="101"/>
        <v>6</v>
      </c>
      <c r="I973">
        <f t="shared" si="101"/>
        <v>8</v>
      </c>
    </row>
    <row r="974" spans="1:9" ht="16" x14ac:dyDescent="0.2">
      <c r="A974" s="22">
        <v>43412.666666666664</v>
      </c>
      <c r="B974" s="21">
        <v>54.73</v>
      </c>
      <c r="C974" s="12">
        <f t="shared" si="99"/>
        <v>-1.2272153040967329E-2</v>
      </c>
      <c r="D974" s="7">
        <f t="shared" si="100"/>
        <v>0.17493975903614459</v>
      </c>
      <c r="E974">
        <f t="shared" si="101"/>
        <v>1</v>
      </c>
      <c r="F974">
        <f t="shared" si="101"/>
        <v>1</v>
      </c>
      <c r="G974">
        <f t="shared" si="101"/>
        <v>1</v>
      </c>
      <c r="H974">
        <f t="shared" si="101"/>
        <v>2</v>
      </c>
      <c r="I974">
        <f t="shared" si="101"/>
        <v>2</v>
      </c>
    </row>
    <row r="975" spans="1:9" ht="16" x14ac:dyDescent="0.2">
      <c r="A975" s="22">
        <v>43413.666666666664</v>
      </c>
      <c r="B975" s="21">
        <v>53.85</v>
      </c>
      <c r="C975" s="12">
        <f t="shared" si="99"/>
        <v>-1.6078932943540937E-2</v>
      </c>
      <c r="D975" s="7">
        <f t="shared" si="100"/>
        <v>0.12674698795180722</v>
      </c>
      <c r="E975">
        <f t="shared" si="101"/>
        <v>1</v>
      </c>
      <c r="F975">
        <f t="shared" si="101"/>
        <v>1</v>
      </c>
      <c r="G975">
        <f t="shared" si="101"/>
        <v>1</v>
      </c>
      <c r="H975">
        <f t="shared" si="101"/>
        <v>1</v>
      </c>
      <c r="I975">
        <f t="shared" si="101"/>
        <v>2</v>
      </c>
    </row>
    <row r="976" spans="1:9" ht="16" x14ac:dyDescent="0.2">
      <c r="A976" s="22">
        <v>43416.666666666664</v>
      </c>
      <c r="B976" s="21">
        <v>52.47</v>
      </c>
      <c r="C976" s="12">
        <f t="shared" si="99"/>
        <v>-2.5626740947075257E-2</v>
      </c>
      <c r="D976" s="7">
        <f t="shared" si="100"/>
        <v>5.7831325301204821E-2</v>
      </c>
      <c r="E976">
        <f t="shared" si="101"/>
        <v>1</v>
      </c>
      <c r="F976">
        <f t="shared" si="101"/>
        <v>1</v>
      </c>
      <c r="G976">
        <f t="shared" si="101"/>
        <v>1</v>
      </c>
      <c r="H976">
        <f t="shared" si="101"/>
        <v>1</v>
      </c>
      <c r="I976">
        <f t="shared" si="101"/>
        <v>1</v>
      </c>
    </row>
    <row r="977" spans="1:9" ht="16" x14ac:dyDescent="0.2">
      <c r="A977" s="22">
        <v>43417.666666666664</v>
      </c>
      <c r="B977" s="21">
        <v>52.4</v>
      </c>
      <c r="C977" s="12">
        <f t="shared" si="99"/>
        <v>-1.3340956737183207E-3</v>
      </c>
      <c r="D977" s="7">
        <f t="shared" si="100"/>
        <v>0.41783132530120481</v>
      </c>
      <c r="E977">
        <f t="shared" si="101"/>
        <v>2</v>
      </c>
      <c r="F977">
        <f t="shared" si="101"/>
        <v>2</v>
      </c>
      <c r="G977">
        <f t="shared" si="101"/>
        <v>3</v>
      </c>
      <c r="H977">
        <f t="shared" si="101"/>
        <v>3</v>
      </c>
      <c r="I977">
        <f t="shared" si="101"/>
        <v>4</v>
      </c>
    </row>
    <row r="978" spans="1:9" ht="16" x14ac:dyDescent="0.2">
      <c r="A978" s="22">
        <v>43418.666666666664</v>
      </c>
      <c r="B978" s="21">
        <v>52.73</v>
      </c>
      <c r="C978" s="12">
        <f t="shared" si="99"/>
        <v>6.29770992366409E-3</v>
      </c>
      <c r="D978" s="7">
        <f t="shared" si="100"/>
        <v>0.67132530120481926</v>
      </c>
      <c r="E978">
        <f t="shared" si="101"/>
        <v>3</v>
      </c>
      <c r="F978">
        <f t="shared" si="101"/>
        <v>3</v>
      </c>
      <c r="G978">
        <f t="shared" si="101"/>
        <v>4</v>
      </c>
      <c r="H978">
        <f t="shared" si="101"/>
        <v>5</v>
      </c>
      <c r="I978">
        <f t="shared" si="101"/>
        <v>6</v>
      </c>
    </row>
    <row r="979" spans="1:9" ht="16" x14ac:dyDescent="0.2">
      <c r="A979" s="22">
        <v>43419.666666666664</v>
      </c>
      <c r="B979" s="21">
        <v>53.55</v>
      </c>
      <c r="C979" s="12">
        <f t="shared" si="99"/>
        <v>1.5550919780011385E-2</v>
      </c>
      <c r="D979" s="7">
        <f t="shared" si="100"/>
        <v>0.85686746987951812</v>
      </c>
      <c r="E979">
        <f t="shared" si="101"/>
        <v>4</v>
      </c>
      <c r="F979">
        <f t="shared" si="101"/>
        <v>3</v>
      </c>
      <c r="G979">
        <f t="shared" si="101"/>
        <v>5</v>
      </c>
      <c r="H979">
        <f t="shared" si="101"/>
        <v>6</v>
      </c>
      <c r="I979">
        <f t="shared" si="101"/>
        <v>7</v>
      </c>
    </row>
    <row r="980" spans="1:9" ht="16" x14ac:dyDescent="0.2">
      <c r="A980" s="22">
        <v>43420.666666666664</v>
      </c>
      <c r="B980" s="21">
        <v>53.41</v>
      </c>
      <c r="C980" s="12">
        <f t="shared" si="99"/>
        <v>-2.6143790849673309E-3</v>
      </c>
      <c r="D980" s="7">
        <f t="shared" si="100"/>
        <v>0.36963855421686748</v>
      </c>
      <c r="E980">
        <f t="shared" si="101"/>
        <v>2</v>
      </c>
      <c r="F980">
        <f t="shared" si="101"/>
        <v>2</v>
      </c>
      <c r="G980">
        <f t="shared" si="101"/>
        <v>2</v>
      </c>
      <c r="H980">
        <f t="shared" si="101"/>
        <v>3</v>
      </c>
      <c r="I980">
        <f t="shared" si="101"/>
        <v>3</v>
      </c>
    </row>
    <row r="981" spans="1:9" ht="16" x14ac:dyDescent="0.2">
      <c r="A981" s="22">
        <v>43423.666666666664</v>
      </c>
      <c r="B981" s="21">
        <v>51.37</v>
      </c>
      <c r="C981" s="12">
        <f t="shared" si="99"/>
        <v>-3.8195094551582084E-2</v>
      </c>
      <c r="D981" s="7">
        <f t="shared" si="100"/>
        <v>2.457831325301205E-2</v>
      </c>
      <c r="E981">
        <f t="shared" si="101"/>
        <v>1</v>
      </c>
      <c r="F981">
        <f t="shared" si="101"/>
        <v>1</v>
      </c>
      <c r="G981">
        <f t="shared" si="101"/>
        <v>1</v>
      </c>
      <c r="H981">
        <f t="shared" si="101"/>
        <v>1</v>
      </c>
      <c r="I981">
        <f t="shared" si="101"/>
        <v>1</v>
      </c>
    </row>
    <row r="982" spans="1:9" ht="16" x14ac:dyDescent="0.2">
      <c r="A982" s="22">
        <v>43424.666666666664</v>
      </c>
      <c r="B982" s="21">
        <v>51.52</v>
      </c>
      <c r="C982" s="12">
        <f t="shared" si="99"/>
        <v>2.9199922133542086E-3</v>
      </c>
      <c r="D982" s="7">
        <f t="shared" si="100"/>
        <v>0.56337349397590364</v>
      </c>
      <c r="E982">
        <f t="shared" si="101"/>
        <v>3</v>
      </c>
      <c r="F982">
        <f t="shared" si="101"/>
        <v>2</v>
      </c>
      <c r="G982">
        <f t="shared" si="101"/>
        <v>3</v>
      </c>
      <c r="H982">
        <f t="shared" si="101"/>
        <v>4</v>
      </c>
      <c r="I982">
        <f t="shared" si="101"/>
        <v>5</v>
      </c>
    </row>
    <row r="983" spans="1:9" ht="16" x14ac:dyDescent="0.2">
      <c r="A983" s="22">
        <v>43425.666666666664</v>
      </c>
      <c r="B983" s="21">
        <v>52.17</v>
      </c>
      <c r="C983" s="12">
        <f t="shared" si="99"/>
        <v>1.2616459627329164E-2</v>
      </c>
      <c r="D983" s="7">
        <f t="shared" si="100"/>
        <v>0.80385542168674695</v>
      </c>
      <c r="E983">
        <f t="shared" si="101"/>
        <v>4</v>
      </c>
      <c r="F983">
        <f t="shared" si="101"/>
        <v>3</v>
      </c>
      <c r="G983">
        <f t="shared" si="101"/>
        <v>5</v>
      </c>
      <c r="H983">
        <f t="shared" si="101"/>
        <v>5</v>
      </c>
      <c r="I983">
        <f t="shared" si="101"/>
        <v>7</v>
      </c>
    </row>
    <row r="984" spans="1:9" ht="16" x14ac:dyDescent="0.2">
      <c r="A984" s="22">
        <v>43427.541666666664</v>
      </c>
      <c r="B984" s="21">
        <v>51.51</v>
      </c>
      <c r="C984" s="12">
        <f t="shared" si="99"/>
        <v>-1.2650948821161658E-2</v>
      </c>
      <c r="D984" s="7">
        <f t="shared" si="100"/>
        <v>0.16771084337349398</v>
      </c>
      <c r="E984">
        <f t="shared" si="101"/>
        <v>1</v>
      </c>
      <c r="F984">
        <f t="shared" si="101"/>
        <v>1</v>
      </c>
      <c r="G984">
        <f t="shared" si="101"/>
        <v>1</v>
      </c>
      <c r="H984">
        <f t="shared" si="101"/>
        <v>2</v>
      </c>
      <c r="I984">
        <f t="shared" si="101"/>
        <v>2</v>
      </c>
    </row>
    <row r="985" spans="1:9" ht="16" x14ac:dyDescent="0.2">
      <c r="A985" s="22">
        <v>43430.666666666664</v>
      </c>
      <c r="B985" s="21">
        <v>52.8</v>
      </c>
      <c r="C985" s="12">
        <f t="shared" si="99"/>
        <v>2.5043680838672085E-2</v>
      </c>
      <c r="D985" s="7">
        <f t="shared" si="100"/>
        <v>0.93975903614457834</v>
      </c>
      <c r="E985">
        <f t="shared" ref="E985:I1004" si="102">ROUNDDOWN($D985*E$2,0)-IF(MOD($D985*E$2,1)=0,1,0)+1</f>
        <v>4</v>
      </c>
      <c r="F985">
        <f t="shared" si="102"/>
        <v>3</v>
      </c>
      <c r="G985">
        <f t="shared" si="102"/>
        <v>5</v>
      </c>
      <c r="H985">
        <f t="shared" si="102"/>
        <v>6</v>
      </c>
      <c r="I985">
        <f t="shared" si="102"/>
        <v>8</v>
      </c>
    </row>
    <row r="986" spans="1:9" ht="16" x14ac:dyDescent="0.2">
      <c r="A986" s="22">
        <v>43431.666666666664</v>
      </c>
      <c r="B986" s="21">
        <v>52.61</v>
      </c>
      <c r="C986" s="12">
        <f t="shared" si="99"/>
        <v>-3.5984848484848057E-3</v>
      </c>
      <c r="D986" s="7">
        <f t="shared" si="100"/>
        <v>0.34361445783132533</v>
      </c>
      <c r="E986">
        <f t="shared" si="102"/>
        <v>2</v>
      </c>
      <c r="F986">
        <f t="shared" si="102"/>
        <v>2</v>
      </c>
      <c r="G986">
        <f t="shared" si="102"/>
        <v>2</v>
      </c>
      <c r="H986">
        <f t="shared" si="102"/>
        <v>3</v>
      </c>
      <c r="I986">
        <f t="shared" si="102"/>
        <v>3</v>
      </c>
    </row>
    <row r="987" spans="1:9" ht="16" x14ac:dyDescent="0.2">
      <c r="A987" s="22">
        <v>43432.666666666664</v>
      </c>
      <c r="B987" s="21">
        <v>54.59</v>
      </c>
      <c r="C987" s="12">
        <f t="shared" si="99"/>
        <v>3.7635430526515946E-2</v>
      </c>
      <c r="D987" s="7">
        <f t="shared" si="100"/>
        <v>0.97638554216867468</v>
      </c>
      <c r="E987">
        <f t="shared" si="102"/>
        <v>4</v>
      </c>
      <c r="F987">
        <f t="shared" si="102"/>
        <v>3</v>
      </c>
      <c r="G987">
        <f t="shared" si="102"/>
        <v>5</v>
      </c>
      <c r="H987">
        <f t="shared" si="102"/>
        <v>6</v>
      </c>
      <c r="I987">
        <f t="shared" si="102"/>
        <v>8</v>
      </c>
    </row>
    <row r="988" spans="1:9" ht="16" x14ac:dyDescent="0.2">
      <c r="A988" s="22">
        <v>43433.666666666664</v>
      </c>
      <c r="B988" s="21">
        <v>54.73</v>
      </c>
      <c r="C988" s="12">
        <f t="shared" si="99"/>
        <v>2.564572265982661E-3</v>
      </c>
      <c r="D988" s="7">
        <f t="shared" si="100"/>
        <v>0.54698795180722892</v>
      </c>
      <c r="E988">
        <f t="shared" si="102"/>
        <v>3</v>
      </c>
      <c r="F988">
        <f t="shared" si="102"/>
        <v>2</v>
      </c>
      <c r="G988">
        <f t="shared" si="102"/>
        <v>3</v>
      </c>
      <c r="H988">
        <f t="shared" si="102"/>
        <v>4</v>
      </c>
      <c r="I988">
        <f t="shared" si="102"/>
        <v>5</v>
      </c>
    </row>
    <row r="989" spans="1:9" ht="16" x14ac:dyDescent="0.2">
      <c r="A989" s="22">
        <v>43434.666666666664</v>
      </c>
      <c r="B989" s="21">
        <v>55.48</v>
      </c>
      <c r="C989" s="12">
        <f t="shared" si="99"/>
        <v>1.3703636031427007E-2</v>
      </c>
      <c r="D989" s="7">
        <f t="shared" si="100"/>
        <v>0.8279518072289157</v>
      </c>
      <c r="E989">
        <f t="shared" si="102"/>
        <v>4</v>
      </c>
      <c r="F989">
        <f t="shared" si="102"/>
        <v>3</v>
      </c>
      <c r="G989">
        <f t="shared" si="102"/>
        <v>5</v>
      </c>
      <c r="H989">
        <f t="shared" si="102"/>
        <v>5</v>
      </c>
      <c r="I989">
        <f t="shared" si="102"/>
        <v>7</v>
      </c>
    </row>
    <row r="990" spans="1:9" ht="16" x14ac:dyDescent="0.2">
      <c r="A990" s="22">
        <v>43437.666666666664</v>
      </c>
      <c r="B990" s="21">
        <v>55.82</v>
      </c>
      <c r="C990" s="12">
        <f t="shared" si="99"/>
        <v>6.128334534967618E-3</v>
      </c>
      <c r="D990" s="7">
        <f t="shared" si="100"/>
        <v>0.66506024096385541</v>
      </c>
      <c r="E990">
        <f t="shared" si="102"/>
        <v>3</v>
      </c>
      <c r="F990">
        <f t="shared" si="102"/>
        <v>2</v>
      </c>
      <c r="G990">
        <f t="shared" si="102"/>
        <v>4</v>
      </c>
      <c r="H990">
        <f t="shared" si="102"/>
        <v>4</v>
      </c>
      <c r="I990">
        <f t="shared" si="102"/>
        <v>6</v>
      </c>
    </row>
    <row r="991" spans="1:9" ht="16" x14ac:dyDescent="0.2">
      <c r="A991" s="22">
        <v>43438.666666666664</v>
      </c>
      <c r="B991" s="21">
        <v>53.12</v>
      </c>
      <c r="C991" s="12">
        <f t="shared" si="99"/>
        <v>-4.8369759942672931E-2</v>
      </c>
      <c r="D991" s="7">
        <f t="shared" si="100"/>
        <v>1.108433734939759E-2</v>
      </c>
      <c r="E991">
        <f t="shared" si="102"/>
        <v>1</v>
      </c>
      <c r="F991">
        <f t="shared" si="102"/>
        <v>1</v>
      </c>
      <c r="G991">
        <f t="shared" si="102"/>
        <v>1</v>
      </c>
      <c r="H991">
        <f t="shared" si="102"/>
        <v>1</v>
      </c>
      <c r="I991">
        <f t="shared" si="102"/>
        <v>1</v>
      </c>
    </row>
    <row r="992" spans="1:9" ht="16" x14ac:dyDescent="0.2">
      <c r="A992" s="22">
        <v>43440.666666666664</v>
      </c>
      <c r="B992" s="21">
        <v>53.9</v>
      </c>
      <c r="C992" s="12">
        <f t="shared" si="99"/>
        <v>1.4683734939759057E-2</v>
      </c>
      <c r="D992" s="7">
        <f t="shared" si="100"/>
        <v>0.84530120481927706</v>
      </c>
      <c r="E992">
        <f t="shared" si="102"/>
        <v>4</v>
      </c>
      <c r="F992">
        <f t="shared" si="102"/>
        <v>3</v>
      </c>
      <c r="G992">
        <f t="shared" si="102"/>
        <v>5</v>
      </c>
      <c r="H992">
        <f t="shared" si="102"/>
        <v>6</v>
      </c>
      <c r="I992">
        <f t="shared" si="102"/>
        <v>7</v>
      </c>
    </row>
    <row r="993" spans="1:9" ht="16" x14ac:dyDescent="0.2">
      <c r="A993" s="22">
        <v>43441.666666666664</v>
      </c>
      <c r="B993" s="21">
        <v>52.33</v>
      </c>
      <c r="C993" s="12">
        <f t="shared" si="99"/>
        <v>-2.9128014842300563E-2</v>
      </c>
      <c r="D993" s="7">
        <f t="shared" si="100"/>
        <v>4.4337349397590362E-2</v>
      </c>
      <c r="E993">
        <f t="shared" si="102"/>
        <v>1</v>
      </c>
      <c r="F993">
        <f t="shared" si="102"/>
        <v>1</v>
      </c>
      <c r="G993">
        <f t="shared" si="102"/>
        <v>1</v>
      </c>
      <c r="H993">
        <f t="shared" si="102"/>
        <v>1</v>
      </c>
      <c r="I993">
        <f t="shared" si="102"/>
        <v>1</v>
      </c>
    </row>
    <row r="994" spans="1:9" ht="16" x14ac:dyDescent="0.2">
      <c r="A994" s="22">
        <v>43444.666666666664</v>
      </c>
      <c r="B994" s="21">
        <v>52.66</v>
      </c>
      <c r="C994" s="12">
        <f t="shared" si="99"/>
        <v>6.3061341486718575E-3</v>
      </c>
      <c r="D994" s="7">
        <f t="shared" si="100"/>
        <v>0.67180722891566269</v>
      </c>
      <c r="E994">
        <f t="shared" si="102"/>
        <v>3</v>
      </c>
      <c r="F994">
        <f t="shared" si="102"/>
        <v>3</v>
      </c>
      <c r="G994">
        <f t="shared" si="102"/>
        <v>4</v>
      </c>
      <c r="H994">
        <f t="shared" si="102"/>
        <v>5</v>
      </c>
      <c r="I994">
        <f t="shared" si="102"/>
        <v>6</v>
      </c>
    </row>
    <row r="995" spans="1:9" ht="16" x14ac:dyDescent="0.2">
      <c r="A995" s="22">
        <v>43445.666666666664</v>
      </c>
      <c r="B995" s="21">
        <v>53.08</v>
      </c>
      <c r="C995" s="12">
        <f t="shared" si="99"/>
        <v>7.975693125712148E-3</v>
      </c>
      <c r="D995" s="7">
        <f t="shared" si="100"/>
        <v>0.71759036144578314</v>
      </c>
      <c r="E995">
        <f t="shared" si="102"/>
        <v>3</v>
      </c>
      <c r="F995">
        <f t="shared" si="102"/>
        <v>3</v>
      </c>
      <c r="G995">
        <f t="shared" si="102"/>
        <v>4</v>
      </c>
      <c r="H995">
        <f t="shared" si="102"/>
        <v>5</v>
      </c>
      <c r="I995">
        <f t="shared" si="102"/>
        <v>6</v>
      </c>
    </row>
    <row r="996" spans="1:9" ht="16" x14ac:dyDescent="0.2">
      <c r="A996" s="22">
        <v>43446.666666666664</v>
      </c>
      <c r="B996" s="21">
        <v>53.69</v>
      </c>
      <c r="C996" s="12">
        <f t="shared" si="99"/>
        <v>1.1492087415222296E-2</v>
      </c>
      <c r="D996" s="7">
        <f t="shared" si="100"/>
        <v>0.78795180722891567</v>
      </c>
      <c r="E996">
        <f t="shared" si="102"/>
        <v>4</v>
      </c>
      <c r="F996">
        <f t="shared" si="102"/>
        <v>3</v>
      </c>
      <c r="G996">
        <f t="shared" si="102"/>
        <v>4</v>
      </c>
      <c r="H996">
        <f t="shared" si="102"/>
        <v>5</v>
      </c>
      <c r="I996">
        <f t="shared" si="102"/>
        <v>7</v>
      </c>
    </row>
    <row r="997" spans="1:9" ht="16" x14ac:dyDescent="0.2">
      <c r="A997" s="22">
        <v>43447.666666666664</v>
      </c>
      <c r="B997" s="21">
        <v>53.68</v>
      </c>
      <c r="C997" s="12">
        <f t="shared" si="99"/>
        <v>-1.8625442354252208E-4</v>
      </c>
      <c r="D997" s="7">
        <f t="shared" si="100"/>
        <v>0.46168674698795181</v>
      </c>
      <c r="E997">
        <f t="shared" si="102"/>
        <v>2</v>
      </c>
      <c r="F997">
        <f t="shared" si="102"/>
        <v>2</v>
      </c>
      <c r="G997">
        <f t="shared" si="102"/>
        <v>3</v>
      </c>
      <c r="H997">
        <f t="shared" si="102"/>
        <v>3</v>
      </c>
      <c r="I997">
        <f t="shared" si="102"/>
        <v>4</v>
      </c>
    </row>
    <row r="998" spans="1:9" ht="16" x14ac:dyDescent="0.2">
      <c r="A998" s="22">
        <v>43448.666666666664</v>
      </c>
      <c r="B998" s="21">
        <v>52.59</v>
      </c>
      <c r="C998" s="12">
        <f t="shared" si="99"/>
        <v>-2.0305514157973107E-2</v>
      </c>
      <c r="D998" s="7">
        <f t="shared" si="100"/>
        <v>9.5903614457831327E-2</v>
      </c>
      <c r="E998">
        <f t="shared" si="102"/>
        <v>1</v>
      </c>
      <c r="F998">
        <f t="shared" si="102"/>
        <v>1</v>
      </c>
      <c r="G998">
        <f t="shared" si="102"/>
        <v>1</v>
      </c>
      <c r="H998">
        <f t="shared" si="102"/>
        <v>1</v>
      </c>
      <c r="I998">
        <f t="shared" si="102"/>
        <v>1</v>
      </c>
    </row>
    <row r="999" spans="1:9" ht="16" x14ac:dyDescent="0.2">
      <c r="A999" s="22">
        <v>43451.666666666664</v>
      </c>
      <c r="B999" s="21">
        <v>51.28</v>
      </c>
      <c r="C999" s="12">
        <f t="shared" si="99"/>
        <v>-2.4909678646130484E-2</v>
      </c>
      <c r="D999" s="7">
        <f t="shared" si="100"/>
        <v>6.6024096385542172E-2</v>
      </c>
      <c r="E999">
        <f t="shared" si="102"/>
        <v>1</v>
      </c>
      <c r="F999">
        <f t="shared" si="102"/>
        <v>1</v>
      </c>
      <c r="G999">
        <f t="shared" si="102"/>
        <v>1</v>
      </c>
      <c r="H999">
        <f t="shared" si="102"/>
        <v>1</v>
      </c>
      <c r="I999">
        <f t="shared" si="102"/>
        <v>1</v>
      </c>
    </row>
    <row r="1000" spans="1:9" ht="16" x14ac:dyDescent="0.2">
      <c r="A1000" s="22">
        <v>43452.666666666664</v>
      </c>
      <c r="B1000" s="21">
        <v>52.17</v>
      </c>
      <c r="C1000" s="12">
        <f t="shared" si="99"/>
        <v>1.7355694227769121E-2</v>
      </c>
      <c r="D1000" s="7">
        <f t="shared" si="100"/>
        <v>0.87614457831325299</v>
      </c>
      <c r="E1000">
        <f t="shared" si="102"/>
        <v>4</v>
      </c>
      <c r="F1000">
        <f t="shared" si="102"/>
        <v>3</v>
      </c>
      <c r="G1000">
        <f t="shared" si="102"/>
        <v>5</v>
      </c>
      <c r="H1000">
        <f t="shared" si="102"/>
        <v>6</v>
      </c>
      <c r="I1000">
        <f t="shared" si="102"/>
        <v>8</v>
      </c>
    </row>
    <row r="1001" spans="1:9" ht="16" x14ac:dyDescent="0.2">
      <c r="A1001" s="22">
        <v>43453.666666666664</v>
      </c>
      <c r="B1001" s="21">
        <v>51.77</v>
      </c>
      <c r="C1001" s="12">
        <f t="shared" si="99"/>
        <v>-7.6672417097948739E-3</v>
      </c>
      <c r="D1001" s="7">
        <f t="shared" si="100"/>
        <v>0.24385542168674698</v>
      </c>
      <c r="E1001">
        <f t="shared" si="102"/>
        <v>1</v>
      </c>
      <c r="F1001">
        <f t="shared" si="102"/>
        <v>1</v>
      </c>
      <c r="G1001">
        <f t="shared" si="102"/>
        <v>2</v>
      </c>
      <c r="H1001">
        <f t="shared" si="102"/>
        <v>2</v>
      </c>
      <c r="I1001">
        <f t="shared" si="102"/>
        <v>2</v>
      </c>
    </row>
    <row r="1002" spans="1:9" ht="16" x14ac:dyDescent="0.2">
      <c r="A1002" s="22">
        <v>43454.666666666664</v>
      </c>
      <c r="B1002" s="21">
        <v>51.18</v>
      </c>
      <c r="C1002" s="12">
        <f t="shared" si="99"/>
        <v>-1.1396561715279184E-2</v>
      </c>
      <c r="D1002" s="7">
        <f t="shared" si="100"/>
        <v>0.1855421686746988</v>
      </c>
      <c r="E1002">
        <f t="shared" si="102"/>
        <v>1</v>
      </c>
      <c r="F1002">
        <f t="shared" si="102"/>
        <v>1</v>
      </c>
      <c r="G1002">
        <f t="shared" si="102"/>
        <v>1</v>
      </c>
      <c r="H1002">
        <f t="shared" si="102"/>
        <v>2</v>
      </c>
      <c r="I1002">
        <f t="shared" si="102"/>
        <v>2</v>
      </c>
    </row>
    <row r="1003" spans="1:9" ht="16" x14ac:dyDescent="0.2">
      <c r="A1003" s="22">
        <v>43455.666666666664</v>
      </c>
      <c r="B1003" s="21">
        <v>49.56</v>
      </c>
      <c r="C1003" s="12">
        <f t="shared" si="99"/>
        <v>-3.1652989449003466E-2</v>
      </c>
      <c r="D1003" s="7">
        <f t="shared" si="100"/>
        <v>3.5180722891566263E-2</v>
      </c>
      <c r="E1003">
        <f t="shared" si="102"/>
        <v>1</v>
      </c>
      <c r="F1003">
        <f t="shared" si="102"/>
        <v>1</v>
      </c>
      <c r="G1003">
        <f t="shared" si="102"/>
        <v>1</v>
      </c>
      <c r="H1003">
        <f t="shared" si="102"/>
        <v>1</v>
      </c>
      <c r="I1003">
        <f t="shared" si="102"/>
        <v>1</v>
      </c>
    </row>
    <row r="1004" spans="1:9" ht="16" x14ac:dyDescent="0.2">
      <c r="A1004" s="22">
        <v>43458.541666666664</v>
      </c>
      <c r="B1004" s="21">
        <v>49.23</v>
      </c>
      <c r="C1004" s="12">
        <f t="shared" si="99"/>
        <v>-6.6585956416465976E-3</v>
      </c>
      <c r="D1004" s="7">
        <f t="shared" si="100"/>
        <v>0.26120481927710842</v>
      </c>
      <c r="E1004">
        <f t="shared" si="102"/>
        <v>2</v>
      </c>
      <c r="F1004">
        <f t="shared" si="102"/>
        <v>1</v>
      </c>
      <c r="G1004">
        <f t="shared" si="102"/>
        <v>2</v>
      </c>
      <c r="H1004">
        <f t="shared" si="102"/>
        <v>2</v>
      </c>
      <c r="I1004">
        <f t="shared" si="102"/>
        <v>3</v>
      </c>
    </row>
    <row r="1005" spans="1:9" ht="16" x14ac:dyDescent="0.2">
      <c r="A1005" s="22">
        <v>43460.666666666664</v>
      </c>
      <c r="B1005" s="21">
        <v>52.39</v>
      </c>
      <c r="C1005" s="12">
        <f t="shared" si="99"/>
        <v>6.4188502945358605E-2</v>
      </c>
      <c r="D1005" s="7">
        <f t="shared" si="100"/>
        <v>0.99421686746987947</v>
      </c>
      <c r="E1005">
        <f t="shared" ref="E1005:I1024" si="103">ROUNDDOWN($D1005*E$2,0)-IF(MOD($D1005*E$2,1)=0,1,0)+1</f>
        <v>4</v>
      </c>
      <c r="F1005">
        <f t="shared" si="103"/>
        <v>3</v>
      </c>
      <c r="G1005">
        <f t="shared" si="103"/>
        <v>5</v>
      </c>
      <c r="H1005">
        <f t="shared" si="103"/>
        <v>6</v>
      </c>
      <c r="I1005">
        <f t="shared" si="103"/>
        <v>8</v>
      </c>
    </row>
    <row r="1006" spans="1:9" ht="16" x14ac:dyDescent="0.2">
      <c r="A1006" s="22">
        <v>43461.666666666664</v>
      </c>
      <c r="B1006" s="21">
        <v>52.65</v>
      </c>
      <c r="C1006" s="12">
        <f t="shared" si="99"/>
        <v>4.9627791563275053E-3</v>
      </c>
      <c r="D1006" s="7">
        <f t="shared" si="100"/>
        <v>0.63180722891566266</v>
      </c>
      <c r="E1006">
        <f t="shared" si="103"/>
        <v>3</v>
      </c>
      <c r="F1006">
        <f t="shared" si="103"/>
        <v>2</v>
      </c>
      <c r="G1006">
        <f t="shared" si="103"/>
        <v>4</v>
      </c>
      <c r="H1006">
        <f t="shared" si="103"/>
        <v>4</v>
      </c>
      <c r="I1006">
        <f t="shared" si="103"/>
        <v>6</v>
      </c>
    </row>
    <row r="1007" spans="1:9" ht="16" x14ac:dyDescent="0.2">
      <c r="A1007" s="22">
        <v>43462.666666666664</v>
      </c>
      <c r="B1007" s="21">
        <v>52.33</v>
      </c>
      <c r="C1007" s="12">
        <f t="shared" si="99"/>
        <v>-6.0778727445394169E-3</v>
      </c>
      <c r="D1007" s="7">
        <f t="shared" si="100"/>
        <v>0.2742168674698795</v>
      </c>
      <c r="E1007">
        <f t="shared" si="103"/>
        <v>2</v>
      </c>
      <c r="F1007">
        <f t="shared" si="103"/>
        <v>1</v>
      </c>
      <c r="G1007">
        <f t="shared" si="103"/>
        <v>2</v>
      </c>
      <c r="H1007">
        <f t="shared" si="103"/>
        <v>2</v>
      </c>
      <c r="I1007">
        <f t="shared" si="103"/>
        <v>3</v>
      </c>
    </row>
    <row r="1008" spans="1:9" ht="16" x14ac:dyDescent="0.2">
      <c r="A1008" s="22">
        <v>43465.666666666664</v>
      </c>
      <c r="B1008" s="21">
        <v>52.25</v>
      </c>
      <c r="C1008" s="12">
        <f t="shared" si="99"/>
        <v>-1.5287597936173953E-3</v>
      </c>
      <c r="D1008" s="7">
        <f t="shared" si="100"/>
        <v>0.40819277108433732</v>
      </c>
      <c r="E1008">
        <f t="shared" si="103"/>
        <v>2</v>
      </c>
      <c r="F1008">
        <f t="shared" si="103"/>
        <v>2</v>
      </c>
      <c r="G1008">
        <f t="shared" si="103"/>
        <v>3</v>
      </c>
      <c r="H1008">
        <f t="shared" si="103"/>
        <v>3</v>
      </c>
      <c r="I1008">
        <f t="shared" si="103"/>
        <v>4</v>
      </c>
    </row>
    <row r="1009" spans="1:9" ht="16" x14ac:dyDescent="0.2">
      <c r="A1009" s="22">
        <v>43467.666666666664</v>
      </c>
      <c r="B1009" s="21">
        <v>52.73</v>
      </c>
      <c r="C1009" s="12">
        <f t="shared" si="99"/>
        <v>9.1866028708133367E-3</v>
      </c>
      <c r="D1009" s="7">
        <f t="shared" si="100"/>
        <v>0.74457831325301205</v>
      </c>
      <c r="E1009">
        <f t="shared" si="103"/>
        <v>3</v>
      </c>
      <c r="F1009">
        <f t="shared" si="103"/>
        <v>3</v>
      </c>
      <c r="G1009">
        <f t="shared" si="103"/>
        <v>4</v>
      </c>
      <c r="H1009">
        <f t="shared" si="103"/>
        <v>5</v>
      </c>
      <c r="I1009">
        <f t="shared" si="103"/>
        <v>6</v>
      </c>
    </row>
    <row r="1010" spans="1:9" ht="16" x14ac:dyDescent="0.2">
      <c r="A1010" s="22">
        <v>43468.666666666664</v>
      </c>
      <c r="B1010" s="21">
        <v>51.27</v>
      </c>
      <c r="C1010" s="12">
        <f t="shared" si="99"/>
        <v>-2.7688223022946972E-2</v>
      </c>
      <c r="D1010" s="7">
        <f t="shared" si="100"/>
        <v>4.963855421686747E-2</v>
      </c>
      <c r="E1010">
        <f t="shared" si="103"/>
        <v>1</v>
      </c>
      <c r="F1010">
        <f t="shared" si="103"/>
        <v>1</v>
      </c>
      <c r="G1010">
        <f t="shared" si="103"/>
        <v>1</v>
      </c>
      <c r="H1010">
        <f t="shared" si="103"/>
        <v>1</v>
      </c>
      <c r="I1010">
        <f t="shared" si="103"/>
        <v>1</v>
      </c>
    </row>
    <row r="1011" spans="1:9" ht="16" x14ac:dyDescent="0.2">
      <c r="A1011" s="22">
        <v>43469.666666666664</v>
      </c>
      <c r="B1011" s="21">
        <v>53.9</v>
      </c>
      <c r="C1011" s="12">
        <f t="shared" si="99"/>
        <v>5.1297054807879758E-2</v>
      </c>
      <c r="D1011" s="7">
        <f t="shared" si="100"/>
        <v>0.99084337349397589</v>
      </c>
      <c r="E1011">
        <f t="shared" si="103"/>
        <v>4</v>
      </c>
      <c r="F1011">
        <f t="shared" si="103"/>
        <v>3</v>
      </c>
      <c r="G1011">
        <f t="shared" si="103"/>
        <v>5</v>
      </c>
      <c r="H1011">
        <f t="shared" si="103"/>
        <v>6</v>
      </c>
      <c r="I1011">
        <f t="shared" si="103"/>
        <v>8</v>
      </c>
    </row>
    <row r="1012" spans="1:9" ht="16" x14ac:dyDescent="0.2">
      <c r="A1012" s="22">
        <v>43472.666666666664</v>
      </c>
      <c r="B1012" s="21">
        <v>53.8</v>
      </c>
      <c r="C1012" s="12">
        <f t="shared" si="99"/>
        <v>-1.8552875695733103E-3</v>
      </c>
      <c r="D1012" s="7">
        <f t="shared" si="100"/>
        <v>0.39662650602409638</v>
      </c>
      <c r="E1012">
        <f t="shared" si="103"/>
        <v>2</v>
      </c>
      <c r="F1012">
        <f t="shared" si="103"/>
        <v>2</v>
      </c>
      <c r="G1012">
        <f t="shared" si="103"/>
        <v>2</v>
      </c>
      <c r="H1012">
        <f t="shared" si="103"/>
        <v>3</v>
      </c>
      <c r="I1012">
        <f t="shared" si="103"/>
        <v>4</v>
      </c>
    </row>
    <row r="1013" spans="1:9" ht="16" x14ac:dyDescent="0.2">
      <c r="A1013" s="22">
        <v>43473.666666666664</v>
      </c>
      <c r="B1013" s="21">
        <v>54.27</v>
      </c>
      <c r="C1013" s="12">
        <f t="shared" si="99"/>
        <v>8.7360594795540154E-3</v>
      </c>
      <c r="D1013" s="7">
        <f t="shared" si="100"/>
        <v>0.73253012048192767</v>
      </c>
      <c r="E1013">
        <f t="shared" si="103"/>
        <v>3</v>
      </c>
      <c r="F1013">
        <f t="shared" si="103"/>
        <v>3</v>
      </c>
      <c r="G1013">
        <f t="shared" si="103"/>
        <v>4</v>
      </c>
      <c r="H1013">
        <f t="shared" si="103"/>
        <v>5</v>
      </c>
      <c r="I1013">
        <f t="shared" si="103"/>
        <v>6</v>
      </c>
    </row>
    <row r="1014" spans="1:9" ht="16" x14ac:dyDescent="0.2">
      <c r="A1014" s="22">
        <v>43474.666666666664</v>
      </c>
      <c r="B1014" s="21">
        <v>54.08</v>
      </c>
      <c r="C1014" s="12">
        <f t="shared" si="99"/>
        <v>-3.5010134512622965E-3</v>
      </c>
      <c r="D1014" s="7">
        <f t="shared" si="100"/>
        <v>0.34650602409638553</v>
      </c>
      <c r="E1014">
        <f t="shared" si="103"/>
        <v>2</v>
      </c>
      <c r="F1014">
        <f t="shared" si="103"/>
        <v>2</v>
      </c>
      <c r="G1014">
        <f t="shared" si="103"/>
        <v>2</v>
      </c>
      <c r="H1014">
        <f t="shared" si="103"/>
        <v>3</v>
      </c>
      <c r="I1014">
        <f t="shared" si="103"/>
        <v>3</v>
      </c>
    </row>
    <row r="1015" spans="1:9" ht="16" x14ac:dyDescent="0.2">
      <c r="A1015" s="22">
        <v>43475.666666666664</v>
      </c>
      <c r="B1015" s="21">
        <v>53.94</v>
      </c>
      <c r="C1015" s="12">
        <f t="shared" si="99"/>
        <v>-2.5887573964497148E-3</v>
      </c>
      <c r="D1015" s="7">
        <f t="shared" si="100"/>
        <v>0.37060240963855423</v>
      </c>
      <c r="E1015">
        <f t="shared" si="103"/>
        <v>2</v>
      </c>
      <c r="F1015">
        <f t="shared" si="103"/>
        <v>2</v>
      </c>
      <c r="G1015">
        <f t="shared" si="103"/>
        <v>2</v>
      </c>
      <c r="H1015">
        <f t="shared" si="103"/>
        <v>3</v>
      </c>
      <c r="I1015">
        <f t="shared" si="103"/>
        <v>3</v>
      </c>
    </row>
    <row r="1016" spans="1:9" ht="16" x14ac:dyDescent="0.2">
      <c r="A1016" s="22">
        <v>43476.666666666664</v>
      </c>
      <c r="B1016" s="21">
        <v>53.22</v>
      </c>
      <c r="C1016" s="12">
        <f t="shared" si="99"/>
        <v>-1.3348164627363717E-2</v>
      </c>
      <c r="D1016" s="7">
        <f t="shared" si="100"/>
        <v>0.15710843373493977</v>
      </c>
      <c r="E1016">
        <f t="shared" si="103"/>
        <v>1</v>
      </c>
      <c r="F1016">
        <f t="shared" si="103"/>
        <v>1</v>
      </c>
      <c r="G1016">
        <f t="shared" si="103"/>
        <v>1</v>
      </c>
      <c r="H1016">
        <f t="shared" si="103"/>
        <v>1</v>
      </c>
      <c r="I1016">
        <f t="shared" si="103"/>
        <v>2</v>
      </c>
    </row>
    <row r="1017" spans="1:9" ht="16" x14ac:dyDescent="0.2">
      <c r="A1017" s="22">
        <v>43479.666666666664</v>
      </c>
      <c r="B1017" s="21">
        <v>52.58</v>
      </c>
      <c r="C1017" s="12">
        <f t="shared" si="99"/>
        <v>-1.2025554302893661E-2</v>
      </c>
      <c r="D1017" s="7">
        <f t="shared" si="100"/>
        <v>0.17879518072289158</v>
      </c>
      <c r="E1017">
        <f t="shared" si="103"/>
        <v>1</v>
      </c>
      <c r="F1017">
        <f t="shared" si="103"/>
        <v>1</v>
      </c>
      <c r="G1017">
        <f t="shared" si="103"/>
        <v>1</v>
      </c>
      <c r="H1017">
        <f t="shared" si="103"/>
        <v>2</v>
      </c>
      <c r="I1017">
        <f t="shared" si="103"/>
        <v>2</v>
      </c>
    </row>
    <row r="1018" spans="1:9" ht="16" x14ac:dyDescent="0.2">
      <c r="A1018" s="22">
        <v>43480.666666666664</v>
      </c>
      <c r="B1018" s="21">
        <v>54.33</v>
      </c>
      <c r="C1018" s="12">
        <f t="shared" si="99"/>
        <v>3.3282616964625332E-2</v>
      </c>
      <c r="D1018" s="7">
        <f t="shared" si="100"/>
        <v>0.96867469879518076</v>
      </c>
      <c r="E1018">
        <f t="shared" si="103"/>
        <v>4</v>
      </c>
      <c r="F1018">
        <f t="shared" si="103"/>
        <v>3</v>
      </c>
      <c r="G1018">
        <f t="shared" si="103"/>
        <v>5</v>
      </c>
      <c r="H1018">
        <f t="shared" si="103"/>
        <v>6</v>
      </c>
      <c r="I1018">
        <f t="shared" si="103"/>
        <v>8</v>
      </c>
    </row>
    <row r="1019" spans="1:9" ht="16" x14ac:dyDescent="0.2">
      <c r="A1019" s="22">
        <v>43481.666666666664</v>
      </c>
      <c r="B1019" s="21">
        <v>54.48</v>
      </c>
      <c r="C1019" s="12">
        <f t="shared" si="99"/>
        <v>2.7609055770292396E-3</v>
      </c>
      <c r="D1019" s="7">
        <f t="shared" si="100"/>
        <v>0.55614457831325304</v>
      </c>
      <c r="E1019">
        <f t="shared" si="103"/>
        <v>3</v>
      </c>
      <c r="F1019">
        <f t="shared" si="103"/>
        <v>2</v>
      </c>
      <c r="G1019">
        <f t="shared" si="103"/>
        <v>3</v>
      </c>
      <c r="H1019">
        <f t="shared" si="103"/>
        <v>4</v>
      </c>
      <c r="I1019">
        <f t="shared" si="103"/>
        <v>5</v>
      </c>
    </row>
    <row r="1020" spans="1:9" ht="16" x14ac:dyDescent="0.2">
      <c r="A1020" s="22">
        <v>43482.666666666664</v>
      </c>
      <c r="B1020" s="21">
        <v>54.96</v>
      </c>
      <c r="C1020" s="12">
        <f t="shared" si="99"/>
        <v>8.8105726872247433E-3</v>
      </c>
      <c r="D1020" s="7">
        <f t="shared" si="100"/>
        <v>0.73493975903614461</v>
      </c>
      <c r="E1020">
        <f t="shared" si="103"/>
        <v>3</v>
      </c>
      <c r="F1020">
        <f t="shared" si="103"/>
        <v>3</v>
      </c>
      <c r="G1020">
        <f t="shared" si="103"/>
        <v>4</v>
      </c>
      <c r="H1020">
        <f t="shared" si="103"/>
        <v>5</v>
      </c>
      <c r="I1020">
        <f t="shared" si="103"/>
        <v>6</v>
      </c>
    </row>
    <row r="1021" spans="1:9" ht="16" x14ac:dyDescent="0.2">
      <c r="A1021" s="22">
        <v>43483.666666666664</v>
      </c>
      <c r="B1021" s="21">
        <v>55.37</v>
      </c>
      <c r="C1021" s="12">
        <f t="shared" si="99"/>
        <v>7.4599708879184243E-3</v>
      </c>
      <c r="D1021" s="7">
        <f t="shared" si="100"/>
        <v>0.7026506024096385</v>
      </c>
      <c r="E1021">
        <f t="shared" si="103"/>
        <v>3</v>
      </c>
      <c r="F1021">
        <f t="shared" si="103"/>
        <v>3</v>
      </c>
      <c r="G1021">
        <f t="shared" si="103"/>
        <v>4</v>
      </c>
      <c r="H1021">
        <f t="shared" si="103"/>
        <v>5</v>
      </c>
      <c r="I1021">
        <f t="shared" si="103"/>
        <v>6</v>
      </c>
    </row>
    <row r="1022" spans="1:9" ht="16" x14ac:dyDescent="0.2">
      <c r="A1022" s="22">
        <v>43487.666666666664</v>
      </c>
      <c r="B1022" s="21">
        <v>53.93</v>
      </c>
      <c r="C1022" s="12">
        <f t="shared" si="99"/>
        <v>-2.6006862922159975E-2</v>
      </c>
      <c r="D1022" s="7">
        <f t="shared" si="100"/>
        <v>5.5903614457831326E-2</v>
      </c>
      <c r="E1022">
        <f t="shared" si="103"/>
        <v>1</v>
      </c>
      <c r="F1022">
        <f t="shared" si="103"/>
        <v>1</v>
      </c>
      <c r="G1022">
        <f t="shared" si="103"/>
        <v>1</v>
      </c>
      <c r="H1022">
        <f t="shared" si="103"/>
        <v>1</v>
      </c>
      <c r="I1022">
        <f t="shared" si="103"/>
        <v>1</v>
      </c>
    </row>
    <row r="1023" spans="1:9" ht="16" x14ac:dyDescent="0.2">
      <c r="A1023" s="22">
        <v>43488.666666666664</v>
      </c>
      <c r="B1023" s="21">
        <v>54.22</v>
      </c>
      <c r="C1023" s="12">
        <f t="shared" si="99"/>
        <v>5.3773409975894524E-3</v>
      </c>
      <c r="D1023" s="7">
        <f t="shared" si="100"/>
        <v>0.64385542168674703</v>
      </c>
      <c r="E1023">
        <f t="shared" si="103"/>
        <v>3</v>
      </c>
      <c r="F1023">
        <f t="shared" si="103"/>
        <v>2</v>
      </c>
      <c r="G1023">
        <f t="shared" si="103"/>
        <v>4</v>
      </c>
      <c r="H1023">
        <f t="shared" si="103"/>
        <v>4</v>
      </c>
      <c r="I1023">
        <f t="shared" si="103"/>
        <v>6</v>
      </c>
    </row>
    <row r="1024" spans="1:9" ht="16" x14ac:dyDescent="0.2">
      <c r="A1024" s="22">
        <v>43489.666666666664</v>
      </c>
      <c r="B1024" s="21">
        <v>54.2</v>
      </c>
      <c r="C1024" s="12">
        <f t="shared" si="99"/>
        <v>-3.6886757653994875E-4</v>
      </c>
      <c r="D1024" s="7">
        <f t="shared" si="100"/>
        <v>0.45156626506024095</v>
      </c>
      <c r="E1024">
        <f t="shared" si="103"/>
        <v>2</v>
      </c>
      <c r="F1024">
        <f t="shared" si="103"/>
        <v>2</v>
      </c>
      <c r="G1024">
        <f t="shared" si="103"/>
        <v>3</v>
      </c>
      <c r="H1024">
        <f t="shared" si="103"/>
        <v>3</v>
      </c>
      <c r="I1024">
        <f t="shared" si="103"/>
        <v>4</v>
      </c>
    </row>
    <row r="1025" spans="1:9" ht="16" x14ac:dyDescent="0.2">
      <c r="A1025" s="22">
        <v>43490.666666666664</v>
      </c>
      <c r="B1025" s="21">
        <v>55.08</v>
      </c>
      <c r="C1025" s="12">
        <f t="shared" si="99"/>
        <v>1.6236162361623532E-2</v>
      </c>
      <c r="D1025" s="7">
        <f t="shared" si="100"/>
        <v>0.86216867469879521</v>
      </c>
      <c r="E1025">
        <f t="shared" ref="E1025:I1044" si="104">ROUNDDOWN($D1025*E$2,0)-IF(MOD($D1025*E$2,1)=0,1,0)+1</f>
        <v>4</v>
      </c>
      <c r="F1025">
        <f t="shared" si="104"/>
        <v>3</v>
      </c>
      <c r="G1025">
        <f t="shared" si="104"/>
        <v>5</v>
      </c>
      <c r="H1025">
        <f t="shared" si="104"/>
        <v>6</v>
      </c>
      <c r="I1025">
        <f t="shared" si="104"/>
        <v>7</v>
      </c>
    </row>
    <row r="1026" spans="1:9" ht="16" x14ac:dyDescent="0.2">
      <c r="A1026" s="22">
        <v>43493.666666666664</v>
      </c>
      <c r="B1026" s="21">
        <v>53.99</v>
      </c>
      <c r="C1026" s="12">
        <f t="shared" si="99"/>
        <v>-1.9789397240377565E-2</v>
      </c>
      <c r="D1026" s="7">
        <f t="shared" si="100"/>
        <v>9.9759036144578317E-2</v>
      </c>
      <c r="E1026">
        <f t="shared" si="104"/>
        <v>1</v>
      </c>
      <c r="F1026">
        <f t="shared" si="104"/>
        <v>1</v>
      </c>
      <c r="G1026">
        <f t="shared" si="104"/>
        <v>1</v>
      </c>
      <c r="H1026">
        <f t="shared" si="104"/>
        <v>1</v>
      </c>
      <c r="I1026">
        <f t="shared" si="104"/>
        <v>1</v>
      </c>
    </row>
    <row r="1027" spans="1:9" ht="16" x14ac:dyDescent="0.2">
      <c r="A1027" s="22">
        <v>43494.666666666664</v>
      </c>
      <c r="B1027" s="21">
        <v>53.5</v>
      </c>
      <c r="C1027" s="12">
        <f t="shared" si="99"/>
        <v>-9.0757547694017768E-3</v>
      </c>
      <c r="D1027" s="7">
        <f t="shared" si="100"/>
        <v>0.21783132530120483</v>
      </c>
      <c r="E1027">
        <f t="shared" si="104"/>
        <v>1</v>
      </c>
      <c r="F1027">
        <f t="shared" si="104"/>
        <v>1</v>
      </c>
      <c r="G1027">
        <f t="shared" si="104"/>
        <v>2</v>
      </c>
      <c r="H1027">
        <f t="shared" si="104"/>
        <v>2</v>
      </c>
      <c r="I1027">
        <f t="shared" si="104"/>
        <v>2</v>
      </c>
    </row>
    <row r="1028" spans="1:9" ht="16" x14ac:dyDescent="0.2">
      <c r="A1028" s="22">
        <v>43495.666666666664</v>
      </c>
      <c r="B1028" s="21">
        <v>54.9</v>
      </c>
      <c r="C1028" s="12">
        <f t="shared" si="99"/>
        <v>2.6168224299065394E-2</v>
      </c>
      <c r="D1028" s="7">
        <f t="shared" si="100"/>
        <v>0.94746987951807227</v>
      </c>
      <c r="E1028">
        <f t="shared" si="104"/>
        <v>4</v>
      </c>
      <c r="F1028">
        <f t="shared" si="104"/>
        <v>3</v>
      </c>
      <c r="G1028">
        <f t="shared" si="104"/>
        <v>5</v>
      </c>
      <c r="H1028">
        <f t="shared" si="104"/>
        <v>6</v>
      </c>
      <c r="I1028">
        <f t="shared" si="104"/>
        <v>8</v>
      </c>
    </row>
    <row r="1029" spans="1:9" ht="16" x14ac:dyDescent="0.2">
      <c r="A1029" s="22">
        <v>43496.666666666664</v>
      </c>
      <c r="B1029" s="21">
        <v>56.29</v>
      </c>
      <c r="C1029" s="12">
        <f t="shared" ref="C1029:C1092" si="105">(B1029-B1028)/B1028</f>
        <v>2.5318761384335167E-2</v>
      </c>
      <c r="D1029" s="7">
        <f t="shared" ref="D1029:D1092" si="106">_xlfn.RANK.AVG(C1029,$C$4:$C$2078,1)/2075</f>
        <v>0.94024096385542166</v>
      </c>
      <c r="E1029">
        <f t="shared" si="104"/>
        <v>4</v>
      </c>
      <c r="F1029">
        <f t="shared" si="104"/>
        <v>3</v>
      </c>
      <c r="G1029">
        <f t="shared" si="104"/>
        <v>5</v>
      </c>
      <c r="H1029">
        <f t="shared" si="104"/>
        <v>6</v>
      </c>
      <c r="I1029">
        <f t="shared" si="104"/>
        <v>8</v>
      </c>
    </row>
    <row r="1030" spans="1:9" ht="16" x14ac:dyDescent="0.2">
      <c r="A1030" s="22">
        <v>43497.666666666664</v>
      </c>
      <c r="B1030" s="21">
        <v>55.93</v>
      </c>
      <c r="C1030" s="12">
        <f t="shared" si="105"/>
        <v>-6.3954521229347919E-3</v>
      </c>
      <c r="D1030" s="7">
        <f t="shared" si="106"/>
        <v>0.26891566265060241</v>
      </c>
      <c r="E1030">
        <f t="shared" si="104"/>
        <v>2</v>
      </c>
      <c r="F1030">
        <f t="shared" si="104"/>
        <v>1</v>
      </c>
      <c r="G1030">
        <f t="shared" si="104"/>
        <v>2</v>
      </c>
      <c r="H1030">
        <f t="shared" si="104"/>
        <v>2</v>
      </c>
      <c r="I1030">
        <f t="shared" si="104"/>
        <v>3</v>
      </c>
    </row>
    <row r="1031" spans="1:9" ht="16" x14ac:dyDescent="0.2">
      <c r="A1031" s="22">
        <v>43500.666666666664</v>
      </c>
      <c r="B1031" s="21">
        <v>57.07</v>
      </c>
      <c r="C1031" s="12">
        <f t="shared" si="105"/>
        <v>2.0382621133559816E-2</v>
      </c>
      <c r="D1031" s="7">
        <f t="shared" si="106"/>
        <v>0.91132530120481925</v>
      </c>
      <c r="E1031">
        <f t="shared" si="104"/>
        <v>4</v>
      </c>
      <c r="F1031">
        <f t="shared" si="104"/>
        <v>3</v>
      </c>
      <c r="G1031">
        <f t="shared" si="104"/>
        <v>5</v>
      </c>
      <c r="H1031">
        <f t="shared" si="104"/>
        <v>6</v>
      </c>
      <c r="I1031">
        <f t="shared" si="104"/>
        <v>8</v>
      </c>
    </row>
    <row r="1032" spans="1:9" ht="16" x14ac:dyDescent="0.2">
      <c r="A1032" s="22">
        <v>43501.666666666664</v>
      </c>
      <c r="B1032" s="21">
        <v>57.59</v>
      </c>
      <c r="C1032" s="12">
        <f t="shared" si="105"/>
        <v>9.111617312072948E-3</v>
      </c>
      <c r="D1032" s="7">
        <f t="shared" si="106"/>
        <v>0.74265060240963854</v>
      </c>
      <c r="E1032">
        <f t="shared" si="104"/>
        <v>3</v>
      </c>
      <c r="F1032">
        <f t="shared" si="104"/>
        <v>3</v>
      </c>
      <c r="G1032">
        <f t="shared" si="104"/>
        <v>4</v>
      </c>
      <c r="H1032">
        <f t="shared" si="104"/>
        <v>5</v>
      </c>
      <c r="I1032">
        <f t="shared" si="104"/>
        <v>6</v>
      </c>
    </row>
    <row r="1033" spans="1:9" ht="16" x14ac:dyDescent="0.2">
      <c r="A1033" s="22">
        <v>43502.666666666664</v>
      </c>
      <c r="B1033" s="21">
        <v>56.14</v>
      </c>
      <c r="C1033" s="12">
        <f t="shared" si="105"/>
        <v>-2.5177982288591819E-2</v>
      </c>
      <c r="D1033" s="7">
        <f t="shared" si="106"/>
        <v>6.1686746987951804E-2</v>
      </c>
      <c r="E1033">
        <f t="shared" si="104"/>
        <v>1</v>
      </c>
      <c r="F1033">
        <f t="shared" si="104"/>
        <v>1</v>
      </c>
      <c r="G1033">
        <f t="shared" si="104"/>
        <v>1</v>
      </c>
      <c r="H1033">
        <f t="shared" si="104"/>
        <v>1</v>
      </c>
      <c r="I1033">
        <f t="shared" si="104"/>
        <v>1</v>
      </c>
    </row>
    <row r="1034" spans="1:9" ht="16" x14ac:dyDescent="0.2">
      <c r="A1034" s="22">
        <v>43503.666666666664</v>
      </c>
      <c r="B1034" s="21">
        <v>55.3</v>
      </c>
      <c r="C1034" s="12">
        <f t="shared" si="105"/>
        <v>-1.4962593516209537E-2</v>
      </c>
      <c r="D1034" s="7">
        <f t="shared" si="106"/>
        <v>0.13397590361445783</v>
      </c>
      <c r="E1034">
        <f t="shared" si="104"/>
        <v>1</v>
      </c>
      <c r="F1034">
        <f t="shared" si="104"/>
        <v>1</v>
      </c>
      <c r="G1034">
        <f t="shared" si="104"/>
        <v>1</v>
      </c>
      <c r="H1034">
        <f t="shared" si="104"/>
        <v>1</v>
      </c>
      <c r="I1034">
        <f t="shared" si="104"/>
        <v>2</v>
      </c>
    </row>
    <row r="1035" spans="1:9" ht="16" x14ac:dyDescent="0.2">
      <c r="A1035" s="22">
        <v>43504.666666666664</v>
      </c>
      <c r="B1035" s="21">
        <v>55.12</v>
      </c>
      <c r="C1035" s="12">
        <f t="shared" si="105"/>
        <v>-3.2549728752260349E-3</v>
      </c>
      <c r="D1035" s="7">
        <f t="shared" si="106"/>
        <v>0.35469879518072289</v>
      </c>
      <c r="E1035">
        <f t="shared" si="104"/>
        <v>2</v>
      </c>
      <c r="F1035">
        <f t="shared" si="104"/>
        <v>2</v>
      </c>
      <c r="G1035">
        <f t="shared" si="104"/>
        <v>2</v>
      </c>
      <c r="H1035">
        <f t="shared" si="104"/>
        <v>3</v>
      </c>
      <c r="I1035">
        <f t="shared" si="104"/>
        <v>3</v>
      </c>
    </row>
    <row r="1036" spans="1:9" ht="16" x14ac:dyDescent="0.2">
      <c r="A1036" s="22">
        <v>43507.666666666664</v>
      </c>
      <c r="B1036" s="21">
        <v>55.11</v>
      </c>
      <c r="C1036" s="12">
        <f t="shared" si="105"/>
        <v>-1.8142235123363591E-4</v>
      </c>
      <c r="D1036" s="7">
        <f t="shared" si="106"/>
        <v>0.46216867469879519</v>
      </c>
      <c r="E1036">
        <f t="shared" si="104"/>
        <v>2</v>
      </c>
      <c r="F1036">
        <f t="shared" si="104"/>
        <v>2</v>
      </c>
      <c r="G1036">
        <f t="shared" si="104"/>
        <v>3</v>
      </c>
      <c r="H1036">
        <f t="shared" si="104"/>
        <v>3</v>
      </c>
      <c r="I1036">
        <f t="shared" si="104"/>
        <v>4</v>
      </c>
    </row>
    <row r="1037" spans="1:9" ht="16" x14ac:dyDescent="0.2">
      <c r="A1037" s="22">
        <v>43508.666666666664</v>
      </c>
      <c r="B1037" s="21">
        <v>56.38</v>
      </c>
      <c r="C1037" s="12">
        <f t="shared" si="105"/>
        <v>2.3044819452005139E-2</v>
      </c>
      <c r="D1037" s="7">
        <f t="shared" si="106"/>
        <v>0.93060240963855423</v>
      </c>
      <c r="E1037">
        <f t="shared" si="104"/>
        <v>4</v>
      </c>
      <c r="F1037">
        <f t="shared" si="104"/>
        <v>3</v>
      </c>
      <c r="G1037">
        <f t="shared" si="104"/>
        <v>5</v>
      </c>
      <c r="H1037">
        <f t="shared" si="104"/>
        <v>6</v>
      </c>
      <c r="I1037">
        <f t="shared" si="104"/>
        <v>8</v>
      </c>
    </row>
    <row r="1038" spans="1:9" ht="16" x14ac:dyDescent="0.2">
      <c r="A1038" s="22">
        <v>43509.666666666664</v>
      </c>
      <c r="B1038" s="21">
        <v>56.43</v>
      </c>
      <c r="C1038" s="12">
        <f t="shared" si="105"/>
        <v>8.8683930471793464E-4</v>
      </c>
      <c r="D1038" s="7">
        <f t="shared" si="106"/>
        <v>0.49445783132530119</v>
      </c>
      <c r="E1038">
        <f t="shared" si="104"/>
        <v>2</v>
      </c>
      <c r="F1038">
        <f t="shared" si="104"/>
        <v>2</v>
      </c>
      <c r="G1038">
        <f t="shared" si="104"/>
        <v>3</v>
      </c>
      <c r="H1038">
        <f t="shared" si="104"/>
        <v>3</v>
      </c>
      <c r="I1038">
        <f t="shared" si="104"/>
        <v>4</v>
      </c>
    </row>
    <row r="1039" spans="1:9" ht="16" x14ac:dyDescent="0.2">
      <c r="A1039" s="22">
        <v>43510.666666666664</v>
      </c>
      <c r="B1039" s="21">
        <v>56.46</v>
      </c>
      <c r="C1039" s="12">
        <f t="shared" si="105"/>
        <v>5.316321105794991E-4</v>
      </c>
      <c r="D1039" s="7">
        <f t="shared" si="106"/>
        <v>0.48481927710843375</v>
      </c>
      <c r="E1039">
        <f t="shared" si="104"/>
        <v>2</v>
      </c>
      <c r="F1039">
        <f t="shared" si="104"/>
        <v>2</v>
      </c>
      <c r="G1039">
        <f t="shared" si="104"/>
        <v>3</v>
      </c>
      <c r="H1039">
        <f t="shared" si="104"/>
        <v>3</v>
      </c>
      <c r="I1039">
        <f t="shared" si="104"/>
        <v>4</v>
      </c>
    </row>
    <row r="1040" spans="1:9" ht="16" x14ac:dyDescent="0.2">
      <c r="A1040" s="22">
        <v>43511.666666666664</v>
      </c>
      <c r="B1040" s="21">
        <v>55.98</v>
      </c>
      <c r="C1040" s="12">
        <f t="shared" si="105"/>
        <v>-8.5015940488842364E-3</v>
      </c>
      <c r="D1040" s="7">
        <f t="shared" si="106"/>
        <v>0.22698795180722892</v>
      </c>
      <c r="E1040">
        <f t="shared" si="104"/>
        <v>1</v>
      </c>
      <c r="F1040">
        <f t="shared" si="104"/>
        <v>1</v>
      </c>
      <c r="G1040">
        <f t="shared" si="104"/>
        <v>2</v>
      </c>
      <c r="H1040">
        <f t="shared" si="104"/>
        <v>2</v>
      </c>
      <c r="I1040">
        <f t="shared" si="104"/>
        <v>2</v>
      </c>
    </row>
    <row r="1041" spans="1:9" ht="16" x14ac:dyDescent="0.2">
      <c r="A1041" s="22">
        <v>43515.666666666664</v>
      </c>
      <c r="B1041" s="21">
        <v>56.33</v>
      </c>
      <c r="C1041" s="12">
        <f t="shared" si="105"/>
        <v>6.2522329403358603E-3</v>
      </c>
      <c r="D1041" s="7">
        <f t="shared" si="106"/>
        <v>0.66939759036144575</v>
      </c>
      <c r="E1041">
        <f t="shared" si="104"/>
        <v>3</v>
      </c>
      <c r="F1041">
        <f t="shared" si="104"/>
        <v>3</v>
      </c>
      <c r="G1041">
        <f t="shared" si="104"/>
        <v>4</v>
      </c>
      <c r="H1041">
        <f t="shared" si="104"/>
        <v>5</v>
      </c>
      <c r="I1041">
        <f t="shared" si="104"/>
        <v>6</v>
      </c>
    </row>
    <row r="1042" spans="1:9" ht="16" x14ac:dyDescent="0.2">
      <c r="A1042" s="22">
        <v>43516.666666666664</v>
      </c>
      <c r="B1042" s="21">
        <v>56.03</v>
      </c>
      <c r="C1042" s="12">
        <f t="shared" si="105"/>
        <v>-5.3257589206461417E-3</v>
      </c>
      <c r="D1042" s="7">
        <f t="shared" si="106"/>
        <v>0.29445783132530118</v>
      </c>
      <c r="E1042">
        <f t="shared" si="104"/>
        <v>2</v>
      </c>
      <c r="F1042">
        <f t="shared" si="104"/>
        <v>1</v>
      </c>
      <c r="G1042">
        <f t="shared" si="104"/>
        <v>2</v>
      </c>
      <c r="H1042">
        <f t="shared" si="104"/>
        <v>2</v>
      </c>
      <c r="I1042">
        <f t="shared" si="104"/>
        <v>3</v>
      </c>
    </row>
    <row r="1043" spans="1:9" ht="16" x14ac:dyDescent="0.2">
      <c r="A1043" s="22">
        <v>43517.666666666664</v>
      </c>
      <c r="B1043" s="21">
        <v>55.21</v>
      </c>
      <c r="C1043" s="12">
        <f t="shared" si="105"/>
        <v>-1.4635016955202574E-2</v>
      </c>
      <c r="D1043" s="7">
        <f t="shared" si="106"/>
        <v>0.13975903614457832</v>
      </c>
      <c r="E1043">
        <f t="shared" si="104"/>
        <v>1</v>
      </c>
      <c r="F1043">
        <f t="shared" si="104"/>
        <v>1</v>
      </c>
      <c r="G1043">
        <f t="shared" si="104"/>
        <v>1</v>
      </c>
      <c r="H1043">
        <f t="shared" si="104"/>
        <v>1</v>
      </c>
      <c r="I1043">
        <f t="shared" si="104"/>
        <v>2</v>
      </c>
    </row>
    <row r="1044" spans="1:9" ht="16" x14ac:dyDescent="0.2">
      <c r="A1044" s="22">
        <v>43518.666666666664</v>
      </c>
      <c r="B1044" s="21">
        <v>55.83</v>
      </c>
      <c r="C1044" s="12">
        <f t="shared" si="105"/>
        <v>1.122984966491573E-2</v>
      </c>
      <c r="D1044" s="7">
        <f t="shared" si="106"/>
        <v>0.78168674698795182</v>
      </c>
      <c r="E1044">
        <f t="shared" si="104"/>
        <v>4</v>
      </c>
      <c r="F1044">
        <f t="shared" si="104"/>
        <v>3</v>
      </c>
      <c r="G1044">
        <f t="shared" si="104"/>
        <v>4</v>
      </c>
      <c r="H1044">
        <f t="shared" si="104"/>
        <v>5</v>
      </c>
      <c r="I1044">
        <f t="shared" si="104"/>
        <v>7</v>
      </c>
    </row>
    <row r="1045" spans="1:9" ht="16" x14ac:dyDescent="0.2">
      <c r="A1045" s="22">
        <v>43521.666666666664</v>
      </c>
      <c r="B1045" s="21">
        <v>55.87</v>
      </c>
      <c r="C1045" s="12">
        <f t="shared" si="105"/>
        <v>7.1646068421993823E-4</v>
      </c>
      <c r="D1045" s="7">
        <f t="shared" si="106"/>
        <v>0.48915662650602409</v>
      </c>
      <c r="E1045">
        <f t="shared" ref="E1045:I1064" si="107">ROUNDDOWN($D1045*E$2,0)-IF(MOD($D1045*E$2,1)=0,1,0)+1</f>
        <v>2</v>
      </c>
      <c r="F1045">
        <f t="shared" si="107"/>
        <v>2</v>
      </c>
      <c r="G1045">
        <f t="shared" si="107"/>
        <v>3</v>
      </c>
      <c r="H1045">
        <f t="shared" si="107"/>
        <v>3</v>
      </c>
      <c r="I1045">
        <f t="shared" si="107"/>
        <v>4</v>
      </c>
    </row>
    <row r="1046" spans="1:9" ht="16" x14ac:dyDescent="0.2">
      <c r="A1046" s="22">
        <v>43522.666666666664</v>
      </c>
      <c r="B1046" s="21">
        <v>56.1</v>
      </c>
      <c r="C1046" s="12">
        <f t="shared" si="105"/>
        <v>4.1166994809379628E-3</v>
      </c>
      <c r="D1046" s="7">
        <f t="shared" si="106"/>
        <v>0.603855421686747</v>
      </c>
      <c r="E1046">
        <f t="shared" si="107"/>
        <v>3</v>
      </c>
      <c r="F1046">
        <f t="shared" si="107"/>
        <v>2</v>
      </c>
      <c r="G1046">
        <f t="shared" si="107"/>
        <v>4</v>
      </c>
      <c r="H1046">
        <f t="shared" si="107"/>
        <v>4</v>
      </c>
      <c r="I1046">
        <f t="shared" si="107"/>
        <v>5</v>
      </c>
    </row>
    <row r="1047" spans="1:9" ht="16" x14ac:dyDescent="0.2">
      <c r="A1047" s="22">
        <v>43523.666666666664</v>
      </c>
      <c r="B1047" s="21">
        <v>56.14</v>
      </c>
      <c r="C1047" s="12">
        <f t="shared" si="105"/>
        <v>7.1301247771834487E-4</v>
      </c>
      <c r="D1047" s="7">
        <f t="shared" si="106"/>
        <v>0.48867469879518072</v>
      </c>
      <c r="E1047">
        <f t="shared" si="107"/>
        <v>2</v>
      </c>
      <c r="F1047">
        <f t="shared" si="107"/>
        <v>2</v>
      </c>
      <c r="G1047">
        <f t="shared" si="107"/>
        <v>3</v>
      </c>
      <c r="H1047">
        <f t="shared" si="107"/>
        <v>3</v>
      </c>
      <c r="I1047">
        <f t="shared" si="107"/>
        <v>4</v>
      </c>
    </row>
    <row r="1048" spans="1:9" ht="16" x14ac:dyDescent="0.2">
      <c r="A1048" s="22">
        <v>43524.666666666664</v>
      </c>
      <c r="B1048" s="21">
        <v>56.33</v>
      </c>
      <c r="C1048" s="12">
        <f t="shared" si="105"/>
        <v>3.3843961524759126E-3</v>
      </c>
      <c r="D1048" s="7">
        <f t="shared" si="106"/>
        <v>0.57927710843373492</v>
      </c>
      <c r="E1048">
        <f t="shared" si="107"/>
        <v>3</v>
      </c>
      <c r="F1048">
        <f t="shared" si="107"/>
        <v>2</v>
      </c>
      <c r="G1048">
        <f t="shared" si="107"/>
        <v>3</v>
      </c>
      <c r="H1048">
        <f t="shared" si="107"/>
        <v>4</v>
      </c>
      <c r="I1048">
        <f t="shared" si="107"/>
        <v>5</v>
      </c>
    </row>
    <row r="1049" spans="1:9" ht="16" x14ac:dyDescent="0.2">
      <c r="A1049" s="22">
        <v>43525.666666666664</v>
      </c>
      <c r="B1049" s="21">
        <v>57.43</v>
      </c>
      <c r="C1049" s="12">
        <f t="shared" si="105"/>
        <v>1.9527782709036063E-2</v>
      </c>
      <c r="D1049" s="7">
        <f t="shared" si="106"/>
        <v>0.90216867469879514</v>
      </c>
      <c r="E1049">
        <f t="shared" si="107"/>
        <v>4</v>
      </c>
      <c r="F1049">
        <f t="shared" si="107"/>
        <v>3</v>
      </c>
      <c r="G1049">
        <f t="shared" si="107"/>
        <v>5</v>
      </c>
      <c r="H1049">
        <f t="shared" si="107"/>
        <v>6</v>
      </c>
      <c r="I1049">
        <f t="shared" si="107"/>
        <v>8</v>
      </c>
    </row>
    <row r="1050" spans="1:9" ht="16" x14ac:dyDescent="0.2">
      <c r="A1050" s="22">
        <v>43528.666666666664</v>
      </c>
      <c r="B1050" s="21">
        <v>57.67</v>
      </c>
      <c r="C1050" s="12">
        <f t="shared" si="105"/>
        <v>4.1790005223751002E-3</v>
      </c>
      <c r="D1050" s="7">
        <f t="shared" si="106"/>
        <v>0.60626506024096383</v>
      </c>
      <c r="E1050">
        <f t="shared" si="107"/>
        <v>3</v>
      </c>
      <c r="F1050">
        <f t="shared" si="107"/>
        <v>2</v>
      </c>
      <c r="G1050">
        <f t="shared" si="107"/>
        <v>4</v>
      </c>
      <c r="H1050">
        <f t="shared" si="107"/>
        <v>4</v>
      </c>
      <c r="I1050">
        <f t="shared" si="107"/>
        <v>5</v>
      </c>
    </row>
    <row r="1051" spans="1:9" ht="16" x14ac:dyDescent="0.2">
      <c r="A1051" s="22">
        <v>43529.666666666664</v>
      </c>
      <c r="B1051" s="21">
        <v>58.46</v>
      </c>
      <c r="C1051" s="12">
        <f t="shared" si="105"/>
        <v>1.3698630136986287E-2</v>
      </c>
      <c r="D1051" s="7">
        <f t="shared" si="106"/>
        <v>0.82746987951807227</v>
      </c>
      <c r="E1051">
        <f t="shared" si="107"/>
        <v>4</v>
      </c>
      <c r="F1051">
        <f t="shared" si="107"/>
        <v>3</v>
      </c>
      <c r="G1051">
        <f t="shared" si="107"/>
        <v>5</v>
      </c>
      <c r="H1051">
        <f t="shared" si="107"/>
        <v>5</v>
      </c>
      <c r="I1051">
        <f t="shared" si="107"/>
        <v>7</v>
      </c>
    </row>
    <row r="1052" spans="1:9" ht="16" x14ac:dyDescent="0.2">
      <c r="A1052" s="22">
        <v>43530.666666666664</v>
      </c>
      <c r="B1052" s="21">
        <v>58.25</v>
      </c>
      <c r="C1052" s="12">
        <f t="shared" si="105"/>
        <v>-3.592199794731455E-3</v>
      </c>
      <c r="D1052" s="7">
        <f t="shared" si="106"/>
        <v>0.34409638554216865</v>
      </c>
      <c r="E1052">
        <f t="shared" si="107"/>
        <v>2</v>
      </c>
      <c r="F1052">
        <f t="shared" si="107"/>
        <v>2</v>
      </c>
      <c r="G1052">
        <f t="shared" si="107"/>
        <v>2</v>
      </c>
      <c r="H1052">
        <f t="shared" si="107"/>
        <v>3</v>
      </c>
      <c r="I1052">
        <f t="shared" si="107"/>
        <v>3</v>
      </c>
    </row>
    <row r="1053" spans="1:9" ht="16" x14ac:dyDescent="0.2">
      <c r="A1053" s="22">
        <v>43531.666666666664</v>
      </c>
      <c r="B1053" s="21">
        <v>57.54</v>
      </c>
      <c r="C1053" s="12">
        <f t="shared" si="105"/>
        <v>-1.2188841201716753E-2</v>
      </c>
      <c r="D1053" s="7">
        <f t="shared" si="106"/>
        <v>0.17638554216867469</v>
      </c>
      <c r="E1053">
        <f t="shared" si="107"/>
        <v>1</v>
      </c>
      <c r="F1053">
        <f t="shared" si="107"/>
        <v>1</v>
      </c>
      <c r="G1053">
        <f t="shared" si="107"/>
        <v>1</v>
      </c>
      <c r="H1053">
        <f t="shared" si="107"/>
        <v>2</v>
      </c>
      <c r="I1053">
        <f t="shared" si="107"/>
        <v>2</v>
      </c>
    </row>
    <row r="1054" spans="1:9" ht="16" x14ac:dyDescent="0.2">
      <c r="A1054" s="22">
        <v>43532.666666666664</v>
      </c>
      <c r="B1054" s="21">
        <v>57.5</v>
      </c>
      <c r="C1054" s="12">
        <f t="shared" si="105"/>
        <v>-6.9516857838024238E-4</v>
      </c>
      <c r="D1054" s="7">
        <f t="shared" si="106"/>
        <v>0.43855421686746987</v>
      </c>
      <c r="E1054">
        <f t="shared" si="107"/>
        <v>2</v>
      </c>
      <c r="F1054">
        <f t="shared" si="107"/>
        <v>2</v>
      </c>
      <c r="G1054">
        <f t="shared" si="107"/>
        <v>3</v>
      </c>
      <c r="H1054">
        <f t="shared" si="107"/>
        <v>3</v>
      </c>
      <c r="I1054">
        <f t="shared" si="107"/>
        <v>4</v>
      </c>
    </row>
    <row r="1055" spans="1:9" ht="16" x14ac:dyDescent="0.2">
      <c r="A1055" s="22">
        <v>43535.666666666664</v>
      </c>
      <c r="B1055" s="21">
        <v>58.96</v>
      </c>
      <c r="C1055" s="12">
        <f t="shared" si="105"/>
        <v>2.5391304347826101E-2</v>
      </c>
      <c r="D1055" s="7">
        <f t="shared" si="106"/>
        <v>0.94216867469879517</v>
      </c>
      <c r="E1055">
        <f t="shared" si="107"/>
        <v>4</v>
      </c>
      <c r="F1055">
        <f t="shared" si="107"/>
        <v>3</v>
      </c>
      <c r="G1055">
        <f t="shared" si="107"/>
        <v>5</v>
      </c>
      <c r="H1055">
        <f t="shared" si="107"/>
        <v>6</v>
      </c>
      <c r="I1055">
        <f t="shared" si="107"/>
        <v>8</v>
      </c>
    </row>
    <row r="1056" spans="1:9" ht="16" x14ac:dyDescent="0.2">
      <c r="A1056" s="22">
        <v>43536.666666666664</v>
      </c>
      <c r="B1056" s="21">
        <v>59.86</v>
      </c>
      <c r="C1056" s="12">
        <f t="shared" si="105"/>
        <v>1.5264586160108524E-2</v>
      </c>
      <c r="D1056" s="7">
        <f t="shared" si="106"/>
        <v>0.85349397590361442</v>
      </c>
      <c r="E1056">
        <f t="shared" si="107"/>
        <v>4</v>
      </c>
      <c r="F1056">
        <f t="shared" si="107"/>
        <v>3</v>
      </c>
      <c r="G1056">
        <f t="shared" si="107"/>
        <v>5</v>
      </c>
      <c r="H1056">
        <f t="shared" si="107"/>
        <v>6</v>
      </c>
      <c r="I1056">
        <f t="shared" si="107"/>
        <v>7</v>
      </c>
    </row>
    <row r="1057" spans="1:9" ht="16" x14ac:dyDescent="0.2">
      <c r="A1057" s="22">
        <v>43537.666666666664</v>
      </c>
      <c r="B1057" s="21">
        <v>59.95</v>
      </c>
      <c r="C1057" s="12">
        <f t="shared" si="105"/>
        <v>1.5035081857668461E-3</v>
      </c>
      <c r="D1057" s="7">
        <f t="shared" si="106"/>
        <v>0.51518072289156625</v>
      </c>
      <c r="E1057">
        <f t="shared" si="107"/>
        <v>3</v>
      </c>
      <c r="F1057">
        <f t="shared" si="107"/>
        <v>2</v>
      </c>
      <c r="G1057">
        <f t="shared" si="107"/>
        <v>3</v>
      </c>
      <c r="H1057">
        <f t="shared" si="107"/>
        <v>4</v>
      </c>
      <c r="I1057">
        <f t="shared" si="107"/>
        <v>5</v>
      </c>
    </row>
    <row r="1058" spans="1:9" ht="16" x14ac:dyDescent="0.2">
      <c r="A1058" s="22">
        <v>43538.666666666664</v>
      </c>
      <c r="B1058" s="21">
        <v>59.63</v>
      </c>
      <c r="C1058" s="12">
        <f t="shared" si="105"/>
        <v>-5.3377814845704799E-3</v>
      </c>
      <c r="D1058" s="7">
        <f t="shared" si="106"/>
        <v>0.29397590361445786</v>
      </c>
      <c r="E1058">
        <f t="shared" si="107"/>
        <v>2</v>
      </c>
      <c r="F1058">
        <f t="shared" si="107"/>
        <v>1</v>
      </c>
      <c r="G1058">
        <f t="shared" si="107"/>
        <v>2</v>
      </c>
      <c r="H1058">
        <f t="shared" si="107"/>
        <v>2</v>
      </c>
      <c r="I1058">
        <f t="shared" si="107"/>
        <v>3</v>
      </c>
    </row>
    <row r="1059" spans="1:9" ht="16" x14ac:dyDescent="0.2">
      <c r="A1059" s="22">
        <v>43539.666666666664</v>
      </c>
      <c r="B1059" s="21">
        <v>59.52</v>
      </c>
      <c r="C1059" s="12">
        <f t="shared" si="105"/>
        <v>-1.8447090390742819E-3</v>
      </c>
      <c r="D1059" s="7">
        <f t="shared" si="106"/>
        <v>0.39710843373493976</v>
      </c>
      <c r="E1059">
        <f t="shared" si="107"/>
        <v>2</v>
      </c>
      <c r="F1059">
        <f t="shared" si="107"/>
        <v>2</v>
      </c>
      <c r="G1059">
        <f t="shared" si="107"/>
        <v>2</v>
      </c>
      <c r="H1059">
        <f t="shared" si="107"/>
        <v>3</v>
      </c>
      <c r="I1059">
        <f t="shared" si="107"/>
        <v>4</v>
      </c>
    </row>
    <row r="1060" spans="1:9" ht="16" x14ac:dyDescent="0.2">
      <c r="A1060" s="22">
        <v>43542.666666666664</v>
      </c>
      <c r="B1060" s="21">
        <v>59.43</v>
      </c>
      <c r="C1060" s="12">
        <f t="shared" si="105"/>
        <v>-1.5120967741936056E-3</v>
      </c>
      <c r="D1060" s="7">
        <f t="shared" si="106"/>
        <v>0.40963855421686746</v>
      </c>
      <c r="E1060">
        <f t="shared" si="107"/>
        <v>2</v>
      </c>
      <c r="F1060">
        <f t="shared" si="107"/>
        <v>2</v>
      </c>
      <c r="G1060">
        <f t="shared" si="107"/>
        <v>3</v>
      </c>
      <c r="H1060">
        <f t="shared" si="107"/>
        <v>3</v>
      </c>
      <c r="I1060">
        <f t="shared" si="107"/>
        <v>4</v>
      </c>
    </row>
    <row r="1061" spans="1:9" ht="16" x14ac:dyDescent="0.2">
      <c r="A1061" s="22">
        <v>43543.666666666664</v>
      </c>
      <c r="B1061" s="21">
        <v>60.12</v>
      </c>
      <c r="C1061" s="12">
        <f t="shared" si="105"/>
        <v>1.1610297829379064E-2</v>
      </c>
      <c r="D1061" s="7">
        <f t="shared" si="106"/>
        <v>0.79084337349397593</v>
      </c>
      <c r="E1061">
        <f t="shared" si="107"/>
        <v>4</v>
      </c>
      <c r="F1061">
        <f t="shared" si="107"/>
        <v>3</v>
      </c>
      <c r="G1061">
        <f t="shared" si="107"/>
        <v>4</v>
      </c>
      <c r="H1061">
        <f t="shared" si="107"/>
        <v>5</v>
      </c>
      <c r="I1061">
        <f t="shared" si="107"/>
        <v>7</v>
      </c>
    </row>
    <row r="1062" spans="1:9" ht="16" x14ac:dyDescent="0.2">
      <c r="A1062" s="22">
        <v>43544.666666666664</v>
      </c>
      <c r="B1062" s="21">
        <v>61.32</v>
      </c>
      <c r="C1062" s="12">
        <f t="shared" si="105"/>
        <v>1.996007984031941E-2</v>
      </c>
      <c r="D1062" s="7">
        <f t="shared" si="106"/>
        <v>0.90795180722891566</v>
      </c>
      <c r="E1062">
        <f t="shared" si="107"/>
        <v>4</v>
      </c>
      <c r="F1062">
        <f t="shared" si="107"/>
        <v>3</v>
      </c>
      <c r="G1062">
        <f t="shared" si="107"/>
        <v>5</v>
      </c>
      <c r="H1062">
        <f t="shared" si="107"/>
        <v>6</v>
      </c>
      <c r="I1062">
        <f t="shared" si="107"/>
        <v>8</v>
      </c>
    </row>
    <row r="1063" spans="1:9" ht="16" x14ac:dyDescent="0.2">
      <c r="A1063" s="22">
        <v>43545.666666666664</v>
      </c>
      <c r="B1063" s="21">
        <v>61.81</v>
      </c>
      <c r="C1063" s="12">
        <f t="shared" si="105"/>
        <v>7.9908675799087083E-3</v>
      </c>
      <c r="D1063" s="7">
        <f t="shared" si="106"/>
        <v>0.71807228915662646</v>
      </c>
      <c r="E1063">
        <f t="shared" si="107"/>
        <v>3</v>
      </c>
      <c r="F1063">
        <f t="shared" si="107"/>
        <v>3</v>
      </c>
      <c r="G1063">
        <f t="shared" si="107"/>
        <v>4</v>
      </c>
      <c r="H1063">
        <f t="shared" si="107"/>
        <v>5</v>
      </c>
      <c r="I1063">
        <f t="shared" si="107"/>
        <v>6</v>
      </c>
    </row>
    <row r="1064" spans="1:9" ht="16" x14ac:dyDescent="0.2">
      <c r="A1064" s="22">
        <v>43546.666666666664</v>
      </c>
      <c r="B1064" s="21">
        <v>60.38</v>
      </c>
      <c r="C1064" s="12">
        <f t="shared" si="105"/>
        <v>-2.3135414981394591E-2</v>
      </c>
      <c r="D1064" s="7">
        <f t="shared" si="106"/>
        <v>7.8554216867469884E-2</v>
      </c>
      <c r="E1064">
        <f t="shared" si="107"/>
        <v>1</v>
      </c>
      <c r="F1064">
        <f t="shared" si="107"/>
        <v>1</v>
      </c>
      <c r="G1064">
        <f t="shared" si="107"/>
        <v>1</v>
      </c>
      <c r="H1064">
        <f t="shared" si="107"/>
        <v>1</v>
      </c>
      <c r="I1064">
        <f t="shared" si="107"/>
        <v>1</v>
      </c>
    </row>
    <row r="1065" spans="1:9" ht="16" x14ac:dyDescent="0.2">
      <c r="A1065" s="22">
        <v>43549.666666666664</v>
      </c>
      <c r="B1065" s="21">
        <v>59.87</v>
      </c>
      <c r="C1065" s="12">
        <f t="shared" si="105"/>
        <v>-8.4465054653859745E-3</v>
      </c>
      <c r="D1065" s="7">
        <f t="shared" si="106"/>
        <v>0.22746987951807229</v>
      </c>
      <c r="E1065">
        <f t="shared" ref="E1065:I1084" si="108">ROUNDDOWN($D1065*E$2,0)-IF(MOD($D1065*E$2,1)=0,1,0)+1</f>
        <v>1</v>
      </c>
      <c r="F1065">
        <f t="shared" si="108"/>
        <v>1</v>
      </c>
      <c r="G1065">
        <f t="shared" si="108"/>
        <v>2</v>
      </c>
      <c r="H1065">
        <f t="shared" si="108"/>
        <v>2</v>
      </c>
      <c r="I1065">
        <f t="shared" si="108"/>
        <v>2</v>
      </c>
    </row>
    <row r="1066" spans="1:9" ht="16" x14ac:dyDescent="0.2">
      <c r="A1066" s="22">
        <v>43550.666666666664</v>
      </c>
      <c r="B1066" s="21">
        <v>59.49</v>
      </c>
      <c r="C1066" s="12">
        <f t="shared" si="105"/>
        <v>-6.3470853515950471E-3</v>
      </c>
      <c r="D1066" s="7">
        <f t="shared" si="106"/>
        <v>0.27036144578313254</v>
      </c>
      <c r="E1066">
        <f t="shared" si="108"/>
        <v>2</v>
      </c>
      <c r="F1066">
        <f t="shared" si="108"/>
        <v>1</v>
      </c>
      <c r="G1066">
        <f t="shared" si="108"/>
        <v>2</v>
      </c>
      <c r="H1066">
        <f t="shared" si="108"/>
        <v>2</v>
      </c>
      <c r="I1066">
        <f t="shared" si="108"/>
        <v>3</v>
      </c>
    </row>
    <row r="1067" spans="1:9" ht="16" x14ac:dyDescent="0.2">
      <c r="A1067" s="22">
        <v>43551.666666666664</v>
      </c>
      <c r="B1067" s="21">
        <v>58.9</v>
      </c>
      <c r="C1067" s="12">
        <f t="shared" si="105"/>
        <v>-9.9176332156665561E-3</v>
      </c>
      <c r="D1067" s="7">
        <f t="shared" si="106"/>
        <v>0.20433734939759035</v>
      </c>
      <c r="E1067">
        <f t="shared" si="108"/>
        <v>1</v>
      </c>
      <c r="F1067">
        <f t="shared" si="108"/>
        <v>1</v>
      </c>
      <c r="G1067">
        <f t="shared" si="108"/>
        <v>2</v>
      </c>
      <c r="H1067">
        <f t="shared" si="108"/>
        <v>2</v>
      </c>
      <c r="I1067">
        <f t="shared" si="108"/>
        <v>2</v>
      </c>
    </row>
    <row r="1068" spans="1:9" ht="16" x14ac:dyDescent="0.2">
      <c r="A1068" s="22">
        <v>43552.666666666664</v>
      </c>
      <c r="B1068" s="21">
        <v>58.61</v>
      </c>
      <c r="C1068" s="12">
        <f t="shared" si="105"/>
        <v>-4.9235993208828375E-3</v>
      </c>
      <c r="D1068" s="7">
        <f t="shared" si="106"/>
        <v>0.30457831325301205</v>
      </c>
      <c r="E1068">
        <f t="shared" si="108"/>
        <v>2</v>
      </c>
      <c r="F1068">
        <f t="shared" si="108"/>
        <v>1</v>
      </c>
      <c r="G1068">
        <f t="shared" si="108"/>
        <v>2</v>
      </c>
      <c r="H1068">
        <f t="shared" si="108"/>
        <v>2</v>
      </c>
      <c r="I1068">
        <f t="shared" si="108"/>
        <v>3</v>
      </c>
    </row>
    <row r="1069" spans="1:9" ht="16" x14ac:dyDescent="0.2">
      <c r="A1069" s="22">
        <v>43553.666666666664</v>
      </c>
      <c r="B1069" s="21">
        <v>58.84</v>
      </c>
      <c r="C1069" s="12">
        <f t="shared" si="105"/>
        <v>3.9242450093841322E-3</v>
      </c>
      <c r="D1069" s="7">
        <f t="shared" si="106"/>
        <v>0.59710843373493971</v>
      </c>
      <c r="E1069">
        <f t="shared" si="108"/>
        <v>3</v>
      </c>
      <c r="F1069">
        <f t="shared" si="108"/>
        <v>2</v>
      </c>
      <c r="G1069">
        <f t="shared" si="108"/>
        <v>3</v>
      </c>
      <c r="H1069">
        <f t="shared" si="108"/>
        <v>4</v>
      </c>
      <c r="I1069">
        <f t="shared" si="108"/>
        <v>5</v>
      </c>
    </row>
    <row r="1070" spans="1:9" ht="16" x14ac:dyDescent="0.2">
      <c r="A1070" s="22">
        <v>43556.666666666664</v>
      </c>
      <c r="B1070" s="21">
        <v>59.95</v>
      </c>
      <c r="C1070" s="12">
        <f t="shared" si="105"/>
        <v>1.886471787899387E-2</v>
      </c>
      <c r="D1070" s="7">
        <f t="shared" si="106"/>
        <v>0.89686746987951804</v>
      </c>
      <c r="E1070">
        <f t="shared" si="108"/>
        <v>4</v>
      </c>
      <c r="F1070">
        <f t="shared" si="108"/>
        <v>3</v>
      </c>
      <c r="G1070">
        <f t="shared" si="108"/>
        <v>5</v>
      </c>
      <c r="H1070">
        <f t="shared" si="108"/>
        <v>6</v>
      </c>
      <c r="I1070">
        <f t="shared" si="108"/>
        <v>8</v>
      </c>
    </row>
    <row r="1071" spans="1:9" ht="16" x14ac:dyDescent="0.2">
      <c r="A1071" s="22">
        <v>43557.666666666664</v>
      </c>
      <c r="B1071" s="21">
        <v>60.28</v>
      </c>
      <c r="C1071" s="12">
        <f t="shared" si="105"/>
        <v>5.5045871559632744E-3</v>
      </c>
      <c r="D1071" s="7">
        <f t="shared" si="106"/>
        <v>0.64481927710843379</v>
      </c>
      <c r="E1071">
        <f t="shared" si="108"/>
        <v>3</v>
      </c>
      <c r="F1071">
        <f t="shared" si="108"/>
        <v>2</v>
      </c>
      <c r="G1071">
        <f t="shared" si="108"/>
        <v>4</v>
      </c>
      <c r="H1071">
        <f t="shared" si="108"/>
        <v>4</v>
      </c>
      <c r="I1071">
        <f t="shared" si="108"/>
        <v>6</v>
      </c>
    </row>
    <row r="1072" spans="1:9" ht="16" x14ac:dyDescent="0.2">
      <c r="A1072" s="22">
        <v>43558.666666666664</v>
      </c>
      <c r="B1072" s="21">
        <v>60.54</v>
      </c>
      <c r="C1072" s="12">
        <f t="shared" si="105"/>
        <v>4.3132050431320176E-3</v>
      </c>
      <c r="D1072" s="7">
        <f t="shared" si="106"/>
        <v>0.61204819277108435</v>
      </c>
      <c r="E1072">
        <f t="shared" si="108"/>
        <v>3</v>
      </c>
      <c r="F1072">
        <f t="shared" si="108"/>
        <v>2</v>
      </c>
      <c r="G1072">
        <f t="shared" si="108"/>
        <v>4</v>
      </c>
      <c r="H1072">
        <f t="shared" si="108"/>
        <v>4</v>
      </c>
      <c r="I1072">
        <f t="shared" si="108"/>
        <v>5</v>
      </c>
    </row>
    <row r="1073" spans="1:9" ht="16" x14ac:dyDescent="0.2">
      <c r="A1073" s="22">
        <v>43559.666666666664</v>
      </c>
      <c r="B1073" s="21">
        <v>60.97</v>
      </c>
      <c r="C1073" s="12">
        <f t="shared" si="105"/>
        <v>7.1027419887677527E-3</v>
      </c>
      <c r="D1073" s="7">
        <f t="shared" si="106"/>
        <v>0.69590361445783133</v>
      </c>
      <c r="E1073">
        <f t="shared" si="108"/>
        <v>3</v>
      </c>
      <c r="F1073">
        <f t="shared" si="108"/>
        <v>3</v>
      </c>
      <c r="G1073">
        <f t="shared" si="108"/>
        <v>4</v>
      </c>
      <c r="H1073">
        <f t="shared" si="108"/>
        <v>5</v>
      </c>
      <c r="I1073">
        <f t="shared" si="108"/>
        <v>6</v>
      </c>
    </row>
    <row r="1074" spans="1:9" ht="16" x14ac:dyDescent="0.2">
      <c r="A1074" s="22">
        <v>43560.666666666664</v>
      </c>
      <c r="B1074" s="21">
        <v>60.57</v>
      </c>
      <c r="C1074" s="12">
        <f t="shared" si="105"/>
        <v>-6.5606035755289257E-3</v>
      </c>
      <c r="D1074" s="7">
        <f t="shared" si="106"/>
        <v>0.26457831325301207</v>
      </c>
      <c r="E1074">
        <f t="shared" si="108"/>
        <v>2</v>
      </c>
      <c r="F1074">
        <f t="shared" si="108"/>
        <v>1</v>
      </c>
      <c r="G1074">
        <f t="shared" si="108"/>
        <v>2</v>
      </c>
      <c r="H1074">
        <f t="shared" si="108"/>
        <v>2</v>
      </c>
      <c r="I1074">
        <f t="shared" si="108"/>
        <v>3</v>
      </c>
    </row>
    <row r="1075" spans="1:9" ht="16" x14ac:dyDescent="0.2">
      <c r="A1075" s="22">
        <v>43563.666666666664</v>
      </c>
      <c r="B1075" s="21">
        <v>60.41</v>
      </c>
      <c r="C1075" s="12">
        <f t="shared" si="105"/>
        <v>-2.6415717351824944E-3</v>
      </c>
      <c r="D1075" s="7">
        <f t="shared" si="106"/>
        <v>0.36867469879518072</v>
      </c>
      <c r="E1075">
        <f t="shared" si="108"/>
        <v>2</v>
      </c>
      <c r="F1075">
        <f t="shared" si="108"/>
        <v>2</v>
      </c>
      <c r="G1075">
        <f t="shared" si="108"/>
        <v>2</v>
      </c>
      <c r="H1075">
        <f t="shared" si="108"/>
        <v>3</v>
      </c>
      <c r="I1075">
        <f t="shared" si="108"/>
        <v>3</v>
      </c>
    </row>
    <row r="1076" spans="1:9" ht="16" x14ac:dyDescent="0.2">
      <c r="A1076" s="22">
        <v>43564.666666666664</v>
      </c>
      <c r="B1076" s="21">
        <v>60.13</v>
      </c>
      <c r="C1076" s="12">
        <f t="shared" si="105"/>
        <v>-4.6349942062571432E-3</v>
      </c>
      <c r="D1076" s="7">
        <f t="shared" si="106"/>
        <v>0.31132530120481927</v>
      </c>
      <c r="E1076">
        <f t="shared" si="108"/>
        <v>2</v>
      </c>
      <c r="F1076">
        <f t="shared" si="108"/>
        <v>1</v>
      </c>
      <c r="G1076">
        <f t="shared" si="108"/>
        <v>2</v>
      </c>
      <c r="H1076">
        <f t="shared" si="108"/>
        <v>2</v>
      </c>
      <c r="I1076">
        <f t="shared" si="108"/>
        <v>3</v>
      </c>
    </row>
    <row r="1077" spans="1:9" ht="16" x14ac:dyDescent="0.2">
      <c r="A1077" s="22">
        <v>43565.666666666664</v>
      </c>
      <c r="B1077" s="21">
        <v>60.32</v>
      </c>
      <c r="C1077" s="12">
        <f t="shared" si="105"/>
        <v>3.1598203891567891E-3</v>
      </c>
      <c r="D1077" s="7">
        <f t="shared" si="106"/>
        <v>0.57253012048192775</v>
      </c>
      <c r="E1077">
        <f t="shared" si="108"/>
        <v>3</v>
      </c>
      <c r="F1077">
        <f t="shared" si="108"/>
        <v>2</v>
      </c>
      <c r="G1077">
        <f t="shared" si="108"/>
        <v>3</v>
      </c>
      <c r="H1077">
        <f t="shared" si="108"/>
        <v>4</v>
      </c>
      <c r="I1077">
        <f t="shared" si="108"/>
        <v>5</v>
      </c>
    </row>
    <row r="1078" spans="1:9" ht="16" x14ac:dyDescent="0.2">
      <c r="A1078" s="22">
        <v>43566.666666666664</v>
      </c>
      <c r="B1078" s="21">
        <v>60.48</v>
      </c>
      <c r="C1078" s="12">
        <f t="shared" si="105"/>
        <v>2.6525198938991477E-3</v>
      </c>
      <c r="D1078" s="7">
        <f t="shared" si="106"/>
        <v>0.54939759036144575</v>
      </c>
      <c r="E1078">
        <f t="shared" si="108"/>
        <v>3</v>
      </c>
      <c r="F1078">
        <f t="shared" si="108"/>
        <v>2</v>
      </c>
      <c r="G1078">
        <f t="shared" si="108"/>
        <v>3</v>
      </c>
      <c r="H1078">
        <f t="shared" si="108"/>
        <v>4</v>
      </c>
      <c r="I1078">
        <f t="shared" si="108"/>
        <v>5</v>
      </c>
    </row>
    <row r="1079" spans="1:9" ht="16" x14ac:dyDescent="0.2">
      <c r="A1079" s="22">
        <v>43567.666666666664</v>
      </c>
      <c r="B1079" s="21">
        <v>61.14</v>
      </c>
      <c r="C1079" s="12">
        <f t="shared" si="105"/>
        <v>1.0912698412698475E-2</v>
      </c>
      <c r="D1079" s="7">
        <f t="shared" si="106"/>
        <v>0.77638554216867472</v>
      </c>
      <c r="E1079">
        <f t="shared" si="108"/>
        <v>4</v>
      </c>
      <c r="F1079">
        <f t="shared" si="108"/>
        <v>3</v>
      </c>
      <c r="G1079">
        <f t="shared" si="108"/>
        <v>4</v>
      </c>
      <c r="H1079">
        <f t="shared" si="108"/>
        <v>5</v>
      </c>
      <c r="I1079">
        <f t="shared" si="108"/>
        <v>7</v>
      </c>
    </row>
    <row r="1080" spans="1:9" ht="16" x14ac:dyDescent="0.2">
      <c r="A1080" s="22">
        <v>43570.666666666664</v>
      </c>
      <c r="B1080" s="21">
        <v>61.33</v>
      </c>
      <c r="C1080" s="12">
        <f t="shared" si="105"/>
        <v>3.10762185148835E-3</v>
      </c>
      <c r="D1080" s="7">
        <f t="shared" si="106"/>
        <v>0.57060240963855424</v>
      </c>
      <c r="E1080">
        <f t="shared" si="108"/>
        <v>3</v>
      </c>
      <c r="F1080">
        <f t="shared" si="108"/>
        <v>2</v>
      </c>
      <c r="G1080">
        <f t="shared" si="108"/>
        <v>3</v>
      </c>
      <c r="H1080">
        <f t="shared" si="108"/>
        <v>4</v>
      </c>
      <c r="I1080">
        <f t="shared" si="108"/>
        <v>5</v>
      </c>
    </row>
    <row r="1081" spans="1:9" ht="16" x14ac:dyDescent="0.2">
      <c r="A1081" s="22">
        <v>43571.666666666664</v>
      </c>
      <c r="B1081" s="21">
        <v>61.6</v>
      </c>
      <c r="C1081" s="12">
        <f t="shared" si="105"/>
        <v>4.4024131746291072E-3</v>
      </c>
      <c r="D1081" s="7">
        <f t="shared" si="106"/>
        <v>0.61445783132530118</v>
      </c>
      <c r="E1081">
        <f t="shared" si="108"/>
        <v>3</v>
      </c>
      <c r="F1081">
        <f t="shared" si="108"/>
        <v>2</v>
      </c>
      <c r="G1081">
        <f t="shared" si="108"/>
        <v>4</v>
      </c>
      <c r="H1081">
        <f t="shared" si="108"/>
        <v>4</v>
      </c>
      <c r="I1081">
        <f t="shared" si="108"/>
        <v>5</v>
      </c>
    </row>
    <row r="1082" spans="1:9" ht="16" x14ac:dyDescent="0.2">
      <c r="A1082" s="22">
        <v>43572.666666666664</v>
      </c>
      <c r="B1082" s="21">
        <v>62.01</v>
      </c>
      <c r="C1082" s="12">
        <f t="shared" si="105"/>
        <v>6.6558441558440999E-3</v>
      </c>
      <c r="D1082" s="7">
        <f t="shared" si="106"/>
        <v>0.68240963855421688</v>
      </c>
      <c r="E1082">
        <f t="shared" si="108"/>
        <v>3</v>
      </c>
      <c r="F1082">
        <f t="shared" si="108"/>
        <v>3</v>
      </c>
      <c r="G1082">
        <f t="shared" si="108"/>
        <v>4</v>
      </c>
      <c r="H1082">
        <f t="shared" si="108"/>
        <v>5</v>
      </c>
      <c r="I1082">
        <f t="shared" si="108"/>
        <v>6</v>
      </c>
    </row>
    <row r="1083" spans="1:9" ht="16" x14ac:dyDescent="0.2">
      <c r="A1083" s="22">
        <v>43573.666666666664</v>
      </c>
      <c r="B1083" s="21">
        <v>62.07</v>
      </c>
      <c r="C1083" s="12">
        <f t="shared" si="105"/>
        <v>9.6758587324628732E-4</v>
      </c>
      <c r="D1083" s="7">
        <f t="shared" si="106"/>
        <v>0.49783132530120483</v>
      </c>
      <c r="E1083">
        <f t="shared" si="108"/>
        <v>2</v>
      </c>
      <c r="F1083">
        <f t="shared" si="108"/>
        <v>2</v>
      </c>
      <c r="G1083">
        <f t="shared" si="108"/>
        <v>3</v>
      </c>
      <c r="H1083">
        <f t="shared" si="108"/>
        <v>3</v>
      </c>
      <c r="I1083">
        <f t="shared" si="108"/>
        <v>4</v>
      </c>
    </row>
    <row r="1084" spans="1:9" ht="16" x14ac:dyDescent="0.2">
      <c r="A1084" s="22">
        <v>43577.666666666664</v>
      </c>
      <c r="B1084" s="21">
        <v>62.69</v>
      </c>
      <c r="C1084" s="12">
        <f t="shared" si="105"/>
        <v>9.9887224101820118E-3</v>
      </c>
      <c r="D1084" s="7">
        <f t="shared" si="106"/>
        <v>0.76289156626506027</v>
      </c>
      <c r="E1084">
        <f t="shared" si="108"/>
        <v>4</v>
      </c>
      <c r="F1084">
        <f t="shared" si="108"/>
        <v>3</v>
      </c>
      <c r="G1084">
        <f t="shared" si="108"/>
        <v>4</v>
      </c>
      <c r="H1084">
        <f t="shared" si="108"/>
        <v>5</v>
      </c>
      <c r="I1084">
        <f t="shared" si="108"/>
        <v>7</v>
      </c>
    </row>
    <row r="1085" spans="1:9" ht="16" x14ac:dyDescent="0.2">
      <c r="A1085" s="22">
        <v>43578.666666666664</v>
      </c>
      <c r="B1085" s="21">
        <v>63.53</v>
      </c>
      <c r="C1085" s="12">
        <f t="shared" si="105"/>
        <v>1.3399266230658851E-2</v>
      </c>
      <c r="D1085" s="7">
        <f t="shared" si="106"/>
        <v>0.8207228915662651</v>
      </c>
      <c r="E1085">
        <f t="shared" ref="E1085:I1104" si="109">ROUNDDOWN($D1085*E$2,0)-IF(MOD($D1085*E$2,1)=0,1,0)+1</f>
        <v>4</v>
      </c>
      <c r="F1085">
        <f t="shared" si="109"/>
        <v>3</v>
      </c>
      <c r="G1085">
        <f t="shared" si="109"/>
        <v>5</v>
      </c>
      <c r="H1085">
        <f t="shared" si="109"/>
        <v>5</v>
      </c>
      <c r="I1085">
        <f t="shared" si="109"/>
        <v>7</v>
      </c>
    </row>
    <row r="1086" spans="1:9" ht="16" x14ac:dyDescent="0.2">
      <c r="A1086" s="22">
        <v>43579.666666666664</v>
      </c>
      <c r="B1086" s="21">
        <v>63</v>
      </c>
      <c r="C1086" s="12">
        <f t="shared" si="105"/>
        <v>-8.3425153470801372E-3</v>
      </c>
      <c r="D1086" s="7">
        <f t="shared" si="106"/>
        <v>0.22939759036144577</v>
      </c>
      <c r="E1086">
        <f t="shared" si="109"/>
        <v>1</v>
      </c>
      <c r="F1086">
        <f t="shared" si="109"/>
        <v>1</v>
      </c>
      <c r="G1086">
        <f t="shared" si="109"/>
        <v>2</v>
      </c>
      <c r="H1086">
        <f t="shared" si="109"/>
        <v>2</v>
      </c>
      <c r="I1086">
        <f t="shared" si="109"/>
        <v>2</v>
      </c>
    </row>
    <row r="1087" spans="1:9" ht="16" x14ac:dyDescent="0.2">
      <c r="A1087" s="22">
        <v>43580.666666666664</v>
      </c>
      <c r="B1087" s="21">
        <v>63.37</v>
      </c>
      <c r="C1087" s="12">
        <f t="shared" si="105"/>
        <v>5.873015873015832E-3</v>
      </c>
      <c r="D1087" s="7">
        <f t="shared" si="106"/>
        <v>0.65927710843373499</v>
      </c>
      <c r="E1087">
        <f t="shared" si="109"/>
        <v>3</v>
      </c>
      <c r="F1087">
        <f t="shared" si="109"/>
        <v>2</v>
      </c>
      <c r="G1087">
        <f t="shared" si="109"/>
        <v>4</v>
      </c>
      <c r="H1087">
        <f t="shared" si="109"/>
        <v>4</v>
      </c>
      <c r="I1087">
        <f t="shared" si="109"/>
        <v>6</v>
      </c>
    </row>
    <row r="1088" spans="1:9" ht="16" x14ac:dyDescent="0.2">
      <c r="A1088" s="22">
        <v>43581.666666666664</v>
      </c>
      <c r="B1088" s="21">
        <v>63.87</v>
      </c>
      <c r="C1088" s="12">
        <f t="shared" si="105"/>
        <v>7.8901688496133826E-3</v>
      </c>
      <c r="D1088" s="7">
        <f t="shared" si="106"/>
        <v>0.71518072289156631</v>
      </c>
      <c r="E1088">
        <f t="shared" si="109"/>
        <v>3</v>
      </c>
      <c r="F1088">
        <f t="shared" si="109"/>
        <v>3</v>
      </c>
      <c r="G1088">
        <f t="shared" si="109"/>
        <v>4</v>
      </c>
      <c r="H1088">
        <f t="shared" si="109"/>
        <v>5</v>
      </c>
      <c r="I1088">
        <f t="shared" si="109"/>
        <v>6</v>
      </c>
    </row>
    <row r="1089" spans="1:9" ht="16" x14ac:dyDescent="0.2">
      <c r="A1089" s="22">
        <v>43584.666666666664</v>
      </c>
      <c r="B1089" s="21">
        <v>64.81</v>
      </c>
      <c r="C1089" s="12">
        <f t="shared" si="105"/>
        <v>1.4717394708000703E-2</v>
      </c>
      <c r="D1089" s="7">
        <f t="shared" si="106"/>
        <v>0.84626506024096382</v>
      </c>
      <c r="E1089">
        <f t="shared" si="109"/>
        <v>4</v>
      </c>
      <c r="F1089">
        <f t="shared" si="109"/>
        <v>3</v>
      </c>
      <c r="G1089">
        <f t="shared" si="109"/>
        <v>5</v>
      </c>
      <c r="H1089">
        <f t="shared" si="109"/>
        <v>6</v>
      </c>
      <c r="I1089">
        <f t="shared" si="109"/>
        <v>7</v>
      </c>
    </row>
    <row r="1090" spans="1:9" ht="16" x14ac:dyDescent="0.2">
      <c r="A1090" s="22">
        <v>43585.666666666664</v>
      </c>
      <c r="B1090" s="21">
        <v>59.95</v>
      </c>
      <c r="C1090" s="12">
        <f t="shared" si="105"/>
        <v>-7.4988427711772859E-2</v>
      </c>
      <c r="D1090" s="7">
        <f t="shared" si="106"/>
        <v>2.4096385542168677E-3</v>
      </c>
      <c r="E1090">
        <f t="shared" si="109"/>
        <v>1</v>
      </c>
      <c r="F1090">
        <f t="shared" si="109"/>
        <v>1</v>
      </c>
      <c r="G1090">
        <f t="shared" si="109"/>
        <v>1</v>
      </c>
      <c r="H1090">
        <f t="shared" si="109"/>
        <v>1</v>
      </c>
      <c r="I1090">
        <f t="shared" si="109"/>
        <v>1</v>
      </c>
    </row>
    <row r="1091" spans="1:9" ht="16" x14ac:dyDescent="0.2">
      <c r="A1091" s="22">
        <v>43586.666666666664</v>
      </c>
      <c r="B1091" s="21">
        <v>58.67</v>
      </c>
      <c r="C1091" s="12">
        <f t="shared" si="105"/>
        <v>-2.1351125938281919E-2</v>
      </c>
      <c r="D1091" s="7">
        <f t="shared" si="106"/>
        <v>8.7228915662650605E-2</v>
      </c>
      <c r="E1091">
        <f t="shared" si="109"/>
        <v>1</v>
      </c>
      <c r="F1091">
        <f t="shared" si="109"/>
        <v>1</v>
      </c>
      <c r="G1091">
        <f t="shared" si="109"/>
        <v>1</v>
      </c>
      <c r="H1091">
        <f t="shared" si="109"/>
        <v>1</v>
      </c>
      <c r="I1091">
        <f t="shared" si="109"/>
        <v>1</v>
      </c>
    </row>
    <row r="1092" spans="1:9" ht="16" x14ac:dyDescent="0.2">
      <c r="A1092" s="22">
        <v>43587.666666666664</v>
      </c>
      <c r="B1092" s="21">
        <v>58.33</v>
      </c>
      <c r="C1092" s="12">
        <f t="shared" si="105"/>
        <v>-5.7951252769729575E-3</v>
      </c>
      <c r="D1092" s="7">
        <f t="shared" si="106"/>
        <v>0.2814457831325301</v>
      </c>
      <c r="E1092">
        <f t="shared" si="109"/>
        <v>2</v>
      </c>
      <c r="F1092">
        <f t="shared" si="109"/>
        <v>1</v>
      </c>
      <c r="G1092">
        <f t="shared" si="109"/>
        <v>2</v>
      </c>
      <c r="H1092">
        <f t="shared" si="109"/>
        <v>2</v>
      </c>
      <c r="I1092">
        <f t="shared" si="109"/>
        <v>3</v>
      </c>
    </row>
    <row r="1093" spans="1:9" ht="16" x14ac:dyDescent="0.2">
      <c r="A1093" s="22">
        <v>43588.666666666664</v>
      </c>
      <c r="B1093" s="21">
        <v>59.48</v>
      </c>
      <c r="C1093" s="12">
        <f t="shared" ref="C1093:C1156" si="110">(B1093-B1092)/B1092</f>
        <v>1.9715412309274791E-2</v>
      </c>
      <c r="D1093" s="7">
        <f t="shared" ref="D1093:D1156" si="111">_xlfn.RANK.AVG(C1093,$C$4:$C$2078,1)/2075</f>
        <v>0.90602409638554215</v>
      </c>
      <c r="E1093">
        <f t="shared" si="109"/>
        <v>4</v>
      </c>
      <c r="F1093">
        <f t="shared" si="109"/>
        <v>3</v>
      </c>
      <c r="G1093">
        <f t="shared" si="109"/>
        <v>5</v>
      </c>
      <c r="H1093">
        <f t="shared" si="109"/>
        <v>6</v>
      </c>
      <c r="I1093">
        <f t="shared" si="109"/>
        <v>8</v>
      </c>
    </row>
    <row r="1094" spans="1:9" ht="16" x14ac:dyDescent="0.2">
      <c r="A1094" s="22">
        <v>43591.666666666664</v>
      </c>
      <c r="B1094" s="21">
        <v>59.67</v>
      </c>
      <c r="C1094" s="12">
        <f t="shared" si="110"/>
        <v>3.1943510423672636E-3</v>
      </c>
      <c r="D1094" s="7">
        <f t="shared" si="111"/>
        <v>0.57349397590361451</v>
      </c>
      <c r="E1094">
        <f t="shared" si="109"/>
        <v>3</v>
      </c>
      <c r="F1094">
        <f t="shared" si="109"/>
        <v>2</v>
      </c>
      <c r="G1094">
        <f t="shared" si="109"/>
        <v>3</v>
      </c>
      <c r="H1094">
        <f t="shared" si="109"/>
        <v>4</v>
      </c>
      <c r="I1094">
        <f t="shared" si="109"/>
        <v>5</v>
      </c>
    </row>
    <row r="1095" spans="1:9" ht="16" x14ac:dyDescent="0.2">
      <c r="A1095" s="22">
        <v>43592.666666666664</v>
      </c>
      <c r="B1095" s="21">
        <v>58.94</v>
      </c>
      <c r="C1095" s="12">
        <f t="shared" si="110"/>
        <v>-1.2233953410424065E-2</v>
      </c>
      <c r="D1095" s="7">
        <f t="shared" si="111"/>
        <v>0.17542168674698796</v>
      </c>
      <c r="E1095">
        <f t="shared" si="109"/>
        <v>1</v>
      </c>
      <c r="F1095">
        <f t="shared" si="109"/>
        <v>1</v>
      </c>
      <c r="G1095">
        <f t="shared" si="109"/>
        <v>1</v>
      </c>
      <c r="H1095">
        <f t="shared" si="109"/>
        <v>2</v>
      </c>
      <c r="I1095">
        <f t="shared" si="109"/>
        <v>2</v>
      </c>
    </row>
    <row r="1096" spans="1:9" ht="16" x14ac:dyDescent="0.2">
      <c r="A1096" s="22">
        <v>43593.666666666664</v>
      </c>
      <c r="B1096" s="21">
        <v>58.54</v>
      </c>
      <c r="C1096" s="12">
        <f t="shared" si="110"/>
        <v>-6.7865626060400171E-3</v>
      </c>
      <c r="D1096" s="7">
        <f t="shared" si="111"/>
        <v>0.25686746987951808</v>
      </c>
      <c r="E1096">
        <f t="shared" si="109"/>
        <v>2</v>
      </c>
      <c r="F1096">
        <f t="shared" si="109"/>
        <v>1</v>
      </c>
      <c r="G1096">
        <f t="shared" si="109"/>
        <v>2</v>
      </c>
      <c r="H1096">
        <f t="shared" si="109"/>
        <v>2</v>
      </c>
      <c r="I1096">
        <f t="shared" si="109"/>
        <v>3</v>
      </c>
    </row>
    <row r="1097" spans="1:9" ht="16" x14ac:dyDescent="0.2">
      <c r="A1097" s="22">
        <v>43594.666666666664</v>
      </c>
      <c r="B1097" s="21">
        <v>58.4</v>
      </c>
      <c r="C1097" s="12">
        <f t="shared" si="110"/>
        <v>-2.3915271609156229E-3</v>
      </c>
      <c r="D1097" s="7">
        <f t="shared" si="111"/>
        <v>0.37783132530120483</v>
      </c>
      <c r="E1097">
        <f t="shared" si="109"/>
        <v>2</v>
      </c>
      <c r="F1097">
        <f t="shared" si="109"/>
        <v>2</v>
      </c>
      <c r="G1097">
        <f t="shared" si="109"/>
        <v>2</v>
      </c>
      <c r="H1097">
        <f t="shared" si="109"/>
        <v>3</v>
      </c>
      <c r="I1097">
        <f t="shared" si="109"/>
        <v>4</v>
      </c>
    </row>
    <row r="1098" spans="1:9" ht="16" x14ac:dyDescent="0.2">
      <c r="A1098" s="22">
        <v>43595.666666666664</v>
      </c>
      <c r="B1098" s="21">
        <v>58.38</v>
      </c>
      <c r="C1098" s="12">
        <f t="shared" si="110"/>
        <v>-3.4246575342458939E-4</v>
      </c>
      <c r="D1098" s="7">
        <f t="shared" si="111"/>
        <v>0.45204819277108432</v>
      </c>
      <c r="E1098">
        <f t="shared" si="109"/>
        <v>2</v>
      </c>
      <c r="F1098">
        <f t="shared" si="109"/>
        <v>2</v>
      </c>
      <c r="G1098">
        <f t="shared" si="109"/>
        <v>3</v>
      </c>
      <c r="H1098">
        <f t="shared" si="109"/>
        <v>3</v>
      </c>
      <c r="I1098">
        <f t="shared" si="109"/>
        <v>4</v>
      </c>
    </row>
    <row r="1099" spans="1:9" ht="16" x14ac:dyDescent="0.2">
      <c r="A1099" s="22">
        <v>43598.666666666664</v>
      </c>
      <c r="B1099" s="21">
        <v>56.83</v>
      </c>
      <c r="C1099" s="12">
        <f t="shared" si="110"/>
        <v>-2.6550188420692091E-2</v>
      </c>
      <c r="D1099" s="7">
        <f t="shared" si="111"/>
        <v>5.349397590361446E-2</v>
      </c>
      <c r="E1099">
        <f t="shared" si="109"/>
        <v>1</v>
      </c>
      <c r="F1099">
        <f t="shared" si="109"/>
        <v>1</v>
      </c>
      <c r="G1099">
        <f t="shared" si="109"/>
        <v>1</v>
      </c>
      <c r="H1099">
        <f t="shared" si="109"/>
        <v>1</v>
      </c>
      <c r="I1099">
        <f t="shared" si="109"/>
        <v>1</v>
      </c>
    </row>
    <row r="1100" spans="1:9" ht="16" x14ac:dyDescent="0.2">
      <c r="A1100" s="22">
        <v>43599.666666666664</v>
      </c>
      <c r="B1100" s="21">
        <v>56.24</v>
      </c>
      <c r="C1100" s="12">
        <f t="shared" si="110"/>
        <v>-1.0381840577159886E-2</v>
      </c>
      <c r="D1100" s="7">
        <f t="shared" si="111"/>
        <v>0.2</v>
      </c>
      <c r="E1100">
        <f t="shared" si="109"/>
        <v>1</v>
      </c>
      <c r="F1100">
        <f t="shared" si="109"/>
        <v>1</v>
      </c>
      <c r="G1100">
        <f t="shared" si="109"/>
        <v>1</v>
      </c>
      <c r="H1100">
        <f t="shared" si="109"/>
        <v>2</v>
      </c>
      <c r="I1100">
        <f t="shared" si="109"/>
        <v>2</v>
      </c>
    </row>
    <row r="1101" spans="1:9" ht="16" x14ac:dyDescent="0.2">
      <c r="A1101" s="22">
        <v>43600.666666666664</v>
      </c>
      <c r="B1101" s="21">
        <v>58.54</v>
      </c>
      <c r="C1101" s="12">
        <f t="shared" si="110"/>
        <v>4.0896159317211897E-2</v>
      </c>
      <c r="D1101" s="7">
        <f t="shared" si="111"/>
        <v>0.98072289156626502</v>
      </c>
      <c r="E1101">
        <f t="shared" si="109"/>
        <v>4</v>
      </c>
      <c r="F1101">
        <f t="shared" si="109"/>
        <v>3</v>
      </c>
      <c r="G1101">
        <f t="shared" si="109"/>
        <v>5</v>
      </c>
      <c r="H1101">
        <f t="shared" si="109"/>
        <v>6</v>
      </c>
      <c r="I1101">
        <f t="shared" si="109"/>
        <v>8</v>
      </c>
    </row>
    <row r="1102" spans="1:9" ht="16" x14ac:dyDescent="0.2">
      <c r="A1102" s="22">
        <v>43601.666666666664</v>
      </c>
      <c r="B1102" s="21">
        <v>59.23</v>
      </c>
      <c r="C1102" s="12">
        <f t="shared" si="110"/>
        <v>1.1786812435941199E-2</v>
      </c>
      <c r="D1102" s="7">
        <f t="shared" si="111"/>
        <v>0.79228915662650601</v>
      </c>
      <c r="E1102">
        <f t="shared" si="109"/>
        <v>4</v>
      </c>
      <c r="F1102">
        <f t="shared" si="109"/>
        <v>3</v>
      </c>
      <c r="G1102">
        <f t="shared" si="109"/>
        <v>4</v>
      </c>
      <c r="H1102">
        <f t="shared" si="109"/>
        <v>5</v>
      </c>
      <c r="I1102">
        <f t="shared" si="109"/>
        <v>7</v>
      </c>
    </row>
    <row r="1103" spans="1:9" ht="16" x14ac:dyDescent="0.2">
      <c r="A1103" s="22">
        <v>43602.666666666664</v>
      </c>
      <c r="B1103" s="21">
        <v>58.44</v>
      </c>
      <c r="C1103" s="12">
        <f t="shared" si="110"/>
        <v>-1.3337835556305912E-2</v>
      </c>
      <c r="D1103" s="7">
        <f t="shared" si="111"/>
        <v>0.15807228915662649</v>
      </c>
      <c r="E1103">
        <f t="shared" si="109"/>
        <v>1</v>
      </c>
      <c r="F1103">
        <f t="shared" si="109"/>
        <v>1</v>
      </c>
      <c r="G1103">
        <f t="shared" si="109"/>
        <v>1</v>
      </c>
      <c r="H1103">
        <f t="shared" si="109"/>
        <v>1</v>
      </c>
      <c r="I1103">
        <f t="shared" si="109"/>
        <v>2</v>
      </c>
    </row>
    <row r="1104" spans="1:9" ht="16" x14ac:dyDescent="0.2">
      <c r="A1104" s="22">
        <v>43605.666666666664</v>
      </c>
      <c r="B1104" s="21">
        <v>57.23</v>
      </c>
      <c r="C1104" s="12">
        <f t="shared" si="110"/>
        <v>-2.070499657768653E-2</v>
      </c>
      <c r="D1104" s="7">
        <f t="shared" si="111"/>
        <v>9.2048192771084336E-2</v>
      </c>
      <c r="E1104">
        <f t="shared" si="109"/>
        <v>1</v>
      </c>
      <c r="F1104">
        <f t="shared" si="109"/>
        <v>1</v>
      </c>
      <c r="G1104">
        <f t="shared" si="109"/>
        <v>1</v>
      </c>
      <c r="H1104">
        <f t="shared" si="109"/>
        <v>1</v>
      </c>
      <c r="I1104">
        <f t="shared" si="109"/>
        <v>1</v>
      </c>
    </row>
    <row r="1105" spans="1:9" ht="16" x14ac:dyDescent="0.2">
      <c r="A1105" s="22">
        <v>43606.666666666664</v>
      </c>
      <c r="B1105" s="21">
        <v>57.72</v>
      </c>
      <c r="C1105" s="12">
        <f t="shared" si="110"/>
        <v>8.5619430368688108E-3</v>
      </c>
      <c r="D1105" s="7">
        <f t="shared" si="111"/>
        <v>0.73012048192771084</v>
      </c>
      <c r="E1105">
        <f t="shared" ref="E1105:I1124" si="112">ROUNDDOWN($D1105*E$2,0)-IF(MOD($D1105*E$2,1)=0,1,0)+1</f>
        <v>3</v>
      </c>
      <c r="F1105">
        <f t="shared" si="112"/>
        <v>3</v>
      </c>
      <c r="G1105">
        <f t="shared" si="112"/>
        <v>4</v>
      </c>
      <c r="H1105">
        <f t="shared" si="112"/>
        <v>5</v>
      </c>
      <c r="I1105">
        <f t="shared" si="112"/>
        <v>6</v>
      </c>
    </row>
    <row r="1106" spans="1:9" ht="16" x14ac:dyDescent="0.2">
      <c r="A1106" s="22">
        <v>43607.666666666664</v>
      </c>
      <c r="B1106" s="21">
        <v>57.79</v>
      </c>
      <c r="C1106" s="12">
        <f t="shared" si="110"/>
        <v>1.2127512127512177E-3</v>
      </c>
      <c r="D1106" s="7">
        <f t="shared" si="111"/>
        <v>0.50554216867469881</v>
      </c>
      <c r="E1106">
        <f t="shared" si="112"/>
        <v>3</v>
      </c>
      <c r="F1106">
        <f t="shared" si="112"/>
        <v>2</v>
      </c>
      <c r="G1106">
        <f t="shared" si="112"/>
        <v>3</v>
      </c>
      <c r="H1106">
        <f t="shared" si="112"/>
        <v>4</v>
      </c>
      <c r="I1106">
        <f t="shared" si="112"/>
        <v>5</v>
      </c>
    </row>
    <row r="1107" spans="1:9" ht="16" x14ac:dyDescent="0.2">
      <c r="A1107" s="22">
        <v>43608.666666666664</v>
      </c>
      <c r="B1107" s="21">
        <v>57.27</v>
      </c>
      <c r="C1107" s="12">
        <f t="shared" si="110"/>
        <v>-8.9980965564975951E-3</v>
      </c>
      <c r="D1107" s="7">
        <f t="shared" si="111"/>
        <v>0.21879518072289156</v>
      </c>
      <c r="E1107">
        <f t="shared" si="112"/>
        <v>1</v>
      </c>
      <c r="F1107">
        <f t="shared" si="112"/>
        <v>1</v>
      </c>
      <c r="G1107">
        <f t="shared" si="112"/>
        <v>2</v>
      </c>
      <c r="H1107">
        <f t="shared" si="112"/>
        <v>2</v>
      </c>
      <c r="I1107">
        <f t="shared" si="112"/>
        <v>2</v>
      </c>
    </row>
    <row r="1108" spans="1:9" ht="16" x14ac:dyDescent="0.2">
      <c r="A1108" s="22">
        <v>43609.666666666664</v>
      </c>
      <c r="B1108" s="21">
        <v>56.93</v>
      </c>
      <c r="C1108" s="12">
        <f t="shared" si="110"/>
        <v>-5.9367906408242252E-3</v>
      </c>
      <c r="D1108" s="7">
        <f t="shared" si="111"/>
        <v>0.27807228915662652</v>
      </c>
      <c r="E1108">
        <f t="shared" si="112"/>
        <v>2</v>
      </c>
      <c r="F1108">
        <f t="shared" si="112"/>
        <v>1</v>
      </c>
      <c r="G1108">
        <f t="shared" si="112"/>
        <v>2</v>
      </c>
      <c r="H1108">
        <f t="shared" si="112"/>
        <v>2</v>
      </c>
      <c r="I1108">
        <f t="shared" si="112"/>
        <v>3</v>
      </c>
    </row>
    <row r="1109" spans="1:9" ht="16" x14ac:dyDescent="0.2">
      <c r="A1109" s="22">
        <v>43613.666666666664</v>
      </c>
      <c r="B1109" s="21">
        <v>56.98</v>
      </c>
      <c r="C1109" s="12">
        <f t="shared" si="110"/>
        <v>8.7827156156678658E-4</v>
      </c>
      <c r="D1109" s="7">
        <f t="shared" si="111"/>
        <v>0.49397590361445781</v>
      </c>
      <c r="E1109">
        <f t="shared" si="112"/>
        <v>2</v>
      </c>
      <c r="F1109">
        <f t="shared" si="112"/>
        <v>2</v>
      </c>
      <c r="G1109">
        <f t="shared" si="112"/>
        <v>3</v>
      </c>
      <c r="H1109">
        <f t="shared" si="112"/>
        <v>3</v>
      </c>
      <c r="I1109">
        <f t="shared" si="112"/>
        <v>4</v>
      </c>
    </row>
    <row r="1110" spans="1:9" ht="16" x14ac:dyDescent="0.2">
      <c r="A1110" s="22">
        <v>43614.666666666664</v>
      </c>
      <c r="B1110" s="21">
        <v>56</v>
      </c>
      <c r="C1110" s="12">
        <f t="shared" si="110"/>
        <v>-1.7199017199017144E-2</v>
      </c>
      <c r="D1110" s="7">
        <f t="shared" si="111"/>
        <v>0.11951807228915663</v>
      </c>
      <c r="E1110">
        <f t="shared" si="112"/>
        <v>1</v>
      </c>
      <c r="F1110">
        <f t="shared" si="112"/>
        <v>1</v>
      </c>
      <c r="G1110">
        <f t="shared" si="112"/>
        <v>1</v>
      </c>
      <c r="H1110">
        <f t="shared" si="112"/>
        <v>1</v>
      </c>
      <c r="I1110">
        <f t="shared" si="112"/>
        <v>1</v>
      </c>
    </row>
    <row r="1111" spans="1:9" ht="16" x14ac:dyDescent="0.2">
      <c r="A1111" s="22">
        <v>43615.666666666664</v>
      </c>
      <c r="B1111" s="21">
        <v>56.07</v>
      </c>
      <c r="C1111" s="12">
        <f t="shared" si="110"/>
        <v>1.250000000000005E-3</v>
      </c>
      <c r="D1111" s="7">
        <f t="shared" si="111"/>
        <v>0.50795180722891564</v>
      </c>
      <c r="E1111">
        <f t="shared" si="112"/>
        <v>3</v>
      </c>
      <c r="F1111">
        <f t="shared" si="112"/>
        <v>2</v>
      </c>
      <c r="G1111">
        <f t="shared" si="112"/>
        <v>3</v>
      </c>
      <c r="H1111">
        <f t="shared" si="112"/>
        <v>4</v>
      </c>
      <c r="I1111">
        <f t="shared" si="112"/>
        <v>5</v>
      </c>
    </row>
    <row r="1112" spans="1:9" ht="16" x14ac:dyDescent="0.2">
      <c r="A1112" s="22">
        <v>43616.666666666664</v>
      </c>
      <c r="B1112" s="21">
        <v>55.33</v>
      </c>
      <c r="C1112" s="12">
        <f t="shared" si="110"/>
        <v>-1.319778847868739E-2</v>
      </c>
      <c r="D1112" s="7">
        <f t="shared" si="111"/>
        <v>0.16</v>
      </c>
      <c r="E1112">
        <f t="shared" si="112"/>
        <v>1</v>
      </c>
      <c r="F1112">
        <f t="shared" si="112"/>
        <v>1</v>
      </c>
      <c r="G1112">
        <f t="shared" si="112"/>
        <v>1</v>
      </c>
      <c r="H1112">
        <f t="shared" si="112"/>
        <v>1</v>
      </c>
      <c r="I1112">
        <f t="shared" si="112"/>
        <v>2</v>
      </c>
    </row>
    <row r="1113" spans="1:9" ht="16" x14ac:dyDescent="0.2">
      <c r="A1113" s="22">
        <v>43619.666666666664</v>
      </c>
      <c r="B1113" s="21">
        <v>51.94</v>
      </c>
      <c r="C1113" s="12">
        <f t="shared" si="110"/>
        <v>-6.126875112958613E-2</v>
      </c>
      <c r="D1113" s="7">
        <f t="shared" si="111"/>
        <v>3.3734939759036144E-3</v>
      </c>
      <c r="E1113">
        <f t="shared" si="112"/>
        <v>1</v>
      </c>
      <c r="F1113">
        <f t="shared" si="112"/>
        <v>1</v>
      </c>
      <c r="G1113">
        <f t="shared" si="112"/>
        <v>1</v>
      </c>
      <c r="H1113">
        <f t="shared" si="112"/>
        <v>1</v>
      </c>
      <c r="I1113">
        <f t="shared" si="112"/>
        <v>1</v>
      </c>
    </row>
    <row r="1114" spans="1:9" ht="16" x14ac:dyDescent="0.2">
      <c r="A1114" s="22">
        <v>43620.666666666664</v>
      </c>
      <c r="B1114" s="21">
        <v>52.72</v>
      </c>
      <c r="C1114" s="12">
        <f t="shared" si="110"/>
        <v>1.501732768579132E-2</v>
      </c>
      <c r="D1114" s="7">
        <f t="shared" si="111"/>
        <v>0.85012048192771084</v>
      </c>
      <c r="E1114">
        <f t="shared" si="112"/>
        <v>4</v>
      </c>
      <c r="F1114">
        <f t="shared" si="112"/>
        <v>3</v>
      </c>
      <c r="G1114">
        <f t="shared" si="112"/>
        <v>5</v>
      </c>
      <c r="H1114">
        <f t="shared" si="112"/>
        <v>6</v>
      </c>
      <c r="I1114">
        <f t="shared" si="112"/>
        <v>7</v>
      </c>
    </row>
    <row r="1115" spans="1:9" ht="16" x14ac:dyDescent="0.2">
      <c r="A1115" s="22">
        <v>43621.666666666664</v>
      </c>
      <c r="B1115" s="21">
        <v>52.23</v>
      </c>
      <c r="C1115" s="12">
        <f t="shared" si="110"/>
        <v>-9.2943854324734829E-3</v>
      </c>
      <c r="D1115" s="7">
        <f t="shared" si="111"/>
        <v>0.21445783132530122</v>
      </c>
      <c r="E1115">
        <f t="shared" si="112"/>
        <v>1</v>
      </c>
      <c r="F1115">
        <f t="shared" si="112"/>
        <v>1</v>
      </c>
      <c r="G1115">
        <f t="shared" si="112"/>
        <v>2</v>
      </c>
      <c r="H1115">
        <f t="shared" si="112"/>
        <v>2</v>
      </c>
      <c r="I1115">
        <f t="shared" si="112"/>
        <v>2</v>
      </c>
    </row>
    <row r="1116" spans="1:9" ht="16" x14ac:dyDescent="0.2">
      <c r="A1116" s="22">
        <v>43622.666666666664</v>
      </c>
      <c r="B1116" s="21">
        <v>52.39</v>
      </c>
      <c r="C1116" s="12">
        <f t="shared" si="110"/>
        <v>3.063373540111118E-3</v>
      </c>
      <c r="D1116" s="7">
        <f t="shared" si="111"/>
        <v>0.56867469879518073</v>
      </c>
      <c r="E1116">
        <f t="shared" si="112"/>
        <v>3</v>
      </c>
      <c r="F1116">
        <f t="shared" si="112"/>
        <v>2</v>
      </c>
      <c r="G1116">
        <f t="shared" si="112"/>
        <v>3</v>
      </c>
      <c r="H1116">
        <f t="shared" si="112"/>
        <v>4</v>
      </c>
      <c r="I1116">
        <f t="shared" si="112"/>
        <v>5</v>
      </c>
    </row>
    <row r="1117" spans="1:9" ht="16" x14ac:dyDescent="0.2">
      <c r="A1117" s="22">
        <v>43623.666666666664</v>
      </c>
      <c r="B1117" s="21">
        <v>53.42</v>
      </c>
      <c r="C1117" s="12">
        <f t="shared" si="110"/>
        <v>1.9660240503912983E-2</v>
      </c>
      <c r="D1117" s="7">
        <f t="shared" si="111"/>
        <v>0.9050602409638554</v>
      </c>
      <c r="E1117">
        <f t="shared" si="112"/>
        <v>4</v>
      </c>
      <c r="F1117">
        <f t="shared" si="112"/>
        <v>3</v>
      </c>
      <c r="G1117">
        <f t="shared" si="112"/>
        <v>5</v>
      </c>
      <c r="H1117">
        <f t="shared" si="112"/>
        <v>6</v>
      </c>
      <c r="I1117">
        <f t="shared" si="112"/>
        <v>8</v>
      </c>
    </row>
    <row r="1118" spans="1:9" ht="16" x14ac:dyDescent="0.2">
      <c r="A1118" s="22">
        <v>43626.666666666664</v>
      </c>
      <c r="B1118" s="21">
        <v>54.14</v>
      </c>
      <c r="C1118" s="12">
        <f t="shared" si="110"/>
        <v>1.3478098090602748E-2</v>
      </c>
      <c r="D1118" s="7">
        <f t="shared" si="111"/>
        <v>0.82313253012048193</v>
      </c>
      <c r="E1118">
        <f t="shared" si="112"/>
        <v>4</v>
      </c>
      <c r="F1118">
        <f t="shared" si="112"/>
        <v>3</v>
      </c>
      <c r="G1118">
        <f t="shared" si="112"/>
        <v>5</v>
      </c>
      <c r="H1118">
        <f t="shared" si="112"/>
        <v>5</v>
      </c>
      <c r="I1118">
        <f t="shared" si="112"/>
        <v>7</v>
      </c>
    </row>
    <row r="1119" spans="1:9" ht="16" x14ac:dyDescent="0.2">
      <c r="A1119" s="22">
        <v>43627.666666666664</v>
      </c>
      <c r="B1119" s="21">
        <v>54.05</v>
      </c>
      <c r="C1119" s="12">
        <f t="shared" si="110"/>
        <v>-1.662356852604422E-3</v>
      </c>
      <c r="D1119" s="7">
        <f t="shared" si="111"/>
        <v>0.40337349397590361</v>
      </c>
      <c r="E1119">
        <f t="shared" si="112"/>
        <v>2</v>
      </c>
      <c r="F1119">
        <f t="shared" si="112"/>
        <v>2</v>
      </c>
      <c r="G1119">
        <f t="shared" si="112"/>
        <v>3</v>
      </c>
      <c r="H1119">
        <f t="shared" si="112"/>
        <v>3</v>
      </c>
      <c r="I1119">
        <f t="shared" si="112"/>
        <v>4</v>
      </c>
    </row>
    <row r="1120" spans="1:9" ht="16" x14ac:dyDescent="0.2">
      <c r="A1120" s="22">
        <v>43628.666666666664</v>
      </c>
      <c r="B1120" s="21">
        <v>53.96</v>
      </c>
      <c r="C1120" s="12">
        <f t="shared" si="110"/>
        <v>-1.6651248843662593E-3</v>
      </c>
      <c r="D1120" s="7">
        <f t="shared" si="111"/>
        <v>0.40240963855421685</v>
      </c>
      <c r="E1120">
        <f t="shared" si="112"/>
        <v>2</v>
      </c>
      <c r="F1120">
        <f t="shared" si="112"/>
        <v>2</v>
      </c>
      <c r="G1120">
        <f t="shared" si="112"/>
        <v>3</v>
      </c>
      <c r="H1120">
        <f t="shared" si="112"/>
        <v>3</v>
      </c>
      <c r="I1120">
        <f t="shared" si="112"/>
        <v>4</v>
      </c>
    </row>
    <row r="1121" spans="1:9" ht="16" x14ac:dyDescent="0.2">
      <c r="A1121" s="22">
        <v>43629.666666666664</v>
      </c>
      <c r="B1121" s="21">
        <v>54.55</v>
      </c>
      <c r="C1121" s="12">
        <f t="shared" si="110"/>
        <v>1.0934025203854638E-2</v>
      </c>
      <c r="D1121" s="7">
        <f t="shared" si="111"/>
        <v>0.77686746987951805</v>
      </c>
      <c r="E1121">
        <f t="shared" si="112"/>
        <v>4</v>
      </c>
      <c r="F1121">
        <f t="shared" si="112"/>
        <v>3</v>
      </c>
      <c r="G1121">
        <f t="shared" si="112"/>
        <v>4</v>
      </c>
      <c r="H1121">
        <f t="shared" si="112"/>
        <v>5</v>
      </c>
      <c r="I1121">
        <f t="shared" si="112"/>
        <v>7</v>
      </c>
    </row>
    <row r="1122" spans="1:9" ht="16" x14ac:dyDescent="0.2">
      <c r="A1122" s="22">
        <v>43630.666666666664</v>
      </c>
      <c r="B1122" s="21">
        <v>54.32</v>
      </c>
      <c r="C1122" s="12">
        <f t="shared" si="110"/>
        <v>-4.2163153070576883E-3</v>
      </c>
      <c r="D1122" s="7">
        <f t="shared" si="111"/>
        <v>0.32722891566265061</v>
      </c>
      <c r="E1122">
        <f t="shared" si="112"/>
        <v>2</v>
      </c>
      <c r="F1122">
        <f t="shared" si="112"/>
        <v>1</v>
      </c>
      <c r="G1122">
        <f t="shared" si="112"/>
        <v>2</v>
      </c>
      <c r="H1122">
        <f t="shared" si="112"/>
        <v>2</v>
      </c>
      <c r="I1122">
        <f t="shared" si="112"/>
        <v>3</v>
      </c>
    </row>
    <row r="1123" spans="1:9" ht="16" x14ac:dyDescent="0.2">
      <c r="A1123" s="22">
        <v>43633.666666666664</v>
      </c>
      <c r="B1123" s="21">
        <v>54.69</v>
      </c>
      <c r="C1123" s="12">
        <f t="shared" si="110"/>
        <v>6.8114874815905276E-3</v>
      </c>
      <c r="D1123" s="7">
        <f t="shared" si="111"/>
        <v>0.68867469879518073</v>
      </c>
      <c r="E1123">
        <f t="shared" si="112"/>
        <v>3</v>
      </c>
      <c r="F1123">
        <f t="shared" si="112"/>
        <v>3</v>
      </c>
      <c r="G1123">
        <f t="shared" si="112"/>
        <v>4</v>
      </c>
      <c r="H1123">
        <f t="shared" si="112"/>
        <v>5</v>
      </c>
      <c r="I1123">
        <f t="shared" si="112"/>
        <v>6</v>
      </c>
    </row>
    <row r="1124" spans="1:9" ht="16" x14ac:dyDescent="0.2">
      <c r="A1124" s="22">
        <v>43634.666666666664</v>
      </c>
      <c r="B1124" s="21">
        <v>55.26</v>
      </c>
      <c r="C1124" s="12">
        <f t="shared" si="110"/>
        <v>1.0422380691168409E-2</v>
      </c>
      <c r="D1124" s="7">
        <f t="shared" si="111"/>
        <v>0.7706024096385542</v>
      </c>
      <c r="E1124">
        <f t="shared" si="112"/>
        <v>4</v>
      </c>
      <c r="F1124">
        <f t="shared" si="112"/>
        <v>3</v>
      </c>
      <c r="G1124">
        <f t="shared" si="112"/>
        <v>4</v>
      </c>
      <c r="H1124">
        <f t="shared" si="112"/>
        <v>5</v>
      </c>
      <c r="I1124">
        <f t="shared" si="112"/>
        <v>7</v>
      </c>
    </row>
    <row r="1125" spans="1:9" ht="16" x14ac:dyDescent="0.2">
      <c r="A1125" s="22">
        <v>43635.666666666664</v>
      </c>
      <c r="B1125" s="21">
        <v>55.23</v>
      </c>
      <c r="C1125" s="12">
        <f t="shared" si="110"/>
        <v>-5.428881650380228E-4</v>
      </c>
      <c r="D1125" s="7">
        <f t="shared" si="111"/>
        <v>0.44289156626506027</v>
      </c>
      <c r="E1125">
        <f t="shared" ref="E1125:I1144" si="113">ROUNDDOWN($D1125*E$2,0)-IF(MOD($D1125*E$2,1)=0,1,0)+1</f>
        <v>2</v>
      </c>
      <c r="F1125">
        <f t="shared" si="113"/>
        <v>2</v>
      </c>
      <c r="G1125">
        <f t="shared" si="113"/>
        <v>3</v>
      </c>
      <c r="H1125">
        <f t="shared" si="113"/>
        <v>3</v>
      </c>
      <c r="I1125">
        <f t="shared" si="113"/>
        <v>4</v>
      </c>
    </row>
    <row r="1126" spans="1:9" ht="16" x14ac:dyDescent="0.2">
      <c r="A1126" s="22">
        <v>43636.666666666664</v>
      </c>
      <c r="B1126" s="21">
        <v>55.66</v>
      </c>
      <c r="C1126" s="12">
        <f t="shared" si="110"/>
        <v>7.7856237552054999E-3</v>
      </c>
      <c r="D1126" s="7">
        <f t="shared" si="111"/>
        <v>0.7132530120481928</v>
      </c>
      <c r="E1126">
        <f t="shared" si="113"/>
        <v>3</v>
      </c>
      <c r="F1126">
        <f t="shared" si="113"/>
        <v>3</v>
      </c>
      <c r="G1126">
        <f t="shared" si="113"/>
        <v>4</v>
      </c>
      <c r="H1126">
        <f t="shared" si="113"/>
        <v>5</v>
      </c>
      <c r="I1126">
        <f t="shared" si="113"/>
        <v>6</v>
      </c>
    </row>
    <row r="1127" spans="1:9" ht="16" x14ac:dyDescent="0.2">
      <c r="A1127" s="22">
        <v>43637.666666666664</v>
      </c>
      <c r="B1127" s="21">
        <v>56.27</v>
      </c>
      <c r="C1127" s="12">
        <f t="shared" si="110"/>
        <v>1.0959396334890525E-2</v>
      </c>
      <c r="D1127" s="7">
        <f t="shared" si="111"/>
        <v>0.77831325301204823</v>
      </c>
      <c r="E1127">
        <f t="shared" si="113"/>
        <v>4</v>
      </c>
      <c r="F1127">
        <f t="shared" si="113"/>
        <v>3</v>
      </c>
      <c r="G1127">
        <f t="shared" si="113"/>
        <v>4</v>
      </c>
      <c r="H1127">
        <f t="shared" si="113"/>
        <v>5</v>
      </c>
      <c r="I1127">
        <f t="shared" si="113"/>
        <v>7</v>
      </c>
    </row>
    <row r="1128" spans="1:9" ht="16" x14ac:dyDescent="0.2">
      <c r="A1128" s="22">
        <v>43640.666666666664</v>
      </c>
      <c r="B1128" s="21">
        <v>55.84</v>
      </c>
      <c r="C1128" s="12">
        <f t="shared" si="110"/>
        <v>-7.6417273858183704E-3</v>
      </c>
      <c r="D1128" s="7">
        <f t="shared" si="111"/>
        <v>0.24530120481927711</v>
      </c>
      <c r="E1128">
        <f t="shared" si="113"/>
        <v>1</v>
      </c>
      <c r="F1128">
        <f t="shared" si="113"/>
        <v>1</v>
      </c>
      <c r="G1128">
        <f t="shared" si="113"/>
        <v>2</v>
      </c>
      <c r="H1128">
        <f t="shared" si="113"/>
        <v>2</v>
      </c>
      <c r="I1128">
        <f t="shared" si="113"/>
        <v>2</v>
      </c>
    </row>
    <row r="1129" spans="1:9" ht="16" x14ac:dyDescent="0.2">
      <c r="A1129" s="22">
        <v>43641.666666666664</v>
      </c>
      <c r="B1129" s="21">
        <v>54.38</v>
      </c>
      <c r="C1129" s="12">
        <f t="shared" si="110"/>
        <v>-2.6146131805157607E-2</v>
      </c>
      <c r="D1129" s="7">
        <f t="shared" si="111"/>
        <v>5.5421686746987948E-2</v>
      </c>
      <c r="E1129">
        <f t="shared" si="113"/>
        <v>1</v>
      </c>
      <c r="F1129">
        <f t="shared" si="113"/>
        <v>1</v>
      </c>
      <c r="G1129">
        <f t="shared" si="113"/>
        <v>1</v>
      </c>
      <c r="H1129">
        <f t="shared" si="113"/>
        <v>1</v>
      </c>
      <c r="I1129">
        <f t="shared" si="113"/>
        <v>1</v>
      </c>
    </row>
    <row r="1130" spans="1:9" ht="16" x14ac:dyDescent="0.2">
      <c r="A1130" s="22">
        <v>43642.666666666664</v>
      </c>
      <c r="B1130" s="21">
        <v>54.02</v>
      </c>
      <c r="C1130" s="12">
        <f t="shared" si="110"/>
        <v>-6.6200809121000261E-3</v>
      </c>
      <c r="D1130" s="7">
        <f t="shared" si="111"/>
        <v>0.26216867469879518</v>
      </c>
      <c r="E1130">
        <f t="shared" si="113"/>
        <v>2</v>
      </c>
      <c r="F1130">
        <f t="shared" si="113"/>
        <v>1</v>
      </c>
      <c r="G1130">
        <f t="shared" si="113"/>
        <v>2</v>
      </c>
      <c r="H1130">
        <f t="shared" si="113"/>
        <v>2</v>
      </c>
      <c r="I1130">
        <f t="shared" si="113"/>
        <v>3</v>
      </c>
    </row>
    <row r="1131" spans="1:9" ht="16" x14ac:dyDescent="0.2">
      <c r="A1131" s="22">
        <v>43643.666666666664</v>
      </c>
      <c r="B1131" s="21">
        <v>53.83</v>
      </c>
      <c r="C1131" s="12">
        <f t="shared" si="110"/>
        <v>-3.5172158459830585E-3</v>
      </c>
      <c r="D1131" s="7">
        <f t="shared" si="111"/>
        <v>0.34602409638554216</v>
      </c>
      <c r="E1131">
        <f t="shared" si="113"/>
        <v>2</v>
      </c>
      <c r="F1131">
        <f t="shared" si="113"/>
        <v>2</v>
      </c>
      <c r="G1131">
        <f t="shared" si="113"/>
        <v>2</v>
      </c>
      <c r="H1131">
        <f t="shared" si="113"/>
        <v>3</v>
      </c>
      <c r="I1131">
        <f t="shared" si="113"/>
        <v>3</v>
      </c>
    </row>
    <row r="1132" spans="1:9" ht="16" x14ac:dyDescent="0.2">
      <c r="A1132" s="22">
        <v>43644.666666666664</v>
      </c>
      <c r="B1132" s="21">
        <v>54.14</v>
      </c>
      <c r="C1132" s="12">
        <f t="shared" si="110"/>
        <v>5.7588705182983887E-3</v>
      </c>
      <c r="D1132" s="7">
        <f t="shared" si="111"/>
        <v>0.65493975903614454</v>
      </c>
      <c r="E1132">
        <f t="shared" si="113"/>
        <v>3</v>
      </c>
      <c r="F1132">
        <f t="shared" si="113"/>
        <v>2</v>
      </c>
      <c r="G1132">
        <f t="shared" si="113"/>
        <v>4</v>
      </c>
      <c r="H1132">
        <f t="shared" si="113"/>
        <v>4</v>
      </c>
      <c r="I1132">
        <f t="shared" si="113"/>
        <v>6</v>
      </c>
    </row>
    <row r="1133" spans="1:9" ht="16" x14ac:dyDescent="0.2">
      <c r="A1133" s="22">
        <v>43647.666666666664</v>
      </c>
      <c r="B1133" s="21">
        <v>55</v>
      </c>
      <c r="C1133" s="12">
        <f t="shared" si="110"/>
        <v>1.5884743258219421E-2</v>
      </c>
      <c r="D1133" s="7">
        <f t="shared" si="111"/>
        <v>0.86072289156626502</v>
      </c>
      <c r="E1133">
        <f t="shared" si="113"/>
        <v>4</v>
      </c>
      <c r="F1133">
        <f t="shared" si="113"/>
        <v>3</v>
      </c>
      <c r="G1133">
        <f t="shared" si="113"/>
        <v>5</v>
      </c>
      <c r="H1133">
        <f t="shared" si="113"/>
        <v>6</v>
      </c>
      <c r="I1133">
        <f t="shared" si="113"/>
        <v>7</v>
      </c>
    </row>
    <row r="1134" spans="1:9" ht="16" x14ac:dyDescent="0.2">
      <c r="A1134" s="22">
        <v>43648.666666666664</v>
      </c>
      <c r="B1134" s="21">
        <v>55.63</v>
      </c>
      <c r="C1134" s="12">
        <f t="shared" si="110"/>
        <v>1.14545454545455E-2</v>
      </c>
      <c r="D1134" s="7">
        <f t="shared" si="111"/>
        <v>0.78698795180722891</v>
      </c>
      <c r="E1134">
        <f t="shared" si="113"/>
        <v>4</v>
      </c>
      <c r="F1134">
        <f t="shared" si="113"/>
        <v>3</v>
      </c>
      <c r="G1134">
        <f t="shared" si="113"/>
        <v>4</v>
      </c>
      <c r="H1134">
        <f t="shared" si="113"/>
        <v>5</v>
      </c>
      <c r="I1134">
        <f t="shared" si="113"/>
        <v>7</v>
      </c>
    </row>
    <row r="1135" spans="1:9" ht="16" x14ac:dyDescent="0.2">
      <c r="A1135" s="22">
        <v>43649.541666666664</v>
      </c>
      <c r="B1135" s="21">
        <v>56.15</v>
      </c>
      <c r="C1135" s="12">
        <f t="shared" si="110"/>
        <v>9.3474743843249327E-3</v>
      </c>
      <c r="D1135" s="7">
        <f t="shared" si="111"/>
        <v>0.75036144578313257</v>
      </c>
      <c r="E1135">
        <f t="shared" si="113"/>
        <v>4</v>
      </c>
      <c r="F1135">
        <f t="shared" si="113"/>
        <v>3</v>
      </c>
      <c r="G1135">
        <f t="shared" si="113"/>
        <v>4</v>
      </c>
      <c r="H1135">
        <f t="shared" si="113"/>
        <v>5</v>
      </c>
      <c r="I1135">
        <f t="shared" si="113"/>
        <v>7</v>
      </c>
    </row>
    <row r="1136" spans="1:9" ht="16" x14ac:dyDescent="0.2">
      <c r="A1136" s="22">
        <v>43651.666666666664</v>
      </c>
      <c r="B1136" s="21">
        <v>56.63</v>
      </c>
      <c r="C1136" s="12">
        <f t="shared" si="110"/>
        <v>8.5485307212823502E-3</v>
      </c>
      <c r="D1136" s="7">
        <f t="shared" si="111"/>
        <v>0.72915662650602409</v>
      </c>
      <c r="E1136">
        <f t="shared" si="113"/>
        <v>3</v>
      </c>
      <c r="F1136">
        <f t="shared" si="113"/>
        <v>3</v>
      </c>
      <c r="G1136">
        <f t="shared" si="113"/>
        <v>4</v>
      </c>
      <c r="H1136">
        <f t="shared" si="113"/>
        <v>5</v>
      </c>
      <c r="I1136">
        <f t="shared" si="113"/>
        <v>6</v>
      </c>
    </row>
    <row r="1137" spans="1:9" ht="16" x14ac:dyDescent="0.2">
      <c r="A1137" s="22">
        <v>43654.666666666664</v>
      </c>
      <c r="B1137" s="21">
        <v>55.84</v>
      </c>
      <c r="C1137" s="12">
        <f t="shared" si="110"/>
        <v>-1.3950203072576358E-2</v>
      </c>
      <c r="D1137" s="7">
        <f t="shared" si="111"/>
        <v>0.14891566265060241</v>
      </c>
      <c r="E1137">
        <f t="shared" si="113"/>
        <v>1</v>
      </c>
      <c r="F1137">
        <f t="shared" si="113"/>
        <v>1</v>
      </c>
      <c r="G1137">
        <f t="shared" si="113"/>
        <v>1</v>
      </c>
      <c r="H1137">
        <f t="shared" si="113"/>
        <v>1</v>
      </c>
      <c r="I1137">
        <f t="shared" si="113"/>
        <v>2</v>
      </c>
    </row>
    <row r="1138" spans="1:9" ht="16" x14ac:dyDescent="0.2">
      <c r="A1138" s="22">
        <v>43655.666666666664</v>
      </c>
      <c r="B1138" s="21">
        <v>56.21</v>
      </c>
      <c r="C1138" s="12">
        <f t="shared" si="110"/>
        <v>6.626074498567289E-3</v>
      </c>
      <c r="D1138" s="7">
        <f t="shared" si="111"/>
        <v>0.68096385542168669</v>
      </c>
      <c r="E1138">
        <f t="shared" si="113"/>
        <v>3</v>
      </c>
      <c r="F1138">
        <f t="shared" si="113"/>
        <v>3</v>
      </c>
      <c r="G1138">
        <f t="shared" si="113"/>
        <v>4</v>
      </c>
      <c r="H1138">
        <f t="shared" si="113"/>
        <v>5</v>
      </c>
      <c r="I1138">
        <f t="shared" si="113"/>
        <v>6</v>
      </c>
    </row>
    <row r="1139" spans="1:9" ht="16" x14ac:dyDescent="0.2">
      <c r="A1139" s="22">
        <v>43656.666666666664</v>
      </c>
      <c r="B1139" s="21">
        <v>57.05</v>
      </c>
      <c r="C1139" s="12">
        <f t="shared" si="110"/>
        <v>1.4943960149439536E-2</v>
      </c>
      <c r="D1139" s="7">
        <f t="shared" si="111"/>
        <v>0.84867469879518076</v>
      </c>
      <c r="E1139">
        <f t="shared" si="113"/>
        <v>4</v>
      </c>
      <c r="F1139">
        <f t="shared" si="113"/>
        <v>3</v>
      </c>
      <c r="G1139">
        <f t="shared" si="113"/>
        <v>5</v>
      </c>
      <c r="H1139">
        <f t="shared" si="113"/>
        <v>6</v>
      </c>
      <c r="I1139">
        <f t="shared" si="113"/>
        <v>7</v>
      </c>
    </row>
    <row r="1140" spans="1:9" ht="16" x14ac:dyDescent="0.2">
      <c r="A1140" s="22">
        <v>43657.666666666664</v>
      </c>
      <c r="B1140" s="21">
        <v>57.2</v>
      </c>
      <c r="C1140" s="12">
        <f t="shared" si="110"/>
        <v>2.6292725679229745E-3</v>
      </c>
      <c r="D1140" s="7">
        <f t="shared" si="111"/>
        <v>0.54891566265060243</v>
      </c>
      <c r="E1140">
        <f t="shared" si="113"/>
        <v>3</v>
      </c>
      <c r="F1140">
        <f t="shared" si="113"/>
        <v>2</v>
      </c>
      <c r="G1140">
        <f t="shared" si="113"/>
        <v>3</v>
      </c>
      <c r="H1140">
        <f t="shared" si="113"/>
        <v>4</v>
      </c>
      <c r="I1140">
        <f t="shared" si="113"/>
        <v>5</v>
      </c>
    </row>
    <row r="1141" spans="1:9" ht="16" x14ac:dyDescent="0.2">
      <c r="A1141" s="22">
        <v>43658.666666666664</v>
      </c>
      <c r="B1141" s="21">
        <v>57.27</v>
      </c>
      <c r="C1141" s="12">
        <f t="shared" si="110"/>
        <v>1.2237762237762287E-3</v>
      </c>
      <c r="D1141" s="7">
        <f t="shared" si="111"/>
        <v>0.50650602409638557</v>
      </c>
      <c r="E1141">
        <f t="shared" si="113"/>
        <v>3</v>
      </c>
      <c r="F1141">
        <f t="shared" si="113"/>
        <v>2</v>
      </c>
      <c r="G1141">
        <f t="shared" si="113"/>
        <v>3</v>
      </c>
      <c r="H1141">
        <f t="shared" si="113"/>
        <v>4</v>
      </c>
      <c r="I1141">
        <f t="shared" si="113"/>
        <v>5</v>
      </c>
    </row>
    <row r="1142" spans="1:9" ht="16" x14ac:dyDescent="0.2">
      <c r="A1142" s="22">
        <v>43661.666666666664</v>
      </c>
      <c r="B1142" s="21">
        <v>57.53</v>
      </c>
      <c r="C1142" s="12">
        <f t="shared" si="110"/>
        <v>4.5398987253360921E-3</v>
      </c>
      <c r="D1142" s="7">
        <f t="shared" si="111"/>
        <v>0.61879518072289152</v>
      </c>
      <c r="E1142">
        <f t="shared" si="113"/>
        <v>3</v>
      </c>
      <c r="F1142">
        <f t="shared" si="113"/>
        <v>2</v>
      </c>
      <c r="G1142">
        <f t="shared" si="113"/>
        <v>4</v>
      </c>
      <c r="H1142">
        <f t="shared" si="113"/>
        <v>4</v>
      </c>
      <c r="I1142">
        <f t="shared" si="113"/>
        <v>5</v>
      </c>
    </row>
    <row r="1143" spans="1:9" ht="16" x14ac:dyDescent="0.2">
      <c r="A1143" s="22">
        <v>43662.666666666664</v>
      </c>
      <c r="B1143" s="21">
        <v>57.67</v>
      </c>
      <c r="C1143" s="12">
        <f t="shared" si="110"/>
        <v>2.4335129497653498E-3</v>
      </c>
      <c r="D1143" s="7">
        <f t="shared" si="111"/>
        <v>0.54265060240963858</v>
      </c>
      <c r="E1143">
        <f t="shared" si="113"/>
        <v>3</v>
      </c>
      <c r="F1143">
        <f t="shared" si="113"/>
        <v>2</v>
      </c>
      <c r="G1143">
        <f t="shared" si="113"/>
        <v>3</v>
      </c>
      <c r="H1143">
        <f t="shared" si="113"/>
        <v>4</v>
      </c>
      <c r="I1143">
        <f t="shared" si="113"/>
        <v>5</v>
      </c>
    </row>
    <row r="1144" spans="1:9" ht="16" x14ac:dyDescent="0.2">
      <c r="A1144" s="22">
        <v>43663.666666666664</v>
      </c>
      <c r="B1144" s="21">
        <v>57.34</v>
      </c>
      <c r="C1144" s="12">
        <f t="shared" si="110"/>
        <v>-5.7222125888676655E-3</v>
      </c>
      <c r="D1144" s="7">
        <f t="shared" si="111"/>
        <v>0.28481927710843374</v>
      </c>
      <c r="E1144">
        <f t="shared" si="113"/>
        <v>2</v>
      </c>
      <c r="F1144">
        <f t="shared" si="113"/>
        <v>1</v>
      </c>
      <c r="G1144">
        <f t="shared" si="113"/>
        <v>2</v>
      </c>
      <c r="H1144">
        <f t="shared" si="113"/>
        <v>2</v>
      </c>
      <c r="I1144">
        <f t="shared" si="113"/>
        <v>3</v>
      </c>
    </row>
    <row r="1145" spans="1:9" ht="16" x14ac:dyDescent="0.2">
      <c r="A1145" s="22">
        <v>43664.666666666664</v>
      </c>
      <c r="B1145" s="21">
        <v>57.36</v>
      </c>
      <c r="C1145" s="12">
        <f t="shared" si="110"/>
        <v>3.4879665155207571E-4</v>
      </c>
      <c r="D1145" s="7">
        <f t="shared" si="111"/>
        <v>0.4795180722891566</v>
      </c>
      <c r="E1145">
        <f t="shared" ref="E1145:I1164" si="114">ROUNDDOWN($D1145*E$2,0)-IF(MOD($D1145*E$2,1)=0,1,0)+1</f>
        <v>2</v>
      </c>
      <c r="F1145">
        <f t="shared" si="114"/>
        <v>2</v>
      </c>
      <c r="G1145">
        <f t="shared" si="114"/>
        <v>3</v>
      </c>
      <c r="H1145">
        <f t="shared" si="114"/>
        <v>3</v>
      </c>
      <c r="I1145">
        <f t="shared" si="114"/>
        <v>4</v>
      </c>
    </row>
    <row r="1146" spans="1:9" ht="16" x14ac:dyDescent="0.2">
      <c r="A1146" s="22">
        <v>43665.666666666664</v>
      </c>
      <c r="B1146" s="21">
        <v>56.58</v>
      </c>
      <c r="C1146" s="12">
        <f t="shared" si="110"/>
        <v>-1.3598326359832656E-2</v>
      </c>
      <c r="D1146" s="7">
        <f t="shared" si="111"/>
        <v>0.15180722891566265</v>
      </c>
      <c r="E1146">
        <f t="shared" si="114"/>
        <v>1</v>
      </c>
      <c r="F1146">
        <f t="shared" si="114"/>
        <v>1</v>
      </c>
      <c r="G1146">
        <f t="shared" si="114"/>
        <v>1</v>
      </c>
      <c r="H1146">
        <f t="shared" si="114"/>
        <v>1</v>
      </c>
      <c r="I1146">
        <f t="shared" si="114"/>
        <v>2</v>
      </c>
    </row>
    <row r="1147" spans="1:9" ht="16" x14ac:dyDescent="0.2">
      <c r="A1147" s="22">
        <v>43668.666666666664</v>
      </c>
      <c r="B1147" s="21">
        <v>56.96</v>
      </c>
      <c r="C1147" s="12">
        <f t="shared" si="110"/>
        <v>6.716154118062965E-3</v>
      </c>
      <c r="D1147" s="7">
        <f t="shared" si="111"/>
        <v>0.68481927710843371</v>
      </c>
      <c r="E1147">
        <f t="shared" si="114"/>
        <v>3</v>
      </c>
      <c r="F1147">
        <f t="shared" si="114"/>
        <v>3</v>
      </c>
      <c r="G1147">
        <f t="shared" si="114"/>
        <v>4</v>
      </c>
      <c r="H1147">
        <f t="shared" si="114"/>
        <v>5</v>
      </c>
      <c r="I1147">
        <f t="shared" si="114"/>
        <v>6</v>
      </c>
    </row>
    <row r="1148" spans="1:9" ht="16" x14ac:dyDescent="0.2">
      <c r="A1148" s="22">
        <v>43669.666666666664</v>
      </c>
      <c r="B1148" s="21">
        <v>57.4</v>
      </c>
      <c r="C1148" s="12">
        <f t="shared" si="110"/>
        <v>7.7247191011235554E-3</v>
      </c>
      <c r="D1148" s="7">
        <f t="shared" si="111"/>
        <v>0.71036144578313254</v>
      </c>
      <c r="E1148">
        <f t="shared" si="114"/>
        <v>3</v>
      </c>
      <c r="F1148">
        <f t="shared" si="114"/>
        <v>3</v>
      </c>
      <c r="G1148">
        <f t="shared" si="114"/>
        <v>4</v>
      </c>
      <c r="H1148">
        <f t="shared" si="114"/>
        <v>5</v>
      </c>
      <c r="I1148">
        <f t="shared" si="114"/>
        <v>6</v>
      </c>
    </row>
    <row r="1149" spans="1:9" ht="16" x14ac:dyDescent="0.2">
      <c r="A1149" s="22">
        <v>43670.666666666664</v>
      </c>
      <c r="B1149" s="21">
        <v>56.99</v>
      </c>
      <c r="C1149" s="12">
        <f t="shared" si="110"/>
        <v>-7.1428571428570837E-3</v>
      </c>
      <c r="D1149" s="7">
        <f t="shared" si="111"/>
        <v>0.25204819277108431</v>
      </c>
      <c r="E1149">
        <f t="shared" si="114"/>
        <v>2</v>
      </c>
      <c r="F1149">
        <f t="shared" si="114"/>
        <v>1</v>
      </c>
      <c r="G1149">
        <f t="shared" si="114"/>
        <v>2</v>
      </c>
      <c r="H1149">
        <f t="shared" si="114"/>
        <v>2</v>
      </c>
      <c r="I1149">
        <f t="shared" si="114"/>
        <v>3</v>
      </c>
    </row>
    <row r="1150" spans="1:9" ht="16" x14ac:dyDescent="0.2">
      <c r="A1150" s="22">
        <v>43671.666666666664</v>
      </c>
      <c r="B1150" s="21">
        <v>56.8</v>
      </c>
      <c r="C1150" s="12">
        <f t="shared" si="110"/>
        <v>-3.3339182312687281E-3</v>
      </c>
      <c r="D1150" s="7">
        <f t="shared" si="111"/>
        <v>0.35228915662650601</v>
      </c>
      <c r="E1150">
        <f t="shared" si="114"/>
        <v>2</v>
      </c>
      <c r="F1150">
        <f t="shared" si="114"/>
        <v>2</v>
      </c>
      <c r="G1150">
        <f t="shared" si="114"/>
        <v>2</v>
      </c>
      <c r="H1150">
        <f t="shared" si="114"/>
        <v>3</v>
      </c>
      <c r="I1150">
        <f t="shared" si="114"/>
        <v>3</v>
      </c>
    </row>
    <row r="1151" spans="1:9" ht="16" x14ac:dyDescent="0.2">
      <c r="A1151" s="22">
        <v>43672.666666666664</v>
      </c>
      <c r="B1151" s="21">
        <v>62.26</v>
      </c>
      <c r="C1151" s="12">
        <f t="shared" si="110"/>
        <v>9.6126760563380306E-2</v>
      </c>
      <c r="D1151" s="7">
        <f t="shared" si="111"/>
        <v>0.99951807228915668</v>
      </c>
      <c r="E1151">
        <f t="shared" si="114"/>
        <v>4</v>
      </c>
      <c r="F1151">
        <f t="shared" si="114"/>
        <v>3</v>
      </c>
      <c r="G1151">
        <f t="shared" si="114"/>
        <v>5</v>
      </c>
      <c r="H1151">
        <f t="shared" si="114"/>
        <v>6</v>
      </c>
      <c r="I1151">
        <f t="shared" si="114"/>
        <v>8</v>
      </c>
    </row>
    <row r="1152" spans="1:9" ht="16" x14ac:dyDescent="0.2">
      <c r="A1152" s="22">
        <v>43675.666666666664</v>
      </c>
      <c r="B1152" s="21">
        <v>62.09</v>
      </c>
      <c r="C1152" s="12">
        <f t="shared" si="110"/>
        <v>-2.7304850626404531E-3</v>
      </c>
      <c r="D1152" s="7">
        <f t="shared" si="111"/>
        <v>0.36674698795180721</v>
      </c>
      <c r="E1152">
        <f t="shared" si="114"/>
        <v>2</v>
      </c>
      <c r="F1152">
        <f t="shared" si="114"/>
        <v>2</v>
      </c>
      <c r="G1152">
        <f t="shared" si="114"/>
        <v>2</v>
      </c>
      <c r="H1152">
        <f t="shared" si="114"/>
        <v>3</v>
      </c>
      <c r="I1152">
        <f t="shared" si="114"/>
        <v>3</v>
      </c>
    </row>
    <row r="1153" spans="1:9" ht="16" x14ac:dyDescent="0.2">
      <c r="A1153" s="22">
        <v>43676.666666666664</v>
      </c>
      <c r="B1153" s="21">
        <v>61.4</v>
      </c>
      <c r="C1153" s="12">
        <f t="shared" si="110"/>
        <v>-1.1112900628120547E-2</v>
      </c>
      <c r="D1153" s="7">
        <f t="shared" si="111"/>
        <v>0.19132530120481928</v>
      </c>
      <c r="E1153">
        <f t="shared" si="114"/>
        <v>1</v>
      </c>
      <c r="F1153">
        <f t="shared" si="114"/>
        <v>1</v>
      </c>
      <c r="G1153">
        <f t="shared" si="114"/>
        <v>1</v>
      </c>
      <c r="H1153">
        <f t="shared" si="114"/>
        <v>2</v>
      </c>
      <c r="I1153">
        <f t="shared" si="114"/>
        <v>2</v>
      </c>
    </row>
    <row r="1154" spans="1:9" ht="16" x14ac:dyDescent="0.2">
      <c r="A1154" s="22">
        <v>43677.666666666664</v>
      </c>
      <c r="B1154" s="21">
        <v>60.91</v>
      </c>
      <c r="C1154" s="12">
        <f t="shared" si="110"/>
        <v>-7.9804560260586643E-3</v>
      </c>
      <c r="D1154" s="7">
        <f t="shared" si="111"/>
        <v>0.23807228915662651</v>
      </c>
      <c r="E1154">
        <f t="shared" si="114"/>
        <v>1</v>
      </c>
      <c r="F1154">
        <f t="shared" si="114"/>
        <v>1</v>
      </c>
      <c r="G1154">
        <f t="shared" si="114"/>
        <v>2</v>
      </c>
      <c r="H1154">
        <f t="shared" si="114"/>
        <v>2</v>
      </c>
      <c r="I1154">
        <f t="shared" si="114"/>
        <v>2</v>
      </c>
    </row>
    <row r="1155" spans="1:9" ht="16" x14ac:dyDescent="0.2">
      <c r="A1155" s="22">
        <v>43678.666666666664</v>
      </c>
      <c r="B1155" s="21">
        <v>60.59</v>
      </c>
      <c r="C1155" s="12">
        <f t="shared" si="110"/>
        <v>-5.2536529305531633E-3</v>
      </c>
      <c r="D1155" s="7">
        <f t="shared" si="111"/>
        <v>0.29686746987951806</v>
      </c>
      <c r="E1155">
        <f t="shared" si="114"/>
        <v>2</v>
      </c>
      <c r="F1155">
        <f t="shared" si="114"/>
        <v>1</v>
      </c>
      <c r="G1155">
        <f t="shared" si="114"/>
        <v>2</v>
      </c>
      <c r="H1155">
        <f t="shared" si="114"/>
        <v>2</v>
      </c>
      <c r="I1155">
        <f t="shared" si="114"/>
        <v>3</v>
      </c>
    </row>
    <row r="1156" spans="1:9" ht="16" x14ac:dyDescent="0.2">
      <c r="A1156" s="22">
        <v>43679.666666666664</v>
      </c>
      <c r="B1156" s="21">
        <v>59.82</v>
      </c>
      <c r="C1156" s="12">
        <f t="shared" si="110"/>
        <v>-1.2708367717445174E-2</v>
      </c>
      <c r="D1156" s="7">
        <f t="shared" si="111"/>
        <v>0.16578313253012048</v>
      </c>
      <c r="E1156">
        <f t="shared" si="114"/>
        <v>1</v>
      </c>
      <c r="F1156">
        <f t="shared" si="114"/>
        <v>1</v>
      </c>
      <c r="G1156">
        <f t="shared" si="114"/>
        <v>1</v>
      </c>
      <c r="H1156">
        <f t="shared" si="114"/>
        <v>1</v>
      </c>
      <c r="I1156">
        <f t="shared" si="114"/>
        <v>2</v>
      </c>
    </row>
    <row r="1157" spans="1:9" ht="16" x14ac:dyDescent="0.2">
      <c r="A1157" s="22">
        <v>43682.666666666664</v>
      </c>
      <c r="B1157" s="21">
        <v>57.74</v>
      </c>
      <c r="C1157" s="12">
        <f t="shared" ref="C1157:C1220" si="115">(B1157-B1156)/B1156</f>
        <v>-3.4770979605483088E-2</v>
      </c>
      <c r="D1157" s="7">
        <f t="shared" ref="D1157:D1220" si="116">_xlfn.RANK.AVG(C1157,$C$4:$C$2078,1)/2075</f>
        <v>2.9397590361445784E-2</v>
      </c>
      <c r="E1157">
        <f t="shared" si="114"/>
        <v>1</v>
      </c>
      <c r="F1157">
        <f t="shared" si="114"/>
        <v>1</v>
      </c>
      <c r="G1157">
        <f t="shared" si="114"/>
        <v>1</v>
      </c>
      <c r="H1157">
        <f t="shared" si="114"/>
        <v>1</v>
      </c>
      <c r="I1157">
        <f t="shared" si="114"/>
        <v>1</v>
      </c>
    </row>
    <row r="1158" spans="1:9" ht="16" x14ac:dyDescent="0.2">
      <c r="A1158" s="22">
        <v>43683.666666666664</v>
      </c>
      <c r="B1158" s="21">
        <v>58.55</v>
      </c>
      <c r="C1158" s="12">
        <f t="shared" si="115"/>
        <v>1.4028403186698912E-2</v>
      </c>
      <c r="D1158" s="7">
        <f t="shared" si="116"/>
        <v>0.83469879518072287</v>
      </c>
      <c r="E1158">
        <f t="shared" si="114"/>
        <v>4</v>
      </c>
      <c r="F1158">
        <f t="shared" si="114"/>
        <v>3</v>
      </c>
      <c r="G1158">
        <f t="shared" si="114"/>
        <v>5</v>
      </c>
      <c r="H1158">
        <f t="shared" si="114"/>
        <v>6</v>
      </c>
      <c r="I1158">
        <f t="shared" si="114"/>
        <v>7</v>
      </c>
    </row>
    <row r="1159" spans="1:9" ht="16" x14ac:dyDescent="0.2">
      <c r="A1159" s="22">
        <v>43684.666666666664</v>
      </c>
      <c r="B1159" s="21">
        <v>58.8</v>
      </c>
      <c r="C1159" s="12">
        <f t="shared" si="115"/>
        <v>4.269854824935952E-3</v>
      </c>
      <c r="D1159" s="7">
        <f t="shared" si="116"/>
        <v>0.6110843373493976</v>
      </c>
      <c r="E1159">
        <f t="shared" si="114"/>
        <v>3</v>
      </c>
      <c r="F1159">
        <f t="shared" si="114"/>
        <v>2</v>
      </c>
      <c r="G1159">
        <f t="shared" si="114"/>
        <v>4</v>
      </c>
      <c r="H1159">
        <f t="shared" si="114"/>
        <v>4</v>
      </c>
      <c r="I1159">
        <f t="shared" si="114"/>
        <v>5</v>
      </c>
    </row>
    <row r="1160" spans="1:9" ht="16" x14ac:dyDescent="0.2">
      <c r="A1160" s="22">
        <v>43685.666666666664</v>
      </c>
      <c r="B1160" s="21">
        <v>60.31</v>
      </c>
      <c r="C1160" s="12">
        <f t="shared" si="115"/>
        <v>2.5680272108843626E-2</v>
      </c>
      <c r="D1160" s="7">
        <f t="shared" si="116"/>
        <v>0.94409638554216868</v>
      </c>
      <c r="E1160">
        <f t="shared" si="114"/>
        <v>4</v>
      </c>
      <c r="F1160">
        <f t="shared" si="114"/>
        <v>3</v>
      </c>
      <c r="G1160">
        <f t="shared" si="114"/>
        <v>5</v>
      </c>
      <c r="H1160">
        <f t="shared" si="114"/>
        <v>6</v>
      </c>
      <c r="I1160">
        <f t="shared" si="114"/>
        <v>8</v>
      </c>
    </row>
    <row r="1161" spans="1:9" ht="16" x14ac:dyDescent="0.2">
      <c r="A1161" s="22">
        <v>43686.666666666664</v>
      </c>
      <c r="B1161" s="21">
        <v>59.45</v>
      </c>
      <c r="C1161" s="12">
        <f t="shared" si="115"/>
        <v>-1.4259658431437562E-2</v>
      </c>
      <c r="D1161" s="7">
        <f t="shared" si="116"/>
        <v>0.14457831325301204</v>
      </c>
      <c r="E1161">
        <f t="shared" si="114"/>
        <v>1</v>
      </c>
      <c r="F1161">
        <f t="shared" si="114"/>
        <v>1</v>
      </c>
      <c r="G1161">
        <f t="shared" si="114"/>
        <v>1</v>
      </c>
      <c r="H1161">
        <f t="shared" si="114"/>
        <v>1</v>
      </c>
      <c r="I1161">
        <f t="shared" si="114"/>
        <v>2</v>
      </c>
    </row>
    <row r="1162" spans="1:9" ht="16" x14ac:dyDescent="0.2">
      <c r="A1162" s="22">
        <v>43689.666666666664</v>
      </c>
      <c r="B1162" s="21">
        <v>58.73</v>
      </c>
      <c r="C1162" s="12">
        <f t="shared" si="115"/>
        <v>-1.2111017661900857E-2</v>
      </c>
      <c r="D1162" s="7">
        <f t="shared" si="116"/>
        <v>0.17783132530120482</v>
      </c>
      <c r="E1162">
        <f t="shared" si="114"/>
        <v>1</v>
      </c>
      <c r="F1162">
        <f t="shared" si="114"/>
        <v>1</v>
      </c>
      <c r="G1162">
        <f t="shared" si="114"/>
        <v>1</v>
      </c>
      <c r="H1162">
        <f t="shared" si="114"/>
        <v>2</v>
      </c>
      <c r="I1162">
        <f t="shared" si="114"/>
        <v>2</v>
      </c>
    </row>
    <row r="1163" spans="1:9" ht="16" x14ac:dyDescent="0.2">
      <c r="A1163" s="22">
        <v>43690.666666666664</v>
      </c>
      <c r="B1163" s="21">
        <v>59.84</v>
      </c>
      <c r="C1163" s="12">
        <f t="shared" si="115"/>
        <v>1.8900051081219251E-2</v>
      </c>
      <c r="D1163" s="7">
        <f t="shared" si="116"/>
        <v>0.89734939759036147</v>
      </c>
      <c r="E1163">
        <f t="shared" si="114"/>
        <v>4</v>
      </c>
      <c r="F1163">
        <f t="shared" si="114"/>
        <v>3</v>
      </c>
      <c r="G1163">
        <f t="shared" si="114"/>
        <v>5</v>
      </c>
      <c r="H1163">
        <f t="shared" si="114"/>
        <v>6</v>
      </c>
      <c r="I1163">
        <f t="shared" si="114"/>
        <v>8</v>
      </c>
    </row>
    <row r="1164" spans="1:9" ht="16" x14ac:dyDescent="0.2">
      <c r="A1164" s="22">
        <v>43691.666666666664</v>
      </c>
      <c r="B1164" s="21">
        <v>58.21</v>
      </c>
      <c r="C1164" s="12">
        <f t="shared" si="115"/>
        <v>-2.7239304812834264E-2</v>
      </c>
      <c r="D1164" s="7">
        <f t="shared" si="116"/>
        <v>5.1084337349397588E-2</v>
      </c>
      <c r="E1164">
        <f t="shared" si="114"/>
        <v>1</v>
      </c>
      <c r="F1164">
        <f t="shared" si="114"/>
        <v>1</v>
      </c>
      <c r="G1164">
        <f t="shared" si="114"/>
        <v>1</v>
      </c>
      <c r="H1164">
        <f t="shared" si="114"/>
        <v>1</v>
      </c>
      <c r="I1164">
        <f t="shared" si="114"/>
        <v>1</v>
      </c>
    </row>
    <row r="1165" spans="1:9" ht="16" x14ac:dyDescent="0.2">
      <c r="A1165" s="22">
        <v>43692.666666666664</v>
      </c>
      <c r="B1165" s="21">
        <v>58.47</v>
      </c>
      <c r="C1165" s="12">
        <f t="shared" si="115"/>
        <v>4.4665864971654015E-3</v>
      </c>
      <c r="D1165" s="7">
        <f t="shared" si="116"/>
        <v>0.61686746987951813</v>
      </c>
      <c r="E1165">
        <f t="shared" ref="E1165:I1184" si="117">ROUNDDOWN($D1165*E$2,0)-IF(MOD($D1165*E$2,1)=0,1,0)+1</f>
        <v>3</v>
      </c>
      <c r="F1165">
        <f t="shared" si="117"/>
        <v>2</v>
      </c>
      <c r="G1165">
        <f t="shared" si="117"/>
        <v>4</v>
      </c>
      <c r="H1165">
        <f t="shared" si="117"/>
        <v>4</v>
      </c>
      <c r="I1165">
        <f t="shared" si="117"/>
        <v>5</v>
      </c>
    </row>
    <row r="1166" spans="1:9" ht="16" x14ac:dyDescent="0.2">
      <c r="A1166" s="22">
        <v>43693.666666666664</v>
      </c>
      <c r="B1166" s="21">
        <v>58.96</v>
      </c>
      <c r="C1166" s="12">
        <f t="shared" si="115"/>
        <v>8.3803659996579787E-3</v>
      </c>
      <c r="D1166" s="7">
        <f t="shared" si="116"/>
        <v>0.72722891566265058</v>
      </c>
      <c r="E1166">
        <f t="shared" si="117"/>
        <v>3</v>
      </c>
      <c r="F1166">
        <f t="shared" si="117"/>
        <v>3</v>
      </c>
      <c r="G1166">
        <f t="shared" si="117"/>
        <v>4</v>
      </c>
      <c r="H1166">
        <f t="shared" si="117"/>
        <v>5</v>
      </c>
      <c r="I1166">
        <f t="shared" si="117"/>
        <v>6</v>
      </c>
    </row>
    <row r="1167" spans="1:9" ht="16" x14ac:dyDescent="0.2">
      <c r="A1167" s="22">
        <v>43696.666666666664</v>
      </c>
      <c r="B1167" s="21">
        <v>60.02</v>
      </c>
      <c r="C1167" s="12">
        <f t="shared" si="115"/>
        <v>1.7978290366350107E-2</v>
      </c>
      <c r="D1167" s="7">
        <f t="shared" si="116"/>
        <v>0.88337349397590359</v>
      </c>
      <c r="E1167">
        <f t="shared" si="117"/>
        <v>4</v>
      </c>
      <c r="F1167">
        <f t="shared" si="117"/>
        <v>3</v>
      </c>
      <c r="G1167">
        <f t="shared" si="117"/>
        <v>5</v>
      </c>
      <c r="H1167">
        <f t="shared" si="117"/>
        <v>6</v>
      </c>
      <c r="I1167">
        <f t="shared" si="117"/>
        <v>8</v>
      </c>
    </row>
    <row r="1168" spans="1:9" ht="16" x14ac:dyDescent="0.2">
      <c r="A1168" s="22">
        <v>43697.666666666664</v>
      </c>
      <c r="B1168" s="21">
        <v>59.18</v>
      </c>
      <c r="C1168" s="12">
        <f t="shared" si="115"/>
        <v>-1.3995334888370599E-2</v>
      </c>
      <c r="D1168" s="7">
        <f t="shared" si="116"/>
        <v>0.14698795180722893</v>
      </c>
      <c r="E1168">
        <f t="shared" si="117"/>
        <v>1</v>
      </c>
      <c r="F1168">
        <f t="shared" si="117"/>
        <v>1</v>
      </c>
      <c r="G1168">
        <f t="shared" si="117"/>
        <v>1</v>
      </c>
      <c r="H1168">
        <f t="shared" si="117"/>
        <v>1</v>
      </c>
      <c r="I1168">
        <f t="shared" si="117"/>
        <v>2</v>
      </c>
    </row>
    <row r="1169" spans="1:9" ht="16" x14ac:dyDescent="0.2">
      <c r="A1169" s="22">
        <v>43698.666666666664</v>
      </c>
      <c r="B1169" s="21">
        <v>59.58</v>
      </c>
      <c r="C1169" s="12">
        <f t="shared" si="115"/>
        <v>6.7590402162892626E-3</v>
      </c>
      <c r="D1169" s="7">
        <f t="shared" si="116"/>
        <v>0.68771084337349397</v>
      </c>
      <c r="E1169">
        <f t="shared" si="117"/>
        <v>3</v>
      </c>
      <c r="F1169">
        <f t="shared" si="117"/>
        <v>3</v>
      </c>
      <c r="G1169">
        <f t="shared" si="117"/>
        <v>4</v>
      </c>
      <c r="H1169">
        <f t="shared" si="117"/>
        <v>5</v>
      </c>
      <c r="I1169">
        <f t="shared" si="117"/>
        <v>6</v>
      </c>
    </row>
    <row r="1170" spans="1:9" ht="16" x14ac:dyDescent="0.2">
      <c r="A1170" s="22">
        <v>43699.666666666664</v>
      </c>
      <c r="B1170" s="21">
        <v>59.58</v>
      </c>
      <c r="C1170" s="12">
        <f t="shared" si="115"/>
        <v>0</v>
      </c>
      <c r="D1170" s="7">
        <f t="shared" si="116"/>
        <v>0.46891566265060242</v>
      </c>
      <c r="E1170">
        <f t="shared" si="117"/>
        <v>2</v>
      </c>
      <c r="F1170">
        <f t="shared" si="117"/>
        <v>2</v>
      </c>
      <c r="G1170">
        <f t="shared" si="117"/>
        <v>3</v>
      </c>
      <c r="H1170">
        <f t="shared" si="117"/>
        <v>3</v>
      </c>
      <c r="I1170">
        <f t="shared" si="117"/>
        <v>4</v>
      </c>
    </row>
    <row r="1171" spans="1:9" ht="16" x14ac:dyDescent="0.2">
      <c r="A1171" s="22">
        <v>43700.666666666664</v>
      </c>
      <c r="B1171" s="21">
        <v>57.68</v>
      </c>
      <c r="C1171" s="12">
        <f t="shared" si="115"/>
        <v>-3.1889895938234283E-2</v>
      </c>
      <c r="D1171" s="7">
        <f t="shared" si="116"/>
        <v>3.4698795180722893E-2</v>
      </c>
      <c r="E1171">
        <f t="shared" si="117"/>
        <v>1</v>
      </c>
      <c r="F1171">
        <f t="shared" si="117"/>
        <v>1</v>
      </c>
      <c r="G1171">
        <f t="shared" si="117"/>
        <v>1</v>
      </c>
      <c r="H1171">
        <f t="shared" si="117"/>
        <v>1</v>
      </c>
      <c r="I1171">
        <f t="shared" si="117"/>
        <v>1</v>
      </c>
    </row>
    <row r="1172" spans="1:9" ht="16" x14ac:dyDescent="0.2">
      <c r="A1172" s="22">
        <v>43703.666666666664</v>
      </c>
      <c r="B1172" s="21">
        <v>58.56</v>
      </c>
      <c r="C1172" s="12">
        <f t="shared" si="115"/>
        <v>1.5256588072122098E-2</v>
      </c>
      <c r="D1172" s="7">
        <f t="shared" si="116"/>
        <v>0.8530120481927711</v>
      </c>
      <c r="E1172">
        <f t="shared" si="117"/>
        <v>4</v>
      </c>
      <c r="F1172">
        <f t="shared" si="117"/>
        <v>3</v>
      </c>
      <c r="G1172">
        <f t="shared" si="117"/>
        <v>5</v>
      </c>
      <c r="H1172">
        <f t="shared" si="117"/>
        <v>6</v>
      </c>
      <c r="I1172">
        <f t="shared" si="117"/>
        <v>7</v>
      </c>
    </row>
    <row r="1173" spans="1:9" ht="16" x14ac:dyDescent="0.2">
      <c r="A1173" s="22">
        <v>43704.666666666664</v>
      </c>
      <c r="B1173" s="21">
        <v>58.54</v>
      </c>
      <c r="C1173" s="12">
        <f t="shared" si="115"/>
        <v>-3.4153005464486214E-4</v>
      </c>
      <c r="D1173" s="7">
        <f t="shared" si="116"/>
        <v>0.45301204819277108</v>
      </c>
      <c r="E1173">
        <f t="shared" si="117"/>
        <v>2</v>
      </c>
      <c r="F1173">
        <f t="shared" si="117"/>
        <v>2</v>
      </c>
      <c r="G1173">
        <f t="shared" si="117"/>
        <v>3</v>
      </c>
      <c r="H1173">
        <f t="shared" si="117"/>
        <v>3</v>
      </c>
      <c r="I1173">
        <f t="shared" si="117"/>
        <v>4</v>
      </c>
    </row>
    <row r="1174" spans="1:9" ht="16" x14ac:dyDescent="0.2">
      <c r="A1174" s="22">
        <v>43705.666666666664</v>
      </c>
      <c r="B1174" s="21">
        <v>58.69</v>
      </c>
      <c r="C1174" s="12">
        <f t="shared" si="115"/>
        <v>2.5623505295524185E-3</v>
      </c>
      <c r="D1174" s="7">
        <f t="shared" si="116"/>
        <v>0.54650602409638549</v>
      </c>
      <c r="E1174">
        <f t="shared" si="117"/>
        <v>3</v>
      </c>
      <c r="F1174">
        <f t="shared" si="117"/>
        <v>2</v>
      </c>
      <c r="G1174">
        <f t="shared" si="117"/>
        <v>3</v>
      </c>
      <c r="H1174">
        <f t="shared" si="117"/>
        <v>4</v>
      </c>
      <c r="I1174">
        <f t="shared" si="117"/>
        <v>5</v>
      </c>
    </row>
    <row r="1175" spans="1:9" ht="16" x14ac:dyDescent="0.2">
      <c r="A1175" s="22">
        <v>43706.666666666664</v>
      </c>
      <c r="B1175" s="21">
        <v>59.71</v>
      </c>
      <c r="C1175" s="12">
        <f t="shared" si="115"/>
        <v>1.7379451354574939E-2</v>
      </c>
      <c r="D1175" s="7">
        <f t="shared" si="116"/>
        <v>0.87710843373493974</v>
      </c>
      <c r="E1175">
        <f t="shared" si="117"/>
        <v>4</v>
      </c>
      <c r="F1175">
        <f t="shared" si="117"/>
        <v>3</v>
      </c>
      <c r="G1175">
        <f t="shared" si="117"/>
        <v>5</v>
      </c>
      <c r="H1175">
        <f t="shared" si="117"/>
        <v>6</v>
      </c>
      <c r="I1175">
        <f t="shared" si="117"/>
        <v>8</v>
      </c>
    </row>
    <row r="1176" spans="1:9" ht="16" x14ac:dyDescent="0.2">
      <c r="A1176" s="22">
        <v>43707.666666666664</v>
      </c>
      <c r="B1176" s="21">
        <v>59.53</v>
      </c>
      <c r="C1176" s="12">
        <f t="shared" si="115"/>
        <v>-3.0145704237146157E-3</v>
      </c>
      <c r="D1176" s="7">
        <f t="shared" si="116"/>
        <v>0.36096385542168674</v>
      </c>
      <c r="E1176">
        <f t="shared" si="117"/>
        <v>2</v>
      </c>
      <c r="F1176">
        <f t="shared" si="117"/>
        <v>2</v>
      </c>
      <c r="G1176">
        <f t="shared" si="117"/>
        <v>2</v>
      </c>
      <c r="H1176">
        <f t="shared" si="117"/>
        <v>3</v>
      </c>
      <c r="I1176">
        <f t="shared" si="117"/>
        <v>3</v>
      </c>
    </row>
    <row r="1177" spans="1:9" ht="16" x14ac:dyDescent="0.2">
      <c r="A1177" s="22">
        <v>43711.666666666664</v>
      </c>
      <c r="B1177" s="21">
        <v>58.48</v>
      </c>
      <c r="C1177" s="12">
        <f t="shared" si="115"/>
        <v>-1.7638165630774472E-2</v>
      </c>
      <c r="D1177" s="7">
        <f t="shared" si="116"/>
        <v>0.11614457831325301</v>
      </c>
      <c r="E1177">
        <f t="shared" si="117"/>
        <v>1</v>
      </c>
      <c r="F1177">
        <f t="shared" si="117"/>
        <v>1</v>
      </c>
      <c r="G1177">
        <f t="shared" si="117"/>
        <v>1</v>
      </c>
      <c r="H1177">
        <f t="shared" si="117"/>
        <v>1</v>
      </c>
      <c r="I1177">
        <f t="shared" si="117"/>
        <v>1</v>
      </c>
    </row>
    <row r="1178" spans="1:9" ht="16" x14ac:dyDescent="0.2">
      <c r="A1178" s="22">
        <v>43712.666666666664</v>
      </c>
      <c r="B1178" s="21">
        <v>59.11</v>
      </c>
      <c r="C1178" s="12">
        <f t="shared" si="115"/>
        <v>1.0772913816689511E-2</v>
      </c>
      <c r="D1178" s="7">
        <f t="shared" si="116"/>
        <v>0.77445783132530122</v>
      </c>
      <c r="E1178">
        <f t="shared" si="117"/>
        <v>4</v>
      </c>
      <c r="F1178">
        <f t="shared" si="117"/>
        <v>3</v>
      </c>
      <c r="G1178">
        <f t="shared" si="117"/>
        <v>4</v>
      </c>
      <c r="H1178">
        <f t="shared" si="117"/>
        <v>5</v>
      </c>
      <c r="I1178">
        <f t="shared" si="117"/>
        <v>7</v>
      </c>
    </row>
    <row r="1179" spans="1:9" ht="16" x14ac:dyDescent="0.2">
      <c r="A1179" s="22">
        <v>43713.666666666664</v>
      </c>
      <c r="B1179" s="21">
        <v>60.61</v>
      </c>
      <c r="C1179" s="12">
        <f t="shared" si="115"/>
        <v>2.537641684994079E-2</v>
      </c>
      <c r="D1179" s="7">
        <f t="shared" si="116"/>
        <v>0.94120481927710842</v>
      </c>
      <c r="E1179">
        <f t="shared" si="117"/>
        <v>4</v>
      </c>
      <c r="F1179">
        <f t="shared" si="117"/>
        <v>3</v>
      </c>
      <c r="G1179">
        <f t="shared" si="117"/>
        <v>5</v>
      </c>
      <c r="H1179">
        <f t="shared" si="117"/>
        <v>6</v>
      </c>
      <c r="I1179">
        <f t="shared" si="117"/>
        <v>8</v>
      </c>
    </row>
    <row r="1180" spans="1:9" ht="16" x14ac:dyDescent="0.2">
      <c r="A1180" s="22">
        <v>43714.666666666664</v>
      </c>
      <c r="B1180" s="21">
        <v>60.32</v>
      </c>
      <c r="C1180" s="12">
        <f t="shared" si="115"/>
        <v>-4.7846889952152969E-3</v>
      </c>
      <c r="D1180" s="7">
        <f t="shared" si="116"/>
        <v>0.30698795180722893</v>
      </c>
      <c r="E1180">
        <f t="shared" si="117"/>
        <v>2</v>
      </c>
      <c r="F1180">
        <f t="shared" si="117"/>
        <v>1</v>
      </c>
      <c r="G1180">
        <f t="shared" si="117"/>
        <v>2</v>
      </c>
      <c r="H1180">
        <f t="shared" si="117"/>
        <v>2</v>
      </c>
      <c r="I1180">
        <f t="shared" si="117"/>
        <v>3</v>
      </c>
    </row>
    <row r="1181" spans="1:9" ht="16" x14ac:dyDescent="0.2">
      <c r="A1181" s="22">
        <v>43717.666666666664</v>
      </c>
      <c r="B1181" s="21">
        <v>60.26</v>
      </c>
      <c r="C1181" s="12">
        <f t="shared" si="115"/>
        <v>-9.9469496021223932E-4</v>
      </c>
      <c r="D1181" s="7">
        <f t="shared" si="116"/>
        <v>0.43036144578313251</v>
      </c>
      <c r="E1181">
        <f t="shared" si="117"/>
        <v>2</v>
      </c>
      <c r="F1181">
        <f t="shared" si="117"/>
        <v>2</v>
      </c>
      <c r="G1181">
        <f t="shared" si="117"/>
        <v>3</v>
      </c>
      <c r="H1181">
        <f t="shared" si="117"/>
        <v>3</v>
      </c>
      <c r="I1181">
        <f t="shared" si="117"/>
        <v>4</v>
      </c>
    </row>
    <row r="1182" spans="1:9" ht="16" x14ac:dyDescent="0.2">
      <c r="A1182" s="22">
        <v>43718.666666666664</v>
      </c>
      <c r="B1182" s="21">
        <v>60.29</v>
      </c>
      <c r="C1182" s="12">
        <f t="shared" si="115"/>
        <v>4.9784268171259769E-4</v>
      </c>
      <c r="D1182" s="7">
        <f t="shared" si="116"/>
        <v>0.48433734939759038</v>
      </c>
      <c r="E1182">
        <f t="shared" si="117"/>
        <v>2</v>
      </c>
      <c r="F1182">
        <f t="shared" si="117"/>
        <v>2</v>
      </c>
      <c r="G1182">
        <f t="shared" si="117"/>
        <v>3</v>
      </c>
      <c r="H1182">
        <f t="shared" si="117"/>
        <v>3</v>
      </c>
      <c r="I1182">
        <f t="shared" si="117"/>
        <v>4</v>
      </c>
    </row>
    <row r="1183" spans="1:9" ht="16" x14ac:dyDescent="0.2">
      <c r="A1183" s="22">
        <v>43719.666666666664</v>
      </c>
      <c r="B1183" s="21">
        <v>61</v>
      </c>
      <c r="C1183" s="12">
        <f t="shared" si="115"/>
        <v>1.1776413999004825E-2</v>
      </c>
      <c r="D1183" s="7">
        <f t="shared" si="116"/>
        <v>0.79180722891566269</v>
      </c>
      <c r="E1183">
        <f t="shared" si="117"/>
        <v>4</v>
      </c>
      <c r="F1183">
        <f t="shared" si="117"/>
        <v>3</v>
      </c>
      <c r="G1183">
        <f t="shared" si="117"/>
        <v>4</v>
      </c>
      <c r="H1183">
        <f t="shared" si="117"/>
        <v>5</v>
      </c>
      <c r="I1183">
        <f t="shared" si="117"/>
        <v>7</v>
      </c>
    </row>
    <row r="1184" spans="1:9" ht="16" x14ac:dyDescent="0.2">
      <c r="A1184" s="22">
        <v>43720.666666666664</v>
      </c>
      <c r="B1184" s="21">
        <v>61.75</v>
      </c>
      <c r="C1184" s="12">
        <f t="shared" si="115"/>
        <v>1.2295081967213115E-2</v>
      </c>
      <c r="D1184" s="7">
        <f t="shared" si="116"/>
        <v>0.8009638554216868</v>
      </c>
      <c r="E1184">
        <f t="shared" si="117"/>
        <v>4</v>
      </c>
      <c r="F1184">
        <f t="shared" si="117"/>
        <v>3</v>
      </c>
      <c r="G1184">
        <f t="shared" si="117"/>
        <v>5</v>
      </c>
      <c r="H1184">
        <f t="shared" si="117"/>
        <v>5</v>
      </c>
      <c r="I1184">
        <f t="shared" si="117"/>
        <v>7</v>
      </c>
    </row>
    <row r="1185" spans="1:9" ht="16" x14ac:dyDescent="0.2">
      <c r="A1185" s="22">
        <v>43721.666666666664</v>
      </c>
      <c r="B1185" s="21">
        <v>62</v>
      </c>
      <c r="C1185" s="12">
        <f t="shared" si="115"/>
        <v>4.048582995951417E-3</v>
      </c>
      <c r="D1185" s="7">
        <f t="shared" si="116"/>
        <v>0.60048192771084341</v>
      </c>
      <c r="E1185">
        <f t="shared" ref="E1185:I1204" si="118">ROUNDDOWN($D1185*E$2,0)-IF(MOD($D1185*E$2,1)=0,1,0)+1</f>
        <v>3</v>
      </c>
      <c r="F1185">
        <f t="shared" si="118"/>
        <v>2</v>
      </c>
      <c r="G1185">
        <f t="shared" si="118"/>
        <v>4</v>
      </c>
      <c r="H1185">
        <f t="shared" si="118"/>
        <v>4</v>
      </c>
      <c r="I1185">
        <f t="shared" si="118"/>
        <v>5</v>
      </c>
    </row>
    <row r="1186" spans="1:9" ht="16" x14ac:dyDescent="0.2">
      <c r="A1186" s="22">
        <v>43724.666666666664</v>
      </c>
      <c r="B1186" s="21">
        <v>61.58</v>
      </c>
      <c r="C1186" s="12">
        <f t="shared" si="115"/>
        <v>-6.7741935483871243E-3</v>
      </c>
      <c r="D1186" s="7">
        <f t="shared" si="116"/>
        <v>0.25783132530120484</v>
      </c>
      <c r="E1186">
        <f t="shared" si="118"/>
        <v>2</v>
      </c>
      <c r="F1186">
        <f t="shared" si="118"/>
        <v>1</v>
      </c>
      <c r="G1186">
        <f t="shared" si="118"/>
        <v>2</v>
      </c>
      <c r="H1186">
        <f t="shared" si="118"/>
        <v>2</v>
      </c>
      <c r="I1186">
        <f t="shared" si="118"/>
        <v>3</v>
      </c>
    </row>
    <row r="1187" spans="1:9" ht="16" x14ac:dyDescent="0.2">
      <c r="A1187" s="22">
        <v>43725.666666666664</v>
      </c>
      <c r="B1187" s="21">
        <v>61.49</v>
      </c>
      <c r="C1187" s="12">
        <f t="shared" si="115"/>
        <v>-1.4615134784020187E-3</v>
      </c>
      <c r="D1187" s="7">
        <f t="shared" si="116"/>
        <v>0.41349397590361447</v>
      </c>
      <c r="E1187">
        <f t="shared" si="118"/>
        <v>2</v>
      </c>
      <c r="F1187">
        <f t="shared" si="118"/>
        <v>2</v>
      </c>
      <c r="G1187">
        <f t="shared" si="118"/>
        <v>3</v>
      </c>
      <c r="H1187">
        <f t="shared" si="118"/>
        <v>3</v>
      </c>
      <c r="I1187">
        <f t="shared" si="118"/>
        <v>4</v>
      </c>
    </row>
    <row r="1188" spans="1:9" ht="16" x14ac:dyDescent="0.2">
      <c r="A1188" s="22">
        <v>43726.666666666664</v>
      </c>
      <c r="B1188" s="21">
        <v>61.63</v>
      </c>
      <c r="C1188" s="12">
        <f t="shared" si="115"/>
        <v>2.2767929744674023E-3</v>
      </c>
      <c r="D1188" s="7">
        <f t="shared" si="116"/>
        <v>0.53927710843373489</v>
      </c>
      <c r="E1188">
        <f t="shared" si="118"/>
        <v>3</v>
      </c>
      <c r="F1188">
        <f t="shared" si="118"/>
        <v>2</v>
      </c>
      <c r="G1188">
        <f t="shared" si="118"/>
        <v>3</v>
      </c>
      <c r="H1188">
        <f t="shared" si="118"/>
        <v>4</v>
      </c>
      <c r="I1188">
        <f t="shared" si="118"/>
        <v>5</v>
      </c>
    </row>
    <row r="1189" spans="1:9" ht="16" x14ac:dyDescent="0.2">
      <c r="A1189" s="22">
        <v>43727.666666666664</v>
      </c>
      <c r="B1189" s="21">
        <v>61.94</v>
      </c>
      <c r="C1189" s="12">
        <f t="shared" si="115"/>
        <v>5.0300178484503511E-3</v>
      </c>
      <c r="D1189" s="7">
        <f t="shared" si="116"/>
        <v>0.63421686746987949</v>
      </c>
      <c r="E1189">
        <f t="shared" si="118"/>
        <v>3</v>
      </c>
      <c r="F1189">
        <f t="shared" si="118"/>
        <v>2</v>
      </c>
      <c r="G1189">
        <f t="shared" si="118"/>
        <v>4</v>
      </c>
      <c r="H1189">
        <f t="shared" si="118"/>
        <v>4</v>
      </c>
      <c r="I1189">
        <f t="shared" si="118"/>
        <v>6</v>
      </c>
    </row>
    <row r="1190" spans="1:9" ht="16" x14ac:dyDescent="0.2">
      <c r="A1190" s="22">
        <v>43728.666666666664</v>
      </c>
      <c r="B1190" s="21">
        <v>61.49</v>
      </c>
      <c r="C1190" s="12">
        <f t="shared" si="115"/>
        <v>-7.2650952534710324E-3</v>
      </c>
      <c r="D1190" s="7">
        <f t="shared" si="116"/>
        <v>0.25012048192771086</v>
      </c>
      <c r="E1190">
        <f t="shared" si="118"/>
        <v>2</v>
      </c>
      <c r="F1190">
        <f t="shared" si="118"/>
        <v>1</v>
      </c>
      <c r="G1190">
        <f t="shared" si="118"/>
        <v>2</v>
      </c>
      <c r="H1190">
        <f t="shared" si="118"/>
        <v>2</v>
      </c>
      <c r="I1190">
        <f t="shared" si="118"/>
        <v>3</v>
      </c>
    </row>
    <row r="1191" spans="1:9" ht="16" x14ac:dyDescent="0.2">
      <c r="A1191" s="22">
        <v>43731.666666666664</v>
      </c>
      <c r="B1191" s="21">
        <v>61.73</v>
      </c>
      <c r="C1191" s="12">
        <f t="shared" si="115"/>
        <v>3.9030736705154478E-3</v>
      </c>
      <c r="D1191" s="7">
        <f t="shared" si="116"/>
        <v>0.59566265060240964</v>
      </c>
      <c r="E1191">
        <f t="shared" si="118"/>
        <v>3</v>
      </c>
      <c r="F1191">
        <f t="shared" si="118"/>
        <v>2</v>
      </c>
      <c r="G1191">
        <f t="shared" si="118"/>
        <v>3</v>
      </c>
      <c r="H1191">
        <f t="shared" si="118"/>
        <v>4</v>
      </c>
      <c r="I1191">
        <f t="shared" si="118"/>
        <v>5</v>
      </c>
    </row>
    <row r="1192" spans="1:9" ht="16" x14ac:dyDescent="0.2">
      <c r="A1192" s="22">
        <v>43732.666666666664</v>
      </c>
      <c r="B1192" s="21">
        <v>60.92</v>
      </c>
      <c r="C1192" s="12">
        <f t="shared" si="115"/>
        <v>-1.3121658836870163E-2</v>
      </c>
      <c r="D1192" s="7">
        <f t="shared" si="116"/>
        <v>0.16096385542168676</v>
      </c>
      <c r="E1192">
        <f t="shared" si="118"/>
        <v>1</v>
      </c>
      <c r="F1192">
        <f t="shared" si="118"/>
        <v>1</v>
      </c>
      <c r="G1192">
        <f t="shared" si="118"/>
        <v>1</v>
      </c>
      <c r="H1192">
        <f t="shared" si="118"/>
        <v>1</v>
      </c>
      <c r="I1192">
        <f t="shared" si="118"/>
        <v>2</v>
      </c>
    </row>
    <row r="1193" spans="1:9" ht="16" x14ac:dyDescent="0.2">
      <c r="A1193" s="22">
        <v>43733.666666666664</v>
      </c>
      <c r="B1193" s="21">
        <v>62.3</v>
      </c>
      <c r="C1193" s="12">
        <f t="shared" si="115"/>
        <v>2.2652659225213319E-2</v>
      </c>
      <c r="D1193" s="7">
        <f t="shared" si="116"/>
        <v>0.92867469879518072</v>
      </c>
      <c r="E1193">
        <f t="shared" si="118"/>
        <v>4</v>
      </c>
      <c r="F1193">
        <f t="shared" si="118"/>
        <v>3</v>
      </c>
      <c r="G1193">
        <f t="shared" si="118"/>
        <v>5</v>
      </c>
      <c r="H1193">
        <f t="shared" si="118"/>
        <v>6</v>
      </c>
      <c r="I1193">
        <f t="shared" si="118"/>
        <v>8</v>
      </c>
    </row>
    <row r="1194" spans="1:9" ht="16" x14ac:dyDescent="0.2">
      <c r="A1194" s="22">
        <v>43734.666666666664</v>
      </c>
      <c r="B1194" s="21">
        <v>62.11</v>
      </c>
      <c r="C1194" s="12">
        <f t="shared" si="115"/>
        <v>-3.0497592295344739E-3</v>
      </c>
      <c r="D1194" s="7">
        <f t="shared" si="116"/>
        <v>0.36</v>
      </c>
      <c r="E1194">
        <f t="shared" si="118"/>
        <v>2</v>
      </c>
      <c r="F1194">
        <f t="shared" si="118"/>
        <v>2</v>
      </c>
      <c r="G1194">
        <f t="shared" si="118"/>
        <v>2</v>
      </c>
      <c r="H1194">
        <f t="shared" si="118"/>
        <v>3</v>
      </c>
      <c r="I1194">
        <f t="shared" si="118"/>
        <v>3</v>
      </c>
    </row>
    <row r="1195" spans="1:9" ht="16" x14ac:dyDescent="0.2">
      <c r="A1195" s="22">
        <v>43735.666666666664</v>
      </c>
      <c r="B1195" s="21">
        <v>61.3</v>
      </c>
      <c r="C1195" s="12">
        <f t="shared" si="115"/>
        <v>-1.3041378199967835E-2</v>
      </c>
      <c r="D1195" s="7">
        <f t="shared" si="116"/>
        <v>0.16192771084337348</v>
      </c>
      <c r="E1195">
        <f t="shared" si="118"/>
        <v>1</v>
      </c>
      <c r="F1195">
        <f t="shared" si="118"/>
        <v>1</v>
      </c>
      <c r="G1195">
        <f t="shared" si="118"/>
        <v>1</v>
      </c>
      <c r="H1195">
        <f t="shared" si="118"/>
        <v>1</v>
      </c>
      <c r="I1195">
        <f t="shared" si="118"/>
        <v>2</v>
      </c>
    </row>
    <row r="1196" spans="1:9" ht="16" x14ac:dyDescent="0.2">
      <c r="A1196" s="22">
        <v>43738.666666666664</v>
      </c>
      <c r="B1196" s="21">
        <v>61.06</v>
      </c>
      <c r="C1196" s="12">
        <f t="shared" si="115"/>
        <v>-3.9151712887437991E-3</v>
      </c>
      <c r="D1196" s="7">
        <f t="shared" si="116"/>
        <v>0.33349397590361446</v>
      </c>
      <c r="E1196">
        <f t="shared" si="118"/>
        <v>2</v>
      </c>
      <c r="F1196">
        <f t="shared" si="118"/>
        <v>2</v>
      </c>
      <c r="G1196">
        <f t="shared" si="118"/>
        <v>2</v>
      </c>
      <c r="H1196">
        <f t="shared" si="118"/>
        <v>3</v>
      </c>
      <c r="I1196">
        <f t="shared" si="118"/>
        <v>3</v>
      </c>
    </row>
    <row r="1197" spans="1:9" ht="16" x14ac:dyDescent="0.2">
      <c r="A1197" s="22">
        <v>43739.666666666664</v>
      </c>
      <c r="B1197" s="21">
        <v>60.3</v>
      </c>
      <c r="C1197" s="12">
        <f t="shared" si="115"/>
        <v>-1.2446773665247381E-2</v>
      </c>
      <c r="D1197" s="7">
        <f t="shared" si="116"/>
        <v>0.17156626506024097</v>
      </c>
      <c r="E1197">
        <f t="shared" si="118"/>
        <v>1</v>
      </c>
      <c r="F1197">
        <f t="shared" si="118"/>
        <v>1</v>
      </c>
      <c r="G1197">
        <f t="shared" si="118"/>
        <v>1</v>
      </c>
      <c r="H1197">
        <f t="shared" si="118"/>
        <v>2</v>
      </c>
      <c r="I1197">
        <f t="shared" si="118"/>
        <v>2</v>
      </c>
    </row>
    <row r="1198" spans="1:9" ht="16" x14ac:dyDescent="0.2">
      <c r="A1198" s="22">
        <v>43740.666666666664</v>
      </c>
      <c r="B1198" s="21">
        <v>58.9</v>
      </c>
      <c r="C1198" s="12">
        <f t="shared" si="115"/>
        <v>-2.321724709784409E-2</v>
      </c>
      <c r="D1198" s="7">
        <f t="shared" si="116"/>
        <v>7.7108433734939766E-2</v>
      </c>
      <c r="E1198">
        <f t="shared" si="118"/>
        <v>1</v>
      </c>
      <c r="F1198">
        <f t="shared" si="118"/>
        <v>1</v>
      </c>
      <c r="G1198">
        <f t="shared" si="118"/>
        <v>1</v>
      </c>
      <c r="H1198">
        <f t="shared" si="118"/>
        <v>1</v>
      </c>
      <c r="I1198">
        <f t="shared" si="118"/>
        <v>1</v>
      </c>
    </row>
    <row r="1199" spans="1:9" ht="16" x14ac:dyDescent="0.2">
      <c r="A1199" s="22">
        <v>43741.666666666664</v>
      </c>
      <c r="B1199" s="21">
        <v>59.47</v>
      </c>
      <c r="C1199" s="12">
        <f t="shared" si="115"/>
        <v>9.6774193548387153E-3</v>
      </c>
      <c r="D1199" s="7">
        <f t="shared" si="116"/>
        <v>0.75614457831325299</v>
      </c>
      <c r="E1199">
        <f t="shared" si="118"/>
        <v>4</v>
      </c>
      <c r="F1199">
        <f t="shared" si="118"/>
        <v>3</v>
      </c>
      <c r="G1199">
        <f t="shared" si="118"/>
        <v>4</v>
      </c>
      <c r="H1199">
        <f t="shared" si="118"/>
        <v>5</v>
      </c>
      <c r="I1199">
        <f t="shared" si="118"/>
        <v>7</v>
      </c>
    </row>
    <row r="1200" spans="1:9" ht="16" x14ac:dyDescent="0.2">
      <c r="A1200" s="22">
        <v>43742.666666666664</v>
      </c>
      <c r="B1200" s="21">
        <v>60.55</v>
      </c>
      <c r="C1200" s="12">
        <f t="shared" si="115"/>
        <v>1.8160417016983326E-2</v>
      </c>
      <c r="D1200" s="7">
        <f t="shared" si="116"/>
        <v>0.88915662650602412</v>
      </c>
      <c r="E1200">
        <f t="shared" si="118"/>
        <v>4</v>
      </c>
      <c r="F1200">
        <f t="shared" si="118"/>
        <v>3</v>
      </c>
      <c r="G1200">
        <f t="shared" si="118"/>
        <v>5</v>
      </c>
      <c r="H1200">
        <f t="shared" si="118"/>
        <v>6</v>
      </c>
      <c r="I1200">
        <f t="shared" si="118"/>
        <v>8</v>
      </c>
    </row>
    <row r="1201" spans="1:9" ht="16" x14ac:dyDescent="0.2">
      <c r="A1201" s="22">
        <v>43745.666666666664</v>
      </c>
      <c r="B1201" s="21">
        <v>60.41</v>
      </c>
      <c r="C1201" s="12">
        <f t="shared" si="115"/>
        <v>-2.3121387283237091E-3</v>
      </c>
      <c r="D1201" s="7">
        <f t="shared" si="116"/>
        <v>0.38024096385542167</v>
      </c>
      <c r="E1201">
        <f t="shared" si="118"/>
        <v>2</v>
      </c>
      <c r="F1201">
        <f t="shared" si="118"/>
        <v>2</v>
      </c>
      <c r="G1201">
        <f t="shared" si="118"/>
        <v>2</v>
      </c>
      <c r="H1201">
        <f t="shared" si="118"/>
        <v>3</v>
      </c>
      <c r="I1201">
        <f t="shared" si="118"/>
        <v>4</v>
      </c>
    </row>
    <row r="1202" spans="1:9" ht="16" x14ac:dyDescent="0.2">
      <c r="A1202" s="22">
        <v>43746.666666666664</v>
      </c>
      <c r="B1202" s="21">
        <v>59.51</v>
      </c>
      <c r="C1202" s="12">
        <f t="shared" si="115"/>
        <v>-1.4898195662969684E-2</v>
      </c>
      <c r="D1202" s="7">
        <f t="shared" si="116"/>
        <v>0.13493975903614458</v>
      </c>
      <c r="E1202">
        <f t="shared" si="118"/>
        <v>1</v>
      </c>
      <c r="F1202">
        <f t="shared" si="118"/>
        <v>1</v>
      </c>
      <c r="G1202">
        <f t="shared" si="118"/>
        <v>1</v>
      </c>
      <c r="H1202">
        <f t="shared" si="118"/>
        <v>1</v>
      </c>
      <c r="I1202">
        <f t="shared" si="118"/>
        <v>2</v>
      </c>
    </row>
    <row r="1203" spans="1:9" ht="16" x14ac:dyDescent="0.2">
      <c r="A1203" s="22">
        <v>43747.666666666664</v>
      </c>
      <c r="B1203" s="21">
        <v>60.12</v>
      </c>
      <c r="C1203" s="12">
        <f t="shared" si="115"/>
        <v>1.025037808771634E-2</v>
      </c>
      <c r="D1203" s="7">
        <f t="shared" si="116"/>
        <v>0.76626506024096386</v>
      </c>
      <c r="E1203">
        <f t="shared" si="118"/>
        <v>4</v>
      </c>
      <c r="F1203">
        <f t="shared" si="118"/>
        <v>3</v>
      </c>
      <c r="G1203">
        <f t="shared" si="118"/>
        <v>4</v>
      </c>
      <c r="H1203">
        <f t="shared" si="118"/>
        <v>5</v>
      </c>
      <c r="I1203">
        <f t="shared" si="118"/>
        <v>7</v>
      </c>
    </row>
    <row r="1204" spans="1:9" ht="16" x14ac:dyDescent="0.2">
      <c r="A1204" s="22">
        <v>43748.666666666664</v>
      </c>
      <c r="B1204" s="21">
        <v>60.47</v>
      </c>
      <c r="C1204" s="12">
        <f t="shared" si="115"/>
        <v>5.8216899534265041E-3</v>
      </c>
      <c r="D1204" s="7">
        <f t="shared" si="116"/>
        <v>0.65831325301204824</v>
      </c>
      <c r="E1204">
        <f t="shared" si="118"/>
        <v>3</v>
      </c>
      <c r="F1204">
        <f t="shared" si="118"/>
        <v>2</v>
      </c>
      <c r="G1204">
        <f t="shared" si="118"/>
        <v>4</v>
      </c>
      <c r="H1204">
        <f t="shared" si="118"/>
        <v>4</v>
      </c>
      <c r="I1204">
        <f t="shared" si="118"/>
        <v>6</v>
      </c>
    </row>
    <row r="1205" spans="1:9" ht="16" x14ac:dyDescent="0.2">
      <c r="A1205" s="22">
        <v>43749.666666666664</v>
      </c>
      <c r="B1205" s="21">
        <v>60.79</v>
      </c>
      <c r="C1205" s="12">
        <f t="shared" si="115"/>
        <v>5.2918802712088684E-3</v>
      </c>
      <c r="D1205" s="7">
        <f t="shared" si="116"/>
        <v>0.64096385542168677</v>
      </c>
      <c r="E1205">
        <f t="shared" ref="E1205:I1224" si="119">ROUNDDOWN($D1205*E$2,0)-IF(MOD($D1205*E$2,1)=0,1,0)+1</f>
        <v>3</v>
      </c>
      <c r="F1205">
        <f t="shared" si="119"/>
        <v>2</v>
      </c>
      <c r="G1205">
        <f t="shared" si="119"/>
        <v>4</v>
      </c>
      <c r="H1205">
        <f t="shared" si="119"/>
        <v>4</v>
      </c>
      <c r="I1205">
        <f t="shared" si="119"/>
        <v>6</v>
      </c>
    </row>
    <row r="1206" spans="1:9" ht="16" x14ac:dyDescent="0.2">
      <c r="A1206" s="22">
        <v>43752.666666666664</v>
      </c>
      <c r="B1206" s="21">
        <v>60.89</v>
      </c>
      <c r="C1206" s="12">
        <f t="shared" si="115"/>
        <v>1.6450074025333348E-3</v>
      </c>
      <c r="D1206" s="7">
        <f t="shared" si="116"/>
        <v>0.52192771084337353</v>
      </c>
      <c r="E1206">
        <f t="shared" si="119"/>
        <v>3</v>
      </c>
      <c r="F1206">
        <f t="shared" si="119"/>
        <v>2</v>
      </c>
      <c r="G1206">
        <f t="shared" si="119"/>
        <v>3</v>
      </c>
      <c r="H1206">
        <f t="shared" si="119"/>
        <v>4</v>
      </c>
      <c r="I1206">
        <f t="shared" si="119"/>
        <v>5</v>
      </c>
    </row>
    <row r="1207" spans="1:9" ht="16" x14ac:dyDescent="0.2">
      <c r="A1207" s="22">
        <v>43753.666666666664</v>
      </c>
      <c r="B1207" s="21">
        <v>62.11</v>
      </c>
      <c r="C1207" s="12">
        <f t="shared" si="115"/>
        <v>2.003613072754145E-2</v>
      </c>
      <c r="D1207" s="7">
        <f t="shared" si="116"/>
        <v>0.90891566265060242</v>
      </c>
      <c r="E1207">
        <f t="shared" si="119"/>
        <v>4</v>
      </c>
      <c r="F1207">
        <f t="shared" si="119"/>
        <v>3</v>
      </c>
      <c r="G1207">
        <f t="shared" si="119"/>
        <v>5</v>
      </c>
      <c r="H1207">
        <f t="shared" si="119"/>
        <v>6</v>
      </c>
      <c r="I1207">
        <f t="shared" si="119"/>
        <v>8</v>
      </c>
    </row>
    <row r="1208" spans="1:9" ht="16" x14ac:dyDescent="0.2">
      <c r="A1208" s="22">
        <v>43754.666666666664</v>
      </c>
      <c r="B1208" s="21">
        <v>62.15</v>
      </c>
      <c r="C1208" s="12">
        <f t="shared" si="115"/>
        <v>6.4401867654160594E-4</v>
      </c>
      <c r="D1208" s="7">
        <f t="shared" si="116"/>
        <v>0.48722891566265059</v>
      </c>
      <c r="E1208">
        <f t="shared" si="119"/>
        <v>2</v>
      </c>
      <c r="F1208">
        <f t="shared" si="119"/>
        <v>2</v>
      </c>
      <c r="G1208">
        <f t="shared" si="119"/>
        <v>3</v>
      </c>
      <c r="H1208">
        <f t="shared" si="119"/>
        <v>3</v>
      </c>
      <c r="I1208">
        <f t="shared" si="119"/>
        <v>4</v>
      </c>
    </row>
    <row r="1209" spans="1:9" ht="16" x14ac:dyDescent="0.2">
      <c r="A1209" s="22">
        <v>43755.666666666664</v>
      </c>
      <c r="B1209" s="21">
        <v>62.64</v>
      </c>
      <c r="C1209" s="12">
        <f t="shared" si="115"/>
        <v>7.8841512469831378E-3</v>
      </c>
      <c r="D1209" s="7">
        <f t="shared" si="116"/>
        <v>0.71469879518072288</v>
      </c>
      <c r="E1209">
        <f t="shared" si="119"/>
        <v>3</v>
      </c>
      <c r="F1209">
        <f t="shared" si="119"/>
        <v>3</v>
      </c>
      <c r="G1209">
        <f t="shared" si="119"/>
        <v>4</v>
      </c>
      <c r="H1209">
        <f t="shared" si="119"/>
        <v>5</v>
      </c>
      <c r="I1209">
        <f t="shared" si="119"/>
        <v>6</v>
      </c>
    </row>
    <row r="1210" spans="1:9" ht="16" x14ac:dyDescent="0.2">
      <c r="A1210" s="22">
        <v>43756.666666666664</v>
      </c>
      <c r="B1210" s="21">
        <v>62.22</v>
      </c>
      <c r="C1210" s="12">
        <f t="shared" si="115"/>
        <v>-6.7049808429119045E-3</v>
      </c>
      <c r="D1210" s="7">
        <f t="shared" si="116"/>
        <v>0.25831325301204822</v>
      </c>
      <c r="E1210">
        <f t="shared" si="119"/>
        <v>2</v>
      </c>
      <c r="F1210">
        <f t="shared" si="119"/>
        <v>1</v>
      </c>
      <c r="G1210">
        <f t="shared" si="119"/>
        <v>2</v>
      </c>
      <c r="H1210">
        <f t="shared" si="119"/>
        <v>2</v>
      </c>
      <c r="I1210">
        <f t="shared" si="119"/>
        <v>3</v>
      </c>
    </row>
    <row r="1211" spans="1:9" ht="16" x14ac:dyDescent="0.2">
      <c r="A1211" s="22">
        <v>43759.666666666664</v>
      </c>
      <c r="B1211" s="21">
        <v>62.21</v>
      </c>
      <c r="C1211" s="12">
        <f t="shared" si="115"/>
        <v>-1.6072002571517214E-4</v>
      </c>
      <c r="D1211" s="7">
        <f t="shared" si="116"/>
        <v>0.46313253012048194</v>
      </c>
      <c r="E1211">
        <f t="shared" si="119"/>
        <v>2</v>
      </c>
      <c r="F1211">
        <f t="shared" si="119"/>
        <v>2</v>
      </c>
      <c r="G1211">
        <f t="shared" si="119"/>
        <v>3</v>
      </c>
      <c r="H1211">
        <f t="shared" si="119"/>
        <v>3</v>
      </c>
      <c r="I1211">
        <f t="shared" si="119"/>
        <v>4</v>
      </c>
    </row>
    <row r="1212" spans="1:9" ht="16" x14ac:dyDescent="0.2">
      <c r="A1212" s="22">
        <v>43760.666666666664</v>
      </c>
      <c r="B1212" s="21">
        <v>62.06</v>
      </c>
      <c r="C1212" s="12">
        <f t="shared" si="115"/>
        <v>-2.4111879119112453E-3</v>
      </c>
      <c r="D1212" s="7">
        <f t="shared" si="116"/>
        <v>0.37734939759036146</v>
      </c>
      <c r="E1212">
        <f t="shared" si="119"/>
        <v>2</v>
      </c>
      <c r="F1212">
        <f t="shared" si="119"/>
        <v>2</v>
      </c>
      <c r="G1212">
        <f t="shared" si="119"/>
        <v>2</v>
      </c>
      <c r="H1212">
        <f t="shared" si="119"/>
        <v>3</v>
      </c>
      <c r="I1212">
        <f t="shared" si="119"/>
        <v>4</v>
      </c>
    </row>
    <row r="1213" spans="1:9" ht="16" x14ac:dyDescent="0.2">
      <c r="A1213" s="22">
        <v>43761.666666666664</v>
      </c>
      <c r="B1213" s="21">
        <v>62.88</v>
      </c>
      <c r="C1213" s="12">
        <f t="shared" si="115"/>
        <v>1.3213019658395105E-2</v>
      </c>
      <c r="D1213" s="7">
        <f t="shared" si="116"/>
        <v>0.8173493975903614</v>
      </c>
      <c r="E1213">
        <f t="shared" si="119"/>
        <v>4</v>
      </c>
      <c r="F1213">
        <f t="shared" si="119"/>
        <v>3</v>
      </c>
      <c r="G1213">
        <f t="shared" si="119"/>
        <v>5</v>
      </c>
      <c r="H1213">
        <f t="shared" si="119"/>
        <v>5</v>
      </c>
      <c r="I1213">
        <f t="shared" si="119"/>
        <v>7</v>
      </c>
    </row>
    <row r="1214" spans="1:9" ht="16" x14ac:dyDescent="0.2">
      <c r="A1214" s="22">
        <v>43762.666666666664</v>
      </c>
      <c r="B1214" s="21">
        <v>62.96</v>
      </c>
      <c r="C1214" s="12">
        <f t="shared" si="115"/>
        <v>1.2722646310432298E-3</v>
      </c>
      <c r="D1214" s="7">
        <f t="shared" si="116"/>
        <v>0.50843373493975907</v>
      </c>
      <c r="E1214">
        <f t="shared" si="119"/>
        <v>3</v>
      </c>
      <c r="F1214">
        <f t="shared" si="119"/>
        <v>2</v>
      </c>
      <c r="G1214">
        <f t="shared" si="119"/>
        <v>3</v>
      </c>
      <c r="H1214">
        <f t="shared" si="119"/>
        <v>4</v>
      </c>
      <c r="I1214">
        <f t="shared" si="119"/>
        <v>5</v>
      </c>
    </row>
    <row r="1215" spans="1:9" ht="16" x14ac:dyDescent="0.2">
      <c r="A1215" s="22">
        <v>43763.666666666664</v>
      </c>
      <c r="B1215" s="21">
        <v>63.22</v>
      </c>
      <c r="C1215" s="12">
        <f t="shared" si="115"/>
        <v>4.129606099110515E-3</v>
      </c>
      <c r="D1215" s="7">
        <f t="shared" si="116"/>
        <v>0.60433734939759032</v>
      </c>
      <c r="E1215">
        <f t="shared" si="119"/>
        <v>3</v>
      </c>
      <c r="F1215">
        <f t="shared" si="119"/>
        <v>2</v>
      </c>
      <c r="G1215">
        <f t="shared" si="119"/>
        <v>4</v>
      </c>
      <c r="H1215">
        <f t="shared" si="119"/>
        <v>4</v>
      </c>
      <c r="I1215">
        <f t="shared" si="119"/>
        <v>5</v>
      </c>
    </row>
    <row r="1216" spans="1:9" ht="16" x14ac:dyDescent="0.2">
      <c r="A1216" s="22">
        <v>43766.666666666664</v>
      </c>
      <c r="B1216" s="21">
        <v>64.45</v>
      </c>
      <c r="C1216" s="12">
        <f t="shared" si="115"/>
        <v>1.9455868396077255E-2</v>
      </c>
      <c r="D1216" s="7">
        <f t="shared" si="116"/>
        <v>0.90168674698795181</v>
      </c>
      <c r="E1216">
        <f t="shared" si="119"/>
        <v>4</v>
      </c>
      <c r="F1216">
        <f t="shared" si="119"/>
        <v>3</v>
      </c>
      <c r="G1216">
        <f t="shared" si="119"/>
        <v>5</v>
      </c>
      <c r="H1216">
        <f t="shared" si="119"/>
        <v>6</v>
      </c>
      <c r="I1216">
        <f t="shared" si="119"/>
        <v>8</v>
      </c>
    </row>
    <row r="1217" spans="1:9" ht="16" x14ac:dyDescent="0.2">
      <c r="A1217" s="22">
        <v>43767.666666666664</v>
      </c>
      <c r="B1217" s="21">
        <v>63.03</v>
      </c>
      <c r="C1217" s="12">
        <f t="shared" si="115"/>
        <v>-2.2032583397982957E-2</v>
      </c>
      <c r="D1217" s="7">
        <f t="shared" si="116"/>
        <v>8.3855421686746992E-2</v>
      </c>
      <c r="E1217">
        <f t="shared" si="119"/>
        <v>1</v>
      </c>
      <c r="F1217">
        <f t="shared" si="119"/>
        <v>1</v>
      </c>
      <c r="G1217">
        <f t="shared" si="119"/>
        <v>1</v>
      </c>
      <c r="H1217">
        <f t="shared" si="119"/>
        <v>1</v>
      </c>
      <c r="I1217">
        <f t="shared" si="119"/>
        <v>1</v>
      </c>
    </row>
    <row r="1218" spans="1:9" ht="16" x14ac:dyDescent="0.2">
      <c r="A1218" s="22">
        <v>43768.666666666664</v>
      </c>
      <c r="B1218" s="21">
        <v>63.04</v>
      </c>
      <c r="C1218" s="12">
        <f t="shared" si="115"/>
        <v>1.5865460891635746E-4</v>
      </c>
      <c r="D1218" s="7">
        <f t="shared" si="116"/>
        <v>0.47421686746987951</v>
      </c>
      <c r="E1218">
        <f t="shared" si="119"/>
        <v>2</v>
      </c>
      <c r="F1218">
        <f t="shared" si="119"/>
        <v>2</v>
      </c>
      <c r="G1218">
        <f t="shared" si="119"/>
        <v>3</v>
      </c>
      <c r="H1218">
        <f t="shared" si="119"/>
        <v>3</v>
      </c>
      <c r="I1218">
        <f t="shared" si="119"/>
        <v>4</v>
      </c>
    </row>
    <row r="1219" spans="1:9" ht="16" x14ac:dyDescent="0.2">
      <c r="A1219" s="22">
        <v>43769.666666666664</v>
      </c>
      <c r="B1219" s="21">
        <v>62.94</v>
      </c>
      <c r="C1219" s="12">
        <f t="shared" si="115"/>
        <v>-1.5862944162436774E-3</v>
      </c>
      <c r="D1219" s="7">
        <f t="shared" si="116"/>
        <v>0.40674698795180725</v>
      </c>
      <c r="E1219">
        <f t="shared" si="119"/>
        <v>2</v>
      </c>
      <c r="F1219">
        <f t="shared" si="119"/>
        <v>2</v>
      </c>
      <c r="G1219">
        <f t="shared" si="119"/>
        <v>3</v>
      </c>
      <c r="H1219">
        <f t="shared" si="119"/>
        <v>3</v>
      </c>
      <c r="I1219">
        <f t="shared" si="119"/>
        <v>4</v>
      </c>
    </row>
    <row r="1220" spans="1:9" ht="16" x14ac:dyDescent="0.2">
      <c r="A1220" s="22">
        <v>43770.666666666664</v>
      </c>
      <c r="B1220" s="21">
        <v>63.61</v>
      </c>
      <c r="C1220" s="12">
        <f t="shared" si="115"/>
        <v>1.0645058786145562E-2</v>
      </c>
      <c r="D1220" s="7">
        <f t="shared" si="116"/>
        <v>0.77397590361445778</v>
      </c>
      <c r="E1220">
        <f t="shared" si="119"/>
        <v>4</v>
      </c>
      <c r="F1220">
        <f t="shared" si="119"/>
        <v>3</v>
      </c>
      <c r="G1220">
        <f t="shared" si="119"/>
        <v>4</v>
      </c>
      <c r="H1220">
        <f t="shared" si="119"/>
        <v>5</v>
      </c>
      <c r="I1220">
        <f t="shared" si="119"/>
        <v>7</v>
      </c>
    </row>
    <row r="1221" spans="1:9" ht="16" x14ac:dyDescent="0.2">
      <c r="A1221" s="22">
        <v>43773.666666666664</v>
      </c>
      <c r="B1221" s="21">
        <v>64.48</v>
      </c>
      <c r="C1221" s="12">
        <f t="shared" ref="C1221:C1284" si="120">(B1221-B1220)/B1220</f>
        <v>1.3677094796415729E-2</v>
      </c>
      <c r="D1221" s="7">
        <f t="shared" ref="D1221:D1284" si="121">_xlfn.RANK.AVG(C1221,$C$4:$C$2078,1)/2075</f>
        <v>0.82698795180722895</v>
      </c>
      <c r="E1221">
        <f t="shared" si="119"/>
        <v>4</v>
      </c>
      <c r="F1221">
        <f t="shared" si="119"/>
        <v>3</v>
      </c>
      <c r="G1221">
        <f t="shared" si="119"/>
        <v>5</v>
      </c>
      <c r="H1221">
        <f t="shared" si="119"/>
        <v>5</v>
      </c>
      <c r="I1221">
        <f t="shared" si="119"/>
        <v>7</v>
      </c>
    </row>
    <row r="1222" spans="1:9" ht="16" x14ac:dyDescent="0.2">
      <c r="A1222" s="22">
        <v>43774.666666666664</v>
      </c>
      <c r="B1222" s="21">
        <v>64.569999999999993</v>
      </c>
      <c r="C1222" s="12">
        <f t="shared" si="120"/>
        <v>1.3957816377169539E-3</v>
      </c>
      <c r="D1222" s="7">
        <f t="shared" si="121"/>
        <v>0.51180722891566266</v>
      </c>
      <c r="E1222">
        <f t="shared" si="119"/>
        <v>3</v>
      </c>
      <c r="F1222">
        <f t="shared" si="119"/>
        <v>2</v>
      </c>
      <c r="G1222">
        <f t="shared" si="119"/>
        <v>3</v>
      </c>
      <c r="H1222">
        <f t="shared" si="119"/>
        <v>4</v>
      </c>
      <c r="I1222">
        <f t="shared" si="119"/>
        <v>5</v>
      </c>
    </row>
    <row r="1223" spans="1:9" ht="16" x14ac:dyDescent="0.2">
      <c r="A1223" s="22">
        <v>43775.666666666664</v>
      </c>
      <c r="B1223" s="21">
        <v>64.55</v>
      </c>
      <c r="C1223" s="12">
        <f t="shared" si="120"/>
        <v>-3.097413659593623E-4</v>
      </c>
      <c r="D1223" s="7">
        <f t="shared" si="121"/>
        <v>0.45493975903614459</v>
      </c>
      <c r="E1223">
        <f t="shared" si="119"/>
        <v>2</v>
      </c>
      <c r="F1223">
        <f t="shared" si="119"/>
        <v>2</v>
      </c>
      <c r="G1223">
        <f t="shared" si="119"/>
        <v>3</v>
      </c>
      <c r="H1223">
        <f t="shared" si="119"/>
        <v>3</v>
      </c>
      <c r="I1223">
        <f t="shared" si="119"/>
        <v>4</v>
      </c>
    </row>
    <row r="1224" spans="1:9" ht="16" x14ac:dyDescent="0.2">
      <c r="A1224" s="22">
        <v>43776.666666666664</v>
      </c>
      <c r="B1224" s="21">
        <v>65.349999999999994</v>
      </c>
      <c r="C1224" s="12">
        <f t="shared" si="120"/>
        <v>1.2393493415956578E-2</v>
      </c>
      <c r="D1224" s="7">
        <f t="shared" si="121"/>
        <v>0.80240963855421688</v>
      </c>
      <c r="E1224">
        <f t="shared" si="119"/>
        <v>4</v>
      </c>
      <c r="F1224">
        <f t="shared" si="119"/>
        <v>3</v>
      </c>
      <c r="G1224">
        <f t="shared" si="119"/>
        <v>5</v>
      </c>
      <c r="H1224">
        <f t="shared" si="119"/>
        <v>5</v>
      </c>
      <c r="I1224">
        <f t="shared" si="119"/>
        <v>7</v>
      </c>
    </row>
    <row r="1225" spans="1:9" ht="16" x14ac:dyDescent="0.2">
      <c r="A1225" s="22">
        <v>43777.666666666664</v>
      </c>
      <c r="B1225" s="21">
        <v>65.45</v>
      </c>
      <c r="C1225" s="12">
        <f t="shared" si="120"/>
        <v>1.5302218821730458E-3</v>
      </c>
      <c r="D1225" s="7">
        <f t="shared" si="121"/>
        <v>0.516144578313253</v>
      </c>
      <c r="E1225">
        <f t="shared" ref="E1225:I1244" si="122">ROUNDDOWN($D1225*E$2,0)-IF(MOD($D1225*E$2,1)=0,1,0)+1</f>
        <v>3</v>
      </c>
      <c r="F1225">
        <f t="shared" si="122"/>
        <v>2</v>
      </c>
      <c r="G1225">
        <f t="shared" si="122"/>
        <v>3</v>
      </c>
      <c r="H1225">
        <f t="shared" si="122"/>
        <v>4</v>
      </c>
      <c r="I1225">
        <f t="shared" si="122"/>
        <v>5</v>
      </c>
    </row>
    <row r="1226" spans="1:9" ht="16" x14ac:dyDescent="0.2">
      <c r="A1226" s="22">
        <v>43780.666666666664</v>
      </c>
      <c r="B1226" s="21">
        <v>64.91</v>
      </c>
      <c r="C1226" s="12">
        <f t="shared" si="120"/>
        <v>-8.2505729564554039E-3</v>
      </c>
      <c r="D1226" s="7">
        <f t="shared" si="121"/>
        <v>0.23277108433734939</v>
      </c>
      <c r="E1226">
        <f t="shared" si="122"/>
        <v>1</v>
      </c>
      <c r="F1226">
        <f t="shared" si="122"/>
        <v>1</v>
      </c>
      <c r="G1226">
        <f t="shared" si="122"/>
        <v>2</v>
      </c>
      <c r="H1226">
        <f t="shared" si="122"/>
        <v>2</v>
      </c>
      <c r="I1226">
        <f t="shared" si="122"/>
        <v>2</v>
      </c>
    </row>
    <row r="1227" spans="1:9" ht="16" x14ac:dyDescent="0.2">
      <c r="A1227" s="22">
        <v>43781.666666666664</v>
      </c>
      <c r="B1227" s="21">
        <v>64.86</v>
      </c>
      <c r="C1227" s="12">
        <f t="shared" si="120"/>
        <v>-7.7029733477117798E-4</v>
      </c>
      <c r="D1227" s="7">
        <f t="shared" si="121"/>
        <v>0.43566265060240966</v>
      </c>
      <c r="E1227">
        <f t="shared" si="122"/>
        <v>2</v>
      </c>
      <c r="F1227">
        <f t="shared" si="122"/>
        <v>2</v>
      </c>
      <c r="G1227">
        <f t="shared" si="122"/>
        <v>3</v>
      </c>
      <c r="H1227">
        <f t="shared" si="122"/>
        <v>3</v>
      </c>
      <c r="I1227">
        <f t="shared" si="122"/>
        <v>4</v>
      </c>
    </row>
    <row r="1228" spans="1:9" ht="16" x14ac:dyDescent="0.2">
      <c r="A1228" s="22">
        <v>43782.666666666664</v>
      </c>
      <c r="B1228" s="21">
        <v>64.81</v>
      </c>
      <c r="C1228" s="12">
        <f t="shared" si="120"/>
        <v>-7.7089115016955225E-4</v>
      </c>
      <c r="D1228" s="7">
        <f t="shared" si="121"/>
        <v>0.43518072289156629</v>
      </c>
      <c r="E1228">
        <f t="shared" si="122"/>
        <v>2</v>
      </c>
      <c r="F1228">
        <f t="shared" si="122"/>
        <v>2</v>
      </c>
      <c r="G1228">
        <f t="shared" si="122"/>
        <v>3</v>
      </c>
      <c r="H1228">
        <f t="shared" si="122"/>
        <v>3</v>
      </c>
      <c r="I1228">
        <f t="shared" si="122"/>
        <v>4</v>
      </c>
    </row>
    <row r="1229" spans="1:9" ht="16" x14ac:dyDescent="0.2">
      <c r="A1229" s="22">
        <v>43783.666666666664</v>
      </c>
      <c r="B1229" s="21">
        <v>65.459999999999994</v>
      </c>
      <c r="C1229" s="12">
        <f t="shared" si="120"/>
        <v>1.0029316463508586E-2</v>
      </c>
      <c r="D1229" s="7">
        <f t="shared" si="121"/>
        <v>0.76337349397590359</v>
      </c>
      <c r="E1229">
        <f t="shared" si="122"/>
        <v>4</v>
      </c>
      <c r="F1229">
        <f t="shared" si="122"/>
        <v>3</v>
      </c>
      <c r="G1229">
        <f t="shared" si="122"/>
        <v>4</v>
      </c>
      <c r="H1229">
        <f t="shared" si="122"/>
        <v>5</v>
      </c>
      <c r="I1229">
        <f t="shared" si="122"/>
        <v>7</v>
      </c>
    </row>
    <row r="1230" spans="1:9" ht="16" x14ac:dyDescent="0.2">
      <c r="A1230" s="22">
        <v>43784.666666666664</v>
      </c>
      <c r="B1230" s="21">
        <v>66.680000000000007</v>
      </c>
      <c r="C1230" s="12">
        <f t="shared" si="120"/>
        <v>1.8637335777574291E-2</v>
      </c>
      <c r="D1230" s="7">
        <f t="shared" si="121"/>
        <v>0.89301204819277114</v>
      </c>
      <c r="E1230">
        <f t="shared" si="122"/>
        <v>4</v>
      </c>
      <c r="F1230">
        <f t="shared" si="122"/>
        <v>3</v>
      </c>
      <c r="G1230">
        <f t="shared" si="122"/>
        <v>5</v>
      </c>
      <c r="H1230">
        <f t="shared" si="122"/>
        <v>6</v>
      </c>
      <c r="I1230">
        <f t="shared" si="122"/>
        <v>8</v>
      </c>
    </row>
    <row r="1231" spans="1:9" ht="16" x14ac:dyDescent="0.2">
      <c r="A1231" s="22">
        <v>43787.666666666664</v>
      </c>
      <c r="B1231" s="21">
        <v>65.989999999999995</v>
      </c>
      <c r="C1231" s="12">
        <f t="shared" si="120"/>
        <v>-1.0347930413917395E-2</v>
      </c>
      <c r="D1231" s="7">
        <f t="shared" si="121"/>
        <v>0.20048192771084336</v>
      </c>
      <c r="E1231">
        <f t="shared" si="122"/>
        <v>1</v>
      </c>
      <c r="F1231">
        <f t="shared" si="122"/>
        <v>1</v>
      </c>
      <c r="G1231">
        <f t="shared" si="122"/>
        <v>2</v>
      </c>
      <c r="H1231">
        <f t="shared" si="122"/>
        <v>2</v>
      </c>
      <c r="I1231">
        <f t="shared" si="122"/>
        <v>2</v>
      </c>
    </row>
    <row r="1232" spans="1:9" ht="16" x14ac:dyDescent="0.2">
      <c r="A1232" s="22">
        <v>43788.666666666664</v>
      </c>
      <c r="B1232" s="21">
        <v>65.63</v>
      </c>
      <c r="C1232" s="12">
        <f t="shared" si="120"/>
        <v>-5.4553720260645472E-3</v>
      </c>
      <c r="D1232" s="7">
        <f t="shared" si="121"/>
        <v>0.29012048192771084</v>
      </c>
      <c r="E1232">
        <f t="shared" si="122"/>
        <v>2</v>
      </c>
      <c r="F1232">
        <f t="shared" si="122"/>
        <v>1</v>
      </c>
      <c r="G1232">
        <f t="shared" si="122"/>
        <v>2</v>
      </c>
      <c r="H1232">
        <f t="shared" si="122"/>
        <v>2</v>
      </c>
      <c r="I1232">
        <f t="shared" si="122"/>
        <v>3</v>
      </c>
    </row>
    <row r="1233" spans="1:9" ht="16" x14ac:dyDescent="0.2">
      <c r="A1233" s="22">
        <v>43789.666666666664</v>
      </c>
      <c r="B1233" s="21">
        <v>65.09</v>
      </c>
      <c r="C1233" s="12">
        <f t="shared" si="120"/>
        <v>-8.2279445375589219E-3</v>
      </c>
      <c r="D1233" s="7">
        <f t="shared" si="121"/>
        <v>0.23373493975903614</v>
      </c>
      <c r="E1233">
        <f t="shared" si="122"/>
        <v>1</v>
      </c>
      <c r="F1233">
        <f t="shared" si="122"/>
        <v>1</v>
      </c>
      <c r="G1233">
        <f t="shared" si="122"/>
        <v>2</v>
      </c>
      <c r="H1233">
        <f t="shared" si="122"/>
        <v>2</v>
      </c>
      <c r="I1233">
        <f t="shared" si="122"/>
        <v>2</v>
      </c>
    </row>
    <row r="1234" spans="1:9" ht="16" x14ac:dyDescent="0.2">
      <c r="A1234" s="22">
        <v>43790.666666666664</v>
      </c>
      <c r="B1234" s="21">
        <v>65.010000000000005</v>
      </c>
      <c r="C1234" s="12">
        <f t="shared" si="120"/>
        <v>-1.2290674450760222E-3</v>
      </c>
      <c r="D1234" s="7">
        <f t="shared" si="121"/>
        <v>0.42072289156626508</v>
      </c>
      <c r="E1234">
        <f t="shared" si="122"/>
        <v>2</v>
      </c>
      <c r="F1234">
        <f t="shared" si="122"/>
        <v>2</v>
      </c>
      <c r="G1234">
        <f t="shared" si="122"/>
        <v>3</v>
      </c>
      <c r="H1234">
        <f t="shared" si="122"/>
        <v>3</v>
      </c>
      <c r="I1234">
        <f t="shared" si="122"/>
        <v>4</v>
      </c>
    </row>
    <row r="1235" spans="1:9" ht="16" x14ac:dyDescent="0.2">
      <c r="A1235" s="22">
        <v>43791.666666666664</v>
      </c>
      <c r="B1235" s="21">
        <v>64.680000000000007</v>
      </c>
      <c r="C1235" s="12">
        <f t="shared" si="120"/>
        <v>-5.076142131979669E-3</v>
      </c>
      <c r="D1235" s="7">
        <f t="shared" si="121"/>
        <v>0.29975903614457833</v>
      </c>
      <c r="E1235">
        <f t="shared" si="122"/>
        <v>2</v>
      </c>
      <c r="F1235">
        <f t="shared" si="122"/>
        <v>1</v>
      </c>
      <c r="G1235">
        <f t="shared" si="122"/>
        <v>2</v>
      </c>
      <c r="H1235">
        <f t="shared" si="122"/>
        <v>2</v>
      </c>
      <c r="I1235">
        <f t="shared" si="122"/>
        <v>3</v>
      </c>
    </row>
    <row r="1236" spans="1:9" ht="16" x14ac:dyDescent="0.2">
      <c r="A1236" s="22">
        <v>43794.666666666664</v>
      </c>
      <c r="B1236" s="21">
        <v>65.28</v>
      </c>
      <c r="C1236" s="12">
        <f t="shared" si="120"/>
        <v>9.2764378478663312E-3</v>
      </c>
      <c r="D1236" s="7">
        <f t="shared" si="121"/>
        <v>0.74746987951807231</v>
      </c>
      <c r="E1236">
        <f t="shared" si="122"/>
        <v>3</v>
      </c>
      <c r="F1236">
        <f t="shared" si="122"/>
        <v>3</v>
      </c>
      <c r="G1236">
        <f t="shared" si="122"/>
        <v>4</v>
      </c>
      <c r="H1236">
        <f t="shared" si="122"/>
        <v>5</v>
      </c>
      <c r="I1236">
        <f t="shared" si="122"/>
        <v>6</v>
      </c>
    </row>
    <row r="1237" spans="1:9" ht="16" x14ac:dyDescent="0.2">
      <c r="A1237" s="22">
        <v>43795.666666666664</v>
      </c>
      <c r="B1237" s="21">
        <v>65.650000000000006</v>
      </c>
      <c r="C1237" s="12">
        <f t="shared" si="120"/>
        <v>5.6678921568628143E-3</v>
      </c>
      <c r="D1237" s="7">
        <f t="shared" si="121"/>
        <v>0.65108433734939763</v>
      </c>
      <c r="E1237">
        <f t="shared" si="122"/>
        <v>3</v>
      </c>
      <c r="F1237">
        <f t="shared" si="122"/>
        <v>2</v>
      </c>
      <c r="G1237">
        <f t="shared" si="122"/>
        <v>4</v>
      </c>
      <c r="H1237">
        <f t="shared" si="122"/>
        <v>4</v>
      </c>
      <c r="I1237">
        <f t="shared" si="122"/>
        <v>6</v>
      </c>
    </row>
    <row r="1238" spans="1:9" ht="16" x14ac:dyDescent="0.2">
      <c r="A1238" s="22">
        <v>43796.666666666664</v>
      </c>
      <c r="B1238" s="21">
        <v>65.61</v>
      </c>
      <c r="C1238" s="12">
        <f t="shared" si="120"/>
        <v>-6.0929169840070443E-4</v>
      </c>
      <c r="D1238" s="7">
        <f t="shared" si="121"/>
        <v>0.44048192771084338</v>
      </c>
      <c r="E1238">
        <f t="shared" si="122"/>
        <v>2</v>
      </c>
      <c r="F1238">
        <f t="shared" si="122"/>
        <v>2</v>
      </c>
      <c r="G1238">
        <f t="shared" si="122"/>
        <v>3</v>
      </c>
      <c r="H1238">
        <f t="shared" si="122"/>
        <v>3</v>
      </c>
      <c r="I1238">
        <f t="shared" si="122"/>
        <v>4</v>
      </c>
    </row>
    <row r="1239" spans="1:9" ht="16" x14ac:dyDescent="0.2">
      <c r="A1239" s="22">
        <v>43798.541666666664</v>
      </c>
      <c r="B1239" s="21">
        <v>65.2</v>
      </c>
      <c r="C1239" s="12">
        <f t="shared" si="120"/>
        <v>-6.249047401310724E-3</v>
      </c>
      <c r="D1239" s="7">
        <f t="shared" si="121"/>
        <v>0.27180722891566267</v>
      </c>
      <c r="E1239">
        <f t="shared" si="122"/>
        <v>2</v>
      </c>
      <c r="F1239">
        <f t="shared" si="122"/>
        <v>1</v>
      </c>
      <c r="G1239">
        <f t="shared" si="122"/>
        <v>2</v>
      </c>
      <c r="H1239">
        <f t="shared" si="122"/>
        <v>2</v>
      </c>
      <c r="I1239">
        <f t="shared" si="122"/>
        <v>3</v>
      </c>
    </row>
    <row r="1240" spans="1:9" ht="16" x14ac:dyDescent="0.2">
      <c r="A1240" s="22">
        <v>43801.666666666664</v>
      </c>
      <c r="B1240" s="21">
        <v>64.44</v>
      </c>
      <c r="C1240" s="12">
        <f t="shared" si="120"/>
        <v>-1.1656441717791489E-2</v>
      </c>
      <c r="D1240" s="7">
        <f t="shared" si="121"/>
        <v>0.18313253012048192</v>
      </c>
      <c r="E1240">
        <f t="shared" si="122"/>
        <v>1</v>
      </c>
      <c r="F1240">
        <f t="shared" si="122"/>
        <v>1</v>
      </c>
      <c r="G1240">
        <f t="shared" si="122"/>
        <v>1</v>
      </c>
      <c r="H1240">
        <f t="shared" si="122"/>
        <v>2</v>
      </c>
      <c r="I1240">
        <f t="shared" si="122"/>
        <v>2</v>
      </c>
    </row>
    <row r="1241" spans="1:9" ht="16" x14ac:dyDescent="0.2">
      <c r="A1241" s="22">
        <v>43802.666666666664</v>
      </c>
      <c r="B1241" s="21">
        <v>64.739999999999995</v>
      </c>
      <c r="C1241" s="12">
        <f t="shared" si="120"/>
        <v>4.6554934823090808E-3</v>
      </c>
      <c r="D1241" s="7">
        <f t="shared" si="121"/>
        <v>0.62506024096385537</v>
      </c>
      <c r="E1241">
        <f t="shared" si="122"/>
        <v>3</v>
      </c>
      <c r="F1241">
        <f t="shared" si="122"/>
        <v>2</v>
      </c>
      <c r="G1241">
        <f t="shared" si="122"/>
        <v>4</v>
      </c>
      <c r="H1241">
        <f t="shared" si="122"/>
        <v>4</v>
      </c>
      <c r="I1241">
        <f t="shared" si="122"/>
        <v>6</v>
      </c>
    </row>
    <row r="1242" spans="1:9" ht="16" x14ac:dyDescent="0.2">
      <c r="A1242" s="22">
        <v>43803.666666666664</v>
      </c>
      <c r="B1242" s="21">
        <v>65.95</v>
      </c>
      <c r="C1242" s="12">
        <f t="shared" si="120"/>
        <v>1.8690145196169416E-2</v>
      </c>
      <c r="D1242" s="7">
        <f t="shared" si="121"/>
        <v>0.89397590361445778</v>
      </c>
      <c r="E1242">
        <f t="shared" si="122"/>
        <v>4</v>
      </c>
      <c r="F1242">
        <f t="shared" si="122"/>
        <v>3</v>
      </c>
      <c r="G1242">
        <f t="shared" si="122"/>
        <v>5</v>
      </c>
      <c r="H1242">
        <f t="shared" si="122"/>
        <v>6</v>
      </c>
      <c r="I1242">
        <f t="shared" si="122"/>
        <v>8</v>
      </c>
    </row>
    <row r="1243" spans="1:9" ht="16" x14ac:dyDescent="0.2">
      <c r="A1243" s="22">
        <v>43804.666666666664</v>
      </c>
      <c r="B1243" s="21">
        <v>66.349999999999994</v>
      </c>
      <c r="C1243" s="12">
        <f t="shared" si="120"/>
        <v>6.0652009097800072E-3</v>
      </c>
      <c r="D1243" s="7">
        <f t="shared" si="121"/>
        <v>0.6631325301204819</v>
      </c>
      <c r="E1243">
        <f t="shared" si="122"/>
        <v>3</v>
      </c>
      <c r="F1243">
        <f t="shared" si="122"/>
        <v>2</v>
      </c>
      <c r="G1243">
        <f t="shared" si="122"/>
        <v>4</v>
      </c>
      <c r="H1243">
        <f t="shared" si="122"/>
        <v>4</v>
      </c>
      <c r="I1243">
        <f t="shared" si="122"/>
        <v>6</v>
      </c>
    </row>
    <row r="1244" spans="1:9" ht="16" x14ac:dyDescent="0.2">
      <c r="A1244" s="22">
        <v>43805.666666666664</v>
      </c>
      <c r="B1244" s="21">
        <v>66.97</v>
      </c>
      <c r="C1244" s="12">
        <f t="shared" si="120"/>
        <v>9.3443858327054204E-3</v>
      </c>
      <c r="D1244" s="7">
        <f t="shared" si="121"/>
        <v>0.74987951807228914</v>
      </c>
      <c r="E1244">
        <f t="shared" si="122"/>
        <v>3</v>
      </c>
      <c r="F1244">
        <f t="shared" si="122"/>
        <v>3</v>
      </c>
      <c r="G1244">
        <f t="shared" si="122"/>
        <v>4</v>
      </c>
      <c r="H1244">
        <f t="shared" si="122"/>
        <v>5</v>
      </c>
      <c r="I1244">
        <f t="shared" si="122"/>
        <v>6</v>
      </c>
    </row>
    <row r="1245" spans="1:9" ht="16" x14ac:dyDescent="0.2">
      <c r="A1245" s="22">
        <v>43808.666666666664</v>
      </c>
      <c r="B1245" s="21">
        <v>67.150000000000006</v>
      </c>
      <c r="C1245" s="12">
        <f t="shared" si="120"/>
        <v>2.6877706435718502E-3</v>
      </c>
      <c r="D1245" s="7">
        <f t="shared" si="121"/>
        <v>0.55036144578313251</v>
      </c>
      <c r="E1245">
        <f t="shared" ref="E1245:I1264" si="123">ROUNDDOWN($D1245*E$2,0)-IF(MOD($D1245*E$2,1)=0,1,0)+1</f>
        <v>3</v>
      </c>
      <c r="F1245">
        <f t="shared" si="123"/>
        <v>2</v>
      </c>
      <c r="G1245">
        <f t="shared" si="123"/>
        <v>3</v>
      </c>
      <c r="H1245">
        <f t="shared" si="123"/>
        <v>4</v>
      </c>
      <c r="I1245">
        <f t="shared" si="123"/>
        <v>5</v>
      </c>
    </row>
    <row r="1246" spans="1:9" ht="16" x14ac:dyDescent="0.2">
      <c r="A1246" s="22">
        <v>43809.666666666664</v>
      </c>
      <c r="B1246" s="21">
        <v>67.14</v>
      </c>
      <c r="C1246" s="12">
        <f t="shared" si="120"/>
        <v>-1.4892032762479695E-4</v>
      </c>
      <c r="D1246" s="7">
        <f t="shared" si="121"/>
        <v>0.46361445783132532</v>
      </c>
      <c r="E1246">
        <f t="shared" si="123"/>
        <v>2</v>
      </c>
      <c r="F1246">
        <f t="shared" si="123"/>
        <v>2</v>
      </c>
      <c r="G1246">
        <f t="shared" si="123"/>
        <v>3</v>
      </c>
      <c r="H1246">
        <f t="shared" si="123"/>
        <v>3</v>
      </c>
      <c r="I1246">
        <f t="shared" si="123"/>
        <v>4</v>
      </c>
    </row>
    <row r="1247" spans="1:9" ht="16" x14ac:dyDescent="0.2">
      <c r="A1247" s="22">
        <v>43810.666666666664</v>
      </c>
      <c r="B1247" s="21">
        <v>67.209999999999994</v>
      </c>
      <c r="C1247" s="12">
        <f t="shared" si="120"/>
        <v>1.0425975573427641E-3</v>
      </c>
      <c r="D1247" s="7">
        <f t="shared" si="121"/>
        <v>0.49879518072289158</v>
      </c>
      <c r="E1247">
        <f t="shared" si="123"/>
        <v>2</v>
      </c>
      <c r="F1247">
        <f t="shared" si="123"/>
        <v>2</v>
      </c>
      <c r="G1247">
        <f t="shared" si="123"/>
        <v>3</v>
      </c>
      <c r="H1247">
        <f t="shared" si="123"/>
        <v>3</v>
      </c>
      <c r="I1247">
        <f t="shared" si="123"/>
        <v>4</v>
      </c>
    </row>
    <row r="1248" spans="1:9" ht="16" x14ac:dyDescent="0.2">
      <c r="A1248" s="22">
        <v>43811.666666666664</v>
      </c>
      <c r="B1248" s="21">
        <v>67.42</v>
      </c>
      <c r="C1248" s="12">
        <f t="shared" si="120"/>
        <v>3.1245350394287752E-3</v>
      </c>
      <c r="D1248" s="7">
        <f t="shared" si="121"/>
        <v>0.57108433734939756</v>
      </c>
      <c r="E1248">
        <f t="shared" si="123"/>
        <v>3</v>
      </c>
      <c r="F1248">
        <f t="shared" si="123"/>
        <v>2</v>
      </c>
      <c r="G1248">
        <f t="shared" si="123"/>
        <v>3</v>
      </c>
      <c r="H1248">
        <f t="shared" si="123"/>
        <v>4</v>
      </c>
      <c r="I1248">
        <f t="shared" si="123"/>
        <v>5</v>
      </c>
    </row>
    <row r="1249" spans="1:9" ht="16" x14ac:dyDescent="0.2">
      <c r="A1249" s="22">
        <v>43812.666666666664</v>
      </c>
      <c r="B1249" s="21">
        <v>67.34</v>
      </c>
      <c r="C1249" s="12">
        <f t="shared" si="120"/>
        <v>-1.1865915158706362E-3</v>
      </c>
      <c r="D1249" s="7">
        <f t="shared" si="121"/>
        <v>0.42265060240963853</v>
      </c>
      <c r="E1249">
        <f t="shared" si="123"/>
        <v>2</v>
      </c>
      <c r="F1249">
        <f t="shared" si="123"/>
        <v>2</v>
      </c>
      <c r="G1249">
        <f t="shared" si="123"/>
        <v>3</v>
      </c>
      <c r="H1249">
        <f t="shared" si="123"/>
        <v>3</v>
      </c>
      <c r="I1249">
        <f t="shared" si="123"/>
        <v>4</v>
      </c>
    </row>
    <row r="1250" spans="1:9" ht="16" x14ac:dyDescent="0.2">
      <c r="A1250" s="22">
        <v>43815.666666666664</v>
      </c>
      <c r="B1250" s="21">
        <v>68.040000000000006</v>
      </c>
      <c r="C1250" s="12">
        <f t="shared" si="120"/>
        <v>1.0395010395010437E-2</v>
      </c>
      <c r="D1250" s="7">
        <f t="shared" si="121"/>
        <v>0.77012048192771088</v>
      </c>
      <c r="E1250">
        <f t="shared" si="123"/>
        <v>4</v>
      </c>
      <c r="F1250">
        <f t="shared" si="123"/>
        <v>3</v>
      </c>
      <c r="G1250">
        <f t="shared" si="123"/>
        <v>4</v>
      </c>
      <c r="H1250">
        <f t="shared" si="123"/>
        <v>5</v>
      </c>
      <c r="I1250">
        <f t="shared" si="123"/>
        <v>7</v>
      </c>
    </row>
    <row r="1251" spans="1:9" ht="16" x14ac:dyDescent="0.2">
      <c r="A1251" s="22">
        <v>43816.666666666664</v>
      </c>
      <c r="B1251" s="21">
        <v>67.739999999999995</v>
      </c>
      <c r="C1251" s="12">
        <f t="shared" si="120"/>
        <v>-4.4091710758379088E-3</v>
      </c>
      <c r="D1251" s="7">
        <f t="shared" si="121"/>
        <v>0.32048192771084338</v>
      </c>
      <c r="E1251">
        <f t="shared" si="123"/>
        <v>2</v>
      </c>
      <c r="F1251">
        <f t="shared" si="123"/>
        <v>1</v>
      </c>
      <c r="G1251">
        <f t="shared" si="123"/>
        <v>2</v>
      </c>
      <c r="H1251">
        <f t="shared" si="123"/>
        <v>2</v>
      </c>
      <c r="I1251">
        <f t="shared" si="123"/>
        <v>3</v>
      </c>
    </row>
    <row r="1252" spans="1:9" ht="16" x14ac:dyDescent="0.2">
      <c r="A1252" s="22">
        <v>43817.666666666664</v>
      </c>
      <c r="B1252" s="21">
        <v>67.599999999999994</v>
      </c>
      <c r="C1252" s="12">
        <f t="shared" si="120"/>
        <v>-2.0667257159728458E-3</v>
      </c>
      <c r="D1252" s="7">
        <f t="shared" si="121"/>
        <v>0.3889156626506024</v>
      </c>
      <c r="E1252">
        <f t="shared" si="123"/>
        <v>2</v>
      </c>
      <c r="F1252">
        <f t="shared" si="123"/>
        <v>2</v>
      </c>
      <c r="G1252">
        <f t="shared" si="123"/>
        <v>2</v>
      </c>
      <c r="H1252">
        <f t="shared" si="123"/>
        <v>3</v>
      </c>
      <c r="I1252">
        <f t="shared" si="123"/>
        <v>4</v>
      </c>
    </row>
    <row r="1253" spans="1:9" ht="16" x14ac:dyDescent="0.2">
      <c r="A1253" s="22">
        <v>43818.666666666664</v>
      </c>
      <c r="B1253" s="21">
        <v>67.819999999999993</v>
      </c>
      <c r="C1253" s="12">
        <f t="shared" si="120"/>
        <v>3.2544378698224686E-3</v>
      </c>
      <c r="D1253" s="7">
        <f t="shared" si="121"/>
        <v>0.5754216867469879</v>
      </c>
      <c r="E1253">
        <f t="shared" si="123"/>
        <v>3</v>
      </c>
      <c r="F1253">
        <f t="shared" si="123"/>
        <v>2</v>
      </c>
      <c r="G1253">
        <f t="shared" si="123"/>
        <v>3</v>
      </c>
      <c r="H1253">
        <f t="shared" si="123"/>
        <v>4</v>
      </c>
      <c r="I1253">
        <f t="shared" si="123"/>
        <v>5</v>
      </c>
    </row>
    <row r="1254" spans="1:9" ht="16" x14ac:dyDescent="0.2">
      <c r="A1254" s="22">
        <v>43819.666666666664</v>
      </c>
      <c r="B1254" s="21">
        <v>67.56</v>
      </c>
      <c r="C1254" s="12">
        <f t="shared" si="120"/>
        <v>-3.8336773813033168E-3</v>
      </c>
      <c r="D1254" s="7">
        <f t="shared" si="121"/>
        <v>0.33493975903614459</v>
      </c>
      <c r="E1254">
        <f t="shared" si="123"/>
        <v>2</v>
      </c>
      <c r="F1254">
        <f t="shared" si="123"/>
        <v>2</v>
      </c>
      <c r="G1254">
        <f t="shared" si="123"/>
        <v>2</v>
      </c>
      <c r="H1254">
        <f t="shared" si="123"/>
        <v>3</v>
      </c>
      <c r="I1254">
        <f t="shared" si="123"/>
        <v>3</v>
      </c>
    </row>
    <row r="1255" spans="1:9" ht="16" x14ac:dyDescent="0.2">
      <c r="A1255" s="22">
        <v>43822.666666666664</v>
      </c>
      <c r="B1255" s="21">
        <v>67.53</v>
      </c>
      <c r="C1255" s="12">
        <f t="shared" si="120"/>
        <v>-4.4404973357017668E-4</v>
      </c>
      <c r="D1255" s="7">
        <f t="shared" si="121"/>
        <v>0.44963855421686749</v>
      </c>
      <c r="E1255">
        <f t="shared" si="123"/>
        <v>2</v>
      </c>
      <c r="F1255">
        <f t="shared" si="123"/>
        <v>2</v>
      </c>
      <c r="G1255">
        <f t="shared" si="123"/>
        <v>3</v>
      </c>
      <c r="H1255">
        <f t="shared" si="123"/>
        <v>3</v>
      </c>
      <c r="I1255">
        <f t="shared" si="123"/>
        <v>4</v>
      </c>
    </row>
    <row r="1256" spans="1:9" ht="16" x14ac:dyDescent="0.2">
      <c r="A1256" s="22">
        <v>43823.541666666664</v>
      </c>
      <c r="B1256" s="21">
        <v>67.22</v>
      </c>
      <c r="C1256" s="12">
        <f t="shared" si="120"/>
        <v>-4.5905523471050239E-3</v>
      </c>
      <c r="D1256" s="7">
        <f t="shared" si="121"/>
        <v>0.31325301204819278</v>
      </c>
      <c r="E1256">
        <f t="shared" si="123"/>
        <v>2</v>
      </c>
      <c r="F1256">
        <f t="shared" si="123"/>
        <v>1</v>
      </c>
      <c r="G1256">
        <f t="shared" si="123"/>
        <v>2</v>
      </c>
      <c r="H1256">
        <f t="shared" si="123"/>
        <v>2</v>
      </c>
      <c r="I1256">
        <f t="shared" si="123"/>
        <v>3</v>
      </c>
    </row>
    <row r="1257" spans="1:9" ht="16" x14ac:dyDescent="0.2">
      <c r="A1257" s="22">
        <v>43825.666666666664</v>
      </c>
      <c r="B1257" s="21">
        <v>68.12</v>
      </c>
      <c r="C1257" s="12">
        <f t="shared" si="120"/>
        <v>1.3388872359416925E-2</v>
      </c>
      <c r="D1257" s="7">
        <f t="shared" si="121"/>
        <v>0.82024096385542167</v>
      </c>
      <c r="E1257">
        <f t="shared" si="123"/>
        <v>4</v>
      </c>
      <c r="F1257">
        <f t="shared" si="123"/>
        <v>3</v>
      </c>
      <c r="G1257">
        <f t="shared" si="123"/>
        <v>5</v>
      </c>
      <c r="H1257">
        <f t="shared" si="123"/>
        <v>5</v>
      </c>
      <c r="I1257">
        <f t="shared" si="123"/>
        <v>7</v>
      </c>
    </row>
    <row r="1258" spans="1:9" ht="16" x14ac:dyDescent="0.2">
      <c r="A1258" s="22">
        <v>43826.666666666664</v>
      </c>
      <c r="B1258" s="21">
        <v>67.73</v>
      </c>
      <c r="C1258" s="12">
        <f t="shared" si="120"/>
        <v>-5.7251908396946643E-3</v>
      </c>
      <c r="D1258" s="7">
        <f t="shared" si="121"/>
        <v>0.28433734939759037</v>
      </c>
      <c r="E1258">
        <f t="shared" si="123"/>
        <v>2</v>
      </c>
      <c r="F1258">
        <f t="shared" si="123"/>
        <v>1</v>
      </c>
      <c r="G1258">
        <f t="shared" si="123"/>
        <v>2</v>
      </c>
      <c r="H1258">
        <f t="shared" si="123"/>
        <v>2</v>
      </c>
      <c r="I1258">
        <f t="shared" si="123"/>
        <v>3</v>
      </c>
    </row>
    <row r="1259" spans="1:9" ht="16" x14ac:dyDescent="0.2">
      <c r="A1259" s="22">
        <v>43829.666666666664</v>
      </c>
      <c r="B1259" s="21">
        <v>66.989999999999995</v>
      </c>
      <c r="C1259" s="12">
        <f t="shared" si="120"/>
        <v>-1.0925734534179965E-2</v>
      </c>
      <c r="D1259" s="7">
        <f t="shared" si="121"/>
        <v>0.19373493975903613</v>
      </c>
      <c r="E1259">
        <f t="shared" si="123"/>
        <v>1</v>
      </c>
      <c r="F1259">
        <f t="shared" si="123"/>
        <v>1</v>
      </c>
      <c r="G1259">
        <f t="shared" si="123"/>
        <v>1</v>
      </c>
      <c r="H1259">
        <f t="shared" si="123"/>
        <v>2</v>
      </c>
      <c r="I1259">
        <f t="shared" si="123"/>
        <v>2</v>
      </c>
    </row>
    <row r="1260" spans="1:9" ht="16" x14ac:dyDescent="0.2">
      <c r="A1260" s="22">
        <v>43830.666666666664</v>
      </c>
      <c r="B1260" s="21">
        <v>66.97</v>
      </c>
      <c r="C1260" s="12">
        <f t="shared" si="120"/>
        <v>-2.9855202268989434E-4</v>
      </c>
      <c r="D1260" s="7">
        <f t="shared" si="121"/>
        <v>0.45542168674698796</v>
      </c>
      <c r="E1260">
        <f t="shared" si="123"/>
        <v>2</v>
      </c>
      <c r="F1260">
        <f t="shared" si="123"/>
        <v>2</v>
      </c>
      <c r="G1260">
        <f t="shared" si="123"/>
        <v>3</v>
      </c>
      <c r="H1260">
        <f t="shared" si="123"/>
        <v>3</v>
      </c>
      <c r="I1260">
        <f t="shared" si="123"/>
        <v>4</v>
      </c>
    </row>
    <row r="1261" spans="1:9" ht="16" x14ac:dyDescent="0.2">
      <c r="A1261" s="22">
        <v>43832.666666666664</v>
      </c>
      <c r="B1261" s="21">
        <v>68.430000000000007</v>
      </c>
      <c r="C1261" s="12">
        <f t="shared" si="120"/>
        <v>2.180080633119319E-2</v>
      </c>
      <c r="D1261" s="7">
        <f t="shared" si="121"/>
        <v>0.92337349397590363</v>
      </c>
      <c r="E1261">
        <f t="shared" si="123"/>
        <v>4</v>
      </c>
      <c r="F1261">
        <f t="shared" si="123"/>
        <v>3</v>
      </c>
      <c r="G1261">
        <f t="shared" si="123"/>
        <v>5</v>
      </c>
      <c r="H1261">
        <f t="shared" si="123"/>
        <v>6</v>
      </c>
      <c r="I1261">
        <f t="shared" si="123"/>
        <v>8</v>
      </c>
    </row>
    <row r="1262" spans="1:9" ht="16" x14ac:dyDescent="0.2">
      <c r="A1262" s="22">
        <v>43833.666666666664</v>
      </c>
      <c r="B1262" s="21">
        <v>68.08</v>
      </c>
      <c r="C1262" s="12">
        <f t="shared" si="120"/>
        <v>-5.1147157679381633E-3</v>
      </c>
      <c r="D1262" s="7">
        <f t="shared" si="121"/>
        <v>0.29879518072289157</v>
      </c>
      <c r="E1262">
        <f t="shared" si="123"/>
        <v>2</v>
      </c>
      <c r="F1262">
        <f t="shared" si="123"/>
        <v>1</v>
      </c>
      <c r="G1262">
        <f t="shared" si="123"/>
        <v>2</v>
      </c>
      <c r="H1262">
        <f t="shared" si="123"/>
        <v>2</v>
      </c>
      <c r="I1262">
        <f t="shared" si="123"/>
        <v>3</v>
      </c>
    </row>
    <row r="1263" spans="1:9" ht="16" x14ac:dyDescent="0.2">
      <c r="A1263" s="22">
        <v>43836.666666666664</v>
      </c>
      <c r="B1263" s="21">
        <v>69.89</v>
      </c>
      <c r="C1263" s="12">
        <f t="shared" si="120"/>
        <v>2.6586368977673358E-2</v>
      </c>
      <c r="D1263" s="7">
        <f t="shared" si="121"/>
        <v>0.94891566265060245</v>
      </c>
      <c r="E1263">
        <f t="shared" si="123"/>
        <v>4</v>
      </c>
      <c r="F1263">
        <f t="shared" si="123"/>
        <v>3</v>
      </c>
      <c r="G1263">
        <f t="shared" si="123"/>
        <v>5</v>
      </c>
      <c r="H1263">
        <f t="shared" si="123"/>
        <v>6</v>
      </c>
      <c r="I1263">
        <f t="shared" si="123"/>
        <v>8</v>
      </c>
    </row>
    <row r="1264" spans="1:9" ht="16" x14ac:dyDescent="0.2">
      <c r="A1264" s="22">
        <v>43837.666666666664</v>
      </c>
      <c r="B1264" s="21">
        <v>69.760000000000005</v>
      </c>
      <c r="C1264" s="12">
        <f t="shared" si="120"/>
        <v>-1.8600658177134848E-3</v>
      </c>
      <c r="D1264" s="7">
        <f t="shared" si="121"/>
        <v>0.396144578313253</v>
      </c>
      <c r="E1264">
        <f t="shared" si="123"/>
        <v>2</v>
      </c>
      <c r="F1264">
        <f t="shared" si="123"/>
        <v>2</v>
      </c>
      <c r="G1264">
        <f t="shared" si="123"/>
        <v>2</v>
      </c>
      <c r="H1264">
        <f t="shared" si="123"/>
        <v>3</v>
      </c>
      <c r="I1264">
        <f t="shared" si="123"/>
        <v>4</v>
      </c>
    </row>
    <row r="1265" spans="1:9" ht="16" x14ac:dyDescent="0.2">
      <c r="A1265" s="22">
        <v>43838.666666666664</v>
      </c>
      <c r="B1265" s="21">
        <v>70.25</v>
      </c>
      <c r="C1265" s="12">
        <f t="shared" si="120"/>
        <v>7.0240825688072652E-3</v>
      </c>
      <c r="D1265" s="7">
        <f t="shared" si="121"/>
        <v>0.69397590361445782</v>
      </c>
      <c r="E1265">
        <f t="shared" ref="E1265:I1284" si="124">ROUNDDOWN($D1265*E$2,0)-IF(MOD($D1265*E$2,1)=0,1,0)+1</f>
        <v>3</v>
      </c>
      <c r="F1265">
        <f t="shared" si="124"/>
        <v>3</v>
      </c>
      <c r="G1265">
        <f t="shared" si="124"/>
        <v>4</v>
      </c>
      <c r="H1265">
        <f t="shared" si="124"/>
        <v>5</v>
      </c>
      <c r="I1265">
        <f t="shared" si="124"/>
        <v>6</v>
      </c>
    </row>
    <row r="1266" spans="1:9" ht="16" x14ac:dyDescent="0.2">
      <c r="A1266" s="22">
        <v>43839.666666666664</v>
      </c>
      <c r="B1266" s="21">
        <v>70.989999999999995</v>
      </c>
      <c r="C1266" s="12">
        <f t="shared" si="120"/>
        <v>1.0533807829181422E-2</v>
      </c>
      <c r="D1266" s="7">
        <f t="shared" si="121"/>
        <v>0.77156626506024095</v>
      </c>
      <c r="E1266">
        <f t="shared" si="124"/>
        <v>4</v>
      </c>
      <c r="F1266">
        <f t="shared" si="124"/>
        <v>3</v>
      </c>
      <c r="G1266">
        <f t="shared" si="124"/>
        <v>4</v>
      </c>
      <c r="H1266">
        <f t="shared" si="124"/>
        <v>5</v>
      </c>
      <c r="I1266">
        <f t="shared" si="124"/>
        <v>7</v>
      </c>
    </row>
    <row r="1267" spans="1:9" ht="16" x14ac:dyDescent="0.2">
      <c r="A1267" s="22">
        <v>43840.666666666664</v>
      </c>
      <c r="B1267" s="21">
        <v>71.45</v>
      </c>
      <c r="C1267" s="12">
        <f t="shared" si="120"/>
        <v>6.4797858853360753E-3</v>
      </c>
      <c r="D1267" s="7">
        <f t="shared" si="121"/>
        <v>0.67710843373493979</v>
      </c>
      <c r="E1267">
        <f t="shared" si="124"/>
        <v>3</v>
      </c>
      <c r="F1267">
        <f t="shared" si="124"/>
        <v>3</v>
      </c>
      <c r="G1267">
        <f t="shared" si="124"/>
        <v>4</v>
      </c>
      <c r="H1267">
        <f t="shared" si="124"/>
        <v>5</v>
      </c>
      <c r="I1267">
        <f t="shared" si="124"/>
        <v>6</v>
      </c>
    </row>
    <row r="1268" spans="1:9" ht="16" x14ac:dyDescent="0.2">
      <c r="A1268" s="22">
        <v>43843.666666666664</v>
      </c>
      <c r="B1268" s="21">
        <v>72</v>
      </c>
      <c r="C1268" s="12">
        <f t="shared" si="120"/>
        <v>7.6976906927921224E-3</v>
      </c>
      <c r="D1268" s="7">
        <f t="shared" si="121"/>
        <v>0.70795180722891571</v>
      </c>
      <c r="E1268">
        <f t="shared" si="124"/>
        <v>3</v>
      </c>
      <c r="F1268">
        <f t="shared" si="124"/>
        <v>3</v>
      </c>
      <c r="G1268">
        <f t="shared" si="124"/>
        <v>4</v>
      </c>
      <c r="H1268">
        <f t="shared" si="124"/>
        <v>5</v>
      </c>
      <c r="I1268">
        <f t="shared" si="124"/>
        <v>6</v>
      </c>
    </row>
    <row r="1269" spans="1:9" ht="16" x14ac:dyDescent="0.2">
      <c r="A1269" s="22">
        <v>43844.666666666664</v>
      </c>
      <c r="B1269" s="21">
        <v>71.53</v>
      </c>
      <c r="C1269" s="12">
        <f t="shared" si="120"/>
        <v>-6.5277777777777617E-3</v>
      </c>
      <c r="D1269" s="7">
        <f t="shared" si="121"/>
        <v>0.26554216867469882</v>
      </c>
      <c r="E1269">
        <f t="shared" si="124"/>
        <v>2</v>
      </c>
      <c r="F1269">
        <f t="shared" si="124"/>
        <v>1</v>
      </c>
      <c r="G1269">
        <f t="shared" si="124"/>
        <v>2</v>
      </c>
      <c r="H1269">
        <f t="shared" si="124"/>
        <v>2</v>
      </c>
      <c r="I1269">
        <f t="shared" si="124"/>
        <v>3</v>
      </c>
    </row>
    <row r="1270" spans="1:9" ht="16" x14ac:dyDescent="0.2">
      <c r="A1270" s="22">
        <v>43845.666666666664</v>
      </c>
      <c r="B1270" s="21">
        <v>71.959999999999994</v>
      </c>
      <c r="C1270" s="12">
        <f t="shared" si="120"/>
        <v>6.0114637215153447E-3</v>
      </c>
      <c r="D1270" s="7">
        <f t="shared" si="121"/>
        <v>0.66265060240963858</v>
      </c>
      <c r="E1270">
        <f t="shared" si="124"/>
        <v>3</v>
      </c>
      <c r="F1270">
        <f t="shared" si="124"/>
        <v>2</v>
      </c>
      <c r="G1270">
        <f t="shared" si="124"/>
        <v>4</v>
      </c>
      <c r="H1270">
        <f t="shared" si="124"/>
        <v>4</v>
      </c>
      <c r="I1270">
        <f t="shared" si="124"/>
        <v>6</v>
      </c>
    </row>
    <row r="1271" spans="1:9" ht="16" x14ac:dyDescent="0.2">
      <c r="A1271" s="22">
        <v>43846.666666666664</v>
      </c>
      <c r="B1271" s="21">
        <v>72.510000000000005</v>
      </c>
      <c r="C1271" s="12">
        <f t="shared" si="120"/>
        <v>7.6431350750418483E-3</v>
      </c>
      <c r="D1271" s="7">
        <f t="shared" si="121"/>
        <v>0.70698795180722895</v>
      </c>
      <c r="E1271">
        <f t="shared" si="124"/>
        <v>3</v>
      </c>
      <c r="F1271">
        <f t="shared" si="124"/>
        <v>3</v>
      </c>
      <c r="G1271">
        <f t="shared" si="124"/>
        <v>4</v>
      </c>
      <c r="H1271">
        <f t="shared" si="124"/>
        <v>5</v>
      </c>
      <c r="I1271">
        <f t="shared" si="124"/>
        <v>6</v>
      </c>
    </row>
    <row r="1272" spans="1:9" ht="16" x14ac:dyDescent="0.2">
      <c r="A1272" s="22">
        <v>43847.666666666664</v>
      </c>
      <c r="B1272" s="21">
        <v>73.98</v>
      </c>
      <c r="C1272" s="12">
        <f t="shared" si="120"/>
        <v>2.0273065784029771E-2</v>
      </c>
      <c r="D1272" s="7">
        <f t="shared" si="121"/>
        <v>0.91084337349397593</v>
      </c>
      <c r="E1272">
        <f t="shared" si="124"/>
        <v>4</v>
      </c>
      <c r="F1272">
        <f t="shared" si="124"/>
        <v>3</v>
      </c>
      <c r="G1272">
        <f t="shared" si="124"/>
        <v>5</v>
      </c>
      <c r="H1272">
        <f t="shared" si="124"/>
        <v>6</v>
      </c>
      <c r="I1272">
        <f t="shared" si="124"/>
        <v>8</v>
      </c>
    </row>
    <row r="1273" spans="1:9" ht="16" x14ac:dyDescent="0.2">
      <c r="A1273" s="22">
        <v>43851.666666666664</v>
      </c>
      <c r="B1273" s="21">
        <v>74.11</v>
      </c>
      <c r="C1273" s="12">
        <f t="shared" si="120"/>
        <v>1.757231684238922E-3</v>
      </c>
      <c r="D1273" s="7">
        <f t="shared" si="121"/>
        <v>0.52433734939759036</v>
      </c>
      <c r="E1273">
        <f t="shared" si="124"/>
        <v>3</v>
      </c>
      <c r="F1273">
        <f t="shared" si="124"/>
        <v>2</v>
      </c>
      <c r="G1273">
        <f t="shared" si="124"/>
        <v>3</v>
      </c>
      <c r="H1273">
        <f t="shared" si="124"/>
        <v>4</v>
      </c>
      <c r="I1273">
        <f t="shared" si="124"/>
        <v>5</v>
      </c>
    </row>
    <row r="1274" spans="1:9" ht="16" x14ac:dyDescent="0.2">
      <c r="A1274" s="22">
        <v>43852.666666666664</v>
      </c>
      <c r="B1274" s="21">
        <v>74.209999999999994</v>
      </c>
      <c r="C1274" s="12">
        <f t="shared" si="120"/>
        <v>1.3493455673997345E-3</v>
      </c>
      <c r="D1274" s="7">
        <f t="shared" si="121"/>
        <v>0.51084337349397591</v>
      </c>
      <c r="E1274">
        <f t="shared" si="124"/>
        <v>3</v>
      </c>
      <c r="F1274">
        <f t="shared" si="124"/>
        <v>2</v>
      </c>
      <c r="G1274">
        <f t="shared" si="124"/>
        <v>3</v>
      </c>
      <c r="H1274">
        <f t="shared" si="124"/>
        <v>4</v>
      </c>
      <c r="I1274">
        <f t="shared" si="124"/>
        <v>5</v>
      </c>
    </row>
    <row r="1275" spans="1:9" ht="16" x14ac:dyDescent="0.2">
      <c r="A1275" s="22">
        <v>43853.666666666664</v>
      </c>
      <c r="B1275" s="21">
        <v>74.23</v>
      </c>
      <c r="C1275" s="12">
        <f t="shared" si="120"/>
        <v>2.6950545748565197E-4</v>
      </c>
      <c r="D1275" s="7">
        <f t="shared" si="121"/>
        <v>0.47759036144578315</v>
      </c>
      <c r="E1275">
        <f t="shared" si="124"/>
        <v>2</v>
      </c>
      <c r="F1275">
        <f t="shared" si="124"/>
        <v>2</v>
      </c>
      <c r="G1275">
        <f t="shared" si="124"/>
        <v>3</v>
      </c>
      <c r="H1275">
        <f t="shared" si="124"/>
        <v>3</v>
      </c>
      <c r="I1275">
        <f t="shared" si="124"/>
        <v>4</v>
      </c>
    </row>
    <row r="1276" spans="1:9" ht="16" x14ac:dyDescent="0.2">
      <c r="A1276" s="22">
        <v>43854.666666666664</v>
      </c>
      <c r="B1276" s="21">
        <v>73.31</v>
      </c>
      <c r="C1276" s="12">
        <f t="shared" si="120"/>
        <v>-1.2393910817728703E-2</v>
      </c>
      <c r="D1276" s="7">
        <f t="shared" si="121"/>
        <v>0.17301204819277108</v>
      </c>
      <c r="E1276">
        <f t="shared" si="124"/>
        <v>1</v>
      </c>
      <c r="F1276">
        <f t="shared" si="124"/>
        <v>1</v>
      </c>
      <c r="G1276">
        <f t="shared" si="124"/>
        <v>1</v>
      </c>
      <c r="H1276">
        <f t="shared" si="124"/>
        <v>2</v>
      </c>
      <c r="I1276">
        <f t="shared" si="124"/>
        <v>2</v>
      </c>
    </row>
    <row r="1277" spans="1:9" ht="16" x14ac:dyDescent="0.2">
      <c r="A1277" s="22">
        <v>43857.666666666664</v>
      </c>
      <c r="B1277" s="21">
        <v>71.59</v>
      </c>
      <c r="C1277" s="12">
        <f t="shared" si="120"/>
        <v>-2.3462010639748995E-2</v>
      </c>
      <c r="D1277" s="7">
        <f t="shared" si="121"/>
        <v>7.5662650602409634E-2</v>
      </c>
      <c r="E1277">
        <f t="shared" si="124"/>
        <v>1</v>
      </c>
      <c r="F1277">
        <f t="shared" si="124"/>
        <v>1</v>
      </c>
      <c r="G1277">
        <f t="shared" si="124"/>
        <v>1</v>
      </c>
      <c r="H1277">
        <f t="shared" si="124"/>
        <v>1</v>
      </c>
      <c r="I1277">
        <f t="shared" si="124"/>
        <v>1</v>
      </c>
    </row>
    <row r="1278" spans="1:9" ht="16" x14ac:dyDescent="0.2">
      <c r="A1278" s="22">
        <v>43858.666666666664</v>
      </c>
      <c r="B1278" s="21">
        <v>72.53</v>
      </c>
      <c r="C1278" s="12">
        <f t="shared" si="120"/>
        <v>1.313032546445031E-2</v>
      </c>
      <c r="D1278" s="7">
        <f t="shared" si="121"/>
        <v>0.81493975903614457</v>
      </c>
      <c r="E1278">
        <f t="shared" si="124"/>
        <v>4</v>
      </c>
      <c r="F1278">
        <f t="shared" si="124"/>
        <v>3</v>
      </c>
      <c r="G1278">
        <f t="shared" si="124"/>
        <v>5</v>
      </c>
      <c r="H1278">
        <f t="shared" si="124"/>
        <v>5</v>
      </c>
      <c r="I1278">
        <f t="shared" si="124"/>
        <v>7</v>
      </c>
    </row>
    <row r="1279" spans="1:9" ht="16" x14ac:dyDescent="0.2">
      <c r="A1279" s="22">
        <v>43859.666666666664</v>
      </c>
      <c r="B1279" s="21">
        <v>72.83</v>
      </c>
      <c r="C1279" s="12">
        <f t="shared" si="120"/>
        <v>4.1362194953811823E-3</v>
      </c>
      <c r="D1279" s="7">
        <f t="shared" si="121"/>
        <v>0.60481927710843375</v>
      </c>
      <c r="E1279">
        <f t="shared" si="124"/>
        <v>3</v>
      </c>
      <c r="F1279">
        <f t="shared" si="124"/>
        <v>2</v>
      </c>
      <c r="G1279">
        <f t="shared" si="124"/>
        <v>4</v>
      </c>
      <c r="H1279">
        <f t="shared" si="124"/>
        <v>4</v>
      </c>
      <c r="I1279">
        <f t="shared" si="124"/>
        <v>5</v>
      </c>
    </row>
    <row r="1280" spans="1:9" ht="16" x14ac:dyDescent="0.2">
      <c r="A1280" s="22">
        <v>43860.666666666664</v>
      </c>
      <c r="B1280" s="21">
        <v>72.709999999999994</v>
      </c>
      <c r="C1280" s="12">
        <f t="shared" si="120"/>
        <v>-1.6476726623644727E-3</v>
      </c>
      <c r="D1280" s="7">
        <f t="shared" si="121"/>
        <v>0.40385542168674698</v>
      </c>
      <c r="E1280">
        <f t="shared" si="124"/>
        <v>2</v>
      </c>
      <c r="F1280">
        <f t="shared" si="124"/>
        <v>2</v>
      </c>
      <c r="G1280">
        <f t="shared" si="124"/>
        <v>3</v>
      </c>
      <c r="H1280">
        <f t="shared" si="124"/>
        <v>3</v>
      </c>
      <c r="I1280">
        <f t="shared" si="124"/>
        <v>4</v>
      </c>
    </row>
    <row r="1281" spans="1:9" ht="16" x14ac:dyDescent="0.2">
      <c r="A1281" s="22">
        <v>43861.666666666664</v>
      </c>
      <c r="B1281" s="21">
        <v>71.64</v>
      </c>
      <c r="C1281" s="12">
        <f t="shared" si="120"/>
        <v>-1.4715995048824003E-2</v>
      </c>
      <c r="D1281" s="7">
        <f t="shared" si="121"/>
        <v>0.13831325301204819</v>
      </c>
      <c r="E1281">
        <f t="shared" si="124"/>
        <v>1</v>
      </c>
      <c r="F1281">
        <f t="shared" si="124"/>
        <v>1</v>
      </c>
      <c r="G1281">
        <f t="shared" si="124"/>
        <v>1</v>
      </c>
      <c r="H1281">
        <f t="shared" si="124"/>
        <v>1</v>
      </c>
      <c r="I1281">
        <f t="shared" si="124"/>
        <v>2</v>
      </c>
    </row>
    <row r="1282" spans="1:9" ht="16" x14ac:dyDescent="0.2">
      <c r="A1282" s="22">
        <v>43864.666666666664</v>
      </c>
      <c r="B1282" s="21">
        <v>74.13</v>
      </c>
      <c r="C1282" s="12">
        <f t="shared" si="120"/>
        <v>3.4757118927973125E-2</v>
      </c>
      <c r="D1282" s="7">
        <f t="shared" si="121"/>
        <v>0.97012048192771083</v>
      </c>
      <c r="E1282">
        <f t="shared" si="124"/>
        <v>4</v>
      </c>
      <c r="F1282">
        <f t="shared" si="124"/>
        <v>3</v>
      </c>
      <c r="G1282">
        <f t="shared" si="124"/>
        <v>5</v>
      </c>
      <c r="H1282">
        <f t="shared" si="124"/>
        <v>6</v>
      </c>
      <c r="I1282">
        <f t="shared" si="124"/>
        <v>8</v>
      </c>
    </row>
    <row r="1283" spans="1:9" ht="16" x14ac:dyDescent="0.2">
      <c r="A1283" s="22">
        <v>43865.666666666664</v>
      </c>
      <c r="B1283" s="21">
        <v>72.27</v>
      </c>
      <c r="C1283" s="12">
        <f t="shared" si="120"/>
        <v>-2.5091056252529335E-2</v>
      </c>
      <c r="D1283" s="7">
        <f t="shared" si="121"/>
        <v>6.3132530120481922E-2</v>
      </c>
      <c r="E1283">
        <f t="shared" si="124"/>
        <v>1</v>
      </c>
      <c r="F1283">
        <f t="shared" si="124"/>
        <v>1</v>
      </c>
      <c r="G1283">
        <f t="shared" si="124"/>
        <v>1</v>
      </c>
      <c r="H1283">
        <f t="shared" si="124"/>
        <v>1</v>
      </c>
      <c r="I1283">
        <f t="shared" si="124"/>
        <v>1</v>
      </c>
    </row>
    <row r="1284" spans="1:9" ht="16" x14ac:dyDescent="0.2">
      <c r="A1284" s="22">
        <v>43866.666666666664</v>
      </c>
      <c r="B1284" s="21">
        <v>72.3</v>
      </c>
      <c r="C1284" s="12">
        <f t="shared" si="120"/>
        <v>4.1511000415111581E-4</v>
      </c>
      <c r="D1284" s="7">
        <f t="shared" si="121"/>
        <v>0.48289156626506025</v>
      </c>
      <c r="E1284">
        <f t="shared" si="124"/>
        <v>2</v>
      </c>
      <c r="F1284">
        <f t="shared" si="124"/>
        <v>2</v>
      </c>
      <c r="G1284">
        <f t="shared" si="124"/>
        <v>3</v>
      </c>
      <c r="H1284">
        <f t="shared" si="124"/>
        <v>3</v>
      </c>
      <c r="I1284">
        <f t="shared" si="124"/>
        <v>4</v>
      </c>
    </row>
    <row r="1285" spans="1:9" ht="16" x14ac:dyDescent="0.2">
      <c r="A1285" s="22">
        <v>43867.666666666664</v>
      </c>
      <c r="B1285" s="21">
        <v>73.8</v>
      </c>
      <c r="C1285" s="12">
        <f t="shared" ref="C1285:C1348" si="125">(B1285-B1284)/B1284</f>
        <v>2.0746887966804978E-2</v>
      </c>
      <c r="D1285" s="7">
        <f t="shared" ref="D1285:D1348" si="126">_xlfn.RANK.AVG(C1285,$C$4:$C$2078,1)/2075</f>
        <v>0.91469879518072295</v>
      </c>
      <c r="E1285">
        <f t="shared" ref="E1285:I1304" si="127">ROUNDDOWN($D1285*E$2,0)-IF(MOD($D1285*E$2,1)=0,1,0)+1</f>
        <v>4</v>
      </c>
      <c r="F1285">
        <f t="shared" si="127"/>
        <v>3</v>
      </c>
      <c r="G1285">
        <f t="shared" si="127"/>
        <v>5</v>
      </c>
      <c r="H1285">
        <f t="shared" si="127"/>
        <v>6</v>
      </c>
      <c r="I1285">
        <f t="shared" si="127"/>
        <v>8</v>
      </c>
    </row>
    <row r="1286" spans="1:9" ht="16" x14ac:dyDescent="0.2">
      <c r="A1286" s="22">
        <v>43868.666666666664</v>
      </c>
      <c r="B1286" s="21">
        <v>73.959999999999994</v>
      </c>
      <c r="C1286" s="12">
        <f t="shared" si="125"/>
        <v>2.1680216802167562E-3</v>
      </c>
      <c r="D1286" s="7">
        <f t="shared" si="126"/>
        <v>0.53349397590361447</v>
      </c>
      <c r="E1286">
        <f t="shared" si="127"/>
        <v>3</v>
      </c>
      <c r="F1286">
        <f t="shared" si="127"/>
        <v>2</v>
      </c>
      <c r="G1286">
        <f t="shared" si="127"/>
        <v>3</v>
      </c>
      <c r="H1286">
        <f t="shared" si="127"/>
        <v>4</v>
      </c>
      <c r="I1286">
        <f t="shared" si="127"/>
        <v>5</v>
      </c>
    </row>
    <row r="1287" spans="1:9" ht="16" x14ac:dyDescent="0.2">
      <c r="A1287" s="22">
        <v>43871.666666666664</v>
      </c>
      <c r="B1287" s="21">
        <v>75.430000000000007</v>
      </c>
      <c r="C1287" s="12">
        <f t="shared" si="125"/>
        <v>1.9875608436993146E-2</v>
      </c>
      <c r="D1287" s="7">
        <f t="shared" si="126"/>
        <v>0.90650602409638559</v>
      </c>
      <c r="E1287">
        <f t="shared" si="127"/>
        <v>4</v>
      </c>
      <c r="F1287">
        <f t="shared" si="127"/>
        <v>3</v>
      </c>
      <c r="G1287">
        <f t="shared" si="127"/>
        <v>5</v>
      </c>
      <c r="H1287">
        <f t="shared" si="127"/>
        <v>6</v>
      </c>
      <c r="I1287">
        <f t="shared" si="127"/>
        <v>8</v>
      </c>
    </row>
    <row r="1288" spans="1:9" ht="16" x14ac:dyDescent="0.2">
      <c r="A1288" s="22">
        <v>43872.666666666664</v>
      </c>
      <c r="B1288" s="21">
        <v>75.5</v>
      </c>
      <c r="C1288" s="12">
        <f t="shared" si="125"/>
        <v>9.2801272703159452E-4</v>
      </c>
      <c r="D1288" s="7">
        <f t="shared" si="126"/>
        <v>0.4963855421686747</v>
      </c>
      <c r="E1288">
        <f t="shared" si="127"/>
        <v>2</v>
      </c>
      <c r="F1288">
        <f t="shared" si="127"/>
        <v>2</v>
      </c>
      <c r="G1288">
        <f t="shared" si="127"/>
        <v>3</v>
      </c>
      <c r="H1288">
        <f t="shared" si="127"/>
        <v>3</v>
      </c>
      <c r="I1288">
        <f t="shared" si="127"/>
        <v>4</v>
      </c>
    </row>
    <row r="1289" spans="1:9" ht="16" x14ac:dyDescent="0.2">
      <c r="A1289" s="22">
        <v>43873.666666666664</v>
      </c>
      <c r="B1289" s="21">
        <v>75.930000000000007</v>
      </c>
      <c r="C1289" s="12">
        <f t="shared" si="125"/>
        <v>5.6953642384106867E-3</v>
      </c>
      <c r="D1289" s="7">
        <f t="shared" si="126"/>
        <v>0.65204819277108439</v>
      </c>
      <c r="E1289">
        <f t="shared" si="127"/>
        <v>3</v>
      </c>
      <c r="F1289">
        <f t="shared" si="127"/>
        <v>2</v>
      </c>
      <c r="G1289">
        <f t="shared" si="127"/>
        <v>4</v>
      </c>
      <c r="H1289">
        <f t="shared" si="127"/>
        <v>4</v>
      </c>
      <c r="I1289">
        <f t="shared" si="127"/>
        <v>6</v>
      </c>
    </row>
    <row r="1290" spans="1:9" ht="16" x14ac:dyDescent="0.2">
      <c r="A1290" s="22">
        <v>43874.666666666664</v>
      </c>
      <c r="B1290" s="21">
        <v>75.67</v>
      </c>
      <c r="C1290" s="12">
        <f t="shared" si="125"/>
        <v>-3.4242065059924285E-3</v>
      </c>
      <c r="D1290" s="7">
        <f t="shared" si="126"/>
        <v>0.3493975903614458</v>
      </c>
      <c r="E1290">
        <f t="shared" si="127"/>
        <v>2</v>
      </c>
      <c r="F1290">
        <f t="shared" si="127"/>
        <v>2</v>
      </c>
      <c r="G1290">
        <f t="shared" si="127"/>
        <v>2</v>
      </c>
      <c r="H1290">
        <f t="shared" si="127"/>
        <v>3</v>
      </c>
      <c r="I1290">
        <f t="shared" si="127"/>
        <v>3</v>
      </c>
    </row>
    <row r="1291" spans="1:9" ht="16" x14ac:dyDescent="0.2">
      <c r="A1291" s="22">
        <v>43875.666666666664</v>
      </c>
      <c r="B1291" s="21">
        <v>75.94</v>
      </c>
      <c r="C1291" s="12">
        <f t="shared" si="125"/>
        <v>3.5681247522135061E-3</v>
      </c>
      <c r="D1291" s="7">
        <f t="shared" si="126"/>
        <v>0.58554216867469877</v>
      </c>
      <c r="E1291">
        <f t="shared" si="127"/>
        <v>3</v>
      </c>
      <c r="F1291">
        <f t="shared" si="127"/>
        <v>2</v>
      </c>
      <c r="G1291">
        <f t="shared" si="127"/>
        <v>3</v>
      </c>
      <c r="H1291">
        <f t="shared" si="127"/>
        <v>4</v>
      </c>
      <c r="I1291">
        <f t="shared" si="127"/>
        <v>5</v>
      </c>
    </row>
    <row r="1292" spans="1:9" ht="16" x14ac:dyDescent="0.2">
      <c r="A1292" s="22">
        <v>43879.666666666664</v>
      </c>
      <c r="B1292" s="21">
        <v>75.97</v>
      </c>
      <c r="C1292" s="12">
        <f t="shared" si="125"/>
        <v>3.9504872267581167E-4</v>
      </c>
      <c r="D1292" s="7">
        <f t="shared" si="126"/>
        <v>0.48240963855421687</v>
      </c>
      <c r="E1292">
        <f t="shared" si="127"/>
        <v>2</v>
      </c>
      <c r="F1292">
        <f t="shared" si="127"/>
        <v>2</v>
      </c>
      <c r="G1292">
        <f t="shared" si="127"/>
        <v>3</v>
      </c>
      <c r="H1292">
        <f t="shared" si="127"/>
        <v>3</v>
      </c>
      <c r="I1292">
        <f t="shared" si="127"/>
        <v>4</v>
      </c>
    </row>
    <row r="1293" spans="1:9" ht="16" x14ac:dyDescent="0.2">
      <c r="A1293" s="22">
        <v>43880.666666666664</v>
      </c>
      <c r="B1293" s="21">
        <v>76.239999999999995</v>
      </c>
      <c r="C1293" s="12">
        <f t="shared" si="125"/>
        <v>3.5540344872975653E-3</v>
      </c>
      <c r="D1293" s="7">
        <f t="shared" si="126"/>
        <v>0.58409638554216869</v>
      </c>
      <c r="E1293">
        <f t="shared" si="127"/>
        <v>3</v>
      </c>
      <c r="F1293">
        <f t="shared" si="127"/>
        <v>2</v>
      </c>
      <c r="G1293">
        <f t="shared" si="127"/>
        <v>3</v>
      </c>
      <c r="H1293">
        <f t="shared" si="127"/>
        <v>4</v>
      </c>
      <c r="I1293">
        <f t="shared" si="127"/>
        <v>5</v>
      </c>
    </row>
    <row r="1294" spans="1:9" ht="16" x14ac:dyDescent="0.2">
      <c r="A1294" s="22">
        <v>43881.666666666664</v>
      </c>
      <c r="B1294" s="21">
        <v>75.849999999999994</v>
      </c>
      <c r="C1294" s="12">
        <f t="shared" si="125"/>
        <v>-5.1154249737670595E-3</v>
      </c>
      <c r="D1294" s="7">
        <f t="shared" si="126"/>
        <v>0.2983132530120482</v>
      </c>
      <c r="E1294">
        <f t="shared" si="127"/>
        <v>2</v>
      </c>
      <c r="F1294">
        <f t="shared" si="127"/>
        <v>1</v>
      </c>
      <c r="G1294">
        <f t="shared" si="127"/>
        <v>2</v>
      </c>
      <c r="H1294">
        <f t="shared" si="127"/>
        <v>2</v>
      </c>
      <c r="I1294">
        <f t="shared" si="127"/>
        <v>3</v>
      </c>
    </row>
    <row r="1295" spans="1:9" ht="16" x14ac:dyDescent="0.2">
      <c r="A1295" s="22">
        <v>43882.666666666664</v>
      </c>
      <c r="B1295" s="21">
        <v>74.17</v>
      </c>
      <c r="C1295" s="12">
        <f t="shared" si="125"/>
        <v>-2.2148978246539126E-2</v>
      </c>
      <c r="D1295" s="7">
        <f t="shared" si="126"/>
        <v>8.2891566265060238E-2</v>
      </c>
      <c r="E1295">
        <f t="shared" si="127"/>
        <v>1</v>
      </c>
      <c r="F1295">
        <f t="shared" si="127"/>
        <v>1</v>
      </c>
      <c r="G1295">
        <f t="shared" si="127"/>
        <v>1</v>
      </c>
      <c r="H1295">
        <f t="shared" si="127"/>
        <v>1</v>
      </c>
      <c r="I1295">
        <f t="shared" si="127"/>
        <v>1</v>
      </c>
    </row>
    <row r="1296" spans="1:9" ht="16" x14ac:dyDescent="0.2">
      <c r="A1296" s="22">
        <v>43885.666666666664</v>
      </c>
      <c r="B1296" s="21">
        <v>70.989999999999995</v>
      </c>
      <c r="C1296" s="12">
        <f t="shared" si="125"/>
        <v>-4.2874477551570804E-2</v>
      </c>
      <c r="D1296" s="7">
        <f t="shared" si="126"/>
        <v>1.783132530120482E-2</v>
      </c>
      <c r="E1296">
        <f t="shared" si="127"/>
        <v>1</v>
      </c>
      <c r="F1296">
        <f t="shared" si="127"/>
        <v>1</v>
      </c>
      <c r="G1296">
        <f t="shared" si="127"/>
        <v>1</v>
      </c>
      <c r="H1296">
        <f t="shared" si="127"/>
        <v>1</v>
      </c>
      <c r="I1296">
        <f t="shared" si="127"/>
        <v>1</v>
      </c>
    </row>
    <row r="1297" spans="1:9" ht="16" x14ac:dyDescent="0.2">
      <c r="A1297" s="22">
        <v>43886.666666666664</v>
      </c>
      <c r="B1297" s="21">
        <v>69.319999999999993</v>
      </c>
      <c r="C1297" s="12">
        <f t="shared" si="125"/>
        <v>-2.3524440061980588E-2</v>
      </c>
      <c r="D1297" s="7">
        <f t="shared" si="126"/>
        <v>7.5180722891566271E-2</v>
      </c>
      <c r="E1297">
        <f t="shared" si="127"/>
        <v>1</v>
      </c>
      <c r="F1297">
        <f t="shared" si="127"/>
        <v>1</v>
      </c>
      <c r="G1297">
        <f t="shared" si="127"/>
        <v>1</v>
      </c>
      <c r="H1297">
        <f t="shared" si="127"/>
        <v>1</v>
      </c>
      <c r="I1297">
        <f t="shared" si="127"/>
        <v>1</v>
      </c>
    </row>
    <row r="1298" spans="1:9" ht="16" x14ac:dyDescent="0.2">
      <c r="A1298" s="22">
        <v>43887.666666666664</v>
      </c>
      <c r="B1298" s="21">
        <v>69.52</v>
      </c>
      <c r="C1298" s="12">
        <f t="shared" si="125"/>
        <v>2.8851702250433189E-3</v>
      </c>
      <c r="D1298" s="7">
        <f t="shared" si="126"/>
        <v>0.56144578313253013</v>
      </c>
      <c r="E1298">
        <f t="shared" si="127"/>
        <v>3</v>
      </c>
      <c r="F1298">
        <f t="shared" si="127"/>
        <v>2</v>
      </c>
      <c r="G1298">
        <f t="shared" si="127"/>
        <v>3</v>
      </c>
      <c r="H1298">
        <f t="shared" si="127"/>
        <v>4</v>
      </c>
      <c r="I1298">
        <f t="shared" si="127"/>
        <v>5</v>
      </c>
    </row>
    <row r="1299" spans="1:9" ht="16" x14ac:dyDescent="0.2">
      <c r="A1299" s="22">
        <v>43888.666666666664</v>
      </c>
      <c r="B1299" s="21">
        <v>65.75</v>
      </c>
      <c r="C1299" s="12">
        <f t="shared" si="125"/>
        <v>-5.4228998849251961E-2</v>
      </c>
      <c r="D1299" s="7">
        <f t="shared" si="126"/>
        <v>5.7831325301204821E-3</v>
      </c>
      <c r="E1299">
        <f t="shared" si="127"/>
        <v>1</v>
      </c>
      <c r="F1299">
        <f t="shared" si="127"/>
        <v>1</v>
      </c>
      <c r="G1299">
        <f t="shared" si="127"/>
        <v>1</v>
      </c>
      <c r="H1299">
        <f t="shared" si="127"/>
        <v>1</v>
      </c>
      <c r="I1299">
        <f t="shared" si="127"/>
        <v>1</v>
      </c>
    </row>
    <row r="1300" spans="1:9" ht="16" x14ac:dyDescent="0.2">
      <c r="A1300" s="22">
        <v>43889.666666666664</v>
      </c>
      <c r="B1300" s="21">
        <v>66.959999999999994</v>
      </c>
      <c r="C1300" s="12">
        <f t="shared" si="125"/>
        <v>1.8403041825094963E-2</v>
      </c>
      <c r="D1300" s="7">
        <f t="shared" si="126"/>
        <v>0.89204819277108438</v>
      </c>
      <c r="E1300">
        <f t="shared" si="127"/>
        <v>4</v>
      </c>
      <c r="F1300">
        <f t="shared" si="127"/>
        <v>3</v>
      </c>
      <c r="G1300">
        <f t="shared" si="127"/>
        <v>5</v>
      </c>
      <c r="H1300">
        <f t="shared" si="127"/>
        <v>6</v>
      </c>
      <c r="I1300">
        <f t="shared" si="127"/>
        <v>8</v>
      </c>
    </row>
    <row r="1301" spans="1:9" ht="16" x14ac:dyDescent="0.2">
      <c r="A1301" s="22">
        <v>43892.666666666664</v>
      </c>
      <c r="B1301" s="21">
        <v>69.319999999999993</v>
      </c>
      <c r="C1301" s="12">
        <f t="shared" si="125"/>
        <v>3.524492234169653E-2</v>
      </c>
      <c r="D1301" s="7">
        <f t="shared" si="126"/>
        <v>0.97156626506024102</v>
      </c>
      <c r="E1301">
        <f t="shared" si="127"/>
        <v>4</v>
      </c>
      <c r="F1301">
        <f t="shared" si="127"/>
        <v>3</v>
      </c>
      <c r="G1301">
        <f t="shared" si="127"/>
        <v>5</v>
      </c>
      <c r="H1301">
        <f t="shared" si="127"/>
        <v>6</v>
      </c>
      <c r="I1301">
        <f t="shared" si="127"/>
        <v>8</v>
      </c>
    </row>
    <row r="1302" spans="1:9" ht="16" x14ac:dyDescent="0.2">
      <c r="A1302" s="22">
        <v>43893.666666666664</v>
      </c>
      <c r="B1302" s="21">
        <v>66.89</v>
      </c>
      <c r="C1302" s="12">
        <f t="shared" si="125"/>
        <v>-3.5054818234275718E-2</v>
      </c>
      <c r="D1302" s="7">
        <f t="shared" si="126"/>
        <v>2.891566265060241E-2</v>
      </c>
      <c r="E1302">
        <f t="shared" si="127"/>
        <v>1</v>
      </c>
      <c r="F1302">
        <f t="shared" si="127"/>
        <v>1</v>
      </c>
      <c r="G1302">
        <f t="shared" si="127"/>
        <v>1</v>
      </c>
      <c r="H1302">
        <f t="shared" si="127"/>
        <v>1</v>
      </c>
      <c r="I1302">
        <f t="shared" si="127"/>
        <v>1</v>
      </c>
    </row>
    <row r="1303" spans="1:9" ht="16" x14ac:dyDescent="0.2">
      <c r="A1303" s="22">
        <v>43894.666666666664</v>
      </c>
      <c r="B1303" s="21">
        <v>69.08</v>
      </c>
      <c r="C1303" s="12">
        <f t="shared" si="125"/>
        <v>3.2740319928240363E-2</v>
      </c>
      <c r="D1303" s="7">
        <f t="shared" si="126"/>
        <v>0.96722891566265057</v>
      </c>
      <c r="E1303">
        <f t="shared" si="127"/>
        <v>4</v>
      </c>
      <c r="F1303">
        <f t="shared" si="127"/>
        <v>3</v>
      </c>
      <c r="G1303">
        <f t="shared" si="127"/>
        <v>5</v>
      </c>
      <c r="H1303">
        <f t="shared" si="127"/>
        <v>6</v>
      </c>
      <c r="I1303">
        <f t="shared" si="127"/>
        <v>8</v>
      </c>
    </row>
    <row r="1304" spans="1:9" ht="16" x14ac:dyDescent="0.2">
      <c r="A1304" s="22">
        <v>43895.666666666664</v>
      </c>
      <c r="B1304" s="21">
        <v>65.739999999999995</v>
      </c>
      <c r="C1304" s="12">
        <f t="shared" si="125"/>
        <v>-4.8349739432542033E-2</v>
      </c>
      <c r="D1304" s="7">
        <f t="shared" si="126"/>
        <v>1.1566265060240964E-2</v>
      </c>
      <c r="E1304">
        <f t="shared" si="127"/>
        <v>1</v>
      </c>
      <c r="F1304">
        <f t="shared" si="127"/>
        <v>1</v>
      </c>
      <c r="G1304">
        <f t="shared" si="127"/>
        <v>1</v>
      </c>
      <c r="H1304">
        <f t="shared" si="127"/>
        <v>1</v>
      </c>
      <c r="I1304">
        <f t="shared" si="127"/>
        <v>1</v>
      </c>
    </row>
    <row r="1305" spans="1:9" ht="16" x14ac:dyDescent="0.2">
      <c r="A1305" s="22">
        <v>43896.666666666664</v>
      </c>
      <c r="B1305" s="21">
        <v>64.790000000000006</v>
      </c>
      <c r="C1305" s="12">
        <f t="shared" si="125"/>
        <v>-1.4450867052022949E-2</v>
      </c>
      <c r="D1305" s="7">
        <f t="shared" si="126"/>
        <v>0.14265060240963856</v>
      </c>
      <c r="E1305">
        <f t="shared" ref="E1305:I1324" si="128">ROUNDDOWN($D1305*E$2,0)-IF(MOD($D1305*E$2,1)=0,1,0)+1</f>
        <v>1</v>
      </c>
      <c r="F1305">
        <f t="shared" si="128"/>
        <v>1</v>
      </c>
      <c r="G1305">
        <f t="shared" si="128"/>
        <v>1</v>
      </c>
      <c r="H1305">
        <f t="shared" si="128"/>
        <v>1</v>
      </c>
      <c r="I1305">
        <f t="shared" si="128"/>
        <v>2</v>
      </c>
    </row>
    <row r="1306" spans="1:9" ht="16" x14ac:dyDescent="0.2">
      <c r="A1306" s="22">
        <v>43899.666666666664</v>
      </c>
      <c r="B1306" s="21">
        <v>60.79</v>
      </c>
      <c r="C1306" s="12">
        <f t="shared" si="125"/>
        <v>-6.1737922518907341E-2</v>
      </c>
      <c r="D1306" s="7">
        <f t="shared" si="126"/>
        <v>2.891566265060241E-3</v>
      </c>
      <c r="E1306">
        <f t="shared" si="128"/>
        <v>1</v>
      </c>
      <c r="F1306">
        <f t="shared" si="128"/>
        <v>1</v>
      </c>
      <c r="G1306">
        <f t="shared" si="128"/>
        <v>1</v>
      </c>
      <c r="H1306">
        <f t="shared" si="128"/>
        <v>1</v>
      </c>
      <c r="I1306">
        <f t="shared" si="128"/>
        <v>1</v>
      </c>
    </row>
    <row r="1307" spans="1:9" ht="16" x14ac:dyDescent="0.2">
      <c r="A1307" s="22">
        <v>43900.666666666664</v>
      </c>
      <c r="B1307" s="21">
        <v>63.76</v>
      </c>
      <c r="C1307" s="12">
        <f t="shared" si="125"/>
        <v>4.8856719855239331E-2</v>
      </c>
      <c r="D1307" s="7">
        <f t="shared" si="126"/>
        <v>0.98891566265060238</v>
      </c>
      <c r="E1307">
        <f t="shared" si="128"/>
        <v>4</v>
      </c>
      <c r="F1307">
        <f t="shared" si="128"/>
        <v>3</v>
      </c>
      <c r="G1307">
        <f t="shared" si="128"/>
        <v>5</v>
      </c>
      <c r="H1307">
        <f t="shared" si="128"/>
        <v>6</v>
      </c>
      <c r="I1307">
        <f t="shared" si="128"/>
        <v>8</v>
      </c>
    </row>
    <row r="1308" spans="1:9" ht="16" x14ac:dyDescent="0.2">
      <c r="A1308" s="22">
        <v>43901.666666666664</v>
      </c>
      <c r="B1308" s="21">
        <v>60.55</v>
      </c>
      <c r="C1308" s="12">
        <f t="shared" si="125"/>
        <v>-5.0345043914680067E-2</v>
      </c>
      <c r="D1308" s="7">
        <f t="shared" si="126"/>
        <v>1.0120481927710843E-2</v>
      </c>
      <c r="E1308">
        <f t="shared" si="128"/>
        <v>1</v>
      </c>
      <c r="F1308">
        <f t="shared" si="128"/>
        <v>1</v>
      </c>
      <c r="G1308">
        <f t="shared" si="128"/>
        <v>1</v>
      </c>
      <c r="H1308">
        <f t="shared" si="128"/>
        <v>1</v>
      </c>
      <c r="I1308">
        <f t="shared" si="128"/>
        <v>1</v>
      </c>
    </row>
    <row r="1309" spans="1:9" ht="16" x14ac:dyDescent="0.2">
      <c r="A1309" s="22">
        <v>43902.666666666664</v>
      </c>
      <c r="B1309" s="21">
        <v>55.58</v>
      </c>
      <c r="C1309" s="12">
        <f t="shared" si="125"/>
        <v>-8.2080924855491316E-2</v>
      </c>
      <c r="D1309" s="7">
        <f t="shared" si="126"/>
        <v>1.4457831325301205E-3</v>
      </c>
      <c r="E1309">
        <f t="shared" si="128"/>
        <v>1</v>
      </c>
      <c r="F1309">
        <f t="shared" si="128"/>
        <v>1</v>
      </c>
      <c r="G1309">
        <f t="shared" si="128"/>
        <v>1</v>
      </c>
      <c r="H1309">
        <f t="shared" si="128"/>
        <v>1</v>
      </c>
      <c r="I1309">
        <f t="shared" si="128"/>
        <v>1</v>
      </c>
    </row>
    <row r="1310" spans="1:9" ht="16" x14ac:dyDescent="0.2">
      <c r="A1310" s="22">
        <v>43903.666666666664</v>
      </c>
      <c r="B1310" s="21">
        <v>60.71</v>
      </c>
      <c r="C1310" s="12">
        <f t="shared" si="125"/>
        <v>9.229938826916162E-2</v>
      </c>
      <c r="D1310" s="7">
        <f t="shared" si="126"/>
        <v>0.99903614457831325</v>
      </c>
      <c r="E1310">
        <f t="shared" si="128"/>
        <v>4</v>
      </c>
      <c r="F1310">
        <f t="shared" si="128"/>
        <v>3</v>
      </c>
      <c r="G1310">
        <f t="shared" si="128"/>
        <v>5</v>
      </c>
      <c r="H1310">
        <f t="shared" si="128"/>
        <v>6</v>
      </c>
      <c r="I1310">
        <f t="shared" si="128"/>
        <v>8</v>
      </c>
    </row>
    <row r="1311" spans="1:9" ht="16" x14ac:dyDescent="0.2">
      <c r="A1311" s="22">
        <v>43906.666666666664</v>
      </c>
      <c r="B1311" s="21">
        <v>53.65</v>
      </c>
      <c r="C1311" s="12">
        <f t="shared" si="125"/>
        <v>-0.11629056168670733</v>
      </c>
      <c r="D1311" s="7">
        <f t="shared" si="126"/>
        <v>4.8192771084337347E-4</v>
      </c>
      <c r="E1311">
        <f t="shared" si="128"/>
        <v>1</v>
      </c>
      <c r="F1311">
        <f t="shared" si="128"/>
        <v>1</v>
      </c>
      <c r="G1311">
        <f t="shared" si="128"/>
        <v>1</v>
      </c>
      <c r="H1311">
        <f t="shared" si="128"/>
        <v>1</v>
      </c>
      <c r="I1311">
        <f t="shared" si="128"/>
        <v>1</v>
      </c>
    </row>
    <row r="1312" spans="1:9" ht="16" x14ac:dyDescent="0.2">
      <c r="A1312" s="22">
        <v>43907.666666666664</v>
      </c>
      <c r="B1312" s="21">
        <v>55.9</v>
      </c>
      <c r="C1312" s="12">
        <f t="shared" si="125"/>
        <v>4.1938490214352288E-2</v>
      </c>
      <c r="D1312" s="7">
        <f t="shared" si="126"/>
        <v>0.98313253012048196</v>
      </c>
      <c r="E1312">
        <f t="shared" si="128"/>
        <v>4</v>
      </c>
      <c r="F1312">
        <f t="shared" si="128"/>
        <v>3</v>
      </c>
      <c r="G1312">
        <f t="shared" si="128"/>
        <v>5</v>
      </c>
      <c r="H1312">
        <f t="shared" si="128"/>
        <v>6</v>
      </c>
      <c r="I1312">
        <f t="shared" si="128"/>
        <v>8</v>
      </c>
    </row>
    <row r="1313" spans="1:9" ht="16" x14ac:dyDescent="0.2">
      <c r="A1313" s="22">
        <v>43908.666666666664</v>
      </c>
      <c r="B1313" s="21">
        <v>54.56</v>
      </c>
      <c r="C1313" s="12">
        <f t="shared" si="125"/>
        <v>-2.3971377459749487E-2</v>
      </c>
      <c r="D1313" s="7">
        <f t="shared" si="126"/>
        <v>7.3253012048192775E-2</v>
      </c>
      <c r="E1313">
        <f t="shared" si="128"/>
        <v>1</v>
      </c>
      <c r="F1313">
        <f t="shared" si="128"/>
        <v>1</v>
      </c>
      <c r="G1313">
        <f t="shared" si="128"/>
        <v>1</v>
      </c>
      <c r="H1313">
        <f t="shared" si="128"/>
        <v>1</v>
      </c>
      <c r="I1313">
        <f t="shared" si="128"/>
        <v>1</v>
      </c>
    </row>
    <row r="1314" spans="1:9" ht="16" x14ac:dyDescent="0.2">
      <c r="A1314" s="22">
        <v>43909.666666666664</v>
      </c>
      <c r="B1314" s="21">
        <v>55.58</v>
      </c>
      <c r="C1314" s="12">
        <f t="shared" si="125"/>
        <v>1.8695014662756526E-2</v>
      </c>
      <c r="D1314" s="7">
        <f t="shared" si="126"/>
        <v>0.89445783132530121</v>
      </c>
      <c r="E1314">
        <f t="shared" si="128"/>
        <v>4</v>
      </c>
      <c r="F1314">
        <f t="shared" si="128"/>
        <v>3</v>
      </c>
      <c r="G1314">
        <f t="shared" si="128"/>
        <v>5</v>
      </c>
      <c r="H1314">
        <f t="shared" si="128"/>
        <v>6</v>
      </c>
      <c r="I1314">
        <f t="shared" si="128"/>
        <v>8</v>
      </c>
    </row>
    <row r="1315" spans="1:9" ht="16" x14ac:dyDescent="0.2">
      <c r="A1315" s="22">
        <v>43910.666666666664</v>
      </c>
      <c r="B1315" s="21">
        <v>53.41</v>
      </c>
      <c r="C1315" s="12">
        <f t="shared" si="125"/>
        <v>-3.9042821158690205E-2</v>
      </c>
      <c r="D1315" s="7">
        <f t="shared" si="126"/>
        <v>2.3132530120481928E-2</v>
      </c>
      <c r="E1315">
        <f t="shared" si="128"/>
        <v>1</v>
      </c>
      <c r="F1315">
        <f t="shared" si="128"/>
        <v>1</v>
      </c>
      <c r="G1315">
        <f t="shared" si="128"/>
        <v>1</v>
      </c>
      <c r="H1315">
        <f t="shared" si="128"/>
        <v>1</v>
      </c>
      <c r="I1315">
        <f t="shared" si="128"/>
        <v>1</v>
      </c>
    </row>
    <row r="1316" spans="1:9" ht="16" x14ac:dyDescent="0.2">
      <c r="A1316" s="22">
        <v>43913.666666666664</v>
      </c>
      <c r="B1316" s="21">
        <v>52.71</v>
      </c>
      <c r="C1316" s="12">
        <f t="shared" si="125"/>
        <v>-1.3106159895150642E-2</v>
      </c>
      <c r="D1316" s="7">
        <f t="shared" si="126"/>
        <v>0.16144578313253011</v>
      </c>
      <c r="E1316">
        <f t="shared" si="128"/>
        <v>1</v>
      </c>
      <c r="F1316">
        <f t="shared" si="128"/>
        <v>1</v>
      </c>
      <c r="G1316">
        <f t="shared" si="128"/>
        <v>1</v>
      </c>
      <c r="H1316">
        <f t="shared" si="128"/>
        <v>1</v>
      </c>
      <c r="I1316">
        <f t="shared" si="128"/>
        <v>2</v>
      </c>
    </row>
    <row r="1317" spans="1:9" ht="16" x14ac:dyDescent="0.2">
      <c r="A1317" s="22">
        <v>43914.666666666664</v>
      </c>
      <c r="B1317" s="21">
        <v>56.5</v>
      </c>
      <c r="C1317" s="12">
        <f t="shared" si="125"/>
        <v>7.190286473154997E-2</v>
      </c>
      <c r="D1317" s="7">
        <f t="shared" si="126"/>
        <v>0.99469879518072291</v>
      </c>
      <c r="E1317">
        <f t="shared" si="128"/>
        <v>4</v>
      </c>
      <c r="F1317">
        <f t="shared" si="128"/>
        <v>3</v>
      </c>
      <c r="G1317">
        <f t="shared" si="128"/>
        <v>5</v>
      </c>
      <c r="H1317">
        <f t="shared" si="128"/>
        <v>6</v>
      </c>
      <c r="I1317">
        <f t="shared" si="128"/>
        <v>8</v>
      </c>
    </row>
    <row r="1318" spans="1:9" ht="16" x14ac:dyDescent="0.2">
      <c r="A1318" s="22">
        <v>43915.666666666664</v>
      </c>
      <c r="B1318" s="21">
        <v>55.08</v>
      </c>
      <c r="C1318" s="12">
        <f t="shared" si="125"/>
        <v>-2.5132743362831889E-2</v>
      </c>
      <c r="D1318" s="7">
        <f t="shared" si="126"/>
        <v>6.2168674698795182E-2</v>
      </c>
      <c r="E1318">
        <f t="shared" si="128"/>
        <v>1</v>
      </c>
      <c r="F1318">
        <f t="shared" si="128"/>
        <v>1</v>
      </c>
      <c r="G1318">
        <f t="shared" si="128"/>
        <v>1</v>
      </c>
      <c r="H1318">
        <f t="shared" si="128"/>
        <v>1</v>
      </c>
      <c r="I1318">
        <f t="shared" si="128"/>
        <v>1</v>
      </c>
    </row>
    <row r="1319" spans="1:9" ht="16" x14ac:dyDescent="0.2">
      <c r="A1319" s="22">
        <v>43916.666666666664</v>
      </c>
      <c r="B1319" s="21">
        <v>58.15</v>
      </c>
      <c r="C1319" s="12">
        <f t="shared" si="125"/>
        <v>5.5737109658678292E-2</v>
      </c>
      <c r="D1319" s="7">
        <f t="shared" si="126"/>
        <v>0.99228915662650607</v>
      </c>
      <c r="E1319">
        <f t="shared" si="128"/>
        <v>4</v>
      </c>
      <c r="F1319">
        <f t="shared" si="128"/>
        <v>3</v>
      </c>
      <c r="G1319">
        <f t="shared" si="128"/>
        <v>5</v>
      </c>
      <c r="H1319">
        <f t="shared" si="128"/>
        <v>6</v>
      </c>
      <c r="I1319">
        <f t="shared" si="128"/>
        <v>8</v>
      </c>
    </row>
    <row r="1320" spans="1:9" ht="16" x14ac:dyDescent="0.2">
      <c r="A1320" s="22">
        <v>43917.666666666664</v>
      </c>
      <c r="B1320" s="21">
        <v>55.51</v>
      </c>
      <c r="C1320" s="12">
        <f t="shared" si="125"/>
        <v>-4.5399828030954437E-2</v>
      </c>
      <c r="D1320" s="7">
        <f t="shared" si="126"/>
        <v>1.4457831325301205E-2</v>
      </c>
      <c r="E1320">
        <f t="shared" si="128"/>
        <v>1</v>
      </c>
      <c r="F1320">
        <f t="shared" si="128"/>
        <v>1</v>
      </c>
      <c r="G1320">
        <f t="shared" si="128"/>
        <v>1</v>
      </c>
      <c r="H1320">
        <f t="shared" si="128"/>
        <v>1</v>
      </c>
      <c r="I1320">
        <f t="shared" si="128"/>
        <v>1</v>
      </c>
    </row>
    <row r="1321" spans="1:9" ht="16" x14ac:dyDescent="0.2">
      <c r="A1321" s="22">
        <v>43920.666666666664</v>
      </c>
      <c r="B1321" s="21">
        <v>57.32</v>
      </c>
      <c r="C1321" s="12">
        <f t="shared" si="125"/>
        <v>3.2606737524770356E-2</v>
      </c>
      <c r="D1321" s="7">
        <f t="shared" si="126"/>
        <v>0.96626506024096381</v>
      </c>
      <c r="E1321">
        <f t="shared" si="128"/>
        <v>4</v>
      </c>
      <c r="F1321">
        <f t="shared" si="128"/>
        <v>3</v>
      </c>
      <c r="G1321">
        <f t="shared" si="128"/>
        <v>5</v>
      </c>
      <c r="H1321">
        <f t="shared" si="128"/>
        <v>6</v>
      </c>
      <c r="I1321">
        <f t="shared" si="128"/>
        <v>8</v>
      </c>
    </row>
    <row r="1322" spans="1:9" ht="16" x14ac:dyDescent="0.2">
      <c r="A1322" s="22">
        <v>43921.666666666664</v>
      </c>
      <c r="B1322" s="21">
        <v>58.1</v>
      </c>
      <c r="C1322" s="12">
        <f t="shared" si="125"/>
        <v>1.360781577110958E-2</v>
      </c>
      <c r="D1322" s="7">
        <f t="shared" si="126"/>
        <v>0.82457831325301201</v>
      </c>
      <c r="E1322">
        <f t="shared" si="128"/>
        <v>4</v>
      </c>
      <c r="F1322">
        <f t="shared" si="128"/>
        <v>3</v>
      </c>
      <c r="G1322">
        <f t="shared" si="128"/>
        <v>5</v>
      </c>
      <c r="H1322">
        <f t="shared" si="128"/>
        <v>5</v>
      </c>
      <c r="I1322">
        <f t="shared" si="128"/>
        <v>7</v>
      </c>
    </row>
    <row r="1323" spans="1:9" ht="16" x14ac:dyDescent="0.2">
      <c r="A1323" s="22">
        <v>43922.666666666664</v>
      </c>
      <c r="B1323" s="21">
        <v>55.11</v>
      </c>
      <c r="C1323" s="12">
        <f t="shared" si="125"/>
        <v>-5.1462994836488848E-2</v>
      </c>
      <c r="D1323" s="7">
        <f t="shared" si="126"/>
        <v>8.6746987951807231E-3</v>
      </c>
      <c r="E1323">
        <f t="shared" si="128"/>
        <v>1</v>
      </c>
      <c r="F1323">
        <f t="shared" si="128"/>
        <v>1</v>
      </c>
      <c r="G1323">
        <f t="shared" si="128"/>
        <v>1</v>
      </c>
      <c r="H1323">
        <f t="shared" si="128"/>
        <v>1</v>
      </c>
      <c r="I1323">
        <f t="shared" si="128"/>
        <v>1</v>
      </c>
    </row>
    <row r="1324" spans="1:9" ht="16" x14ac:dyDescent="0.2">
      <c r="A1324" s="22">
        <v>43923.666666666664</v>
      </c>
      <c r="B1324" s="21">
        <v>55.85</v>
      </c>
      <c r="C1324" s="12">
        <f t="shared" si="125"/>
        <v>1.3427690074396698E-2</v>
      </c>
      <c r="D1324" s="7">
        <f t="shared" si="126"/>
        <v>0.82120481927710842</v>
      </c>
      <c r="E1324">
        <f t="shared" si="128"/>
        <v>4</v>
      </c>
      <c r="F1324">
        <f t="shared" si="128"/>
        <v>3</v>
      </c>
      <c r="G1324">
        <f t="shared" si="128"/>
        <v>5</v>
      </c>
      <c r="H1324">
        <f t="shared" si="128"/>
        <v>5</v>
      </c>
      <c r="I1324">
        <f t="shared" si="128"/>
        <v>7</v>
      </c>
    </row>
    <row r="1325" spans="1:9" ht="16" x14ac:dyDescent="0.2">
      <c r="A1325" s="22">
        <v>43924.666666666664</v>
      </c>
      <c r="B1325" s="21">
        <v>54.64</v>
      </c>
      <c r="C1325" s="12">
        <f t="shared" si="125"/>
        <v>-2.166517457475382E-2</v>
      </c>
      <c r="D1325" s="7">
        <f t="shared" si="126"/>
        <v>8.6265060240963851E-2</v>
      </c>
      <c r="E1325">
        <f t="shared" ref="E1325:I1344" si="129">ROUNDDOWN($D1325*E$2,0)-IF(MOD($D1325*E$2,1)=0,1,0)+1</f>
        <v>1</v>
      </c>
      <c r="F1325">
        <f t="shared" si="129"/>
        <v>1</v>
      </c>
      <c r="G1325">
        <f t="shared" si="129"/>
        <v>1</v>
      </c>
      <c r="H1325">
        <f t="shared" si="129"/>
        <v>1</v>
      </c>
      <c r="I1325">
        <f t="shared" si="129"/>
        <v>1</v>
      </c>
    </row>
    <row r="1326" spans="1:9" ht="16" x14ac:dyDescent="0.2">
      <c r="A1326" s="22">
        <v>43927.666666666664</v>
      </c>
      <c r="B1326" s="21">
        <v>59.16</v>
      </c>
      <c r="C1326" s="12">
        <f t="shared" si="125"/>
        <v>8.2723279648609011E-2</v>
      </c>
      <c r="D1326" s="7">
        <f t="shared" si="126"/>
        <v>0.99807228915662649</v>
      </c>
      <c r="E1326">
        <f t="shared" si="129"/>
        <v>4</v>
      </c>
      <c r="F1326">
        <f t="shared" si="129"/>
        <v>3</v>
      </c>
      <c r="G1326">
        <f t="shared" si="129"/>
        <v>5</v>
      </c>
      <c r="H1326">
        <f t="shared" si="129"/>
        <v>6</v>
      </c>
      <c r="I1326">
        <f t="shared" si="129"/>
        <v>8</v>
      </c>
    </row>
    <row r="1327" spans="1:9" ht="16" x14ac:dyDescent="0.2">
      <c r="A1327" s="22">
        <v>43928.666666666664</v>
      </c>
      <c r="B1327" s="21">
        <v>59.13</v>
      </c>
      <c r="C1327" s="12">
        <f t="shared" si="125"/>
        <v>-5.0709939148062939E-4</v>
      </c>
      <c r="D1327" s="7">
        <f t="shared" si="126"/>
        <v>0.4453012048192771</v>
      </c>
      <c r="E1327">
        <f t="shared" si="129"/>
        <v>2</v>
      </c>
      <c r="F1327">
        <f t="shared" si="129"/>
        <v>2</v>
      </c>
      <c r="G1327">
        <f t="shared" si="129"/>
        <v>3</v>
      </c>
      <c r="H1327">
        <f t="shared" si="129"/>
        <v>3</v>
      </c>
      <c r="I1327">
        <f t="shared" si="129"/>
        <v>4</v>
      </c>
    </row>
    <row r="1328" spans="1:9" ht="16" x14ac:dyDescent="0.2">
      <c r="A1328" s="22">
        <v>43929.666666666664</v>
      </c>
      <c r="B1328" s="21">
        <v>60.35</v>
      </c>
      <c r="C1328" s="12">
        <f t="shared" si="125"/>
        <v>2.0632504650769472E-2</v>
      </c>
      <c r="D1328" s="7">
        <f t="shared" si="126"/>
        <v>0.91325301204819276</v>
      </c>
      <c r="E1328">
        <f t="shared" si="129"/>
        <v>4</v>
      </c>
      <c r="F1328">
        <f t="shared" si="129"/>
        <v>3</v>
      </c>
      <c r="G1328">
        <f t="shared" si="129"/>
        <v>5</v>
      </c>
      <c r="H1328">
        <f t="shared" si="129"/>
        <v>6</v>
      </c>
      <c r="I1328">
        <f t="shared" si="129"/>
        <v>8</v>
      </c>
    </row>
    <row r="1329" spans="1:9" ht="16" x14ac:dyDescent="0.2">
      <c r="A1329" s="22">
        <v>43930.666666666664</v>
      </c>
      <c r="B1329" s="21">
        <v>60.33</v>
      </c>
      <c r="C1329" s="12">
        <f t="shared" si="125"/>
        <v>-3.3140016570013464E-4</v>
      </c>
      <c r="D1329" s="7">
        <f t="shared" si="126"/>
        <v>0.45349397590361445</v>
      </c>
      <c r="E1329">
        <f t="shared" si="129"/>
        <v>2</v>
      </c>
      <c r="F1329">
        <f t="shared" si="129"/>
        <v>2</v>
      </c>
      <c r="G1329">
        <f t="shared" si="129"/>
        <v>3</v>
      </c>
      <c r="H1329">
        <f t="shared" si="129"/>
        <v>3</v>
      </c>
      <c r="I1329">
        <f t="shared" si="129"/>
        <v>4</v>
      </c>
    </row>
    <row r="1330" spans="1:9" ht="16" x14ac:dyDescent="0.2">
      <c r="A1330" s="22">
        <v>43934.666666666664</v>
      </c>
      <c r="B1330" s="21">
        <v>60.52</v>
      </c>
      <c r="C1330" s="12">
        <f t="shared" si="125"/>
        <v>3.1493452676944278E-3</v>
      </c>
      <c r="D1330" s="7">
        <f t="shared" si="126"/>
        <v>0.57204819277108432</v>
      </c>
      <c r="E1330">
        <f t="shared" si="129"/>
        <v>3</v>
      </c>
      <c r="F1330">
        <f t="shared" si="129"/>
        <v>2</v>
      </c>
      <c r="G1330">
        <f t="shared" si="129"/>
        <v>3</v>
      </c>
      <c r="H1330">
        <f t="shared" si="129"/>
        <v>4</v>
      </c>
      <c r="I1330">
        <f t="shared" si="129"/>
        <v>5</v>
      </c>
    </row>
    <row r="1331" spans="1:9" ht="16" x14ac:dyDescent="0.2">
      <c r="A1331" s="22">
        <v>43935.666666666664</v>
      </c>
      <c r="B1331" s="21">
        <v>63.26</v>
      </c>
      <c r="C1331" s="12">
        <f t="shared" si="125"/>
        <v>4.5274289491077244E-2</v>
      </c>
      <c r="D1331" s="7">
        <f t="shared" si="126"/>
        <v>0.9874698795180723</v>
      </c>
      <c r="E1331">
        <f t="shared" si="129"/>
        <v>4</v>
      </c>
      <c r="F1331">
        <f t="shared" si="129"/>
        <v>3</v>
      </c>
      <c r="G1331">
        <f t="shared" si="129"/>
        <v>5</v>
      </c>
      <c r="H1331">
        <f t="shared" si="129"/>
        <v>6</v>
      </c>
      <c r="I1331">
        <f t="shared" si="129"/>
        <v>8</v>
      </c>
    </row>
    <row r="1332" spans="1:9" ht="16" x14ac:dyDescent="0.2">
      <c r="A1332" s="22">
        <v>43936.666666666664</v>
      </c>
      <c r="B1332" s="21">
        <v>62.87</v>
      </c>
      <c r="C1332" s="12">
        <f t="shared" si="125"/>
        <v>-6.165033196332605E-3</v>
      </c>
      <c r="D1332" s="7">
        <f t="shared" si="126"/>
        <v>0.27228915662650605</v>
      </c>
      <c r="E1332">
        <f t="shared" si="129"/>
        <v>2</v>
      </c>
      <c r="F1332">
        <f t="shared" si="129"/>
        <v>1</v>
      </c>
      <c r="G1332">
        <f t="shared" si="129"/>
        <v>2</v>
      </c>
      <c r="H1332">
        <f t="shared" si="129"/>
        <v>2</v>
      </c>
      <c r="I1332">
        <f t="shared" si="129"/>
        <v>3</v>
      </c>
    </row>
    <row r="1333" spans="1:9" ht="16" x14ac:dyDescent="0.2">
      <c r="A1333" s="22">
        <v>43937.666666666664</v>
      </c>
      <c r="B1333" s="21">
        <v>62.87</v>
      </c>
      <c r="C1333" s="12">
        <f t="shared" si="125"/>
        <v>0</v>
      </c>
      <c r="D1333" s="7">
        <f t="shared" si="126"/>
        <v>0.46891566265060242</v>
      </c>
      <c r="E1333">
        <f t="shared" si="129"/>
        <v>2</v>
      </c>
      <c r="F1333">
        <f t="shared" si="129"/>
        <v>2</v>
      </c>
      <c r="G1333">
        <f t="shared" si="129"/>
        <v>3</v>
      </c>
      <c r="H1333">
        <f t="shared" si="129"/>
        <v>3</v>
      </c>
      <c r="I1333">
        <f t="shared" si="129"/>
        <v>4</v>
      </c>
    </row>
    <row r="1334" spans="1:9" ht="16" x14ac:dyDescent="0.2">
      <c r="A1334" s="22">
        <v>43938.666666666664</v>
      </c>
      <c r="B1334" s="21">
        <v>63.95</v>
      </c>
      <c r="C1334" s="12">
        <f t="shared" si="125"/>
        <v>1.7178304437728734E-2</v>
      </c>
      <c r="D1334" s="7">
        <f t="shared" si="126"/>
        <v>0.87373493975903616</v>
      </c>
      <c r="E1334">
        <f t="shared" si="129"/>
        <v>4</v>
      </c>
      <c r="F1334">
        <f t="shared" si="129"/>
        <v>3</v>
      </c>
      <c r="G1334">
        <f t="shared" si="129"/>
        <v>5</v>
      </c>
      <c r="H1334">
        <f t="shared" si="129"/>
        <v>6</v>
      </c>
      <c r="I1334">
        <f t="shared" si="129"/>
        <v>7</v>
      </c>
    </row>
    <row r="1335" spans="1:9" ht="16" x14ac:dyDescent="0.2">
      <c r="A1335" s="22">
        <v>43941.666666666664</v>
      </c>
      <c r="B1335" s="21">
        <v>63.06</v>
      </c>
      <c r="C1335" s="12">
        <f t="shared" si="125"/>
        <v>-1.3917122752150126E-2</v>
      </c>
      <c r="D1335" s="7">
        <f t="shared" si="126"/>
        <v>0.14987951807228916</v>
      </c>
      <c r="E1335">
        <f t="shared" si="129"/>
        <v>1</v>
      </c>
      <c r="F1335">
        <f t="shared" si="129"/>
        <v>1</v>
      </c>
      <c r="G1335">
        <f t="shared" si="129"/>
        <v>1</v>
      </c>
      <c r="H1335">
        <f t="shared" si="129"/>
        <v>1</v>
      </c>
      <c r="I1335">
        <f t="shared" si="129"/>
        <v>2</v>
      </c>
    </row>
    <row r="1336" spans="1:9" ht="16" x14ac:dyDescent="0.2">
      <c r="A1336" s="22">
        <v>43942.666666666664</v>
      </c>
      <c r="B1336" s="21">
        <v>60.61</v>
      </c>
      <c r="C1336" s="12">
        <f t="shared" si="125"/>
        <v>-3.8851887091658779E-2</v>
      </c>
      <c r="D1336" s="7">
        <f t="shared" si="126"/>
        <v>2.3614457831325302E-2</v>
      </c>
      <c r="E1336">
        <f t="shared" si="129"/>
        <v>1</v>
      </c>
      <c r="F1336">
        <f t="shared" si="129"/>
        <v>1</v>
      </c>
      <c r="G1336">
        <f t="shared" si="129"/>
        <v>1</v>
      </c>
      <c r="H1336">
        <f t="shared" si="129"/>
        <v>1</v>
      </c>
      <c r="I1336">
        <f t="shared" si="129"/>
        <v>1</v>
      </c>
    </row>
    <row r="1337" spans="1:9" ht="16" x14ac:dyDescent="0.2">
      <c r="A1337" s="22">
        <v>43943.666666666664</v>
      </c>
      <c r="B1337" s="21">
        <v>62.92</v>
      </c>
      <c r="C1337" s="12">
        <f t="shared" si="125"/>
        <v>3.8112522686025448E-2</v>
      </c>
      <c r="D1337" s="7">
        <f t="shared" si="126"/>
        <v>0.97831325301204819</v>
      </c>
      <c r="E1337">
        <f t="shared" si="129"/>
        <v>4</v>
      </c>
      <c r="F1337">
        <f t="shared" si="129"/>
        <v>3</v>
      </c>
      <c r="G1337">
        <f t="shared" si="129"/>
        <v>5</v>
      </c>
      <c r="H1337">
        <f t="shared" si="129"/>
        <v>6</v>
      </c>
      <c r="I1337">
        <f t="shared" si="129"/>
        <v>8</v>
      </c>
    </row>
    <row r="1338" spans="1:9" ht="16" x14ac:dyDescent="0.2">
      <c r="A1338" s="22">
        <v>43944.666666666664</v>
      </c>
      <c r="B1338" s="21">
        <v>63.56</v>
      </c>
      <c r="C1338" s="12">
        <f t="shared" si="125"/>
        <v>1.0171646535282908E-2</v>
      </c>
      <c r="D1338" s="7">
        <f t="shared" si="126"/>
        <v>0.7653012048192771</v>
      </c>
      <c r="E1338">
        <f t="shared" si="129"/>
        <v>4</v>
      </c>
      <c r="F1338">
        <f t="shared" si="129"/>
        <v>3</v>
      </c>
      <c r="G1338">
        <f t="shared" si="129"/>
        <v>4</v>
      </c>
      <c r="H1338">
        <f t="shared" si="129"/>
        <v>5</v>
      </c>
      <c r="I1338">
        <f t="shared" si="129"/>
        <v>7</v>
      </c>
    </row>
    <row r="1339" spans="1:9" ht="16" x14ac:dyDescent="0.2">
      <c r="A1339" s="22">
        <v>43945.666666666664</v>
      </c>
      <c r="B1339" s="21">
        <v>63.83</v>
      </c>
      <c r="C1339" s="12">
        <f t="shared" si="125"/>
        <v>4.24795468848326E-3</v>
      </c>
      <c r="D1339" s="7">
        <f t="shared" si="126"/>
        <v>0.60963855421686752</v>
      </c>
      <c r="E1339">
        <f t="shared" si="129"/>
        <v>3</v>
      </c>
      <c r="F1339">
        <f t="shared" si="129"/>
        <v>2</v>
      </c>
      <c r="G1339">
        <f t="shared" si="129"/>
        <v>4</v>
      </c>
      <c r="H1339">
        <f t="shared" si="129"/>
        <v>4</v>
      </c>
      <c r="I1339">
        <f t="shared" si="129"/>
        <v>5</v>
      </c>
    </row>
    <row r="1340" spans="1:9" ht="16" x14ac:dyDescent="0.2">
      <c r="A1340" s="22">
        <v>43948.666666666664</v>
      </c>
      <c r="B1340" s="21">
        <v>63.54</v>
      </c>
      <c r="C1340" s="12">
        <f t="shared" si="125"/>
        <v>-4.5433181889393574E-3</v>
      </c>
      <c r="D1340" s="7">
        <f t="shared" si="126"/>
        <v>0.31469879518072291</v>
      </c>
      <c r="E1340">
        <f t="shared" si="129"/>
        <v>2</v>
      </c>
      <c r="F1340">
        <f t="shared" si="129"/>
        <v>1</v>
      </c>
      <c r="G1340">
        <f t="shared" si="129"/>
        <v>2</v>
      </c>
      <c r="H1340">
        <f t="shared" si="129"/>
        <v>2</v>
      </c>
      <c r="I1340">
        <f t="shared" si="129"/>
        <v>3</v>
      </c>
    </row>
    <row r="1341" spans="1:9" ht="16" x14ac:dyDescent="0.2">
      <c r="A1341" s="22">
        <v>43949.666666666664</v>
      </c>
      <c r="B1341" s="21">
        <v>61.63</v>
      </c>
      <c r="C1341" s="12">
        <f t="shared" si="125"/>
        <v>-3.0059804847340204E-2</v>
      </c>
      <c r="D1341" s="7">
        <f t="shared" si="126"/>
        <v>0.04</v>
      </c>
      <c r="E1341">
        <f t="shared" si="129"/>
        <v>1</v>
      </c>
      <c r="F1341">
        <f t="shared" si="129"/>
        <v>1</v>
      </c>
      <c r="G1341">
        <f t="shared" si="129"/>
        <v>1</v>
      </c>
      <c r="H1341">
        <f t="shared" si="129"/>
        <v>1</v>
      </c>
      <c r="I1341">
        <f t="shared" si="129"/>
        <v>1</v>
      </c>
    </row>
    <row r="1342" spans="1:9" ht="16" x14ac:dyDescent="0.2">
      <c r="A1342" s="22">
        <v>43950.666666666664</v>
      </c>
      <c r="B1342" s="21">
        <v>67.11</v>
      </c>
      <c r="C1342" s="12">
        <f t="shared" si="125"/>
        <v>8.8917734869381745E-2</v>
      </c>
      <c r="D1342" s="7">
        <f t="shared" si="126"/>
        <v>0.99855421686746992</v>
      </c>
      <c r="E1342">
        <f t="shared" si="129"/>
        <v>4</v>
      </c>
      <c r="F1342">
        <f t="shared" si="129"/>
        <v>3</v>
      </c>
      <c r="G1342">
        <f t="shared" si="129"/>
        <v>5</v>
      </c>
      <c r="H1342">
        <f t="shared" si="129"/>
        <v>6</v>
      </c>
      <c r="I1342">
        <f t="shared" si="129"/>
        <v>8</v>
      </c>
    </row>
    <row r="1343" spans="1:9" ht="16" x14ac:dyDescent="0.2">
      <c r="A1343" s="22">
        <v>43951.666666666664</v>
      </c>
      <c r="B1343" s="21">
        <v>67.33</v>
      </c>
      <c r="C1343" s="12">
        <f t="shared" si="125"/>
        <v>3.2781999701981652E-3</v>
      </c>
      <c r="D1343" s="7">
        <f t="shared" si="126"/>
        <v>0.57638554216867466</v>
      </c>
      <c r="E1343">
        <f t="shared" si="129"/>
        <v>3</v>
      </c>
      <c r="F1343">
        <f t="shared" si="129"/>
        <v>2</v>
      </c>
      <c r="G1343">
        <f t="shared" si="129"/>
        <v>3</v>
      </c>
      <c r="H1343">
        <f t="shared" si="129"/>
        <v>4</v>
      </c>
      <c r="I1343">
        <f t="shared" si="129"/>
        <v>5</v>
      </c>
    </row>
    <row r="1344" spans="1:9" ht="16" x14ac:dyDescent="0.2">
      <c r="A1344" s="22">
        <v>43952.666666666664</v>
      </c>
      <c r="B1344" s="21">
        <v>65.87</v>
      </c>
      <c r="C1344" s="12">
        <f t="shared" si="125"/>
        <v>-2.1684241794148133E-2</v>
      </c>
      <c r="D1344" s="7">
        <f t="shared" si="126"/>
        <v>8.5783132530120487E-2</v>
      </c>
      <c r="E1344">
        <f t="shared" si="129"/>
        <v>1</v>
      </c>
      <c r="F1344">
        <f t="shared" si="129"/>
        <v>1</v>
      </c>
      <c r="G1344">
        <f t="shared" si="129"/>
        <v>1</v>
      </c>
      <c r="H1344">
        <f t="shared" si="129"/>
        <v>1</v>
      </c>
      <c r="I1344">
        <f t="shared" si="129"/>
        <v>1</v>
      </c>
    </row>
    <row r="1345" spans="1:9" ht="16" x14ac:dyDescent="0.2">
      <c r="A1345" s="22">
        <v>43955.666666666664</v>
      </c>
      <c r="B1345" s="21">
        <v>66.150000000000006</v>
      </c>
      <c r="C1345" s="12">
        <f t="shared" si="125"/>
        <v>4.2507970244421E-3</v>
      </c>
      <c r="D1345" s="7">
        <f t="shared" si="126"/>
        <v>0.61012048192771084</v>
      </c>
      <c r="E1345">
        <f t="shared" ref="E1345:I1364" si="130">ROUNDDOWN($D1345*E$2,0)-IF(MOD($D1345*E$2,1)=0,1,0)+1</f>
        <v>3</v>
      </c>
      <c r="F1345">
        <f t="shared" si="130"/>
        <v>2</v>
      </c>
      <c r="G1345">
        <f t="shared" si="130"/>
        <v>4</v>
      </c>
      <c r="H1345">
        <f t="shared" si="130"/>
        <v>4</v>
      </c>
      <c r="I1345">
        <f t="shared" si="130"/>
        <v>5</v>
      </c>
    </row>
    <row r="1346" spans="1:9" ht="16" x14ac:dyDescent="0.2">
      <c r="A1346" s="22">
        <v>43956.666666666664</v>
      </c>
      <c r="B1346" s="21">
        <v>67.45</v>
      </c>
      <c r="C1346" s="12">
        <f t="shared" si="125"/>
        <v>1.9652305366591037E-2</v>
      </c>
      <c r="D1346" s="7">
        <f t="shared" si="126"/>
        <v>0.90457831325301208</v>
      </c>
      <c r="E1346">
        <f t="shared" si="130"/>
        <v>4</v>
      </c>
      <c r="F1346">
        <f t="shared" si="130"/>
        <v>3</v>
      </c>
      <c r="G1346">
        <f t="shared" si="130"/>
        <v>5</v>
      </c>
      <c r="H1346">
        <f t="shared" si="130"/>
        <v>6</v>
      </c>
      <c r="I1346">
        <f t="shared" si="130"/>
        <v>8</v>
      </c>
    </row>
    <row r="1347" spans="1:9" ht="16" x14ac:dyDescent="0.2">
      <c r="A1347" s="22">
        <v>43957.666666666664</v>
      </c>
      <c r="B1347" s="21">
        <v>67.27</v>
      </c>
      <c r="C1347" s="12">
        <f t="shared" si="125"/>
        <v>-2.6686434395849787E-3</v>
      </c>
      <c r="D1347" s="7">
        <f t="shared" si="126"/>
        <v>0.36819277108433734</v>
      </c>
      <c r="E1347">
        <f t="shared" si="130"/>
        <v>2</v>
      </c>
      <c r="F1347">
        <f t="shared" si="130"/>
        <v>2</v>
      </c>
      <c r="G1347">
        <f t="shared" si="130"/>
        <v>2</v>
      </c>
      <c r="H1347">
        <f t="shared" si="130"/>
        <v>3</v>
      </c>
      <c r="I1347">
        <f t="shared" si="130"/>
        <v>3</v>
      </c>
    </row>
    <row r="1348" spans="1:9" ht="16" x14ac:dyDescent="0.2">
      <c r="A1348" s="22">
        <v>43958.666666666664</v>
      </c>
      <c r="B1348" s="21">
        <v>68.459999999999994</v>
      </c>
      <c r="C1348" s="12">
        <f t="shared" si="125"/>
        <v>1.7689906347554598E-2</v>
      </c>
      <c r="D1348" s="7">
        <f t="shared" si="126"/>
        <v>0.88096385542168676</v>
      </c>
      <c r="E1348">
        <f t="shared" si="130"/>
        <v>4</v>
      </c>
      <c r="F1348">
        <f t="shared" si="130"/>
        <v>3</v>
      </c>
      <c r="G1348">
        <f t="shared" si="130"/>
        <v>5</v>
      </c>
      <c r="H1348">
        <f t="shared" si="130"/>
        <v>6</v>
      </c>
      <c r="I1348">
        <f t="shared" si="130"/>
        <v>8</v>
      </c>
    </row>
    <row r="1349" spans="1:9" ht="16" x14ac:dyDescent="0.2">
      <c r="A1349" s="22">
        <v>43959.666666666664</v>
      </c>
      <c r="B1349" s="21">
        <v>69.22</v>
      </c>
      <c r="C1349" s="12">
        <f t="shared" ref="C1349:C1412" si="131">(B1349-B1348)/B1348</f>
        <v>1.1101373064563325E-2</v>
      </c>
      <c r="D1349" s="7">
        <f t="shared" ref="D1349:D1412" si="132">_xlfn.RANK.AVG(C1349,$C$4:$C$2078,1)/2075</f>
        <v>0.77975903614457831</v>
      </c>
      <c r="E1349">
        <f t="shared" si="130"/>
        <v>4</v>
      </c>
      <c r="F1349">
        <f t="shared" si="130"/>
        <v>3</v>
      </c>
      <c r="G1349">
        <f t="shared" si="130"/>
        <v>4</v>
      </c>
      <c r="H1349">
        <f t="shared" si="130"/>
        <v>5</v>
      </c>
      <c r="I1349">
        <f t="shared" si="130"/>
        <v>7</v>
      </c>
    </row>
    <row r="1350" spans="1:9" ht="16" x14ac:dyDescent="0.2">
      <c r="A1350" s="22">
        <v>43962.666666666664</v>
      </c>
      <c r="B1350" s="21">
        <v>70.180000000000007</v>
      </c>
      <c r="C1350" s="12">
        <f t="shared" si="131"/>
        <v>1.3868824039295116E-2</v>
      </c>
      <c r="D1350" s="7">
        <f t="shared" si="132"/>
        <v>0.83132530120481929</v>
      </c>
      <c r="E1350">
        <f t="shared" si="130"/>
        <v>4</v>
      </c>
      <c r="F1350">
        <f t="shared" si="130"/>
        <v>3</v>
      </c>
      <c r="G1350">
        <f t="shared" si="130"/>
        <v>5</v>
      </c>
      <c r="H1350">
        <f t="shared" si="130"/>
        <v>5</v>
      </c>
      <c r="I1350">
        <f t="shared" si="130"/>
        <v>7</v>
      </c>
    </row>
    <row r="1351" spans="1:9" ht="16" x14ac:dyDescent="0.2">
      <c r="A1351" s="22">
        <v>43963.666666666664</v>
      </c>
      <c r="B1351" s="21">
        <v>68.760000000000005</v>
      </c>
      <c r="C1351" s="12">
        <f t="shared" si="131"/>
        <v>-2.0233684810487342E-2</v>
      </c>
      <c r="D1351" s="7">
        <f t="shared" si="132"/>
        <v>9.6385542168674704E-2</v>
      </c>
      <c r="E1351">
        <f t="shared" si="130"/>
        <v>1</v>
      </c>
      <c r="F1351">
        <f t="shared" si="130"/>
        <v>1</v>
      </c>
      <c r="G1351">
        <f t="shared" si="130"/>
        <v>1</v>
      </c>
      <c r="H1351">
        <f t="shared" si="130"/>
        <v>1</v>
      </c>
      <c r="I1351">
        <f t="shared" si="130"/>
        <v>1</v>
      </c>
    </row>
    <row r="1352" spans="1:9" ht="16" x14ac:dyDescent="0.2">
      <c r="A1352" s="22">
        <v>43964.666666666664</v>
      </c>
      <c r="B1352" s="21">
        <v>67.42</v>
      </c>
      <c r="C1352" s="12">
        <f t="shared" si="131"/>
        <v>-1.9488074461896501E-2</v>
      </c>
      <c r="D1352" s="7">
        <f t="shared" si="132"/>
        <v>0.10168674698795181</v>
      </c>
      <c r="E1352">
        <f t="shared" si="130"/>
        <v>1</v>
      </c>
      <c r="F1352">
        <f t="shared" si="130"/>
        <v>1</v>
      </c>
      <c r="G1352">
        <f t="shared" si="130"/>
        <v>1</v>
      </c>
      <c r="H1352">
        <f t="shared" si="130"/>
        <v>1</v>
      </c>
      <c r="I1352">
        <f t="shared" si="130"/>
        <v>1</v>
      </c>
    </row>
    <row r="1353" spans="1:9" ht="16" x14ac:dyDescent="0.2">
      <c r="A1353" s="22">
        <v>43965.666666666664</v>
      </c>
      <c r="B1353" s="21">
        <v>67.84</v>
      </c>
      <c r="C1353" s="12">
        <f t="shared" si="131"/>
        <v>6.2296054583209984E-3</v>
      </c>
      <c r="D1353" s="7">
        <f t="shared" si="132"/>
        <v>0.66746987951807224</v>
      </c>
      <c r="E1353">
        <f t="shared" si="130"/>
        <v>3</v>
      </c>
      <c r="F1353">
        <f t="shared" si="130"/>
        <v>3</v>
      </c>
      <c r="G1353">
        <f t="shared" si="130"/>
        <v>4</v>
      </c>
      <c r="H1353">
        <f t="shared" si="130"/>
        <v>5</v>
      </c>
      <c r="I1353">
        <f t="shared" si="130"/>
        <v>6</v>
      </c>
    </row>
    <row r="1354" spans="1:9" ht="16" x14ac:dyDescent="0.2">
      <c r="A1354" s="22">
        <v>43966.666666666664</v>
      </c>
      <c r="B1354" s="21">
        <v>68.650000000000006</v>
      </c>
      <c r="C1354" s="12">
        <f t="shared" si="131"/>
        <v>1.1939858490566072E-2</v>
      </c>
      <c r="D1354" s="7">
        <f t="shared" si="132"/>
        <v>0.7937349397590362</v>
      </c>
      <c r="E1354">
        <f t="shared" si="130"/>
        <v>4</v>
      </c>
      <c r="F1354">
        <f t="shared" si="130"/>
        <v>3</v>
      </c>
      <c r="G1354">
        <f t="shared" si="130"/>
        <v>4</v>
      </c>
      <c r="H1354">
        <f t="shared" si="130"/>
        <v>5</v>
      </c>
      <c r="I1354">
        <f t="shared" si="130"/>
        <v>7</v>
      </c>
    </row>
    <row r="1355" spans="1:9" ht="16" x14ac:dyDescent="0.2">
      <c r="A1355" s="22">
        <v>43969.666666666664</v>
      </c>
      <c r="B1355" s="21">
        <v>69.260000000000005</v>
      </c>
      <c r="C1355" s="12">
        <f t="shared" si="131"/>
        <v>8.8856518572468964E-3</v>
      </c>
      <c r="D1355" s="7">
        <f t="shared" si="132"/>
        <v>0.73734939759036144</v>
      </c>
      <c r="E1355">
        <f t="shared" si="130"/>
        <v>3</v>
      </c>
      <c r="F1355">
        <f t="shared" si="130"/>
        <v>3</v>
      </c>
      <c r="G1355">
        <f t="shared" si="130"/>
        <v>4</v>
      </c>
      <c r="H1355">
        <f t="shared" si="130"/>
        <v>5</v>
      </c>
      <c r="I1355">
        <f t="shared" si="130"/>
        <v>6</v>
      </c>
    </row>
    <row r="1356" spans="1:9" ht="16" x14ac:dyDescent="0.2">
      <c r="A1356" s="22">
        <v>43970.666666666664</v>
      </c>
      <c r="B1356" s="21">
        <v>68.72</v>
      </c>
      <c r="C1356" s="12">
        <f t="shared" si="131"/>
        <v>-7.7967080565984146E-3</v>
      </c>
      <c r="D1356" s="7">
        <f t="shared" si="132"/>
        <v>0.2419277108433735</v>
      </c>
      <c r="E1356">
        <f t="shared" si="130"/>
        <v>1</v>
      </c>
      <c r="F1356">
        <f t="shared" si="130"/>
        <v>1</v>
      </c>
      <c r="G1356">
        <f t="shared" si="130"/>
        <v>2</v>
      </c>
      <c r="H1356">
        <f t="shared" si="130"/>
        <v>2</v>
      </c>
      <c r="I1356">
        <f t="shared" si="130"/>
        <v>2</v>
      </c>
    </row>
    <row r="1357" spans="1:9" ht="16" x14ac:dyDescent="0.2">
      <c r="A1357" s="22">
        <v>43971.666666666664</v>
      </c>
      <c r="B1357" s="21">
        <v>70.459999999999994</v>
      </c>
      <c r="C1357" s="12">
        <f t="shared" si="131"/>
        <v>2.5320139697322393E-2</v>
      </c>
      <c r="D1357" s="7">
        <f t="shared" si="132"/>
        <v>0.9407228915662651</v>
      </c>
      <c r="E1357">
        <f t="shared" si="130"/>
        <v>4</v>
      </c>
      <c r="F1357">
        <f t="shared" si="130"/>
        <v>3</v>
      </c>
      <c r="G1357">
        <f t="shared" si="130"/>
        <v>5</v>
      </c>
      <c r="H1357">
        <f t="shared" si="130"/>
        <v>6</v>
      </c>
      <c r="I1357">
        <f t="shared" si="130"/>
        <v>8</v>
      </c>
    </row>
    <row r="1358" spans="1:9" ht="16" x14ac:dyDescent="0.2">
      <c r="A1358" s="22">
        <v>43972.666666666664</v>
      </c>
      <c r="B1358" s="21">
        <v>70.34</v>
      </c>
      <c r="C1358" s="12">
        <f t="shared" si="131"/>
        <v>-1.7030939540163261E-3</v>
      </c>
      <c r="D1358" s="7">
        <f t="shared" si="132"/>
        <v>0.4004819277108434</v>
      </c>
      <c r="E1358">
        <f t="shared" si="130"/>
        <v>2</v>
      </c>
      <c r="F1358">
        <f t="shared" si="130"/>
        <v>2</v>
      </c>
      <c r="G1358">
        <f t="shared" si="130"/>
        <v>3</v>
      </c>
      <c r="H1358">
        <f t="shared" si="130"/>
        <v>3</v>
      </c>
      <c r="I1358">
        <f t="shared" si="130"/>
        <v>4</v>
      </c>
    </row>
    <row r="1359" spans="1:9" ht="16" x14ac:dyDescent="0.2">
      <c r="A1359" s="22">
        <v>43973.666666666664</v>
      </c>
      <c r="B1359" s="21">
        <v>70.66</v>
      </c>
      <c r="C1359" s="12">
        <f t="shared" si="131"/>
        <v>4.5493318168892969E-3</v>
      </c>
      <c r="D1359" s="7">
        <f t="shared" si="132"/>
        <v>0.61975903614457828</v>
      </c>
      <c r="E1359">
        <f t="shared" si="130"/>
        <v>3</v>
      </c>
      <c r="F1359">
        <f t="shared" si="130"/>
        <v>2</v>
      </c>
      <c r="G1359">
        <f t="shared" si="130"/>
        <v>4</v>
      </c>
      <c r="H1359">
        <f t="shared" si="130"/>
        <v>4</v>
      </c>
      <c r="I1359">
        <f t="shared" si="130"/>
        <v>5</v>
      </c>
    </row>
    <row r="1360" spans="1:9" ht="16" x14ac:dyDescent="0.2">
      <c r="A1360" s="22">
        <v>43977.666666666664</v>
      </c>
      <c r="B1360" s="21">
        <v>71.069999999999993</v>
      </c>
      <c r="C1360" s="12">
        <f t="shared" si="131"/>
        <v>5.8024341919048483E-3</v>
      </c>
      <c r="D1360" s="7">
        <f t="shared" si="132"/>
        <v>0.65686746987951805</v>
      </c>
      <c r="E1360">
        <f t="shared" si="130"/>
        <v>3</v>
      </c>
      <c r="F1360">
        <f t="shared" si="130"/>
        <v>2</v>
      </c>
      <c r="G1360">
        <f t="shared" si="130"/>
        <v>4</v>
      </c>
      <c r="H1360">
        <f t="shared" si="130"/>
        <v>4</v>
      </c>
      <c r="I1360">
        <f t="shared" si="130"/>
        <v>6</v>
      </c>
    </row>
    <row r="1361" spans="1:9" ht="16" x14ac:dyDescent="0.2">
      <c r="A1361" s="22">
        <v>43978.666666666664</v>
      </c>
      <c r="B1361" s="21">
        <v>71.010000000000005</v>
      </c>
      <c r="C1361" s="12">
        <f t="shared" si="131"/>
        <v>-8.4423807513702082E-4</v>
      </c>
      <c r="D1361" s="7">
        <f t="shared" si="132"/>
        <v>0.43325301204819278</v>
      </c>
      <c r="E1361">
        <f t="shared" si="130"/>
        <v>2</v>
      </c>
      <c r="F1361">
        <f t="shared" si="130"/>
        <v>2</v>
      </c>
      <c r="G1361">
        <f t="shared" si="130"/>
        <v>3</v>
      </c>
      <c r="H1361">
        <f t="shared" si="130"/>
        <v>3</v>
      </c>
      <c r="I1361">
        <f t="shared" si="130"/>
        <v>4</v>
      </c>
    </row>
    <row r="1362" spans="1:9" ht="16" x14ac:dyDescent="0.2">
      <c r="A1362" s="22">
        <v>43979.666666666664</v>
      </c>
      <c r="B1362" s="21">
        <v>70.91</v>
      </c>
      <c r="C1362" s="12">
        <f t="shared" si="131"/>
        <v>-1.4082523588228211E-3</v>
      </c>
      <c r="D1362" s="7">
        <f t="shared" si="132"/>
        <v>0.41638554216867468</v>
      </c>
      <c r="E1362">
        <f t="shared" si="130"/>
        <v>2</v>
      </c>
      <c r="F1362">
        <f t="shared" si="130"/>
        <v>2</v>
      </c>
      <c r="G1362">
        <f t="shared" si="130"/>
        <v>3</v>
      </c>
      <c r="H1362">
        <f t="shared" si="130"/>
        <v>3</v>
      </c>
      <c r="I1362">
        <f t="shared" si="130"/>
        <v>4</v>
      </c>
    </row>
    <row r="1363" spans="1:9" ht="16" x14ac:dyDescent="0.2">
      <c r="A1363" s="22">
        <v>43980.666666666664</v>
      </c>
      <c r="B1363" s="21">
        <v>71.680000000000007</v>
      </c>
      <c r="C1363" s="12">
        <f t="shared" si="131"/>
        <v>1.0858835143139336E-2</v>
      </c>
      <c r="D1363" s="7">
        <f t="shared" si="132"/>
        <v>0.77542168674698797</v>
      </c>
      <c r="E1363">
        <f t="shared" si="130"/>
        <v>4</v>
      </c>
      <c r="F1363">
        <f t="shared" si="130"/>
        <v>3</v>
      </c>
      <c r="G1363">
        <f t="shared" si="130"/>
        <v>4</v>
      </c>
      <c r="H1363">
        <f t="shared" si="130"/>
        <v>5</v>
      </c>
      <c r="I1363">
        <f t="shared" si="130"/>
        <v>7</v>
      </c>
    </row>
    <row r="1364" spans="1:9" ht="16" x14ac:dyDescent="0.2">
      <c r="A1364" s="22">
        <v>43983.666666666664</v>
      </c>
      <c r="B1364" s="21">
        <v>71.739999999999995</v>
      </c>
      <c r="C1364" s="12">
        <f t="shared" si="131"/>
        <v>8.3705357142840485E-4</v>
      </c>
      <c r="D1364" s="7">
        <f t="shared" si="132"/>
        <v>0.49253012048192774</v>
      </c>
      <c r="E1364">
        <f t="shared" si="130"/>
        <v>2</v>
      </c>
      <c r="F1364">
        <f t="shared" si="130"/>
        <v>2</v>
      </c>
      <c r="G1364">
        <f t="shared" si="130"/>
        <v>3</v>
      </c>
      <c r="H1364">
        <f t="shared" si="130"/>
        <v>3</v>
      </c>
      <c r="I1364">
        <f t="shared" si="130"/>
        <v>4</v>
      </c>
    </row>
    <row r="1365" spans="1:9" ht="16" x14ac:dyDescent="0.2">
      <c r="A1365" s="22">
        <v>43984.666666666664</v>
      </c>
      <c r="B1365" s="21">
        <v>72.12</v>
      </c>
      <c r="C1365" s="12">
        <f t="shared" si="131"/>
        <v>5.2969054920547765E-3</v>
      </c>
      <c r="D1365" s="7">
        <f t="shared" si="132"/>
        <v>0.64192771084337352</v>
      </c>
      <c r="E1365">
        <f t="shared" ref="E1365:I1384" si="133">ROUNDDOWN($D1365*E$2,0)-IF(MOD($D1365*E$2,1)=0,1,0)+1</f>
        <v>3</v>
      </c>
      <c r="F1365">
        <f t="shared" si="133"/>
        <v>2</v>
      </c>
      <c r="G1365">
        <f t="shared" si="133"/>
        <v>4</v>
      </c>
      <c r="H1365">
        <f t="shared" si="133"/>
        <v>4</v>
      </c>
      <c r="I1365">
        <f t="shared" si="133"/>
        <v>6</v>
      </c>
    </row>
    <row r="1366" spans="1:9" ht="16" x14ac:dyDescent="0.2">
      <c r="A1366" s="22">
        <v>43985.666666666664</v>
      </c>
      <c r="B1366" s="21">
        <v>71.959999999999994</v>
      </c>
      <c r="C1366" s="12">
        <f t="shared" si="131"/>
        <v>-2.2185246810872269E-3</v>
      </c>
      <c r="D1366" s="7">
        <f t="shared" si="132"/>
        <v>0.38409638554216868</v>
      </c>
      <c r="E1366">
        <f t="shared" si="133"/>
        <v>2</v>
      </c>
      <c r="F1366">
        <f t="shared" si="133"/>
        <v>2</v>
      </c>
      <c r="G1366">
        <f t="shared" si="133"/>
        <v>2</v>
      </c>
      <c r="H1366">
        <f t="shared" si="133"/>
        <v>3</v>
      </c>
      <c r="I1366">
        <f t="shared" si="133"/>
        <v>4</v>
      </c>
    </row>
    <row r="1367" spans="1:9" ht="16" x14ac:dyDescent="0.2">
      <c r="A1367" s="22">
        <v>43986.666666666664</v>
      </c>
      <c r="B1367" s="21">
        <v>70.72</v>
      </c>
      <c r="C1367" s="12">
        <f t="shared" si="131"/>
        <v>-1.7231795441912105E-2</v>
      </c>
      <c r="D1367" s="7">
        <f t="shared" si="132"/>
        <v>0.1180722891566265</v>
      </c>
      <c r="E1367">
        <f t="shared" si="133"/>
        <v>1</v>
      </c>
      <c r="F1367">
        <f t="shared" si="133"/>
        <v>1</v>
      </c>
      <c r="G1367">
        <f t="shared" si="133"/>
        <v>1</v>
      </c>
      <c r="H1367">
        <f t="shared" si="133"/>
        <v>1</v>
      </c>
      <c r="I1367">
        <f t="shared" si="133"/>
        <v>1</v>
      </c>
    </row>
    <row r="1368" spans="1:9" ht="16" x14ac:dyDescent="0.2">
      <c r="A1368" s="22">
        <v>43987.666666666664</v>
      </c>
      <c r="B1368" s="21">
        <v>72</v>
      </c>
      <c r="C1368" s="12">
        <f t="shared" si="131"/>
        <v>1.8099547511312233E-2</v>
      </c>
      <c r="D1368" s="7">
        <f t="shared" si="132"/>
        <v>0.88746987951807232</v>
      </c>
      <c r="E1368">
        <f t="shared" si="133"/>
        <v>4</v>
      </c>
      <c r="F1368">
        <f t="shared" si="133"/>
        <v>3</v>
      </c>
      <c r="G1368">
        <f t="shared" si="133"/>
        <v>5</v>
      </c>
      <c r="H1368">
        <f t="shared" si="133"/>
        <v>6</v>
      </c>
      <c r="I1368">
        <f t="shared" si="133"/>
        <v>8</v>
      </c>
    </row>
    <row r="1369" spans="1:9" ht="16" x14ac:dyDescent="0.2">
      <c r="A1369" s="22">
        <v>43990.666666666664</v>
      </c>
      <c r="B1369" s="21">
        <v>72.400000000000006</v>
      </c>
      <c r="C1369" s="12">
        <f t="shared" si="131"/>
        <v>5.5555555555556347E-3</v>
      </c>
      <c r="D1369" s="7">
        <f t="shared" si="132"/>
        <v>0.64722891566265062</v>
      </c>
      <c r="E1369">
        <f t="shared" si="133"/>
        <v>3</v>
      </c>
      <c r="F1369">
        <f t="shared" si="133"/>
        <v>2</v>
      </c>
      <c r="G1369">
        <f t="shared" si="133"/>
        <v>4</v>
      </c>
      <c r="H1369">
        <f t="shared" si="133"/>
        <v>4</v>
      </c>
      <c r="I1369">
        <f t="shared" si="133"/>
        <v>6</v>
      </c>
    </row>
    <row r="1370" spans="1:9" ht="16" x14ac:dyDescent="0.2">
      <c r="A1370" s="22">
        <v>43991.666666666664</v>
      </c>
      <c r="B1370" s="21">
        <v>72.599999999999994</v>
      </c>
      <c r="C1370" s="12">
        <f t="shared" si="131"/>
        <v>2.7624309392263622E-3</v>
      </c>
      <c r="D1370" s="7">
        <f t="shared" si="132"/>
        <v>0.55662650602409636</v>
      </c>
      <c r="E1370">
        <f t="shared" si="133"/>
        <v>3</v>
      </c>
      <c r="F1370">
        <f t="shared" si="133"/>
        <v>2</v>
      </c>
      <c r="G1370">
        <f t="shared" si="133"/>
        <v>3</v>
      </c>
      <c r="H1370">
        <f t="shared" si="133"/>
        <v>4</v>
      </c>
      <c r="I1370">
        <f t="shared" si="133"/>
        <v>5</v>
      </c>
    </row>
    <row r="1371" spans="1:9" ht="16" x14ac:dyDescent="0.2">
      <c r="A1371" s="22">
        <v>43992.666666666664</v>
      </c>
      <c r="B1371" s="21">
        <v>73.239999999999995</v>
      </c>
      <c r="C1371" s="12">
        <f t="shared" si="131"/>
        <v>8.8154269972451869E-3</v>
      </c>
      <c r="D1371" s="7">
        <f t="shared" si="132"/>
        <v>0.73590361445783137</v>
      </c>
      <c r="E1371">
        <f t="shared" si="133"/>
        <v>3</v>
      </c>
      <c r="F1371">
        <f t="shared" si="133"/>
        <v>3</v>
      </c>
      <c r="G1371">
        <f t="shared" si="133"/>
        <v>4</v>
      </c>
      <c r="H1371">
        <f t="shared" si="133"/>
        <v>5</v>
      </c>
      <c r="I1371">
        <f t="shared" si="133"/>
        <v>6</v>
      </c>
    </row>
    <row r="1372" spans="1:9" ht="16" x14ac:dyDescent="0.2">
      <c r="A1372" s="22">
        <v>43993.666666666664</v>
      </c>
      <c r="B1372" s="21">
        <v>70.099999999999994</v>
      </c>
      <c r="C1372" s="12">
        <f t="shared" si="131"/>
        <v>-4.2872747132714377E-2</v>
      </c>
      <c r="D1372" s="7">
        <f t="shared" si="132"/>
        <v>1.8313253012048194E-2</v>
      </c>
      <c r="E1372">
        <f t="shared" si="133"/>
        <v>1</v>
      </c>
      <c r="F1372">
        <f t="shared" si="133"/>
        <v>1</v>
      </c>
      <c r="G1372">
        <f t="shared" si="133"/>
        <v>1</v>
      </c>
      <c r="H1372">
        <f t="shared" si="133"/>
        <v>1</v>
      </c>
      <c r="I1372">
        <f t="shared" si="133"/>
        <v>1</v>
      </c>
    </row>
    <row r="1373" spans="1:9" ht="16" x14ac:dyDescent="0.2">
      <c r="A1373" s="22">
        <v>43994.666666666664</v>
      </c>
      <c r="B1373" s="21">
        <v>70.650000000000006</v>
      </c>
      <c r="C1373" s="12">
        <f t="shared" si="131"/>
        <v>7.8459343794580801E-3</v>
      </c>
      <c r="D1373" s="7">
        <f t="shared" si="132"/>
        <v>0.71421686746987956</v>
      </c>
      <c r="E1373">
        <f t="shared" si="133"/>
        <v>3</v>
      </c>
      <c r="F1373">
        <f t="shared" si="133"/>
        <v>3</v>
      </c>
      <c r="G1373">
        <f t="shared" si="133"/>
        <v>4</v>
      </c>
      <c r="H1373">
        <f t="shared" si="133"/>
        <v>5</v>
      </c>
      <c r="I1373">
        <f t="shared" si="133"/>
        <v>6</v>
      </c>
    </row>
    <row r="1374" spans="1:9" ht="16" x14ac:dyDescent="0.2">
      <c r="A1374" s="22">
        <v>43997.666666666664</v>
      </c>
      <c r="B1374" s="21">
        <v>71.040000000000006</v>
      </c>
      <c r="C1374" s="12">
        <f t="shared" si="131"/>
        <v>5.5201698513800499E-3</v>
      </c>
      <c r="D1374" s="7">
        <f t="shared" si="132"/>
        <v>0.64626506024096386</v>
      </c>
      <c r="E1374">
        <f t="shared" si="133"/>
        <v>3</v>
      </c>
      <c r="F1374">
        <f t="shared" si="133"/>
        <v>2</v>
      </c>
      <c r="G1374">
        <f t="shared" si="133"/>
        <v>4</v>
      </c>
      <c r="H1374">
        <f t="shared" si="133"/>
        <v>4</v>
      </c>
      <c r="I1374">
        <f t="shared" si="133"/>
        <v>6</v>
      </c>
    </row>
    <row r="1375" spans="1:9" ht="16" x14ac:dyDescent="0.2">
      <c r="A1375" s="22">
        <v>43998.666666666664</v>
      </c>
      <c r="B1375" s="21">
        <v>72.319999999999993</v>
      </c>
      <c r="C1375" s="12">
        <f t="shared" si="131"/>
        <v>1.8018018018017834E-2</v>
      </c>
      <c r="D1375" s="7">
        <f t="shared" si="132"/>
        <v>0.88433734939759034</v>
      </c>
      <c r="E1375">
        <f t="shared" si="133"/>
        <v>4</v>
      </c>
      <c r="F1375">
        <f t="shared" si="133"/>
        <v>3</v>
      </c>
      <c r="G1375">
        <f t="shared" si="133"/>
        <v>5</v>
      </c>
      <c r="H1375">
        <f t="shared" si="133"/>
        <v>6</v>
      </c>
      <c r="I1375">
        <f t="shared" si="133"/>
        <v>8</v>
      </c>
    </row>
    <row r="1376" spans="1:9" ht="16" x14ac:dyDescent="0.2">
      <c r="A1376" s="22">
        <v>43999.666666666664</v>
      </c>
      <c r="B1376" s="21">
        <v>72.63</v>
      </c>
      <c r="C1376" s="12">
        <f t="shared" si="131"/>
        <v>4.2865044247787929E-3</v>
      </c>
      <c r="D1376" s="7">
        <f t="shared" si="132"/>
        <v>0.61156626506024092</v>
      </c>
      <c r="E1376">
        <f t="shared" si="133"/>
        <v>3</v>
      </c>
      <c r="F1376">
        <f t="shared" si="133"/>
        <v>2</v>
      </c>
      <c r="G1376">
        <f t="shared" si="133"/>
        <v>4</v>
      </c>
      <c r="H1376">
        <f t="shared" si="133"/>
        <v>4</v>
      </c>
      <c r="I1376">
        <f t="shared" si="133"/>
        <v>5</v>
      </c>
    </row>
    <row r="1377" spans="1:9" ht="16" x14ac:dyDescent="0.2">
      <c r="A1377" s="22">
        <v>44000.666666666664</v>
      </c>
      <c r="B1377" s="21">
        <v>71.709999999999994</v>
      </c>
      <c r="C1377" s="12">
        <f t="shared" si="131"/>
        <v>-1.2666942034971799E-2</v>
      </c>
      <c r="D1377" s="7">
        <f t="shared" si="132"/>
        <v>0.16674698795180723</v>
      </c>
      <c r="E1377">
        <f t="shared" si="133"/>
        <v>1</v>
      </c>
      <c r="F1377">
        <f t="shared" si="133"/>
        <v>1</v>
      </c>
      <c r="G1377">
        <f t="shared" si="133"/>
        <v>1</v>
      </c>
      <c r="H1377">
        <f t="shared" si="133"/>
        <v>2</v>
      </c>
      <c r="I1377">
        <f t="shared" si="133"/>
        <v>2</v>
      </c>
    </row>
    <row r="1378" spans="1:9" ht="16" x14ac:dyDescent="0.2">
      <c r="A1378" s="22">
        <v>44001.666666666664</v>
      </c>
      <c r="B1378" s="21">
        <v>71.23</v>
      </c>
      <c r="C1378" s="12">
        <f t="shared" si="131"/>
        <v>-6.6936271091896501E-3</v>
      </c>
      <c r="D1378" s="7">
        <f t="shared" si="132"/>
        <v>0.25927710843373492</v>
      </c>
      <c r="E1378">
        <f t="shared" si="133"/>
        <v>2</v>
      </c>
      <c r="F1378">
        <f t="shared" si="133"/>
        <v>1</v>
      </c>
      <c r="G1378">
        <f t="shared" si="133"/>
        <v>2</v>
      </c>
      <c r="H1378">
        <f t="shared" si="133"/>
        <v>2</v>
      </c>
      <c r="I1378">
        <f t="shared" si="133"/>
        <v>3</v>
      </c>
    </row>
    <row r="1379" spans="1:9" ht="16" x14ac:dyDescent="0.2">
      <c r="A1379" s="22">
        <v>44004.666666666664</v>
      </c>
      <c r="B1379" s="21">
        <v>72.53</v>
      </c>
      <c r="C1379" s="12">
        <f t="shared" si="131"/>
        <v>1.8250737048996168E-2</v>
      </c>
      <c r="D1379" s="7">
        <f t="shared" si="132"/>
        <v>0.89108433734939763</v>
      </c>
      <c r="E1379">
        <f t="shared" si="133"/>
        <v>4</v>
      </c>
      <c r="F1379">
        <f t="shared" si="133"/>
        <v>3</v>
      </c>
      <c r="G1379">
        <f t="shared" si="133"/>
        <v>5</v>
      </c>
      <c r="H1379">
        <f t="shared" si="133"/>
        <v>6</v>
      </c>
      <c r="I1379">
        <f t="shared" si="133"/>
        <v>8</v>
      </c>
    </row>
    <row r="1380" spans="1:9" ht="16" x14ac:dyDescent="0.2">
      <c r="A1380" s="22">
        <v>44005.666666666664</v>
      </c>
      <c r="B1380" s="21">
        <v>73.2</v>
      </c>
      <c r="C1380" s="12">
        <f t="shared" si="131"/>
        <v>9.2375568730180841E-3</v>
      </c>
      <c r="D1380" s="7">
        <f t="shared" si="132"/>
        <v>0.74602409638554212</v>
      </c>
      <c r="E1380">
        <f t="shared" si="133"/>
        <v>3</v>
      </c>
      <c r="F1380">
        <f t="shared" si="133"/>
        <v>3</v>
      </c>
      <c r="G1380">
        <f t="shared" si="133"/>
        <v>4</v>
      </c>
      <c r="H1380">
        <f t="shared" si="133"/>
        <v>5</v>
      </c>
      <c r="I1380">
        <f t="shared" si="133"/>
        <v>6</v>
      </c>
    </row>
    <row r="1381" spans="1:9" ht="16" x14ac:dyDescent="0.2">
      <c r="A1381" s="22">
        <v>44006.666666666664</v>
      </c>
      <c r="B1381" s="21">
        <v>71.64</v>
      </c>
      <c r="C1381" s="12">
        <f t="shared" si="131"/>
        <v>-2.1311475409836095E-2</v>
      </c>
      <c r="D1381" s="7">
        <f t="shared" si="132"/>
        <v>8.8674698795180723E-2</v>
      </c>
      <c r="E1381">
        <f t="shared" si="133"/>
        <v>1</v>
      </c>
      <c r="F1381">
        <f t="shared" si="133"/>
        <v>1</v>
      </c>
      <c r="G1381">
        <f t="shared" si="133"/>
        <v>1</v>
      </c>
      <c r="H1381">
        <f t="shared" si="133"/>
        <v>1</v>
      </c>
      <c r="I1381">
        <f t="shared" si="133"/>
        <v>1</v>
      </c>
    </row>
    <row r="1382" spans="1:9" ht="16" x14ac:dyDescent="0.2">
      <c r="A1382" s="22">
        <v>44007.666666666664</v>
      </c>
      <c r="B1382" s="21">
        <v>72.06</v>
      </c>
      <c r="C1382" s="12">
        <f t="shared" si="131"/>
        <v>5.862646566164178E-3</v>
      </c>
      <c r="D1382" s="7">
        <f t="shared" si="132"/>
        <v>0.65879518072289156</v>
      </c>
      <c r="E1382">
        <f t="shared" si="133"/>
        <v>3</v>
      </c>
      <c r="F1382">
        <f t="shared" si="133"/>
        <v>2</v>
      </c>
      <c r="G1382">
        <f t="shared" si="133"/>
        <v>4</v>
      </c>
      <c r="H1382">
        <f t="shared" si="133"/>
        <v>4</v>
      </c>
      <c r="I1382">
        <f t="shared" si="133"/>
        <v>6</v>
      </c>
    </row>
    <row r="1383" spans="1:9" ht="16" x14ac:dyDescent="0.2">
      <c r="A1383" s="22">
        <v>44008.666666666664</v>
      </c>
      <c r="B1383" s="21">
        <v>68.13</v>
      </c>
      <c r="C1383" s="12">
        <f t="shared" si="131"/>
        <v>-5.4537885095753628E-2</v>
      </c>
      <c r="D1383" s="7">
        <f t="shared" si="132"/>
        <v>5.3012048192771083E-3</v>
      </c>
      <c r="E1383">
        <f t="shared" si="133"/>
        <v>1</v>
      </c>
      <c r="F1383">
        <f t="shared" si="133"/>
        <v>1</v>
      </c>
      <c r="G1383">
        <f t="shared" si="133"/>
        <v>1</v>
      </c>
      <c r="H1383">
        <f t="shared" si="133"/>
        <v>1</v>
      </c>
      <c r="I1383">
        <f t="shared" si="133"/>
        <v>1</v>
      </c>
    </row>
    <row r="1384" spans="1:9" ht="16" x14ac:dyDescent="0.2">
      <c r="A1384" s="22">
        <v>44011.666666666664</v>
      </c>
      <c r="B1384" s="21">
        <v>69.86</v>
      </c>
      <c r="C1384" s="12">
        <f t="shared" si="131"/>
        <v>2.5392631733450816E-2</v>
      </c>
      <c r="D1384" s="7">
        <f t="shared" si="132"/>
        <v>0.9426506024096386</v>
      </c>
      <c r="E1384">
        <f t="shared" si="133"/>
        <v>4</v>
      </c>
      <c r="F1384">
        <f t="shared" si="133"/>
        <v>3</v>
      </c>
      <c r="G1384">
        <f t="shared" si="133"/>
        <v>5</v>
      </c>
      <c r="H1384">
        <f t="shared" si="133"/>
        <v>6</v>
      </c>
      <c r="I1384">
        <f t="shared" si="133"/>
        <v>8</v>
      </c>
    </row>
    <row r="1385" spans="1:9" ht="16" x14ac:dyDescent="0.2">
      <c r="A1385" s="22">
        <v>44012.666666666664</v>
      </c>
      <c r="B1385" s="21">
        <v>70.900000000000006</v>
      </c>
      <c r="C1385" s="12">
        <f t="shared" si="131"/>
        <v>1.4886916690523994E-2</v>
      </c>
      <c r="D1385" s="7">
        <f t="shared" si="132"/>
        <v>0.84771084337349401</v>
      </c>
      <c r="E1385">
        <f t="shared" ref="E1385:I1404" si="134">ROUNDDOWN($D1385*E$2,0)-IF(MOD($D1385*E$2,1)=0,1,0)+1</f>
        <v>4</v>
      </c>
      <c r="F1385">
        <f t="shared" si="134"/>
        <v>3</v>
      </c>
      <c r="G1385">
        <f t="shared" si="134"/>
        <v>5</v>
      </c>
      <c r="H1385">
        <f t="shared" si="134"/>
        <v>6</v>
      </c>
      <c r="I1385">
        <f t="shared" si="134"/>
        <v>7</v>
      </c>
    </row>
    <row r="1386" spans="1:9" ht="16" x14ac:dyDescent="0.2">
      <c r="A1386" s="22">
        <v>44013.666666666664</v>
      </c>
      <c r="B1386" s="21">
        <v>72.099999999999994</v>
      </c>
      <c r="C1386" s="12">
        <f t="shared" si="131"/>
        <v>1.6925246826516058E-2</v>
      </c>
      <c r="D1386" s="7">
        <f t="shared" si="132"/>
        <v>0.87132530120481932</v>
      </c>
      <c r="E1386">
        <f t="shared" si="134"/>
        <v>4</v>
      </c>
      <c r="F1386">
        <f t="shared" si="134"/>
        <v>3</v>
      </c>
      <c r="G1386">
        <f t="shared" si="134"/>
        <v>5</v>
      </c>
      <c r="H1386">
        <f t="shared" si="134"/>
        <v>6</v>
      </c>
      <c r="I1386">
        <f t="shared" si="134"/>
        <v>7</v>
      </c>
    </row>
    <row r="1387" spans="1:9" ht="16" x14ac:dyDescent="0.2">
      <c r="A1387" s="22">
        <v>44014.666666666664</v>
      </c>
      <c r="B1387" s="21">
        <v>73.5</v>
      </c>
      <c r="C1387" s="12">
        <f t="shared" si="131"/>
        <v>1.9417475728155421E-2</v>
      </c>
      <c r="D1387" s="7">
        <f t="shared" si="132"/>
        <v>0.90120481927710838</v>
      </c>
      <c r="E1387">
        <f t="shared" si="134"/>
        <v>4</v>
      </c>
      <c r="F1387">
        <f t="shared" si="134"/>
        <v>3</v>
      </c>
      <c r="G1387">
        <f t="shared" si="134"/>
        <v>5</v>
      </c>
      <c r="H1387">
        <f t="shared" si="134"/>
        <v>6</v>
      </c>
      <c r="I1387">
        <f t="shared" si="134"/>
        <v>8</v>
      </c>
    </row>
    <row r="1388" spans="1:9" ht="16" x14ac:dyDescent="0.2">
      <c r="A1388" s="22">
        <v>44018.666666666664</v>
      </c>
      <c r="B1388" s="21">
        <v>74.98</v>
      </c>
      <c r="C1388" s="12">
        <f t="shared" si="131"/>
        <v>2.0136054421768763E-2</v>
      </c>
      <c r="D1388" s="7">
        <f t="shared" si="132"/>
        <v>0.91036144578313249</v>
      </c>
      <c r="E1388">
        <f t="shared" si="134"/>
        <v>4</v>
      </c>
      <c r="F1388">
        <f t="shared" si="134"/>
        <v>3</v>
      </c>
      <c r="G1388">
        <f t="shared" si="134"/>
        <v>5</v>
      </c>
      <c r="H1388">
        <f t="shared" si="134"/>
        <v>6</v>
      </c>
      <c r="I1388">
        <f t="shared" si="134"/>
        <v>8</v>
      </c>
    </row>
    <row r="1389" spans="1:9" ht="16" x14ac:dyDescent="0.2">
      <c r="A1389" s="22">
        <v>44019.666666666664</v>
      </c>
      <c r="B1389" s="21">
        <v>74.5</v>
      </c>
      <c r="C1389" s="12">
        <f t="shared" si="131"/>
        <v>-6.4017071218992255E-3</v>
      </c>
      <c r="D1389" s="7">
        <f t="shared" si="132"/>
        <v>0.26843373493975903</v>
      </c>
      <c r="E1389">
        <f t="shared" si="134"/>
        <v>2</v>
      </c>
      <c r="F1389">
        <f t="shared" si="134"/>
        <v>1</v>
      </c>
      <c r="G1389">
        <f t="shared" si="134"/>
        <v>2</v>
      </c>
      <c r="H1389">
        <f t="shared" si="134"/>
        <v>2</v>
      </c>
      <c r="I1389">
        <f t="shared" si="134"/>
        <v>3</v>
      </c>
    </row>
    <row r="1390" spans="1:9" ht="16" x14ac:dyDescent="0.2">
      <c r="A1390" s="22">
        <v>44020.666666666664</v>
      </c>
      <c r="B1390" s="21">
        <v>75.180000000000007</v>
      </c>
      <c r="C1390" s="12">
        <f t="shared" si="131"/>
        <v>9.1275167785235811E-3</v>
      </c>
      <c r="D1390" s="7">
        <f t="shared" si="132"/>
        <v>0.74313253012048197</v>
      </c>
      <c r="E1390">
        <f t="shared" si="134"/>
        <v>3</v>
      </c>
      <c r="F1390">
        <f t="shared" si="134"/>
        <v>3</v>
      </c>
      <c r="G1390">
        <f t="shared" si="134"/>
        <v>4</v>
      </c>
      <c r="H1390">
        <f t="shared" si="134"/>
        <v>5</v>
      </c>
      <c r="I1390">
        <f t="shared" si="134"/>
        <v>6</v>
      </c>
    </row>
    <row r="1391" spans="1:9" ht="16" x14ac:dyDescent="0.2">
      <c r="A1391" s="22">
        <v>44021.666666666664</v>
      </c>
      <c r="B1391" s="21">
        <v>75.930000000000007</v>
      </c>
      <c r="C1391" s="12">
        <f t="shared" si="131"/>
        <v>9.97605746209098E-3</v>
      </c>
      <c r="D1391" s="7">
        <f t="shared" si="132"/>
        <v>0.76240963855421684</v>
      </c>
      <c r="E1391">
        <f t="shared" si="134"/>
        <v>4</v>
      </c>
      <c r="F1391">
        <f t="shared" si="134"/>
        <v>3</v>
      </c>
      <c r="G1391">
        <f t="shared" si="134"/>
        <v>4</v>
      </c>
      <c r="H1391">
        <f t="shared" si="134"/>
        <v>5</v>
      </c>
      <c r="I1391">
        <f t="shared" si="134"/>
        <v>7</v>
      </c>
    </row>
    <row r="1392" spans="1:9" ht="16" x14ac:dyDescent="0.2">
      <c r="A1392" s="22">
        <v>44022.666666666664</v>
      </c>
      <c r="B1392" s="21">
        <v>76.95</v>
      </c>
      <c r="C1392" s="12">
        <f t="shared" si="131"/>
        <v>1.343342552350844E-2</v>
      </c>
      <c r="D1392" s="7">
        <f t="shared" si="132"/>
        <v>0.82168674698795185</v>
      </c>
      <c r="E1392">
        <f t="shared" si="134"/>
        <v>4</v>
      </c>
      <c r="F1392">
        <f t="shared" si="134"/>
        <v>3</v>
      </c>
      <c r="G1392">
        <f t="shared" si="134"/>
        <v>5</v>
      </c>
      <c r="H1392">
        <f t="shared" si="134"/>
        <v>5</v>
      </c>
      <c r="I1392">
        <f t="shared" si="134"/>
        <v>7</v>
      </c>
    </row>
    <row r="1393" spans="1:9" ht="16" x14ac:dyDescent="0.2">
      <c r="A1393" s="22">
        <v>44025.666666666664</v>
      </c>
      <c r="B1393" s="21">
        <v>75.61</v>
      </c>
      <c r="C1393" s="12">
        <f t="shared" si="131"/>
        <v>-1.7413905133203421E-2</v>
      </c>
      <c r="D1393" s="7">
        <f t="shared" si="132"/>
        <v>0.11759036144578314</v>
      </c>
      <c r="E1393">
        <f t="shared" si="134"/>
        <v>1</v>
      </c>
      <c r="F1393">
        <f t="shared" si="134"/>
        <v>1</v>
      </c>
      <c r="G1393">
        <f t="shared" si="134"/>
        <v>1</v>
      </c>
      <c r="H1393">
        <f t="shared" si="134"/>
        <v>1</v>
      </c>
      <c r="I1393">
        <f t="shared" si="134"/>
        <v>1</v>
      </c>
    </row>
    <row r="1394" spans="1:9" ht="16" x14ac:dyDescent="0.2">
      <c r="A1394" s="22">
        <v>44026.666666666664</v>
      </c>
      <c r="B1394" s="21">
        <v>76.040000000000006</v>
      </c>
      <c r="C1394" s="12">
        <f t="shared" si="131"/>
        <v>5.6870784287793522E-3</v>
      </c>
      <c r="D1394" s="7">
        <f t="shared" si="132"/>
        <v>0.65156626506024096</v>
      </c>
      <c r="E1394">
        <f t="shared" si="134"/>
        <v>3</v>
      </c>
      <c r="F1394">
        <f t="shared" si="134"/>
        <v>2</v>
      </c>
      <c r="G1394">
        <f t="shared" si="134"/>
        <v>4</v>
      </c>
      <c r="H1394">
        <f t="shared" si="134"/>
        <v>4</v>
      </c>
      <c r="I1394">
        <f t="shared" si="134"/>
        <v>6</v>
      </c>
    </row>
    <row r="1395" spans="1:9" ht="16" x14ac:dyDescent="0.2">
      <c r="A1395" s="22">
        <v>44027.666666666664</v>
      </c>
      <c r="B1395" s="21">
        <v>75.84</v>
      </c>
      <c r="C1395" s="12">
        <f t="shared" si="131"/>
        <v>-2.630194634402983E-3</v>
      </c>
      <c r="D1395" s="7">
        <f t="shared" si="132"/>
        <v>0.3691566265060241</v>
      </c>
      <c r="E1395">
        <f t="shared" si="134"/>
        <v>2</v>
      </c>
      <c r="F1395">
        <f t="shared" si="134"/>
        <v>2</v>
      </c>
      <c r="G1395">
        <f t="shared" si="134"/>
        <v>2</v>
      </c>
      <c r="H1395">
        <f t="shared" si="134"/>
        <v>3</v>
      </c>
      <c r="I1395">
        <f t="shared" si="134"/>
        <v>3</v>
      </c>
    </row>
    <row r="1396" spans="1:9" ht="16" x14ac:dyDescent="0.2">
      <c r="A1396" s="22">
        <v>44028.666666666664</v>
      </c>
      <c r="B1396" s="21">
        <v>75.75</v>
      </c>
      <c r="C1396" s="12">
        <f t="shared" si="131"/>
        <v>-1.1867088607595386E-3</v>
      </c>
      <c r="D1396" s="7">
        <f t="shared" si="132"/>
        <v>0.42216867469879515</v>
      </c>
      <c r="E1396">
        <f t="shared" si="134"/>
        <v>2</v>
      </c>
      <c r="F1396">
        <f t="shared" si="134"/>
        <v>2</v>
      </c>
      <c r="G1396">
        <f t="shared" si="134"/>
        <v>3</v>
      </c>
      <c r="H1396">
        <f t="shared" si="134"/>
        <v>3</v>
      </c>
      <c r="I1396">
        <f t="shared" si="134"/>
        <v>4</v>
      </c>
    </row>
    <row r="1397" spans="1:9" ht="16" x14ac:dyDescent="0.2">
      <c r="A1397" s="22">
        <v>44029.666666666664</v>
      </c>
      <c r="B1397" s="21">
        <v>75.84</v>
      </c>
      <c r="C1397" s="12">
        <f t="shared" si="131"/>
        <v>1.1881188118812332E-3</v>
      </c>
      <c r="D1397" s="7">
        <f t="shared" si="132"/>
        <v>0.50409638554216862</v>
      </c>
      <c r="E1397">
        <f t="shared" si="134"/>
        <v>3</v>
      </c>
      <c r="F1397">
        <f t="shared" si="134"/>
        <v>2</v>
      </c>
      <c r="G1397">
        <f t="shared" si="134"/>
        <v>3</v>
      </c>
      <c r="H1397">
        <f t="shared" si="134"/>
        <v>4</v>
      </c>
      <c r="I1397">
        <f t="shared" si="134"/>
        <v>5</v>
      </c>
    </row>
    <row r="1398" spans="1:9" ht="16" x14ac:dyDescent="0.2">
      <c r="A1398" s="22">
        <v>44032.666666666664</v>
      </c>
      <c r="B1398" s="21">
        <v>78.19</v>
      </c>
      <c r="C1398" s="12">
        <f t="shared" si="131"/>
        <v>3.0986286919831147E-2</v>
      </c>
      <c r="D1398" s="7">
        <f t="shared" si="132"/>
        <v>0.96144578313253015</v>
      </c>
      <c r="E1398">
        <f t="shared" si="134"/>
        <v>4</v>
      </c>
      <c r="F1398">
        <f t="shared" si="134"/>
        <v>3</v>
      </c>
      <c r="G1398">
        <f t="shared" si="134"/>
        <v>5</v>
      </c>
      <c r="H1398">
        <f t="shared" si="134"/>
        <v>6</v>
      </c>
      <c r="I1398">
        <f t="shared" si="134"/>
        <v>8</v>
      </c>
    </row>
    <row r="1399" spans="1:9" ht="16" x14ac:dyDescent="0.2">
      <c r="A1399" s="22">
        <v>44033.666666666664</v>
      </c>
      <c r="B1399" s="21">
        <v>77.8</v>
      </c>
      <c r="C1399" s="12">
        <f t="shared" si="131"/>
        <v>-4.9878501087095607E-3</v>
      </c>
      <c r="D1399" s="7">
        <f t="shared" si="132"/>
        <v>0.30168674698795178</v>
      </c>
      <c r="E1399">
        <f t="shared" si="134"/>
        <v>2</v>
      </c>
      <c r="F1399">
        <f t="shared" si="134"/>
        <v>1</v>
      </c>
      <c r="G1399">
        <f t="shared" si="134"/>
        <v>2</v>
      </c>
      <c r="H1399">
        <f t="shared" si="134"/>
        <v>2</v>
      </c>
      <c r="I1399">
        <f t="shared" si="134"/>
        <v>3</v>
      </c>
    </row>
    <row r="1400" spans="1:9" ht="16" x14ac:dyDescent="0.2">
      <c r="A1400" s="22">
        <v>44034.666666666664</v>
      </c>
      <c r="B1400" s="21">
        <v>78.239999999999995</v>
      </c>
      <c r="C1400" s="12">
        <f t="shared" si="131"/>
        <v>5.6555269922878891E-3</v>
      </c>
      <c r="D1400" s="7">
        <f t="shared" si="132"/>
        <v>0.65012048192771088</v>
      </c>
      <c r="E1400">
        <f t="shared" si="134"/>
        <v>3</v>
      </c>
      <c r="F1400">
        <f t="shared" si="134"/>
        <v>2</v>
      </c>
      <c r="G1400">
        <f t="shared" si="134"/>
        <v>4</v>
      </c>
      <c r="H1400">
        <f t="shared" si="134"/>
        <v>4</v>
      </c>
      <c r="I1400">
        <f t="shared" si="134"/>
        <v>6</v>
      </c>
    </row>
    <row r="1401" spans="1:9" ht="16" x14ac:dyDescent="0.2">
      <c r="A1401" s="22">
        <v>44035.666666666664</v>
      </c>
      <c r="B1401" s="21">
        <v>75.84</v>
      </c>
      <c r="C1401" s="12">
        <f t="shared" si="131"/>
        <v>-3.0674846625766763E-2</v>
      </c>
      <c r="D1401" s="7">
        <f t="shared" si="132"/>
        <v>3.8072289156626506E-2</v>
      </c>
      <c r="E1401">
        <f t="shared" si="134"/>
        <v>1</v>
      </c>
      <c r="F1401">
        <f t="shared" si="134"/>
        <v>1</v>
      </c>
      <c r="G1401">
        <f t="shared" si="134"/>
        <v>1</v>
      </c>
      <c r="H1401">
        <f t="shared" si="134"/>
        <v>1</v>
      </c>
      <c r="I1401">
        <f t="shared" si="134"/>
        <v>1</v>
      </c>
    </row>
    <row r="1402" spans="1:9" ht="16" x14ac:dyDescent="0.2">
      <c r="A1402" s="22">
        <v>44036.666666666664</v>
      </c>
      <c r="B1402" s="21">
        <v>75.41</v>
      </c>
      <c r="C1402" s="12">
        <f t="shared" si="131"/>
        <v>-5.6698312236287815E-3</v>
      </c>
      <c r="D1402" s="7">
        <f t="shared" si="132"/>
        <v>0.28674698795180725</v>
      </c>
      <c r="E1402">
        <f t="shared" si="134"/>
        <v>2</v>
      </c>
      <c r="F1402">
        <f t="shared" si="134"/>
        <v>1</v>
      </c>
      <c r="G1402">
        <f t="shared" si="134"/>
        <v>2</v>
      </c>
      <c r="H1402">
        <f t="shared" si="134"/>
        <v>2</v>
      </c>
      <c r="I1402">
        <f t="shared" si="134"/>
        <v>3</v>
      </c>
    </row>
    <row r="1403" spans="1:9" ht="16" x14ac:dyDescent="0.2">
      <c r="A1403" s="22">
        <v>44039.666666666664</v>
      </c>
      <c r="B1403" s="21">
        <v>76.47</v>
      </c>
      <c r="C1403" s="12">
        <f t="shared" si="131"/>
        <v>1.4056491181540941E-2</v>
      </c>
      <c r="D1403" s="7">
        <f t="shared" si="132"/>
        <v>0.83662650602409638</v>
      </c>
      <c r="E1403">
        <f t="shared" si="134"/>
        <v>4</v>
      </c>
      <c r="F1403">
        <f t="shared" si="134"/>
        <v>3</v>
      </c>
      <c r="G1403">
        <f t="shared" si="134"/>
        <v>5</v>
      </c>
      <c r="H1403">
        <f t="shared" si="134"/>
        <v>6</v>
      </c>
      <c r="I1403">
        <f t="shared" si="134"/>
        <v>7</v>
      </c>
    </row>
    <row r="1404" spans="1:9" ht="16" x14ac:dyDescent="0.2">
      <c r="A1404" s="22">
        <v>44040.666666666664</v>
      </c>
      <c r="B1404" s="21">
        <v>75.180000000000007</v>
      </c>
      <c r="C1404" s="12">
        <f t="shared" si="131"/>
        <v>-1.6869360533542464E-2</v>
      </c>
      <c r="D1404" s="7">
        <f t="shared" si="132"/>
        <v>0.12144578313253013</v>
      </c>
      <c r="E1404">
        <f t="shared" si="134"/>
        <v>1</v>
      </c>
      <c r="F1404">
        <f t="shared" si="134"/>
        <v>1</v>
      </c>
      <c r="G1404">
        <f t="shared" si="134"/>
        <v>1</v>
      </c>
      <c r="H1404">
        <f t="shared" si="134"/>
        <v>1</v>
      </c>
      <c r="I1404">
        <f t="shared" si="134"/>
        <v>1</v>
      </c>
    </row>
    <row r="1405" spans="1:9" ht="16" x14ac:dyDescent="0.2">
      <c r="A1405" s="22">
        <v>44041.666666666664</v>
      </c>
      <c r="B1405" s="21">
        <v>76.180000000000007</v>
      </c>
      <c r="C1405" s="12">
        <f t="shared" si="131"/>
        <v>1.3301409949454642E-2</v>
      </c>
      <c r="D1405" s="7">
        <f t="shared" si="132"/>
        <v>0.81927710843373491</v>
      </c>
      <c r="E1405">
        <f t="shared" ref="E1405:I1424" si="135">ROUNDDOWN($D1405*E$2,0)-IF(MOD($D1405*E$2,1)=0,1,0)+1</f>
        <v>4</v>
      </c>
      <c r="F1405">
        <f t="shared" si="135"/>
        <v>3</v>
      </c>
      <c r="G1405">
        <f t="shared" si="135"/>
        <v>5</v>
      </c>
      <c r="H1405">
        <f t="shared" si="135"/>
        <v>5</v>
      </c>
      <c r="I1405">
        <f t="shared" si="135"/>
        <v>7</v>
      </c>
    </row>
    <row r="1406" spans="1:9" ht="16" x14ac:dyDescent="0.2">
      <c r="A1406" s="22">
        <v>44042.666666666664</v>
      </c>
      <c r="B1406" s="21">
        <v>76.92</v>
      </c>
      <c r="C1406" s="12">
        <f t="shared" si="131"/>
        <v>9.713835652402138E-3</v>
      </c>
      <c r="D1406" s="7">
        <f t="shared" si="132"/>
        <v>0.75710843373493975</v>
      </c>
      <c r="E1406">
        <f t="shared" si="135"/>
        <v>4</v>
      </c>
      <c r="F1406">
        <f t="shared" si="135"/>
        <v>3</v>
      </c>
      <c r="G1406">
        <f t="shared" si="135"/>
        <v>4</v>
      </c>
      <c r="H1406">
        <f t="shared" si="135"/>
        <v>5</v>
      </c>
      <c r="I1406">
        <f t="shared" si="135"/>
        <v>7</v>
      </c>
    </row>
    <row r="1407" spans="1:9" ht="16" x14ac:dyDescent="0.2">
      <c r="A1407" s="22">
        <v>44043.666666666664</v>
      </c>
      <c r="B1407" s="21">
        <v>74.400000000000006</v>
      </c>
      <c r="C1407" s="12">
        <f t="shared" si="131"/>
        <v>-3.2761310452418042E-2</v>
      </c>
      <c r="D1407" s="7">
        <f t="shared" si="132"/>
        <v>3.3253012048192768E-2</v>
      </c>
      <c r="E1407">
        <f t="shared" si="135"/>
        <v>1</v>
      </c>
      <c r="F1407">
        <f t="shared" si="135"/>
        <v>1</v>
      </c>
      <c r="G1407">
        <f t="shared" si="135"/>
        <v>1</v>
      </c>
      <c r="H1407">
        <f t="shared" si="135"/>
        <v>1</v>
      </c>
      <c r="I1407">
        <f t="shared" si="135"/>
        <v>1</v>
      </c>
    </row>
    <row r="1408" spans="1:9" ht="16" x14ac:dyDescent="0.2">
      <c r="A1408" s="22">
        <v>44046.666666666664</v>
      </c>
      <c r="B1408" s="21">
        <v>74.14</v>
      </c>
      <c r="C1408" s="12">
        <f t="shared" si="131"/>
        <v>-3.4946236559140471E-3</v>
      </c>
      <c r="D1408" s="7">
        <f t="shared" si="132"/>
        <v>0.34698795180722891</v>
      </c>
      <c r="E1408">
        <f t="shared" si="135"/>
        <v>2</v>
      </c>
      <c r="F1408">
        <f t="shared" si="135"/>
        <v>2</v>
      </c>
      <c r="G1408">
        <f t="shared" si="135"/>
        <v>2</v>
      </c>
      <c r="H1408">
        <f t="shared" si="135"/>
        <v>3</v>
      </c>
      <c r="I1408">
        <f t="shared" si="135"/>
        <v>3</v>
      </c>
    </row>
    <row r="1409" spans="1:9" ht="16" x14ac:dyDescent="0.2">
      <c r="A1409" s="22">
        <v>44047.666666666664</v>
      </c>
      <c r="B1409" s="21">
        <v>73.67</v>
      </c>
      <c r="C1409" s="12">
        <f t="shared" si="131"/>
        <v>-6.3393579714054338E-3</v>
      </c>
      <c r="D1409" s="7">
        <f t="shared" si="132"/>
        <v>0.27084337349397591</v>
      </c>
      <c r="E1409">
        <f t="shared" si="135"/>
        <v>2</v>
      </c>
      <c r="F1409">
        <f t="shared" si="135"/>
        <v>1</v>
      </c>
      <c r="G1409">
        <f t="shared" si="135"/>
        <v>2</v>
      </c>
      <c r="H1409">
        <f t="shared" si="135"/>
        <v>2</v>
      </c>
      <c r="I1409">
        <f t="shared" si="135"/>
        <v>3</v>
      </c>
    </row>
    <row r="1410" spans="1:9" ht="16" x14ac:dyDescent="0.2">
      <c r="A1410" s="22">
        <v>44048.666666666664</v>
      </c>
      <c r="B1410" s="21">
        <v>73.95</v>
      </c>
      <c r="C1410" s="12">
        <f t="shared" si="131"/>
        <v>3.8007329985068703E-3</v>
      </c>
      <c r="D1410" s="7">
        <f t="shared" si="132"/>
        <v>0.59277108433734937</v>
      </c>
      <c r="E1410">
        <f t="shared" si="135"/>
        <v>3</v>
      </c>
      <c r="F1410">
        <f t="shared" si="135"/>
        <v>2</v>
      </c>
      <c r="G1410">
        <f t="shared" si="135"/>
        <v>3</v>
      </c>
      <c r="H1410">
        <f t="shared" si="135"/>
        <v>4</v>
      </c>
      <c r="I1410">
        <f t="shared" si="135"/>
        <v>5</v>
      </c>
    </row>
    <row r="1411" spans="1:9" ht="16" x14ac:dyDescent="0.2">
      <c r="A1411" s="22">
        <v>44049.666666666664</v>
      </c>
      <c r="B1411" s="21">
        <v>75.25</v>
      </c>
      <c r="C1411" s="12">
        <f t="shared" si="131"/>
        <v>1.7579445571331943E-2</v>
      </c>
      <c r="D1411" s="7">
        <f t="shared" si="132"/>
        <v>0.87855421686746993</v>
      </c>
      <c r="E1411">
        <f t="shared" si="135"/>
        <v>4</v>
      </c>
      <c r="F1411">
        <f t="shared" si="135"/>
        <v>3</v>
      </c>
      <c r="G1411">
        <f t="shared" si="135"/>
        <v>5</v>
      </c>
      <c r="H1411">
        <f t="shared" si="135"/>
        <v>6</v>
      </c>
      <c r="I1411">
        <f t="shared" si="135"/>
        <v>8</v>
      </c>
    </row>
    <row r="1412" spans="1:9" ht="16" x14ac:dyDescent="0.2">
      <c r="A1412" s="22">
        <v>44050.666666666664</v>
      </c>
      <c r="B1412" s="21">
        <v>74.92</v>
      </c>
      <c r="C1412" s="12">
        <f t="shared" si="131"/>
        <v>-4.385382059800642E-3</v>
      </c>
      <c r="D1412" s="7">
        <f t="shared" si="132"/>
        <v>0.32240963855421689</v>
      </c>
      <c r="E1412">
        <f t="shared" si="135"/>
        <v>2</v>
      </c>
      <c r="F1412">
        <f t="shared" si="135"/>
        <v>1</v>
      </c>
      <c r="G1412">
        <f t="shared" si="135"/>
        <v>2</v>
      </c>
      <c r="H1412">
        <f t="shared" si="135"/>
        <v>2</v>
      </c>
      <c r="I1412">
        <f t="shared" si="135"/>
        <v>3</v>
      </c>
    </row>
    <row r="1413" spans="1:9" ht="16" x14ac:dyDescent="0.2">
      <c r="A1413" s="22">
        <v>44053.666666666664</v>
      </c>
      <c r="B1413" s="21">
        <v>74.84</v>
      </c>
      <c r="C1413" s="12">
        <f t="shared" ref="C1413:C1476" si="136">(B1413-B1412)/B1412</f>
        <v>-1.0678056593699718E-3</v>
      </c>
      <c r="D1413" s="7">
        <f t="shared" ref="D1413:D1476" si="137">_xlfn.RANK.AVG(C1413,$C$4:$C$2078,1)/2075</f>
        <v>0.42650602409638555</v>
      </c>
      <c r="E1413">
        <f t="shared" si="135"/>
        <v>2</v>
      </c>
      <c r="F1413">
        <f t="shared" si="135"/>
        <v>2</v>
      </c>
      <c r="G1413">
        <f t="shared" si="135"/>
        <v>3</v>
      </c>
      <c r="H1413">
        <f t="shared" si="135"/>
        <v>3</v>
      </c>
      <c r="I1413">
        <f t="shared" si="135"/>
        <v>4</v>
      </c>
    </row>
    <row r="1414" spans="1:9" ht="16" x14ac:dyDescent="0.2">
      <c r="A1414" s="22">
        <v>44054.666666666664</v>
      </c>
      <c r="B1414" s="21">
        <v>74.03</v>
      </c>
      <c r="C1414" s="12">
        <f t="shared" si="136"/>
        <v>-1.0823089257081805E-2</v>
      </c>
      <c r="D1414" s="7">
        <f t="shared" si="137"/>
        <v>0.19518072289156627</v>
      </c>
      <c r="E1414">
        <f t="shared" si="135"/>
        <v>1</v>
      </c>
      <c r="F1414">
        <f t="shared" si="135"/>
        <v>1</v>
      </c>
      <c r="G1414">
        <f t="shared" si="135"/>
        <v>1</v>
      </c>
      <c r="H1414">
        <f t="shared" si="135"/>
        <v>2</v>
      </c>
      <c r="I1414">
        <f t="shared" si="135"/>
        <v>2</v>
      </c>
    </row>
    <row r="1415" spans="1:9" ht="16" x14ac:dyDescent="0.2">
      <c r="A1415" s="22">
        <v>44055.666666666664</v>
      </c>
      <c r="B1415" s="21">
        <v>75.36</v>
      </c>
      <c r="C1415" s="12">
        <f t="shared" si="136"/>
        <v>1.7965689585303233E-2</v>
      </c>
      <c r="D1415" s="7">
        <f t="shared" si="137"/>
        <v>0.88289156626506027</v>
      </c>
      <c r="E1415">
        <f t="shared" si="135"/>
        <v>4</v>
      </c>
      <c r="F1415">
        <f t="shared" si="135"/>
        <v>3</v>
      </c>
      <c r="G1415">
        <f t="shared" si="135"/>
        <v>5</v>
      </c>
      <c r="H1415">
        <f t="shared" si="135"/>
        <v>6</v>
      </c>
      <c r="I1415">
        <f t="shared" si="135"/>
        <v>8</v>
      </c>
    </row>
    <row r="1416" spans="1:9" ht="16" x14ac:dyDescent="0.2">
      <c r="A1416" s="22">
        <v>44056.666666666664</v>
      </c>
      <c r="B1416" s="21">
        <v>75.83</v>
      </c>
      <c r="C1416" s="12">
        <f t="shared" si="136"/>
        <v>6.2367303609341673E-3</v>
      </c>
      <c r="D1416" s="7">
        <f t="shared" si="137"/>
        <v>0.66795180722891567</v>
      </c>
      <c r="E1416">
        <f t="shared" si="135"/>
        <v>3</v>
      </c>
      <c r="F1416">
        <f t="shared" si="135"/>
        <v>3</v>
      </c>
      <c r="G1416">
        <f t="shared" si="135"/>
        <v>4</v>
      </c>
      <c r="H1416">
        <f t="shared" si="135"/>
        <v>5</v>
      </c>
      <c r="I1416">
        <f t="shared" si="135"/>
        <v>6</v>
      </c>
    </row>
    <row r="1417" spans="1:9" ht="16" x14ac:dyDescent="0.2">
      <c r="A1417" s="22">
        <v>44057.666666666664</v>
      </c>
      <c r="B1417" s="21">
        <v>75.23</v>
      </c>
      <c r="C1417" s="12">
        <f t="shared" si="136"/>
        <v>-7.9124357114597702E-3</v>
      </c>
      <c r="D1417" s="7">
        <f t="shared" si="137"/>
        <v>0.23951807228915661</v>
      </c>
      <c r="E1417">
        <f t="shared" si="135"/>
        <v>1</v>
      </c>
      <c r="F1417">
        <f t="shared" si="135"/>
        <v>1</v>
      </c>
      <c r="G1417">
        <f t="shared" si="135"/>
        <v>2</v>
      </c>
      <c r="H1417">
        <f t="shared" si="135"/>
        <v>2</v>
      </c>
      <c r="I1417">
        <f t="shared" si="135"/>
        <v>2</v>
      </c>
    </row>
    <row r="1418" spans="1:9" ht="16" x14ac:dyDescent="0.2">
      <c r="A1418" s="22">
        <v>44060.666666666664</v>
      </c>
      <c r="B1418" s="21">
        <v>75.81</v>
      </c>
      <c r="C1418" s="12">
        <f t="shared" si="136"/>
        <v>7.7096902831317064E-3</v>
      </c>
      <c r="D1418" s="7">
        <f t="shared" si="137"/>
        <v>0.70891566265060246</v>
      </c>
      <c r="E1418">
        <f t="shared" si="135"/>
        <v>3</v>
      </c>
      <c r="F1418">
        <f t="shared" si="135"/>
        <v>3</v>
      </c>
      <c r="G1418">
        <f t="shared" si="135"/>
        <v>4</v>
      </c>
      <c r="H1418">
        <f t="shared" si="135"/>
        <v>5</v>
      </c>
      <c r="I1418">
        <f t="shared" si="135"/>
        <v>6</v>
      </c>
    </row>
    <row r="1419" spans="1:9" ht="16" x14ac:dyDescent="0.2">
      <c r="A1419" s="22">
        <v>44061.666666666664</v>
      </c>
      <c r="B1419" s="21">
        <v>77.790000000000006</v>
      </c>
      <c r="C1419" s="12">
        <f t="shared" si="136"/>
        <v>2.6117926394934758E-2</v>
      </c>
      <c r="D1419" s="7">
        <f t="shared" si="137"/>
        <v>0.94650602409638551</v>
      </c>
      <c r="E1419">
        <f t="shared" si="135"/>
        <v>4</v>
      </c>
      <c r="F1419">
        <f t="shared" si="135"/>
        <v>3</v>
      </c>
      <c r="G1419">
        <f t="shared" si="135"/>
        <v>5</v>
      </c>
      <c r="H1419">
        <f t="shared" si="135"/>
        <v>6</v>
      </c>
      <c r="I1419">
        <f t="shared" si="135"/>
        <v>8</v>
      </c>
    </row>
    <row r="1420" spans="1:9" ht="16" x14ac:dyDescent="0.2">
      <c r="A1420" s="22">
        <v>44062.666666666664</v>
      </c>
      <c r="B1420" s="21">
        <v>77.23</v>
      </c>
      <c r="C1420" s="12">
        <f t="shared" si="136"/>
        <v>-7.1988687491965839E-3</v>
      </c>
      <c r="D1420" s="7">
        <f t="shared" si="137"/>
        <v>0.25060240963855424</v>
      </c>
      <c r="E1420">
        <f t="shared" si="135"/>
        <v>2</v>
      </c>
      <c r="F1420">
        <f t="shared" si="135"/>
        <v>1</v>
      </c>
      <c r="G1420">
        <f t="shared" si="135"/>
        <v>2</v>
      </c>
      <c r="H1420">
        <f t="shared" si="135"/>
        <v>2</v>
      </c>
      <c r="I1420">
        <f t="shared" si="135"/>
        <v>3</v>
      </c>
    </row>
    <row r="1421" spans="1:9" ht="16" x14ac:dyDescent="0.2">
      <c r="A1421" s="22">
        <v>44063.666666666664</v>
      </c>
      <c r="B1421" s="21">
        <v>78.81</v>
      </c>
      <c r="C1421" s="12">
        <f t="shared" si="136"/>
        <v>2.0458371099313716E-2</v>
      </c>
      <c r="D1421" s="7">
        <f t="shared" si="137"/>
        <v>0.912289156626506</v>
      </c>
      <c r="E1421">
        <f t="shared" si="135"/>
        <v>4</v>
      </c>
      <c r="F1421">
        <f t="shared" si="135"/>
        <v>3</v>
      </c>
      <c r="G1421">
        <f t="shared" si="135"/>
        <v>5</v>
      </c>
      <c r="H1421">
        <f t="shared" si="135"/>
        <v>6</v>
      </c>
      <c r="I1421">
        <f t="shared" si="135"/>
        <v>8</v>
      </c>
    </row>
    <row r="1422" spans="1:9" ht="16" x14ac:dyDescent="0.2">
      <c r="A1422" s="22">
        <v>44064.666666666664</v>
      </c>
      <c r="B1422" s="21">
        <v>78.78</v>
      </c>
      <c r="C1422" s="12">
        <f t="shared" si="136"/>
        <v>-3.8066235249335285E-4</v>
      </c>
      <c r="D1422" s="7">
        <f t="shared" si="137"/>
        <v>0.45060240963855419</v>
      </c>
      <c r="E1422">
        <f t="shared" si="135"/>
        <v>2</v>
      </c>
      <c r="F1422">
        <f t="shared" si="135"/>
        <v>2</v>
      </c>
      <c r="G1422">
        <f t="shared" si="135"/>
        <v>3</v>
      </c>
      <c r="H1422">
        <f t="shared" si="135"/>
        <v>3</v>
      </c>
      <c r="I1422">
        <f t="shared" si="135"/>
        <v>4</v>
      </c>
    </row>
    <row r="1423" spans="1:9" ht="16" x14ac:dyDescent="0.2">
      <c r="A1423" s="22">
        <v>44067.666666666664</v>
      </c>
      <c r="B1423" s="21">
        <v>79.260000000000005</v>
      </c>
      <c r="C1423" s="12">
        <f t="shared" si="136"/>
        <v>6.0929169840061434E-3</v>
      </c>
      <c r="D1423" s="7">
        <f t="shared" si="137"/>
        <v>0.66457831325301209</v>
      </c>
      <c r="E1423">
        <f t="shared" si="135"/>
        <v>3</v>
      </c>
      <c r="F1423">
        <f t="shared" si="135"/>
        <v>2</v>
      </c>
      <c r="G1423">
        <f t="shared" si="135"/>
        <v>4</v>
      </c>
      <c r="H1423">
        <f t="shared" si="135"/>
        <v>4</v>
      </c>
      <c r="I1423">
        <f t="shared" si="135"/>
        <v>6</v>
      </c>
    </row>
    <row r="1424" spans="1:9" ht="16" x14ac:dyDescent="0.2">
      <c r="A1424" s="22">
        <v>44068.666666666664</v>
      </c>
      <c r="B1424" s="21">
        <v>80.290000000000006</v>
      </c>
      <c r="C1424" s="12">
        <f t="shared" si="136"/>
        <v>1.2995205652283638E-2</v>
      </c>
      <c r="D1424" s="7">
        <f t="shared" si="137"/>
        <v>0.81108433734939755</v>
      </c>
      <c r="E1424">
        <f t="shared" si="135"/>
        <v>4</v>
      </c>
      <c r="F1424">
        <f t="shared" si="135"/>
        <v>3</v>
      </c>
      <c r="G1424">
        <f t="shared" si="135"/>
        <v>5</v>
      </c>
      <c r="H1424">
        <f t="shared" si="135"/>
        <v>5</v>
      </c>
      <c r="I1424">
        <f t="shared" si="135"/>
        <v>7</v>
      </c>
    </row>
    <row r="1425" spans="1:9" ht="16" x14ac:dyDescent="0.2">
      <c r="A1425" s="22">
        <v>44069.666666666664</v>
      </c>
      <c r="B1425" s="21">
        <v>82.21</v>
      </c>
      <c r="C1425" s="12">
        <f t="shared" si="136"/>
        <v>2.3913314235894722E-2</v>
      </c>
      <c r="D1425" s="7">
        <f t="shared" si="137"/>
        <v>0.93590361445783132</v>
      </c>
      <c r="E1425">
        <f t="shared" ref="E1425:I1444" si="138">ROUNDDOWN($D1425*E$2,0)-IF(MOD($D1425*E$2,1)=0,1,0)+1</f>
        <v>4</v>
      </c>
      <c r="F1425">
        <f t="shared" si="138"/>
        <v>3</v>
      </c>
      <c r="G1425">
        <f t="shared" si="138"/>
        <v>5</v>
      </c>
      <c r="H1425">
        <f t="shared" si="138"/>
        <v>6</v>
      </c>
      <c r="I1425">
        <f t="shared" si="138"/>
        <v>8</v>
      </c>
    </row>
    <row r="1426" spans="1:9" ht="16" x14ac:dyDescent="0.2">
      <c r="A1426" s="22">
        <v>44070.666666666664</v>
      </c>
      <c r="B1426" s="21">
        <v>81.430000000000007</v>
      </c>
      <c r="C1426" s="12">
        <f t="shared" si="136"/>
        <v>-9.4878968495315293E-3</v>
      </c>
      <c r="D1426" s="7">
        <f t="shared" si="137"/>
        <v>0.21108433734939758</v>
      </c>
      <c r="E1426">
        <f t="shared" si="138"/>
        <v>1</v>
      </c>
      <c r="F1426">
        <f t="shared" si="138"/>
        <v>1</v>
      </c>
      <c r="G1426">
        <f t="shared" si="138"/>
        <v>2</v>
      </c>
      <c r="H1426">
        <f t="shared" si="138"/>
        <v>2</v>
      </c>
      <c r="I1426">
        <f t="shared" si="138"/>
        <v>2</v>
      </c>
    </row>
    <row r="1427" spans="1:9" ht="16" x14ac:dyDescent="0.2">
      <c r="A1427" s="22">
        <v>44071.666666666664</v>
      </c>
      <c r="B1427" s="21">
        <v>81.97</v>
      </c>
      <c r="C1427" s="12">
        <f t="shared" si="136"/>
        <v>6.6314626059190964E-3</v>
      </c>
      <c r="D1427" s="7">
        <f t="shared" si="137"/>
        <v>0.68144578313253013</v>
      </c>
      <c r="E1427">
        <f t="shared" si="138"/>
        <v>3</v>
      </c>
      <c r="F1427">
        <f t="shared" si="138"/>
        <v>3</v>
      </c>
      <c r="G1427">
        <f t="shared" si="138"/>
        <v>4</v>
      </c>
      <c r="H1427">
        <f t="shared" si="138"/>
        <v>5</v>
      </c>
      <c r="I1427">
        <f t="shared" si="138"/>
        <v>6</v>
      </c>
    </row>
    <row r="1428" spans="1:9" ht="16" x14ac:dyDescent="0.2">
      <c r="A1428" s="22">
        <v>44074.666666666664</v>
      </c>
      <c r="B1428" s="21">
        <v>81.48</v>
      </c>
      <c r="C1428" s="12">
        <f t="shared" si="136"/>
        <v>-5.9777967549102711E-3</v>
      </c>
      <c r="D1428" s="7">
        <f t="shared" si="137"/>
        <v>0.27710843373493976</v>
      </c>
      <c r="E1428">
        <f t="shared" si="138"/>
        <v>2</v>
      </c>
      <c r="F1428">
        <f t="shared" si="138"/>
        <v>1</v>
      </c>
      <c r="G1428">
        <f t="shared" si="138"/>
        <v>2</v>
      </c>
      <c r="H1428">
        <f t="shared" si="138"/>
        <v>2</v>
      </c>
      <c r="I1428">
        <f t="shared" si="138"/>
        <v>3</v>
      </c>
    </row>
    <row r="1429" spans="1:9" ht="16" x14ac:dyDescent="0.2">
      <c r="A1429" s="22">
        <v>44075.666666666664</v>
      </c>
      <c r="B1429" s="21">
        <v>82.75</v>
      </c>
      <c r="C1429" s="12">
        <f t="shared" si="136"/>
        <v>1.5586647029945949E-2</v>
      </c>
      <c r="D1429" s="7">
        <f t="shared" si="137"/>
        <v>0.85831325301204819</v>
      </c>
      <c r="E1429">
        <f t="shared" si="138"/>
        <v>4</v>
      </c>
      <c r="F1429">
        <f t="shared" si="138"/>
        <v>3</v>
      </c>
      <c r="G1429">
        <f t="shared" si="138"/>
        <v>5</v>
      </c>
      <c r="H1429">
        <f t="shared" si="138"/>
        <v>6</v>
      </c>
      <c r="I1429">
        <f t="shared" si="138"/>
        <v>7</v>
      </c>
    </row>
    <row r="1430" spans="1:9" ht="16" x14ac:dyDescent="0.2">
      <c r="A1430" s="22">
        <v>44076.666666666664</v>
      </c>
      <c r="B1430" s="21">
        <v>85.87</v>
      </c>
      <c r="C1430" s="12">
        <f t="shared" si="136"/>
        <v>3.7703927492447185E-2</v>
      </c>
      <c r="D1430" s="7">
        <f t="shared" si="137"/>
        <v>0.97686746987951811</v>
      </c>
      <c r="E1430">
        <f t="shared" si="138"/>
        <v>4</v>
      </c>
      <c r="F1430">
        <f t="shared" si="138"/>
        <v>3</v>
      </c>
      <c r="G1430">
        <f t="shared" si="138"/>
        <v>5</v>
      </c>
      <c r="H1430">
        <f t="shared" si="138"/>
        <v>6</v>
      </c>
      <c r="I1430">
        <f t="shared" si="138"/>
        <v>8</v>
      </c>
    </row>
    <row r="1431" spans="1:9" ht="16" x14ac:dyDescent="0.2">
      <c r="A1431" s="22">
        <v>44077.666666666664</v>
      </c>
      <c r="B1431" s="21">
        <v>81.48</v>
      </c>
      <c r="C1431" s="12">
        <f t="shared" si="136"/>
        <v>-5.1123791778269478E-2</v>
      </c>
      <c r="D1431" s="7">
        <f t="shared" si="137"/>
        <v>9.1566265060240969E-3</v>
      </c>
      <c r="E1431">
        <f t="shared" si="138"/>
        <v>1</v>
      </c>
      <c r="F1431">
        <f t="shared" si="138"/>
        <v>1</v>
      </c>
      <c r="G1431">
        <f t="shared" si="138"/>
        <v>1</v>
      </c>
      <c r="H1431">
        <f t="shared" si="138"/>
        <v>1</v>
      </c>
      <c r="I1431">
        <f t="shared" si="138"/>
        <v>1</v>
      </c>
    </row>
    <row r="1432" spans="1:9" ht="16" x14ac:dyDescent="0.2">
      <c r="A1432" s="22">
        <v>44078.666666666664</v>
      </c>
      <c r="B1432" s="21">
        <v>79.06</v>
      </c>
      <c r="C1432" s="12">
        <f t="shared" si="136"/>
        <v>-2.970054000981838E-2</v>
      </c>
      <c r="D1432" s="7">
        <f t="shared" si="137"/>
        <v>4.0963855421686748E-2</v>
      </c>
      <c r="E1432">
        <f t="shared" si="138"/>
        <v>1</v>
      </c>
      <c r="F1432">
        <f t="shared" si="138"/>
        <v>1</v>
      </c>
      <c r="G1432">
        <f t="shared" si="138"/>
        <v>1</v>
      </c>
      <c r="H1432">
        <f t="shared" si="138"/>
        <v>1</v>
      </c>
      <c r="I1432">
        <f t="shared" si="138"/>
        <v>1</v>
      </c>
    </row>
    <row r="1433" spans="1:9" ht="16" x14ac:dyDescent="0.2">
      <c r="A1433" s="22">
        <v>44082.666666666664</v>
      </c>
      <c r="B1433" s="21">
        <v>76.180000000000007</v>
      </c>
      <c r="C1433" s="12">
        <f t="shared" si="136"/>
        <v>-3.6428029344801355E-2</v>
      </c>
      <c r="D1433" s="7">
        <f t="shared" si="137"/>
        <v>2.7469879518072289E-2</v>
      </c>
      <c r="E1433">
        <f t="shared" si="138"/>
        <v>1</v>
      </c>
      <c r="F1433">
        <f t="shared" si="138"/>
        <v>1</v>
      </c>
      <c r="G1433">
        <f t="shared" si="138"/>
        <v>1</v>
      </c>
      <c r="H1433">
        <f t="shared" si="138"/>
        <v>1</v>
      </c>
      <c r="I1433">
        <f t="shared" si="138"/>
        <v>1</v>
      </c>
    </row>
    <row r="1434" spans="1:9" ht="16" x14ac:dyDescent="0.2">
      <c r="A1434" s="22">
        <v>44083.666666666664</v>
      </c>
      <c r="B1434" s="21">
        <v>77.36</v>
      </c>
      <c r="C1434" s="12">
        <f t="shared" si="136"/>
        <v>1.5489629824100716E-2</v>
      </c>
      <c r="D1434" s="7">
        <f t="shared" si="137"/>
        <v>0.85638554216867468</v>
      </c>
      <c r="E1434">
        <f t="shared" si="138"/>
        <v>4</v>
      </c>
      <c r="F1434">
        <f t="shared" si="138"/>
        <v>3</v>
      </c>
      <c r="G1434">
        <f t="shared" si="138"/>
        <v>5</v>
      </c>
      <c r="H1434">
        <f t="shared" si="138"/>
        <v>6</v>
      </c>
      <c r="I1434">
        <f t="shared" si="138"/>
        <v>7</v>
      </c>
    </row>
    <row r="1435" spans="1:9" ht="16" x14ac:dyDescent="0.2">
      <c r="A1435" s="22">
        <v>44084.666666666664</v>
      </c>
      <c r="B1435" s="21">
        <v>76.3</v>
      </c>
      <c r="C1435" s="12">
        <f t="shared" si="136"/>
        <v>-1.3702171664943152E-2</v>
      </c>
      <c r="D1435" s="7">
        <f t="shared" si="137"/>
        <v>0.15132530120481927</v>
      </c>
      <c r="E1435">
        <f t="shared" si="138"/>
        <v>1</v>
      </c>
      <c r="F1435">
        <f t="shared" si="138"/>
        <v>1</v>
      </c>
      <c r="G1435">
        <f t="shared" si="138"/>
        <v>1</v>
      </c>
      <c r="H1435">
        <f t="shared" si="138"/>
        <v>1</v>
      </c>
      <c r="I1435">
        <f t="shared" si="138"/>
        <v>2</v>
      </c>
    </row>
    <row r="1436" spans="1:9" ht="16" x14ac:dyDescent="0.2">
      <c r="A1436" s="22">
        <v>44085.666666666664</v>
      </c>
      <c r="B1436" s="21">
        <v>75.790000000000006</v>
      </c>
      <c r="C1436" s="12">
        <f t="shared" si="136"/>
        <v>-6.6841415465267486E-3</v>
      </c>
      <c r="D1436" s="7">
        <f t="shared" si="137"/>
        <v>0.26024096385542167</v>
      </c>
      <c r="E1436">
        <f t="shared" si="138"/>
        <v>2</v>
      </c>
      <c r="F1436">
        <f t="shared" si="138"/>
        <v>1</v>
      </c>
      <c r="G1436">
        <f t="shared" si="138"/>
        <v>2</v>
      </c>
      <c r="H1436">
        <f t="shared" si="138"/>
        <v>2</v>
      </c>
      <c r="I1436">
        <f t="shared" si="138"/>
        <v>3</v>
      </c>
    </row>
    <row r="1437" spans="1:9" ht="16" x14ac:dyDescent="0.2">
      <c r="A1437" s="22">
        <v>44088.666666666664</v>
      </c>
      <c r="B1437" s="21">
        <v>75.44</v>
      </c>
      <c r="C1437" s="12">
        <f t="shared" si="136"/>
        <v>-4.6180234859481261E-3</v>
      </c>
      <c r="D1437" s="7">
        <f t="shared" si="137"/>
        <v>0.31228915662650603</v>
      </c>
      <c r="E1437">
        <f t="shared" si="138"/>
        <v>2</v>
      </c>
      <c r="F1437">
        <f t="shared" si="138"/>
        <v>1</v>
      </c>
      <c r="G1437">
        <f t="shared" si="138"/>
        <v>2</v>
      </c>
      <c r="H1437">
        <f t="shared" si="138"/>
        <v>2</v>
      </c>
      <c r="I1437">
        <f t="shared" si="138"/>
        <v>3</v>
      </c>
    </row>
    <row r="1438" spans="1:9" ht="16" x14ac:dyDescent="0.2">
      <c r="A1438" s="22">
        <v>44089.666666666664</v>
      </c>
      <c r="B1438" s="21">
        <v>76.760000000000005</v>
      </c>
      <c r="C1438" s="12">
        <f t="shared" si="136"/>
        <v>1.7497348886532441E-2</v>
      </c>
      <c r="D1438" s="7">
        <f t="shared" si="137"/>
        <v>0.87759036144578317</v>
      </c>
      <c r="E1438">
        <f t="shared" si="138"/>
        <v>4</v>
      </c>
      <c r="F1438">
        <f t="shared" si="138"/>
        <v>3</v>
      </c>
      <c r="G1438">
        <f t="shared" si="138"/>
        <v>5</v>
      </c>
      <c r="H1438">
        <f t="shared" si="138"/>
        <v>6</v>
      </c>
      <c r="I1438">
        <f t="shared" si="138"/>
        <v>8</v>
      </c>
    </row>
    <row r="1439" spans="1:9" ht="16" x14ac:dyDescent="0.2">
      <c r="A1439" s="22">
        <v>44090.666666666664</v>
      </c>
      <c r="B1439" s="21">
        <v>75.599999999999994</v>
      </c>
      <c r="C1439" s="12">
        <f t="shared" si="136"/>
        <v>-1.5112037519541568E-2</v>
      </c>
      <c r="D1439" s="7">
        <f t="shared" si="137"/>
        <v>0.13301204819277107</v>
      </c>
      <c r="E1439">
        <f t="shared" si="138"/>
        <v>1</v>
      </c>
      <c r="F1439">
        <f t="shared" si="138"/>
        <v>1</v>
      </c>
      <c r="G1439">
        <f t="shared" si="138"/>
        <v>1</v>
      </c>
      <c r="H1439">
        <f t="shared" si="138"/>
        <v>1</v>
      </c>
      <c r="I1439">
        <f t="shared" si="138"/>
        <v>2</v>
      </c>
    </row>
    <row r="1440" spans="1:9" ht="16" x14ac:dyDescent="0.2">
      <c r="A1440" s="22">
        <v>44091.666666666664</v>
      </c>
      <c r="B1440" s="21">
        <v>74.349999999999994</v>
      </c>
      <c r="C1440" s="12">
        <f t="shared" si="136"/>
        <v>-1.6534391534391537E-2</v>
      </c>
      <c r="D1440" s="7">
        <f t="shared" si="137"/>
        <v>0.12337349397590361</v>
      </c>
      <c r="E1440">
        <f t="shared" si="138"/>
        <v>1</v>
      </c>
      <c r="F1440">
        <f t="shared" si="138"/>
        <v>1</v>
      </c>
      <c r="G1440">
        <f t="shared" si="138"/>
        <v>1</v>
      </c>
      <c r="H1440">
        <f t="shared" si="138"/>
        <v>1</v>
      </c>
      <c r="I1440">
        <f t="shared" si="138"/>
        <v>1</v>
      </c>
    </row>
    <row r="1441" spans="1:9" ht="16" x14ac:dyDescent="0.2">
      <c r="A1441" s="22">
        <v>44092.666666666664</v>
      </c>
      <c r="B1441" s="21">
        <v>72.55</v>
      </c>
      <c r="C1441" s="12">
        <f t="shared" si="136"/>
        <v>-2.4209818426361766E-2</v>
      </c>
      <c r="D1441" s="7">
        <f t="shared" si="137"/>
        <v>7.0843373493975903E-2</v>
      </c>
      <c r="E1441">
        <f t="shared" si="138"/>
        <v>1</v>
      </c>
      <c r="F1441">
        <f t="shared" si="138"/>
        <v>1</v>
      </c>
      <c r="G1441">
        <f t="shared" si="138"/>
        <v>1</v>
      </c>
      <c r="H1441">
        <f t="shared" si="138"/>
        <v>1</v>
      </c>
      <c r="I1441">
        <f t="shared" si="138"/>
        <v>1</v>
      </c>
    </row>
    <row r="1442" spans="1:9" ht="16" x14ac:dyDescent="0.2">
      <c r="A1442" s="22">
        <v>44095.666666666664</v>
      </c>
      <c r="B1442" s="21">
        <v>71.510000000000005</v>
      </c>
      <c r="C1442" s="12">
        <f t="shared" si="136"/>
        <v>-1.4334941419710435E-2</v>
      </c>
      <c r="D1442" s="7">
        <f t="shared" si="137"/>
        <v>0.14409638554216866</v>
      </c>
      <c r="E1442">
        <f t="shared" si="138"/>
        <v>1</v>
      </c>
      <c r="F1442">
        <f t="shared" si="138"/>
        <v>1</v>
      </c>
      <c r="G1442">
        <f t="shared" si="138"/>
        <v>1</v>
      </c>
      <c r="H1442">
        <f t="shared" si="138"/>
        <v>1</v>
      </c>
      <c r="I1442">
        <f t="shared" si="138"/>
        <v>2</v>
      </c>
    </row>
    <row r="1443" spans="1:9" ht="16" x14ac:dyDescent="0.2">
      <c r="A1443" s="22">
        <v>44096.666666666664</v>
      </c>
      <c r="B1443" s="21">
        <v>72.989999999999995</v>
      </c>
      <c r="C1443" s="12">
        <f t="shared" si="136"/>
        <v>2.069640609704922E-2</v>
      </c>
      <c r="D1443" s="7">
        <f t="shared" si="137"/>
        <v>0.91373493975903619</v>
      </c>
      <c r="E1443">
        <f t="shared" si="138"/>
        <v>4</v>
      </c>
      <c r="F1443">
        <f t="shared" si="138"/>
        <v>3</v>
      </c>
      <c r="G1443">
        <f t="shared" si="138"/>
        <v>5</v>
      </c>
      <c r="H1443">
        <f t="shared" si="138"/>
        <v>6</v>
      </c>
      <c r="I1443">
        <f t="shared" si="138"/>
        <v>8</v>
      </c>
    </row>
    <row r="1444" spans="1:9" ht="16" x14ac:dyDescent="0.2">
      <c r="A1444" s="22">
        <v>44097.666666666664</v>
      </c>
      <c r="B1444" s="21">
        <v>70.47</v>
      </c>
      <c r="C1444" s="12">
        <f t="shared" si="136"/>
        <v>-3.4525277435265053E-2</v>
      </c>
      <c r="D1444" s="7">
        <f t="shared" si="137"/>
        <v>3.0361445783132532E-2</v>
      </c>
      <c r="E1444">
        <f t="shared" si="138"/>
        <v>1</v>
      </c>
      <c r="F1444">
        <f t="shared" si="138"/>
        <v>1</v>
      </c>
      <c r="G1444">
        <f t="shared" si="138"/>
        <v>1</v>
      </c>
      <c r="H1444">
        <f t="shared" si="138"/>
        <v>1</v>
      </c>
      <c r="I1444">
        <f t="shared" si="138"/>
        <v>1</v>
      </c>
    </row>
    <row r="1445" spans="1:9" ht="16" x14ac:dyDescent="0.2">
      <c r="A1445" s="22">
        <v>44098.666666666664</v>
      </c>
      <c r="B1445" s="21">
        <v>71.14</v>
      </c>
      <c r="C1445" s="12">
        <f t="shared" si="136"/>
        <v>9.5075918830708345E-3</v>
      </c>
      <c r="D1445" s="7">
        <f t="shared" si="137"/>
        <v>0.75373493975903616</v>
      </c>
      <c r="E1445">
        <f t="shared" ref="E1445:I1464" si="139">ROUNDDOWN($D1445*E$2,0)-IF(MOD($D1445*E$2,1)=0,1,0)+1</f>
        <v>4</v>
      </c>
      <c r="F1445">
        <f t="shared" si="139"/>
        <v>3</v>
      </c>
      <c r="G1445">
        <f t="shared" si="139"/>
        <v>4</v>
      </c>
      <c r="H1445">
        <f t="shared" si="139"/>
        <v>5</v>
      </c>
      <c r="I1445">
        <f t="shared" si="139"/>
        <v>7</v>
      </c>
    </row>
    <row r="1446" spans="1:9" ht="16" x14ac:dyDescent="0.2">
      <c r="A1446" s="22">
        <v>44099.666666666664</v>
      </c>
      <c r="B1446" s="21">
        <v>71.95</v>
      </c>
      <c r="C1446" s="12">
        <f t="shared" si="136"/>
        <v>1.1385999437728455E-2</v>
      </c>
      <c r="D1446" s="7">
        <f t="shared" si="137"/>
        <v>0.78457831325301208</v>
      </c>
      <c r="E1446">
        <f t="shared" si="139"/>
        <v>4</v>
      </c>
      <c r="F1446">
        <f t="shared" si="139"/>
        <v>3</v>
      </c>
      <c r="G1446">
        <f t="shared" si="139"/>
        <v>4</v>
      </c>
      <c r="H1446">
        <f t="shared" si="139"/>
        <v>5</v>
      </c>
      <c r="I1446">
        <f t="shared" si="139"/>
        <v>7</v>
      </c>
    </row>
    <row r="1447" spans="1:9" ht="16" x14ac:dyDescent="0.2">
      <c r="A1447" s="22">
        <v>44102.666666666664</v>
      </c>
      <c r="B1447" s="21">
        <v>72.930000000000007</v>
      </c>
      <c r="C1447" s="12">
        <f t="shared" si="136"/>
        <v>1.3620569840166838E-2</v>
      </c>
      <c r="D1447" s="7">
        <f t="shared" si="137"/>
        <v>0.82554216867469876</v>
      </c>
      <c r="E1447">
        <f t="shared" si="139"/>
        <v>4</v>
      </c>
      <c r="F1447">
        <f t="shared" si="139"/>
        <v>3</v>
      </c>
      <c r="G1447">
        <f t="shared" si="139"/>
        <v>5</v>
      </c>
      <c r="H1447">
        <f t="shared" si="139"/>
        <v>5</v>
      </c>
      <c r="I1447">
        <f t="shared" si="139"/>
        <v>7</v>
      </c>
    </row>
    <row r="1448" spans="1:9" ht="16" x14ac:dyDescent="0.2">
      <c r="A1448" s="22">
        <v>44103.666666666664</v>
      </c>
      <c r="B1448" s="21">
        <v>73.3</v>
      </c>
      <c r="C1448" s="12">
        <f t="shared" si="136"/>
        <v>5.0733580145343521E-3</v>
      </c>
      <c r="D1448" s="7">
        <f t="shared" si="137"/>
        <v>0.63518072289156624</v>
      </c>
      <c r="E1448">
        <f t="shared" si="139"/>
        <v>3</v>
      </c>
      <c r="F1448">
        <f t="shared" si="139"/>
        <v>2</v>
      </c>
      <c r="G1448">
        <f t="shared" si="139"/>
        <v>4</v>
      </c>
      <c r="H1448">
        <f t="shared" si="139"/>
        <v>4</v>
      </c>
      <c r="I1448">
        <f t="shared" si="139"/>
        <v>6</v>
      </c>
    </row>
    <row r="1449" spans="1:9" ht="16" x14ac:dyDescent="0.2">
      <c r="A1449" s="22">
        <v>44104.666666666664</v>
      </c>
      <c r="B1449" s="21">
        <v>73.28</v>
      </c>
      <c r="C1449" s="12">
        <f t="shared" si="136"/>
        <v>-2.7285129604360191E-4</v>
      </c>
      <c r="D1449" s="7">
        <f t="shared" si="137"/>
        <v>0.45638554216867472</v>
      </c>
      <c r="E1449">
        <f t="shared" si="139"/>
        <v>2</v>
      </c>
      <c r="F1449">
        <f t="shared" si="139"/>
        <v>2</v>
      </c>
      <c r="G1449">
        <f t="shared" si="139"/>
        <v>3</v>
      </c>
      <c r="H1449">
        <f t="shared" si="139"/>
        <v>3</v>
      </c>
      <c r="I1449">
        <f t="shared" si="139"/>
        <v>4</v>
      </c>
    </row>
    <row r="1450" spans="1:9" ht="16" x14ac:dyDescent="0.2">
      <c r="A1450" s="22">
        <v>44105.666666666664</v>
      </c>
      <c r="B1450" s="21">
        <v>74.400000000000006</v>
      </c>
      <c r="C1450" s="12">
        <f t="shared" si="136"/>
        <v>1.5283842794759887E-2</v>
      </c>
      <c r="D1450" s="7">
        <f t="shared" si="137"/>
        <v>0.85493975903614461</v>
      </c>
      <c r="E1450">
        <f t="shared" si="139"/>
        <v>4</v>
      </c>
      <c r="F1450">
        <f t="shared" si="139"/>
        <v>3</v>
      </c>
      <c r="G1450">
        <f t="shared" si="139"/>
        <v>5</v>
      </c>
      <c r="H1450">
        <f t="shared" si="139"/>
        <v>6</v>
      </c>
      <c r="I1450">
        <f t="shared" si="139"/>
        <v>7</v>
      </c>
    </row>
    <row r="1451" spans="1:9" ht="16" x14ac:dyDescent="0.2">
      <c r="A1451" s="22">
        <v>44106.666666666664</v>
      </c>
      <c r="B1451" s="21">
        <v>72.78</v>
      </c>
      <c r="C1451" s="12">
        <f t="shared" si="136"/>
        <v>-2.1774193548387156E-2</v>
      </c>
      <c r="D1451" s="7">
        <f t="shared" si="137"/>
        <v>8.530120481927711E-2</v>
      </c>
      <c r="E1451">
        <f t="shared" si="139"/>
        <v>1</v>
      </c>
      <c r="F1451">
        <f t="shared" si="139"/>
        <v>1</v>
      </c>
      <c r="G1451">
        <f t="shared" si="139"/>
        <v>1</v>
      </c>
      <c r="H1451">
        <f t="shared" si="139"/>
        <v>1</v>
      </c>
      <c r="I1451">
        <f t="shared" si="139"/>
        <v>1</v>
      </c>
    </row>
    <row r="1452" spans="1:9" ht="16" x14ac:dyDescent="0.2">
      <c r="A1452" s="22">
        <v>44109.666666666664</v>
      </c>
      <c r="B1452" s="21">
        <v>74.14</v>
      </c>
      <c r="C1452" s="12">
        <f t="shared" si="136"/>
        <v>1.8686452322066494E-2</v>
      </c>
      <c r="D1452" s="7">
        <f t="shared" si="137"/>
        <v>0.89349397590361446</v>
      </c>
      <c r="E1452">
        <f t="shared" si="139"/>
        <v>4</v>
      </c>
      <c r="F1452">
        <f t="shared" si="139"/>
        <v>3</v>
      </c>
      <c r="G1452">
        <f t="shared" si="139"/>
        <v>5</v>
      </c>
      <c r="H1452">
        <f t="shared" si="139"/>
        <v>6</v>
      </c>
      <c r="I1452">
        <f t="shared" si="139"/>
        <v>8</v>
      </c>
    </row>
    <row r="1453" spans="1:9" ht="16" x14ac:dyDescent="0.2">
      <c r="A1453" s="22">
        <v>44110.666666666664</v>
      </c>
      <c r="B1453" s="21">
        <v>72.55</v>
      </c>
      <c r="C1453" s="12">
        <f t="shared" si="136"/>
        <v>-2.1445913137307843E-2</v>
      </c>
      <c r="D1453" s="7">
        <f t="shared" si="137"/>
        <v>8.6746987951807228E-2</v>
      </c>
      <c r="E1453">
        <f t="shared" si="139"/>
        <v>1</v>
      </c>
      <c r="F1453">
        <f t="shared" si="139"/>
        <v>1</v>
      </c>
      <c r="G1453">
        <f t="shared" si="139"/>
        <v>1</v>
      </c>
      <c r="H1453">
        <f t="shared" si="139"/>
        <v>1</v>
      </c>
      <c r="I1453">
        <f t="shared" si="139"/>
        <v>1</v>
      </c>
    </row>
    <row r="1454" spans="1:9" ht="16" x14ac:dyDescent="0.2">
      <c r="A1454" s="22">
        <v>44111.666666666664</v>
      </c>
      <c r="B1454" s="21">
        <v>72.959999999999994</v>
      </c>
      <c r="C1454" s="12">
        <f t="shared" si="136"/>
        <v>5.6512749827704566E-3</v>
      </c>
      <c r="D1454" s="7">
        <f t="shared" si="137"/>
        <v>0.64963855421686745</v>
      </c>
      <c r="E1454">
        <f t="shared" si="139"/>
        <v>3</v>
      </c>
      <c r="F1454">
        <f t="shared" si="139"/>
        <v>2</v>
      </c>
      <c r="G1454">
        <f t="shared" si="139"/>
        <v>4</v>
      </c>
      <c r="H1454">
        <f t="shared" si="139"/>
        <v>4</v>
      </c>
      <c r="I1454">
        <f t="shared" si="139"/>
        <v>6</v>
      </c>
    </row>
    <row r="1455" spans="1:9" ht="16" x14ac:dyDescent="0.2">
      <c r="A1455" s="22">
        <v>44112.666666666664</v>
      </c>
      <c r="B1455" s="21">
        <v>74.17</v>
      </c>
      <c r="C1455" s="12">
        <f t="shared" si="136"/>
        <v>1.6584429824561514E-2</v>
      </c>
      <c r="D1455" s="7">
        <f t="shared" si="137"/>
        <v>0.86746987951807231</v>
      </c>
      <c r="E1455">
        <f t="shared" si="139"/>
        <v>4</v>
      </c>
      <c r="F1455">
        <f t="shared" si="139"/>
        <v>3</v>
      </c>
      <c r="G1455">
        <f t="shared" si="139"/>
        <v>5</v>
      </c>
      <c r="H1455">
        <f t="shared" si="139"/>
        <v>6</v>
      </c>
      <c r="I1455">
        <f t="shared" si="139"/>
        <v>7</v>
      </c>
    </row>
    <row r="1456" spans="1:9" ht="16" x14ac:dyDescent="0.2">
      <c r="A1456" s="22">
        <v>44113.666666666664</v>
      </c>
      <c r="B1456" s="21">
        <v>75.52</v>
      </c>
      <c r="C1456" s="12">
        <f t="shared" si="136"/>
        <v>1.820142914925164E-2</v>
      </c>
      <c r="D1456" s="7">
        <f t="shared" si="137"/>
        <v>0.89012048192771087</v>
      </c>
      <c r="E1456">
        <f t="shared" si="139"/>
        <v>4</v>
      </c>
      <c r="F1456">
        <f t="shared" si="139"/>
        <v>3</v>
      </c>
      <c r="G1456">
        <f t="shared" si="139"/>
        <v>5</v>
      </c>
      <c r="H1456">
        <f t="shared" si="139"/>
        <v>6</v>
      </c>
      <c r="I1456">
        <f t="shared" si="139"/>
        <v>8</v>
      </c>
    </row>
    <row r="1457" spans="1:9" ht="16" x14ac:dyDescent="0.2">
      <c r="A1457" s="22">
        <v>44116.666666666664</v>
      </c>
      <c r="B1457" s="21">
        <v>78.23</v>
      </c>
      <c r="C1457" s="12">
        <f t="shared" si="136"/>
        <v>3.588453389830519E-2</v>
      </c>
      <c r="D1457" s="7">
        <f t="shared" si="137"/>
        <v>0.9730120481927711</v>
      </c>
      <c r="E1457">
        <f t="shared" si="139"/>
        <v>4</v>
      </c>
      <c r="F1457">
        <f t="shared" si="139"/>
        <v>3</v>
      </c>
      <c r="G1457">
        <f t="shared" si="139"/>
        <v>5</v>
      </c>
      <c r="H1457">
        <f t="shared" si="139"/>
        <v>6</v>
      </c>
      <c r="I1457">
        <f t="shared" si="139"/>
        <v>8</v>
      </c>
    </row>
    <row r="1458" spans="1:9" ht="16" x14ac:dyDescent="0.2">
      <c r="A1458" s="22">
        <v>44117.666666666664</v>
      </c>
      <c r="B1458" s="21">
        <v>78.349999999999994</v>
      </c>
      <c r="C1458" s="12">
        <f t="shared" si="136"/>
        <v>1.5339383868080063E-3</v>
      </c>
      <c r="D1458" s="7">
        <f t="shared" si="137"/>
        <v>0.51662650602409643</v>
      </c>
      <c r="E1458">
        <f t="shared" si="139"/>
        <v>3</v>
      </c>
      <c r="F1458">
        <f t="shared" si="139"/>
        <v>2</v>
      </c>
      <c r="G1458">
        <f t="shared" si="139"/>
        <v>3</v>
      </c>
      <c r="H1458">
        <f t="shared" si="139"/>
        <v>4</v>
      </c>
      <c r="I1458">
        <f t="shared" si="139"/>
        <v>5</v>
      </c>
    </row>
    <row r="1459" spans="1:9" ht="16" x14ac:dyDescent="0.2">
      <c r="A1459" s="22">
        <v>44118.666666666664</v>
      </c>
      <c r="B1459" s="21">
        <v>78.17</v>
      </c>
      <c r="C1459" s="12">
        <f t="shared" si="136"/>
        <v>-2.2973835354179019E-3</v>
      </c>
      <c r="D1459" s="7">
        <f t="shared" si="137"/>
        <v>0.38072289156626504</v>
      </c>
      <c r="E1459">
        <f t="shared" si="139"/>
        <v>2</v>
      </c>
      <c r="F1459">
        <f t="shared" si="139"/>
        <v>2</v>
      </c>
      <c r="G1459">
        <f t="shared" si="139"/>
        <v>2</v>
      </c>
      <c r="H1459">
        <f t="shared" si="139"/>
        <v>3</v>
      </c>
      <c r="I1459">
        <f t="shared" si="139"/>
        <v>4</v>
      </c>
    </row>
    <row r="1460" spans="1:9" ht="16" x14ac:dyDescent="0.2">
      <c r="A1460" s="22">
        <v>44119.666666666664</v>
      </c>
      <c r="B1460" s="21">
        <v>77.77</v>
      </c>
      <c r="C1460" s="12">
        <f t="shared" si="136"/>
        <v>-5.1170525777153083E-3</v>
      </c>
      <c r="D1460" s="7">
        <f t="shared" si="137"/>
        <v>0.29783132530120482</v>
      </c>
      <c r="E1460">
        <f t="shared" si="139"/>
        <v>2</v>
      </c>
      <c r="F1460">
        <f t="shared" si="139"/>
        <v>1</v>
      </c>
      <c r="G1460">
        <f t="shared" si="139"/>
        <v>2</v>
      </c>
      <c r="H1460">
        <f t="shared" si="139"/>
        <v>2</v>
      </c>
      <c r="I1460">
        <f t="shared" si="139"/>
        <v>3</v>
      </c>
    </row>
    <row r="1461" spans="1:9" ht="16" x14ac:dyDescent="0.2">
      <c r="A1461" s="22">
        <v>44120.666666666664</v>
      </c>
      <c r="B1461" s="21">
        <v>78.39</v>
      </c>
      <c r="C1461" s="12">
        <f t="shared" si="136"/>
        <v>7.9722257940080306E-3</v>
      </c>
      <c r="D1461" s="7">
        <f t="shared" si="137"/>
        <v>0.71710843373493971</v>
      </c>
      <c r="E1461">
        <f t="shared" si="139"/>
        <v>3</v>
      </c>
      <c r="F1461">
        <f t="shared" si="139"/>
        <v>3</v>
      </c>
      <c r="G1461">
        <f t="shared" si="139"/>
        <v>4</v>
      </c>
      <c r="H1461">
        <f t="shared" si="139"/>
        <v>5</v>
      </c>
      <c r="I1461">
        <f t="shared" si="139"/>
        <v>6</v>
      </c>
    </row>
    <row r="1462" spans="1:9" ht="16" x14ac:dyDescent="0.2">
      <c r="A1462" s="22">
        <v>44123.666666666664</v>
      </c>
      <c r="B1462" s="21">
        <v>76.5</v>
      </c>
      <c r="C1462" s="12">
        <f t="shared" si="136"/>
        <v>-2.4110218140068893E-2</v>
      </c>
      <c r="D1462" s="7">
        <f t="shared" si="137"/>
        <v>7.1807228915662658E-2</v>
      </c>
      <c r="E1462">
        <f t="shared" si="139"/>
        <v>1</v>
      </c>
      <c r="F1462">
        <f t="shared" si="139"/>
        <v>1</v>
      </c>
      <c r="G1462">
        <f t="shared" si="139"/>
        <v>1</v>
      </c>
      <c r="H1462">
        <f t="shared" si="139"/>
        <v>1</v>
      </c>
      <c r="I1462">
        <f t="shared" si="139"/>
        <v>1</v>
      </c>
    </row>
    <row r="1463" spans="1:9" ht="16" x14ac:dyDescent="0.2">
      <c r="A1463" s="22">
        <v>44124.666666666664</v>
      </c>
      <c r="B1463" s="21">
        <v>77.55</v>
      </c>
      <c r="C1463" s="12">
        <f t="shared" si="136"/>
        <v>1.3725490196078395E-2</v>
      </c>
      <c r="D1463" s="7">
        <f t="shared" si="137"/>
        <v>0.82939759036144578</v>
      </c>
      <c r="E1463">
        <f t="shared" si="139"/>
        <v>4</v>
      </c>
      <c r="F1463">
        <f t="shared" si="139"/>
        <v>3</v>
      </c>
      <c r="G1463">
        <f t="shared" si="139"/>
        <v>5</v>
      </c>
      <c r="H1463">
        <f t="shared" si="139"/>
        <v>5</v>
      </c>
      <c r="I1463">
        <f t="shared" si="139"/>
        <v>7</v>
      </c>
    </row>
    <row r="1464" spans="1:9" ht="16" x14ac:dyDescent="0.2">
      <c r="A1464" s="22">
        <v>44125.666666666664</v>
      </c>
      <c r="B1464" s="21">
        <v>79.3</v>
      </c>
      <c r="C1464" s="12">
        <f t="shared" si="136"/>
        <v>2.2566086395873632E-2</v>
      </c>
      <c r="D1464" s="7">
        <f t="shared" si="137"/>
        <v>0.9281927710843374</v>
      </c>
      <c r="E1464">
        <f t="shared" si="139"/>
        <v>4</v>
      </c>
      <c r="F1464">
        <f t="shared" si="139"/>
        <v>3</v>
      </c>
      <c r="G1464">
        <f t="shared" si="139"/>
        <v>5</v>
      </c>
      <c r="H1464">
        <f t="shared" si="139"/>
        <v>6</v>
      </c>
      <c r="I1464">
        <f t="shared" si="139"/>
        <v>8</v>
      </c>
    </row>
    <row r="1465" spans="1:9" ht="16" x14ac:dyDescent="0.2">
      <c r="A1465" s="22">
        <v>44126.666666666664</v>
      </c>
      <c r="B1465" s="21">
        <v>80.33</v>
      </c>
      <c r="C1465" s="12">
        <f t="shared" si="136"/>
        <v>1.2988650693568742E-2</v>
      </c>
      <c r="D1465" s="7">
        <f t="shared" si="137"/>
        <v>0.81060240963855423</v>
      </c>
      <c r="E1465">
        <f t="shared" ref="E1465:I1484" si="140">ROUNDDOWN($D1465*E$2,0)-IF(MOD($D1465*E$2,1)=0,1,0)+1</f>
        <v>4</v>
      </c>
      <c r="F1465">
        <f t="shared" si="140"/>
        <v>3</v>
      </c>
      <c r="G1465">
        <f t="shared" si="140"/>
        <v>5</v>
      </c>
      <c r="H1465">
        <f t="shared" si="140"/>
        <v>5</v>
      </c>
      <c r="I1465">
        <f t="shared" si="140"/>
        <v>7</v>
      </c>
    </row>
    <row r="1466" spans="1:9" ht="16" x14ac:dyDescent="0.2">
      <c r="A1466" s="22">
        <v>44127.666666666664</v>
      </c>
      <c r="B1466" s="21">
        <v>81.650000000000006</v>
      </c>
      <c r="C1466" s="12">
        <f t="shared" si="136"/>
        <v>1.6432217104444261E-2</v>
      </c>
      <c r="D1466" s="7">
        <f t="shared" si="137"/>
        <v>0.86602409638554212</v>
      </c>
      <c r="E1466">
        <f t="shared" si="140"/>
        <v>4</v>
      </c>
      <c r="F1466">
        <f t="shared" si="140"/>
        <v>3</v>
      </c>
      <c r="G1466">
        <f t="shared" si="140"/>
        <v>5</v>
      </c>
      <c r="H1466">
        <f t="shared" si="140"/>
        <v>6</v>
      </c>
      <c r="I1466">
        <f t="shared" si="140"/>
        <v>7</v>
      </c>
    </row>
    <row r="1467" spans="1:9" ht="16" x14ac:dyDescent="0.2">
      <c r="A1467" s="22">
        <v>44130.666666666664</v>
      </c>
      <c r="B1467" s="21">
        <v>79.209999999999994</v>
      </c>
      <c r="C1467" s="12">
        <f t="shared" si="136"/>
        <v>-2.9883649724433702E-2</v>
      </c>
      <c r="D1467" s="7">
        <f t="shared" si="137"/>
        <v>4.0481927710843371E-2</v>
      </c>
      <c r="E1467">
        <f t="shared" si="140"/>
        <v>1</v>
      </c>
      <c r="F1467">
        <f t="shared" si="140"/>
        <v>1</v>
      </c>
      <c r="G1467">
        <f t="shared" si="140"/>
        <v>1</v>
      </c>
      <c r="H1467">
        <f t="shared" si="140"/>
        <v>1</v>
      </c>
      <c r="I1467">
        <f t="shared" si="140"/>
        <v>1</v>
      </c>
    </row>
    <row r="1468" spans="1:9" ht="16" x14ac:dyDescent="0.2">
      <c r="A1468" s="22">
        <v>44131.666666666664</v>
      </c>
      <c r="B1468" s="21">
        <v>79.94</v>
      </c>
      <c r="C1468" s="12">
        <f t="shared" si="136"/>
        <v>9.216008079787957E-3</v>
      </c>
      <c r="D1468" s="7">
        <f t="shared" si="137"/>
        <v>0.74506024096385537</v>
      </c>
      <c r="E1468">
        <f t="shared" si="140"/>
        <v>3</v>
      </c>
      <c r="F1468">
        <f t="shared" si="140"/>
        <v>3</v>
      </c>
      <c r="G1468">
        <f t="shared" si="140"/>
        <v>4</v>
      </c>
      <c r="H1468">
        <f t="shared" si="140"/>
        <v>5</v>
      </c>
      <c r="I1468">
        <f t="shared" si="140"/>
        <v>6</v>
      </c>
    </row>
    <row r="1469" spans="1:9" ht="16" x14ac:dyDescent="0.2">
      <c r="A1469" s="22">
        <v>44132.666666666664</v>
      </c>
      <c r="B1469" s="21">
        <v>75.540000000000006</v>
      </c>
      <c r="C1469" s="12">
        <f t="shared" si="136"/>
        <v>-5.5041280960720439E-2</v>
      </c>
      <c r="D1469" s="7">
        <f t="shared" si="137"/>
        <v>4.8192771084337354E-3</v>
      </c>
      <c r="E1469">
        <f t="shared" si="140"/>
        <v>1</v>
      </c>
      <c r="F1469">
        <f t="shared" si="140"/>
        <v>1</v>
      </c>
      <c r="G1469">
        <f t="shared" si="140"/>
        <v>1</v>
      </c>
      <c r="H1469">
        <f t="shared" si="140"/>
        <v>1</v>
      </c>
      <c r="I1469">
        <f t="shared" si="140"/>
        <v>1</v>
      </c>
    </row>
    <row r="1470" spans="1:9" ht="16" x14ac:dyDescent="0.2">
      <c r="A1470" s="22">
        <v>44133.666666666664</v>
      </c>
      <c r="B1470" s="21">
        <v>77.84</v>
      </c>
      <c r="C1470" s="12">
        <f t="shared" si="136"/>
        <v>3.044744506221865E-2</v>
      </c>
      <c r="D1470" s="7">
        <f t="shared" si="137"/>
        <v>0.96</v>
      </c>
      <c r="E1470">
        <f t="shared" si="140"/>
        <v>4</v>
      </c>
      <c r="F1470">
        <f t="shared" si="140"/>
        <v>3</v>
      </c>
      <c r="G1470">
        <f t="shared" si="140"/>
        <v>5</v>
      </c>
      <c r="H1470">
        <f t="shared" si="140"/>
        <v>6</v>
      </c>
      <c r="I1470">
        <f t="shared" si="140"/>
        <v>8</v>
      </c>
    </row>
    <row r="1471" spans="1:9" ht="16" x14ac:dyDescent="0.2">
      <c r="A1471" s="22">
        <v>44134.666666666664</v>
      </c>
      <c r="B1471" s="21">
        <v>80.81</v>
      </c>
      <c r="C1471" s="12">
        <f t="shared" si="136"/>
        <v>3.8155190133607381E-2</v>
      </c>
      <c r="D1471" s="7">
        <f t="shared" si="137"/>
        <v>0.97879518072289151</v>
      </c>
      <c r="E1471">
        <f t="shared" si="140"/>
        <v>4</v>
      </c>
      <c r="F1471">
        <f t="shared" si="140"/>
        <v>3</v>
      </c>
      <c r="G1471">
        <f t="shared" si="140"/>
        <v>5</v>
      </c>
      <c r="H1471">
        <f t="shared" si="140"/>
        <v>6</v>
      </c>
      <c r="I1471">
        <f t="shared" si="140"/>
        <v>8</v>
      </c>
    </row>
    <row r="1472" spans="1:9" ht="16" x14ac:dyDescent="0.2">
      <c r="A1472" s="22">
        <v>44137.666666666664</v>
      </c>
      <c r="B1472" s="21">
        <v>81.22</v>
      </c>
      <c r="C1472" s="12">
        <f t="shared" si="136"/>
        <v>5.0736295012993021E-3</v>
      </c>
      <c r="D1472" s="7">
        <f t="shared" si="137"/>
        <v>0.63566265060240967</v>
      </c>
      <c r="E1472">
        <f t="shared" si="140"/>
        <v>3</v>
      </c>
      <c r="F1472">
        <f t="shared" si="140"/>
        <v>2</v>
      </c>
      <c r="G1472">
        <f t="shared" si="140"/>
        <v>4</v>
      </c>
      <c r="H1472">
        <f t="shared" si="140"/>
        <v>4</v>
      </c>
      <c r="I1472">
        <f t="shared" si="140"/>
        <v>6</v>
      </c>
    </row>
    <row r="1473" spans="1:9" ht="16" x14ac:dyDescent="0.2">
      <c r="A1473" s="22">
        <v>44138.666666666664</v>
      </c>
      <c r="B1473" s="21">
        <v>82.28</v>
      </c>
      <c r="C1473" s="12">
        <f t="shared" si="136"/>
        <v>1.3050972666830859E-2</v>
      </c>
      <c r="D1473" s="7">
        <f t="shared" si="137"/>
        <v>0.81204819277108431</v>
      </c>
      <c r="E1473">
        <f t="shared" si="140"/>
        <v>4</v>
      </c>
      <c r="F1473">
        <f t="shared" si="140"/>
        <v>3</v>
      </c>
      <c r="G1473">
        <f t="shared" si="140"/>
        <v>5</v>
      </c>
      <c r="H1473">
        <f t="shared" si="140"/>
        <v>5</v>
      </c>
      <c r="I1473">
        <f t="shared" si="140"/>
        <v>7</v>
      </c>
    </row>
    <row r="1474" spans="1:9" ht="16" x14ac:dyDescent="0.2">
      <c r="A1474" s="22">
        <v>44139.666666666664</v>
      </c>
      <c r="B1474" s="21">
        <v>87.29</v>
      </c>
      <c r="C1474" s="12">
        <f t="shared" si="136"/>
        <v>6.0889645114244106E-2</v>
      </c>
      <c r="D1474" s="7">
        <f t="shared" si="137"/>
        <v>0.99325301204819272</v>
      </c>
      <c r="E1474">
        <f t="shared" si="140"/>
        <v>4</v>
      </c>
      <c r="F1474">
        <f t="shared" si="140"/>
        <v>3</v>
      </c>
      <c r="G1474">
        <f t="shared" si="140"/>
        <v>5</v>
      </c>
      <c r="H1474">
        <f t="shared" si="140"/>
        <v>6</v>
      </c>
      <c r="I1474">
        <f t="shared" si="140"/>
        <v>8</v>
      </c>
    </row>
    <row r="1475" spans="1:9" ht="16" x14ac:dyDescent="0.2">
      <c r="A1475" s="22">
        <v>44140.666666666664</v>
      </c>
      <c r="B1475" s="21">
        <v>88.13</v>
      </c>
      <c r="C1475" s="12">
        <f t="shared" si="136"/>
        <v>9.6230954290295462E-3</v>
      </c>
      <c r="D1475" s="7">
        <f t="shared" si="137"/>
        <v>0.75469879518072291</v>
      </c>
      <c r="E1475">
        <f t="shared" si="140"/>
        <v>4</v>
      </c>
      <c r="F1475">
        <f t="shared" si="140"/>
        <v>3</v>
      </c>
      <c r="G1475">
        <f t="shared" si="140"/>
        <v>4</v>
      </c>
      <c r="H1475">
        <f t="shared" si="140"/>
        <v>5</v>
      </c>
      <c r="I1475">
        <f t="shared" si="140"/>
        <v>7</v>
      </c>
    </row>
    <row r="1476" spans="1:9" ht="16" x14ac:dyDescent="0.2">
      <c r="A1476" s="22">
        <v>44141.666666666664</v>
      </c>
      <c r="B1476" s="21">
        <v>87.99</v>
      </c>
      <c r="C1476" s="12">
        <f t="shared" si="136"/>
        <v>-1.5885623510722862E-3</v>
      </c>
      <c r="D1476" s="7">
        <f t="shared" si="137"/>
        <v>0.40626506024096387</v>
      </c>
      <c r="E1476">
        <f t="shared" si="140"/>
        <v>2</v>
      </c>
      <c r="F1476">
        <f t="shared" si="140"/>
        <v>2</v>
      </c>
      <c r="G1476">
        <f t="shared" si="140"/>
        <v>3</v>
      </c>
      <c r="H1476">
        <f t="shared" si="140"/>
        <v>3</v>
      </c>
      <c r="I1476">
        <f t="shared" si="140"/>
        <v>4</v>
      </c>
    </row>
    <row r="1477" spans="1:9" ht="16" x14ac:dyDescent="0.2">
      <c r="A1477" s="22">
        <v>44144.666666666664</v>
      </c>
      <c r="B1477" s="21">
        <v>88.07</v>
      </c>
      <c r="C1477" s="12">
        <f t="shared" ref="C1477:C1540" si="141">(B1477-B1476)/B1476</f>
        <v>9.0919422661664168E-4</v>
      </c>
      <c r="D1477" s="7">
        <f t="shared" ref="D1477:D1540" si="142">_xlfn.RANK.AVG(C1477,$C$4:$C$2078,1)/2075</f>
        <v>0.49590361445783132</v>
      </c>
      <c r="E1477">
        <f t="shared" si="140"/>
        <v>2</v>
      </c>
      <c r="F1477">
        <f t="shared" si="140"/>
        <v>2</v>
      </c>
      <c r="G1477">
        <f t="shared" si="140"/>
        <v>3</v>
      </c>
      <c r="H1477">
        <f t="shared" si="140"/>
        <v>3</v>
      </c>
      <c r="I1477">
        <f t="shared" si="140"/>
        <v>4</v>
      </c>
    </row>
    <row r="1478" spans="1:9" ht="16" x14ac:dyDescent="0.2">
      <c r="A1478" s="22">
        <v>44145.666666666664</v>
      </c>
      <c r="B1478" s="21">
        <v>86.89</v>
      </c>
      <c r="C1478" s="12">
        <f t="shared" si="141"/>
        <v>-1.3398433064607616E-2</v>
      </c>
      <c r="D1478" s="7">
        <f t="shared" si="142"/>
        <v>0.15469879518072288</v>
      </c>
      <c r="E1478">
        <f t="shared" si="140"/>
        <v>1</v>
      </c>
      <c r="F1478">
        <f t="shared" si="140"/>
        <v>1</v>
      </c>
      <c r="G1478">
        <f t="shared" si="140"/>
        <v>1</v>
      </c>
      <c r="H1478">
        <f t="shared" si="140"/>
        <v>1</v>
      </c>
      <c r="I1478">
        <f t="shared" si="140"/>
        <v>2</v>
      </c>
    </row>
    <row r="1479" spans="1:9" ht="16" x14ac:dyDescent="0.2">
      <c r="A1479" s="22">
        <v>44146.666666666664</v>
      </c>
      <c r="B1479" s="21">
        <v>87.36</v>
      </c>
      <c r="C1479" s="12">
        <f t="shared" si="141"/>
        <v>5.4091379905627677E-3</v>
      </c>
      <c r="D1479" s="7">
        <f t="shared" si="142"/>
        <v>0.64433734939759035</v>
      </c>
      <c r="E1479">
        <f t="shared" si="140"/>
        <v>3</v>
      </c>
      <c r="F1479">
        <f t="shared" si="140"/>
        <v>2</v>
      </c>
      <c r="G1479">
        <f t="shared" si="140"/>
        <v>4</v>
      </c>
      <c r="H1479">
        <f t="shared" si="140"/>
        <v>4</v>
      </c>
      <c r="I1479">
        <f t="shared" si="140"/>
        <v>6</v>
      </c>
    </row>
    <row r="1480" spans="1:9" ht="16" x14ac:dyDescent="0.2">
      <c r="A1480" s="22">
        <v>44147.666666666664</v>
      </c>
      <c r="B1480" s="21">
        <v>87.14</v>
      </c>
      <c r="C1480" s="12">
        <f t="shared" si="141"/>
        <v>-2.5183150183150055E-3</v>
      </c>
      <c r="D1480" s="7">
        <f t="shared" si="142"/>
        <v>0.37445783132530119</v>
      </c>
      <c r="E1480">
        <f t="shared" si="140"/>
        <v>2</v>
      </c>
      <c r="F1480">
        <f t="shared" si="140"/>
        <v>2</v>
      </c>
      <c r="G1480">
        <f t="shared" si="140"/>
        <v>2</v>
      </c>
      <c r="H1480">
        <f t="shared" si="140"/>
        <v>3</v>
      </c>
      <c r="I1480">
        <f t="shared" si="140"/>
        <v>3</v>
      </c>
    </row>
    <row r="1481" spans="1:9" ht="16" x14ac:dyDescent="0.2">
      <c r="A1481" s="22">
        <v>44148.666666666664</v>
      </c>
      <c r="B1481" s="21">
        <v>88.61</v>
      </c>
      <c r="C1481" s="12">
        <f t="shared" si="141"/>
        <v>1.6869405554280455E-2</v>
      </c>
      <c r="D1481" s="7">
        <f t="shared" si="142"/>
        <v>0.87036144578313257</v>
      </c>
      <c r="E1481">
        <f t="shared" si="140"/>
        <v>4</v>
      </c>
      <c r="F1481">
        <f t="shared" si="140"/>
        <v>3</v>
      </c>
      <c r="G1481">
        <f t="shared" si="140"/>
        <v>5</v>
      </c>
      <c r="H1481">
        <f t="shared" si="140"/>
        <v>6</v>
      </c>
      <c r="I1481">
        <f t="shared" si="140"/>
        <v>7</v>
      </c>
    </row>
    <row r="1482" spans="1:9" ht="16" x14ac:dyDescent="0.2">
      <c r="A1482" s="22">
        <v>44151.666666666664</v>
      </c>
      <c r="B1482" s="21">
        <v>88.7</v>
      </c>
      <c r="C1482" s="12">
        <f t="shared" si="141"/>
        <v>1.0156867170748607E-3</v>
      </c>
      <c r="D1482" s="7">
        <f t="shared" si="142"/>
        <v>0.49831325301204821</v>
      </c>
      <c r="E1482">
        <f t="shared" si="140"/>
        <v>2</v>
      </c>
      <c r="F1482">
        <f t="shared" si="140"/>
        <v>2</v>
      </c>
      <c r="G1482">
        <f t="shared" si="140"/>
        <v>3</v>
      </c>
      <c r="H1482">
        <f t="shared" si="140"/>
        <v>3</v>
      </c>
      <c r="I1482">
        <f t="shared" si="140"/>
        <v>4</v>
      </c>
    </row>
    <row r="1483" spans="1:9" ht="16" x14ac:dyDescent="0.2">
      <c r="A1483" s="22">
        <v>44152.666666666664</v>
      </c>
      <c r="B1483" s="21">
        <v>88.08</v>
      </c>
      <c r="C1483" s="12">
        <f t="shared" si="141"/>
        <v>-6.9898534385569849E-3</v>
      </c>
      <c r="D1483" s="7">
        <f t="shared" si="142"/>
        <v>0.25493975903614458</v>
      </c>
      <c r="E1483">
        <f t="shared" si="140"/>
        <v>2</v>
      </c>
      <c r="F1483">
        <f t="shared" si="140"/>
        <v>1</v>
      </c>
      <c r="G1483">
        <f t="shared" si="140"/>
        <v>2</v>
      </c>
      <c r="H1483">
        <f t="shared" si="140"/>
        <v>2</v>
      </c>
      <c r="I1483">
        <f t="shared" si="140"/>
        <v>3</v>
      </c>
    </row>
    <row r="1484" spans="1:9" ht="16" x14ac:dyDescent="0.2">
      <c r="A1484" s="22">
        <v>44153.666666666664</v>
      </c>
      <c r="B1484" s="21">
        <v>87.03</v>
      </c>
      <c r="C1484" s="12">
        <f t="shared" si="141"/>
        <v>-1.1920980926430486E-2</v>
      </c>
      <c r="D1484" s="7">
        <f t="shared" si="142"/>
        <v>0.18120481927710844</v>
      </c>
      <c r="E1484">
        <f t="shared" si="140"/>
        <v>1</v>
      </c>
      <c r="F1484">
        <f t="shared" si="140"/>
        <v>1</v>
      </c>
      <c r="G1484">
        <f t="shared" si="140"/>
        <v>1</v>
      </c>
      <c r="H1484">
        <f t="shared" si="140"/>
        <v>2</v>
      </c>
      <c r="I1484">
        <f t="shared" si="140"/>
        <v>2</v>
      </c>
    </row>
    <row r="1485" spans="1:9" ht="16" x14ac:dyDescent="0.2">
      <c r="A1485" s="22">
        <v>44154.666666666664</v>
      </c>
      <c r="B1485" s="21">
        <v>87.93</v>
      </c>
      <c r="C1485" s="12">
        <f t="shared" si="141"/>
        <v>1.0341261633919404E-2</v>
      </c>
      <c r="D1485" s="7">
        <f t="shared" si="142"/>
        <v>0.76819277108433737</v>
      </c>
      <c r="E1485">
        <f t="shared" ref="E1485:I1504" si="143">ROUNDDOWN($D1485*E$2,0)-IF(MOD($D1485*E$2,1)=0,1,0)+1</f>
        <v>4</v>
      </c>
      <c r="F1485">
        <f t="shared" si="143"/>
        <v>3</v>
      </c>
      <c r="G1485">
        <f t="shared" si="143"/>
        <v>4</v>
      </c>
      <c r="H1485">
        <f t="shared" si="143"/>
        <v>5</v>
      </c>
      <c r="I1485">
        <f t="shared" si="143"/>
        <v>7</v>
      </c>
    </row>
    <row r="1486" spans="1:9" ht="16" x14ac:dyDescent="0.2">
      <c r="A1486" s="22">
        <v>44155.666666666664</v>
      </c>
      <c r="B1486" s="21">
        <v>86.82</v>
      </c>
      <c r="C1486" s="12">
        <f t="shared" si="141"/>
        <v>-1.2623677925622809E-2</v>
      </c>
      <c r="D1486" s="7">
        <f t="shared" si="142"/>
        <v>0.16867469879518071</v>
      </c>
      <c r="E1486">
        <f t="shared" si="143"/>
        <v>1</v>
      </c>
      <c r="F1486">
        <f t="shared" si="143"/>
        <v>1</v>
      </c>
      <c r="G1486">
        <f t="shared" si="143"/>
        <v>1</v>
      </c>
      <c r="H1486">
        <f t="shared" si="143"/>
        <v>2</v>
      </c>
      <c r="I1486">
        <f t="shared" si="143"/>
        <v>2</v>
      </c>
    </row>
    <row r="1487" spans="1:9" ht="16" x14ac:dyDescent="0.2">
      <c r="A1487" s="22">
        <v>44158.666666666664</v>
      </c>
      <c r="B1487" s="21">
        <v>86.38</v>
      </c>
      <c r="C1487" s="12">
        <f t="shared" si="141"/>
        <v>-5.0679566920064246E-3</v>
      </c>
      <c r="D1487" s="7">
        <f t="shared" si="142"/>
        <v>0.30024096385542171</v>
      </c>
      <c r="E1487">
        <f t="shared" si="143"/>
        <v>2</v>
      </c>
      <c r="F1487">
        <f t="shared" si="143"/>
        <v>1</v>
      </c>
      <c r="G1487">
        <f t="shared" si="143"/>
        <v>2</v>
      </c>
      <c r="H1487">
        <f t="shared" si="143"/>
        <v>2</v>
      </c>
      <c r="I1487">
        <f t="shared" si="143"/>
        <v>3</v>
      </c>
    </row>
    <row r="1488" spans="1:9" ht="16" x14ac:dyDescent="0.2">
      <c r="A1488" s="22">
        <v>44159.666666666664</v>
      </c>
      <c r="B1488" s="21">
        <v>88.2</v>
      </c>
      <c r="C1488" s="12">
        <f t="shared" si="141"/>
        <v>2.1069692058346925E-2</v>
      </c>
      <c r="D1488" s="7">
        <f t="shared" si="142"/>
        <v>0.9175903614457831</v>
      </c>
      <c r="E1488">
        <f t="shared" si="143"/>
        <v>4</v>
      </c>
      <c r="F1488">
        <f t="shared" si="143"/>
        <v>3</v>
      </c>
      <c r="G1488">
        <f t="shared" si="143"/>
        <v>5</v>
      </c>
      <c r="H1488">
        <f t="shared" si="143"/>
        <v>6</v>
      </c>
      <c r="I1488">
        <f t="shared" si="143"/>
        <v>8</v>
      </c>
    </row>
    <row r="1489" spans="1:9" ht="16" x14ac:dyDescent="0.2">
      <c r="A1489" s="22">
        <v>44160.666666666664</v>
      </c>
      <c r="B1489" s="21">
        <v>88.21</v>
      </c>
      <c r="C1489" s="12">
        <f t="shared" si="141"/>
        <v>1.1337868480715312E-4</v>
      </c>
      <c r="D1489" s="7">
        <f t="shared" si="142"/>
        <v>0.47373493975903613</v>
      </c>
      <c r="E1489">
        <f t="shared" si="143"/>
        <v>2</v>
      </c>
      <c r="F1489">
        <f t="shared" si="143"/>
        <v>2</v>
      </c>
      <c r="G1489">
        <f t="shared" si="143"/>
        <v>3</v>
      </c>
      <c r="H1489">
        <f t="shared" si="143"/>
        <v>3</v>
      </c>
      <c r="I1489">
        <f t="shared" si="143"/>
        <v>4</v>
      </c>
    </row>
    <row r="1490" spans="1:9" ht="16" x14ac:dyDescent="0.2">
      <c r="A1490" s="22">
        <v>44162.541666666664</v>
      </c>
      <c r="B1490" s="21">
        <v>89.35</v>
      </c>
      <c r="C1490" s="12">
        <f t="shared" si="141"/>
        <v>1.2923704795374682E-2</v>
      </c>
      <c r="D1490" s="7">
        <f t="shared" si="142"/>
        <v>0.80915662650602405</v>
      </c>
      <c r="E1490">
        <f t="shared" si="143"/>
        <v>4</v>
      </c>
      <c r="F1490">
        <f t="shared" si="143"/>
        <v>3</v>
      </c>
      <c r="G1490">
        <f t="shared" si="143"/>
        <v>5</v>
      </c>
      <c r="H1490">
        <f t="shared" si="143"/>
        <v>5</v>
      </c>
      <c r="I1490">
        <f t="shared" si="143"/>
        <v>7</v>
      </c>
    </row>
    <row r="1491" spans="1:9" ht="16" x14ac:dyDescent="0.2">
      <c r="A1491" s="22">
        <v>44165.666666666664</v>
      </c>
      <c r="B1491" s="21">
        <v>87.72</v>
      </c>
      <c r="C1491" s="12">
        <f t="shared" si="141"/>
        <v>-1.8242865137101237E-2</v>
      </c>
      <c r="D1491" s="7">
        <f t="shared" si="142"/>
        <v>0.10939759036144578</v>
      </c>
      <c r="E1491">
        <f t="shared" si="143"/>
        <v>1</v>
      </c>
      <c r="F1491">
        <f t="shared" si="143"/>
        <v>1</v>
      </c>
      <c r="G1491">
        <f t="shared" si="143"/>
        <v>1</v>
      </c>
      <c r="H1491">
        <f t="shared" si="143"/>
        <v>1</v>
      </c>
      <c r="I1491">
        <f t="shared" si="143"/>
        <v>1</v>
      </c>
    </row>
    <row r="1492" spans="1:9" ht="16" x14ac:dyDescent="0.2">
      <c r="A1492" s="22">
        <v>44166.666666666664</v>
      </c>
      <c r="B1492" s="21">
        <v>89.77</v>
      </c>
      <c r="C1492" s="12">
        <f t="shared" si="141"/>
        <v>2.3369813041495636E-2</v>
      </c>
      <c r="D1492" s="7">
        <f t="shared" si="142"/>
        <v>0.93204819277108431</v>
      </c>
      <c r="E1492">
        <f t="shared" si="143"/>
        <v>4</v>
      </c>
      <c r="F1492">
        <f t="shared" si="143"/>
        <v>3</v>
      </c>
      <c r="G1492">
        <f t="shared" si="143"/>
        <v>5</v>
      </c>
      <c r="H1492">
        <f t="shared" si="143"/>
        <v>6</v>
      </c>
      <c r="I1492">
        <f t="shared" si="143"/>
        <v>8</v>
      </c>
    </row>
    <row r="1493" spans="1:9" ht="16" x14ac:dyDescent="0.2">
      <c r="A1493" s="22">
        <v>44167.666666666664</v>
      </c>
      <c r="B1493" s="21">
        <v>91.25</v>
      </c>
      <c r="C1493" s="12">
        <f t="shared" si="141"/>
        <v>1.6486576807396725E-2</v>
      </c>
      <c r="D1493" s="7">
        <f t="shared" si="142"/>
        <v>0.86650602409638555</v>
      </c>
      <c r="E1493">
        <f t="shared" si="143"/>
        <v>4</v>
      </c>
      <c r="F1493">
        <f t="shared" si="143"/>
        <v>3</v>
      </c>
      <c r="G1493">
        <f t="shared" si="143"/>
        <v>5</v>
      </c>
      <c r="H1493">
        <f t="shared" si="143"/>
        <v>6</v>
      </c>
      <c r="I1493">
        <f t="shared" si="143"/>
        <v>7</v>
      </c>
    </row>
    <row r="1494" spans="1:9" ht="16" x14ac:dyDescent="0.2">
      <c r="A1494" s="22">
        <v>44168.666666666664</v>
      </c>
      <c r="B1494" s="21">
        <v>91.09</v>
      </c>
      <c r="C1494" s="12">
        <f t="shared" si="141"/>
        <v>-1.7534246575342091E-3</v>
      </c>
      <c r="D1494" s="7">
        <f t="shared" si="142"/>
        <v>0.39903614457831327</v>
      </c>
      <c r="E1494">
        <f t="shared" si="143"/>
        <v>2</v>
      </c>
      <c r="F1494">
        <f t="shared" si="143"/>
        <v>2</v>
      </c>
      <c r="G1494">
        <f t="shared" si="143"/>
        <v>2</v>
      </c>
      <c r="H1494">
        <f t="shared" si="143"/>
        <v>3</v>
      </c>
      <c r="I1494">
        <f t="shared" si="143"/>
        <v>4</v>
      </c>
    </row>
    <row r="1495" spans="1:9" ht="16" x14ac:dyDescent="0.2">
      <c r="A1495" s="22">
        <v>44169.666666666664</v>
      </c>
      <c r="B1495" s="21">
        <v>91.19</v>
      </c>
      <c r="C1495" s="12">
        <f t="shared" si="141"/>
        <v>1.097815347458495E-3</v>
      </c>
      <c r="D1495" s="7">
        <f t="shared" si="142"/>
        <v>0.50120481927710847</v>
      </c>
      <c r="E1495">
        <f t="shared" si="143"/>
        <v>3</v>
      </c>
      <c r="F1495">
        <f t="shared" si="143"/>
        <v>2</v>
      </c>
      <c r="G1495">
        <f t="shared" si="143"/>
        <v>3</v>
      </c>
      <c r="H1495">
        <f t="shared" si="143"/>
        <v>4</v>
      </c>
      <c r="I1495">
        <f t="shared" si="143"/>
        <v>5</v>
      </c>
    </row>
    <row r="1496" spans="1:9" ht="16" x14ac:dyDescent="0.2">
      <c r="A1496" s="22">
        <v>44172.666666666664</v>
      </c>
      <c r="B1496" s="21">
        <v>90.85</v>
      </c>
      <c r="C1496" s="12">
        <f t="shared" si="141"/>
        <v>-3.7284789998903761E-3</v>
      </c>
      <c r="D1496" s="7">
        <f t="shared" si="142"/>
        <v>0.33879518072289155</v>
      </c>
      <c r="E1496">
        <f t="shared" si="143"/>
        <v>2</v>
      </c>
      <c r="F1496">
        <f t="shared" si="143"/>
        <v>2</v>
      </c>
      <c r="G1496">
        <f t="shared" si="143"/>
        <v>2</v>
      </c>
      <c r="H1496">
        <f t="shared" si="143"/>
        <v>3</v>
      </c>
      <c r="I1496">
        <f t="shared" si="143"/>
        <v>3</v>
      </c>
    </row>
    <row r="1497" spans="1:9" ht="16" x14ac:dyDescent="0.2">
      <c r="A1497" s="22">
        <v>44173.666666666664</v>
      </c>
      <c r="B1497" s="21">
        <v>90.57</v>
      </c>
      <c r="C1497" s="12">
        <f t="shared" si="141"/>
        <v>-3.082003302146408E-3</v>
      </c>
      <c r="D1497" s="7">
        <f t="shared" si="142"/>
        <v>0.35951807228915661</v>
      </c>
      <c r="E1497">
        <f t="shared" si="143"/>
        <v>2</v>
      </c>
      <c r="F1497">
        <f t="shared" si="143"/>
        <v>2</v>
      </c>
      <c r="G1497">
        <f t="shared" si="143"/>
        <v>2</v>
      </c>
      <c r="H1497">
        <f t="shared" si="143"/>
        <v>3</v>
      </c>
      <c r="I1497">
        <f t="shared" si="143"/>
        <v>3</v>
      </c>
    </row>
    <row r="1498" spans="1:9" ht="16" x14ac:dyDescent="0.2">
      <c r="A1498" s="22">
        <v>44174.666666666664</v>
      </c>
      <c r="B1498" s="21">
        <v>88.89</v>
      </c>
      <c r="C1498" s="12">
        <f t="shared" si="141"/>
        <v>-1.8549188473004227E-2</v>
      </c>
      <c r="D1498" s="7">
        <f t="shared" si="142"/>
        <v>0.10650602409638554</v>
      </c>
      <c r="E1498">
        <f t="shared" si="143"/>
        <v>1</v>
      </c>
      <c r="F1498">
        <f t="shared" si="143"/>
        <v>1</v>
      </c>
      <c r="G1498">
        <f t="shared" si="143"/>
        <v>1</v>
      </c>
      <c r="H1498">
        <f t="shared" si="143"/>
        <v>1</v>
      </c>
      <c r="I1498">
        <f t="shared" si="143"/>
        <v>1</v>
      </c>
    </row>
    <row r="1499" spans="1:9" ht="16" x14ac:dyDescent="0.2">
      <c r="A1499" s="22">
        <v>44175.666666666664</v>
      </c>
      <c r="B1499" s="21">
        <v>88.38</v>
      </c>
      <c r="C1499" s="12">
        <f t="shared" si="141"/>
        <v>-5.7374282821465311E-3</v>
      </c>
      <c r="D1499" s="7">
        <f t="shared" si="142"/>
        <v>0.28385542168674699</v>
      </c>
      <c r="E1499">
        <f t="shared" si="143"/>
        <v>2</v>
      </c>
      <c r="F1499">
        <f t="shared" si="143"/>
        <v>1</v>
      </c>
      <c r="G1499">
        <f t="shared" si="143"/>
        <v>2</v>
      </c>
      <c r="H1499">
        <f t="shared" si="143"/>
        <v>2</v>
      </c>
      <c r="I1499">
        <f t="shared" si="143"/>
        <v>3</v>
      </c>
    </row>
    <row r="1500" spans="1:9" ht="16" x14ac:dyDescent="0.2">
      <c r="A1500" s="22">
        <v>44176.666666666664</v>
      </c>
      <c r="B1500" s="21">
        <v>88.74</v>
      </c>
      <c r="C1500" s="12">
        <f t="shared" si="141"/>
        <v>4.0733197556008082E-3</v>
      </c>
      <c r="D1500" s="7">
        <f t="shared" si="142"/>
        <v>0.60192771084337349</v>
      </c>
      <c r="E1500">
        <f t="shared" si="143"/>
        <v>3</v>
      </c>
      <c r="F1500">
        <f t="shared" si="143"/>
        <v>2</v>
      </c>
      <c r="G1500">
        <f t="shared" si="143"/>
        <v>4</v>
      </c>
      <c r="H1500">
        <f t="shared" si="143"/>
        <v>4</v>
      </c>
      <c r="I1500">
        <f t="shared" si="143"/>
        <v>5</v>
      </c>
    </row>
    <row r="1501" spans="1:9" ht="16" x14ac:dyDescent="0.2">
      <c r="A1501" s="22">
        <v>44179.666666666664</v>
      </c>
      <c r="B1501" s="21">
        <v>87.61</v>
      </c>
      <c r="C1501" s="12">
        <f t="shared" si="141"/>
        <v>-1.2733829163849398E-2</v>
      </c>
      <c r="D1501" s="7">
        <f t="shared" si="142"/>
        <v>0.1653012048192771</v>
      </c>
      <c r="E1501">
        <f t="shared" si="143"/>
        <v>1</v>
      </c>
      <c r="F1501">
        <f t="shared" si="143"/>
        <v>1</v>
      </c>
      <c r="G1501">
        <f t="shared" si="143"/>
        <v>1</v>
      </c>
      <c r="H1501">
        <f t="shared" si="143"/>
        <v>1</v>
      </c>
      <c r="I1501">
        <f t="shared" si="143"/>
        <v>2</v>
      </c>
    </row>
    <row r="1502" spans="1:9" ht="16" x14ac:dyDescent="0.2">
      <c r="A1502" s="22">
        <v>44180.666666666664</v>
      </c>
      <c r="B1502" s="21">
        <v>88.05</v>
      </c>
      <c r="C1502" s="12">
        <f t="shared" si="141"/>
        <v>5.0222577331354608E-3</v>
      </c>
      <c r="D1502" s="7">
        <f t="shared" si="142"/>
        <v>0.63373493975903616</v>
      </c>
      <c r="E1502">
        <f t="shared" si="143"/>
        <v>3</v>
      </c>
      <c r="F1502">
        <f t="shared" si="143"/>
        <v>2</v>
      </c>
      <c r="G1502">
        <f t="shared" si="143"/>
        <v>4</v>
      </c>
      <c r="H1502">
        <f t="shared" si="143"/>
        <v>4</v>
      </c>
      <c r="I1502">
        <f t="shared" si="143"/>
        <v>6</v>
      </c>
    </row>
    <row r="1503" spans="1:9" ht="16" x14ac:dyDescent="0.2">
      <c r="A1503" s="22">
        <v>44181.666666666664</v>
      </c>
      <c r="B1503" s="21">
        <v>87.86</v>
      </c>
      <c r="C1503" s="12">
        <f t="shared" si="141"/>
        <v>-2.157864849517294E-3</v>
      </c>
      <c r="D1503" s="7">
        <f t="shared" si="142"/>
        <v>0.38650602409638557</v>
      </c>
      <c r="E1503">
        <f t="shared" si="143"/>
        <v>2</v>
      </c>
      <c r="F1503">
        <f t="shared" si="143"/>
        <v>2</v>
      </c>
      <c r="G1503">
        <f t="shared" si="143"/>
        <v>2</v>
      </c>
      <c r="H1503">
        <f t="shared" si="143"/>
        <v>3</v>
      </c>
      <c r="I1503">
        <f t="shared" si="143"/>
        <v>4</v>
      </c>
    </row>
    <row r="1504" spans="1:9" ht="16" x14ac:dyDescent="0.2">
      <c r="A1504" s="22">
        <v>44182.666666666664</v>
      </c>
      <c r="B1504" s="21">
        <v>87.03</v>
      </c>
      <c r="C1504" s="12">
        <f t="shared" si="141"/>
        <v>-9.4468472569997526E-3</v>
      </c>
      <c r="D1504" s="7">
        <f t="shared" si="142"/>
        <v>0.21204819277108433</v>
      </c>
      <c r="E1504">
        <f t="shared" si="143"/>
        <v>1</v>
      </c>
      <c r="F1504">
        <f t="shared" si="143"/>
        <v>1</v>
      </c>
      <c r="G1504">
        <f t="shared" si="143"/>
        <v>2</v>
      </c>
      <c r="H1504">
        <f t="shared" si="143"/>
        <v>2</v>
      </c>
      <c r="I1504">
        <f t="shared" si="143"/>
        <v>2</v>
      </c>
    </row>
    <row r="1505" spans="1:9" ht="16" x14ac:dyDescent="0.2">
      <c r="A1505" s="22">
        <v>44183.666666666664</v>
      </c>
      <c r="B1505" s="21">
        <v>86.31</v>
      </c>
      <c r="C1505" s="12">
        <f t="shared" si="141"/>
        <v>-8.2730093071354573E-3</v>
      </c>
      <c r="D1505" s="7">
        <f t="shared" si="142"/>
        <v>0.23228915662650601</v>
      </c>
      <c r="E1505">
        <f t="shared" ref="E1505:I1524" si="144">ROUNDDOWN($D1505*E$2,0)-IF(MOD($D1505*E$2,1)=0,1,0)+1</f>
        <v>1</v>
      </c>
      <c r="F1505">
        <f t="shared" si="144"/>
        <v>1</v>
      </c>
      <c r="G1505">
        <f t="shared" si="144"/>
        <v>2</v>
      </c>
      <c r="H1505">
        <f t="shared" si="144"/>
        <v>2</v>
      </c>
      <c r="I1505">
        <f t="shared" si="144"/>
        <v>2</v>
      </c>
    </row>
    <row r="1506" spans="1:9" ht="16" x14ac:dyDescent="0.2">
      <c r="A1506" s="22">
        <v>44186.666666666664</v>
      </c>
      <c r="B1506" s="21">
        <v>86.73</v>
      </c>
      <c r="C1506" s="12">
        <f t="shared" si="141"/>
        <v>4.8661800486618197E-3</v>
      </c>
      <c r="D1506" s="7">
        <f t="shared" si="142"/>
        <v>0.6308433734939759</v>
      </c>
      <c r="E1506">
        <f t="shared" si="144"/>
        <v>3</v>
      </c>
      <c r="F1506">
        <f t="shared" si="144"/>
        <v>2</v>
      </c>
      <c r="G1506">
        <f t="shared" si="144"/>
        <v>4</v>
      </c>
      <c r="H1506">
        <f t="shared" si="144"/>
        <v>4</v>
      </c>
      <c r="I1506">
        <f t="shared" si="144"/>
        <v>6</v>
      </c>
    </row>
    <row r="1507" spans="1:9" ht="16" x14ac:dyDescent="0.2">
      <c r="A1507" s="22">
        <v>44187.666666666664</v>
      </c>
      <c r="B1507" s="21">
        <v>86.01</v>
      </c>
      <c r="C1507" s="12">
        <f t="shared" si="141"/>
        <v>-8.3016257350397651E-3</v>
      </c>
      <c r="D1507" s="7">
        <f t="shared" si="142"/>
        <v>0.23084337349397591</v>
      </c>
      <c r="E1507">
        <f t="shared" si="144"/>
        <v>1</v>
      </c>
      <c r="F1507">
        <f t="shared" si="144"/>
        <v>1</v>
      </c>
      <c r="G1507">
        <f t="shared" si="144"/>
        <v>2</v>
      </c>
      <c r="H1507">
        <f t="shared" si="144"/>
        <v>2</v>
      </c>
      <c r="I1507">
        <f t="shared" si="144"/>
        <v>2</v>
      </c>
    </row>
    <row r="1508" spans="1:9" ht="16" x14ac:dyDescent="0.2">
      <c r="A1508" s="22">
        <v>44188.666666666664</v>
      </c>
      <c r="B1508" s="21">
        <v>86.41</v>
      </c>
      <c r="C1508" s="12">
        <f t="shared" si="141"/>
        <v>4.6506220206951688E-3</v>
      </c>
      <c r="D1508" s="7">
        <f t="shared" si="142"/>
        <v>0.62409638554216873</v>
      </c>
      <c r="E1508">
        <f t="shared" si="144"/>
        <v>3</v>
      </c>
      <c r="F1508">
        <f t="shared" si="144"/>
        <v>2</v>
      </c>
      <c r="G1508">
        <f t="shared" si="144"/>
        <v>4</v>
      </c>
      <c r="H1508">
        <f t="shared" si="144"/>
        <v>4</v>
      </c>
      <c r="I1508">
        <f t="shared" si="144"/>
        <v>5</v>
      </c>
    </row>
    <row r="1509" spans="1:9" ht="16" x14ac:dyDescent="0.2">
      <c r="A1509" s="22">
        <v>44189.541666666664</v>
      </c>
      <c r="B1509" s="21">
        <v>86.71</v>
      </c>
      <c r="C1509" s="12">
        <f t="shared" si="141"/>
        <v>3.4718203911583978E-3</v>
      </c>
      <c r="D1509" s="7">
        <f t="shared" si="142"/>
        <v>0.58361445783132526</v>
      </c>
      <c r="E1509">
        <f t="shared" si="144"/>
        <v>3</v>
      </c>
      <c r="F1509">
        <f t="shared" si="144"/>
        <v>2</v>
      </c>
      <c r="G1509">
        <f t="shared" si="144"/>
        <v>3</v>
      </c>
      <c r="H1509">
        <f t="shared" si="144"/>
        <v>4</v>
      </c>
      <c r="I1509">
        <f t="shared" si="144"/>
        <v>5</v>
      </c>
    </row>
    <row r="1510" spans="1:9" ht="16" x14ac:dyDescent="0.2">
      <c r="A1510" s="22">
        <v>44193.666666666664</v>
      </c>
      <c r="B1510" s="21">
        <v>88.7</v>
      </c>
      <c r="C1510" s="12">
        <f t="shared" si="141"/>
        <v>2.2950063429823656E-2</v>
      </c>
      <c r="D1510" s="7">
        <f t="shared" si="142"/>
        <v>0.92963855421686747</v>
      </c>
      <c r="E1510">
        <f t="shared" si="144"/>
        <v>4</v>
      </c>
      <c r="F1510">
        <f t="shared" si="144"/>
        <v>3</v>
      </c>
      <c r="G1510">
        <f t="shared" si="144"/>
        <v>5</v>
      </c>
      <c r="H1510">
        <f t="shared" si="144"/>
        <v>6</v>
      </c>
      <c r="I1510">
        <f t="shared" si="144"/>
        <v>8</v>
      </c>
    </row>
    <row r="1511" spans="1:9" ht="16" x14ac:dyDescent="0.2">
      <c r="A1511" s="22">
        <v>44194.666666666664</v>
      </c>
      <c r="B1511" s="21">
        <v>87.89</v>
      </c>
      <c r="C1511" s="12">
        <f t="shared" si="141"/>
        <v>-9.1319052987598893E-3</v>
      </c>
      <c r="D1511" s="7">
        <f t="shared" si="142"/>
        <v>0.21734939759036145</v>
      </c>
      <c r="E1511">
        <f t="shared" si="144"/>
        <v>1</v>
      </c>
      <c r="F1511">
        <f t="shared" si="144"/>
        <v>1</v>
      </c>
      <c r="G1511">
        <f t="shared" si="144"/>
        <v>2</v>
      </c>
      <c r="H1511">
        <f t="shared" si="144"/>
        <v>2</v>
      </c>
      <c r="I1511">
        <f t="shared" si="144"/>
        <v>2</v>
      </c>
    </row>
    <row r="1512" spans="1:9" ht="16" x14ac:dyDescent="0.2">
      <c r="A1512" s="22">
        <v>44195.666666666664</v>
      </c>
      <c r="B1512" s="21">
        <v>86.81</v>
      </c>
      <c r="C1512" s="12">
        <f t="shared" si="141"/>
        <v>-1.2288087381954697E-2</v>
      </c>
      <c r="D1512" s="7">
        <f t="shared" si="142"/>
        <v>0.17445783132530121</v>
      </c>
      <c r="E1512">
        <f t="shared" si="144"/>
        <v>1</v>
      </c>
      <c r="F1512">
        <f t="shared" si="144"/>
        <v>1</v>
      </c>
      <c r="G1512">
        <f t="shared" si="144"/>
        <v>1</v>
      </c>
      <c r="H1512">
        <f t="shared" si="144"/>
        <v>2</v>
      </c>
      <c r="I1512">
        <f t="shared" si="144"/>
        <v>2</v>
      </c>
    </row>
    <row r="1513" spans="1:9" ht="16" x14ac:dyDescent="0.2">
      <c r="A1513" s="22">
        <v>44196.666666666664</v>
      </c>
      <c r="B1513" s="21">
        <v>87.63</v>
      </c>
      <c r="C1513" s="12">
        <f t="shared" si="141"/>
        <v>9.4459163690818245E-3</v>
      </c>
      <c r="D1513" s="7">
        <f t="shared" si="142"/>
        <v>0.75325301204819273</v>
      </c>
      <c r="E1513">
        <f t="shared" si="144"/>
        <v>4</v>
      </c>
      <c r="F1513">
        <f t="shared" si="144"/>
        <v>3</v>
      </c>
      <c r="G1513">
        <f t="shared" si="144"/>
        <v>4</v>
      </c>
      <c r="H1513">
        <f t="shared" si="144"/>
        <v>5</v>
      </c>
      <c r="I1513">
        <f t="shared" si="144"/>
        <v>7</v>
      </c>
    </row>
    <row r="1514" spans="1:9" ht="16" x14ac:dyDescent="0.2">
      <c r="A1514" s="22">
        <v>44200.666666666664</v>
      </c>
      <c r="B1514" s="21">
        <v>86.31</v>
      </c>
      <c r="C1514" s="12">
        <f t="shared" si="141"/>
        <v>-1.5063334474494958E-2</v>
      </c>
      <c r="D1514" s="7">
        <f t="shared" si="142"/>
        <v>0.13349397590361445</v>
      </c>
      <c r="E1514">
        <f t="shared" si="144"/>
        <v>1</v>
      </c>
      <c r="F1514">
        <f t="shared" si="144"/>
        <v>1</v>
      </c>
      <c r="G1514">
        <f t="shared" si="144"/>
        <v>1</v>
      </c>
      <c r="H1514">
        <f t="shared" si="144"/>
        <v>1</v>
      </c>
      <c r="I1514">
        <f t="shared" si="144"/>
        <v>2</v>
      </c>
    </row>
    <row r="1515" spans="1:9" ht="16" x14ac:dyDescent="0.2">
      <c r="A1515" s="22">
        <v>44201.666666666664</v>
      </c>
      <c r="B1515" s="21">
        <v>87</v>
      </c>
      <c r="C1515" s="12">
        <f t="shared" si="141"/>
        <v>7.9944386513729308E-3</v>
      </c>
      <c r="D1515" s="7">
        <f t="shared" si="142"/>
        <v>0.71903614457831322</v>
      </c>
      <c r="E1515">
        <f t="shared" si="144"/>
        <v>3</v>
      </c>
      <c r="F1515">
        <f t="shared" si="144"/>
        <v>3</v>
      </c>
      <c r="G1515">
        <f t="shared" si="144"/>
        <v>4</v>
      </c>
      <c r="H1515">
        <f t="shared" si="144"/>
        <v>5</v>
      </c>
      <c r="I1515">
        <f t="shared" si="144"/>
        <v>6</v>
      </c>
    </row>
    <row r="1516" spans="1:9" ht="16" x14ac:dyDescent="0.2">
      <c r="A1516" s="22">
        <v>44202.666666666664</v>
      </c>
      <c r="B1516" s="21">
        <v>86.14</v>
      </c>
      <c r="C1516" s="12">
        <f t="shared" si="141"/>
        <v>-9.8850574712643618E-3</v>
      </c>
      <c r="D1516" s="7">
        <f t="shared" si="142"/>
        <v>0.20481927710843373</v>
      </c>
      <c r="E1516">
        <f t="shared" si="144"/>
        <v>1</v>
      </c>
      <c r="F1516">
        <f t="shared" si="144"/>
        <v>1</v>
      </c>
      <c r="G1516">
        <f t="shared" si="144"/>
        <v>2</v>
      </c>
      <c r="H1516">
        <f t="shared" si="144"/>
        <v>2</v>
      </c>
      <c r="I1516">
        <f t="shared" si="144"/>
        <v>2</v>
      </c>
    </row>
    <row r="1517" spans="1:9" ht="16" x14ac:dyDescent="0.2">
      <c r="A1517" s="22">
        <v>44203.666666666664</v>
      </c>
      <c r="B1517" s="21">
        <v>88.72</v>
      </c>
      <c r="C1517" s="12">
        <f t="shared" si="141"/>
        <v>2.995124216391918E-2</v>
      </c>
      <c r="D1517" s="7">
        <f t="shared" si="142"/>
        <v>0.95903614457831321</v>
      </c>
      <c r="E1517">
        <f t="shared" si="144"/>
        <v>4</v>
      </c>
      <c r="F1517">
        <f t="shared" si="144"/>
        <v>3</v>
      </c>
      <c r="G1517">
        <f t="shared" si="144"/>
        <v>5</v>
      </c>
      <c r="H1517">
        <f t="shared" si="144"/>
        <v>6</v>
      </c>
      <c r="I1517">
        <f t="shared" si="144"/>
        <v>8</v>
      </c>
    </row>
    <row r="1518" spans="1:9" ht="16" x14ac:dyDescent="0.2">
      <c r="A1518" s="22">
        <v>44204.666666666664</v>
      </c>
      <c r="B1518" s="21">
        <v>89.89</v>
      </c>
      <c r="C1518" s="12">
        <f t="shared" si="141"/>
        <v>1.3187556357078469E-2</v>
      </c>
      <c r="D1518" s="7">
        <f t="shared" si="142"/>
        <v>0.81638554216867465</v>
      </c>
      <c r="E1518">
        <f t="shared" si="144"/>
        <v>4</v>
      </c>
      <c r="F1518">
        <f t="shared" si="144"/>
        <v>3</v>
      </c>
      <c r="G1518">
        <f t="shared" si="144"/>
        <v>5</v>
      </c>
      <c r="H1518">
        <f t="shared" si="144"/>
        <v>5</v>
      </c>
      <c r="I1518">
        <f t="shared" si="144"/>
        <v>7</v>
      </c>
    </row>
    <row r="1519" spans="1:9" ht="16" x14ac:dyDescent="0.2">
      <c r="A1519" s="22">
        <v>44207.666666666664</v>
      </c>
      <c r="B1519" s="21">
        <v>87.81</v>
      </c>
      <c r="C1519" s="12">
        <f t="shared" si="141"/>
        <v>-2.3139392590944469E-2</v>
      </c>
      <c r="D1519" s="7">
        <f t="shared" si="142"/>
        <v>7.8072289156626506E-2</v>
      </c>
      <c r="E1519">
        <f t="shared" si="144"/>
        <v>1</v>
      </c>
      <c r="F1519">
        <f t="shared" si="144"/>
        <v>1</v>
      </c>
      <c r="G1519">
        <f t="shared" si="144"/>
        <v>1</v>
      </c>
      <c r="H1519">
        <f t="shared" si="144"/>
        <v>1</v>
      </c>
      <c r="I1519">
        <f t="shared" si="144"/>
        <v>1</v>
      </c>
    </row>
    <row r="1520" spans="1:9" ht="16" x14ac:dyDescent="0.2">
      <c r="A1520" s="22">
        <v>44208.666666666664</v>
      </c>
      <c r="B1520" s="21">
        <v>86.87</v>
      </c>
      <c r="C1520" s="12">
        <f t="shared" si="141"/>
        <v>-1.0704931101241291E-2</v>
      </c>
      <c r="D1520" s="7">
        <f t="shared" si="142"/>
        <v>0.19759036144578312</v>
      </c>
      <c r="E1520">
        <f t="shared" si="144"/>
        <v>1</v>
      </c>
      <c r="F1520">
        <f t="shared" si="144"/>
        <v>1</v>
      </c>
      <c r="G1520">
        <f t="shared" si="144"/>
        <v>1</v>
      </c>
      <c r="H1520">
        <f t="shared" si="144"/>
        <v>2</v>
      </c>
      <c r="I1520">
        <f t="shared" si="144"/>
        <v>2</v>
      </c>
    </row>
    <row r="1521" spans="1:9" ht="16" x14ac:dyDescent="0.2">
      <c r="A1521" s="22">
        <v>44209.666666666664</v>
      </c>
      <c r="B1521" s="21">
        <v>87.36</v>
      </c>
      <c r="C1521" s="12">
        <f t="shared" si="141"/>
        <v>5.6406124093472416E-3</v>
      </c>
      <c r="D1521" s="7">
        <f t="shared" si="142"/>
        <v>0.64915662650602413</v>
      </c>
      <c r="E1521">
        <f t="shared" si="144"/>
        <v>3</v>
      </c>
      <c r="F1521">
        <f t="shared" si="144"/>
        <v>2</v>
      </c>
      <c r="G1521">
        <f t="shared" si="144"/>
        <v>4</v>
      </c>
      <c r="H1521">
        <f t="shared" si="144"/>
        <v>4</v>
      </c>
      <c r="I1521">
        <f t="shared" si="144"/>
        <v>6</v>
      </c>
    </row>
    <row r="1522" spans="1:9" ht="16" x14ac:dyDescent="0.2">
      <c r="A1522" s="22">
        <v>44210.666666666664</v>
      </c>
      <c r="B1522" s="21">
        <v>86.55</v>
      </c>
      <c r="C1522" s="12">
        <f t="shared" si="141"/>
        <v>-9.271978021978048E-3</v>
      </c>
      <c r="D1522" s="7">
        <f t="shared" si="142"/>
        <v>0.21493975903614457</v>
      </c>
      <c r="E1522">
        <f t="shared" si="144"/>
        <v>1</v>
      </c>
      <c r="F1522">
        <f t="shared" si="144"/>
        <v>1</v>
      </c>
      <c r="G1522">
        <f t="shared" si="144"/>
        <v>2</v>
      </c>
      <c r="H1522">
        <f t="shared" si="144"/>
        <v>2</v>
      </c>
      <c r="I1522">
        <f t="shared" si="144"/>
        <v>2</v>
      </c>
    </row>
    <row r="1523" spans="1:9" ht="16" x14ac:dyDescent="0.2">
      <c r="A1523" s="22">
        <v>44211.666666666664</v>
      </c>
      <c r="B1523" s="21">
        <v>86.38</v>
      </c>
      <c r="C1523" s="12">
        <f t="shared" si="141"/>
        <v>-1.9641825534373394E-3</v>
      </c>
      <c r="D1523" s="7">
        <f t="shared" si="142"/>
        <v>0.39277108433734942</v>
      </c>
      <c r="E1523">
        <f t="shared" si="144"/>
        <v>2</v>
      </c>
      <c r="F1523">
        <f t="shared" si="144"/>
        <v>2</v>
      </c>
      <c r="G1523">
        <f t="shared" si="144"/>
        <v>2</v>
      </c>
      <c r="H1523">
        <f t="shared" si="144"/>
        <v>3</v>
      </c>
      <c r="I1523">
        <f t="shared" si="144"/>
        <v>4</v>
      </c>
    </row>
    <row r="1524" spans="1:9" ht="16" x14ac:dyDescent="0.2">
      <c r="A1524" s="22">
        <v>44215.666666666664</v>
      </c>
      <c r="B1524" s="21">
        <v>89.22</v>
      </c>
      <c r="C1524" s="12">
        <f t="shared" si="141"/>
        <v>3.2877981014123682E-2</v>
      </c>
      <c r="D1524" s="7">
        <f t="shared" si="142"/>
        <v>0.96819277108433732</v>
      </c>
      <c r="E1524">
        <f t="shared" si="144"/>
        <v>4</v>
      </c>
      <c r="F1524">
        <f t="shared" si="144"/>
        <v>3</v>
      </c>
      <c r="G1524">
        <f t="shared" si="144"/>
        <v>5</v>
      </c>
      <c r="H1524">
        <f t="shared" si="144"/>
        <v>6</v>
      </c>
      <c r="I1524">
        <f t="shared" si="144"/>
        <v>8</v>
      </c>
    </row>
    <row r="1525" spans="1:9" ht="16" x14ac:dyDescent="0.2">
      <c r="A1525" s="22">
        <v>44216.666666666664</v>
      </c>
      <c r="B1525" s="21">
        <v>94</v>
      </c>
      <c r="C1525" s="12">
        <f t="shared" si="141"/>
        <v>5.3575431517596965E-2</v>
      </c>
      <c r="D1525" s="7">
        <f t="shared" si="142"/>
        <v>0.99180722891566264</v>
      </c>
      <c r="E1525">
        <f t="shared" ref="E1525:I1544" si="145">ROUNDDOWN($D1525*E$2,0)-IF(MOD($D1525*E$2,1)=0,1,0)+1</f>
        <v>4</v>
      </c>
      <c r="F1525">
        <f t="shared" si="145"/>
        <v>3</v>
      </c>
      <c r="G1525">
        <f t="shared" si="145"/>
        <v>5</v>
      </c>
      <c r="H1525">
        <f t="shared" si="145"/>
        <v>6</v>
      </c>
      <c r="I1525">
        <f t="shared" si="145"/>
        <v>8</v>
      </c>
    </row>
    <row r="1526" spans="1:9" ht="16" x14ac:dyDescent="0.2">
      <c r="A1526" s="22">
        <v>44217.666666666664</v>
      </c>
      <c r="B1526" s="21">
        <v>94.21</v>
      </c>
      <c r="C1526" s="12">
        <f t="shared" si="141"/>
        <v>2.2340425531914227E-3</v>
      </c>
      <c r="D1526" s="7">
        <f t="shared" si="142"/>
        <v>0.53638554216867473</v>
      </c>
      <c r="E1526">
        <f t="shared" si="145"/>
        <v>3</v>
      </c>
      <c r="F1526">
        <f t="shared" si="145"/>
        <v>2</v>
      </c>
      <c r="G1526">
        <f t="shared" si="145"/>
        <v>3</v>
      </c>
      <c r="H1526">
        <f t="shared" si="145"/>
        <v>4</v>
      </c>
      <c r="I1526">
        <f t="shared" si="145"/>
        <v>5</v>
      </c>
    </row>
    <row r="1527" spans="1:9" ht="16" x14ac:dyDescent="0.2">
      <c r="A1527" s="22">
        <v>44218.666666666664</v>
      </c>
      <c r="B1527" s="21">
        <v>94.63</v>
      </c>
      <c r="C1527" s="12">
        <f t="shared" si="141"/>
        <v>4.4581254643880873E-3</v>
      </c>
      <c r="D1527" s="7">
        <f t="shared" si="142"/>
        <v>0.61542168674698794</v>
      </c>
      <c r="E1527">
        <f t="shared" si="145"/>
        <v>3</v>
      </c>
      <c r="F1527">
        <f t="shared" si="145"/>
        <v>2</v>
      </c>
      <c r="G1527">
        <f t="shared" si="145"/>
        <v>4</v>
      </c>
      <c r="H1527">
        <f t="shared" si="145"/>
        <v>4</v>
      </c>
      <c r="I1527">
        <f t="shared" si="145"/>
        <v>5</v>
      </c>
    </row>
    <row r="1528" spans="1:9" ht="16" x14ac:dyDescent="0.2">
      <c r="A1528" s="22">
        <v>44221.666666666664</v>
      </c>
      <c r="B1528" s="21">
        <v>94.71</v>
      </c>
      <c r="C1528" s="12">
        <f t="shared" si="141"/>
        <v>8.4539786537037194E-4</v>
      </c>
      <c r="D1528" s="7">
        <f t="shared" si="142"/>
        <v>0.49301204819277106</v>
      </c>
      <c r="E1528">
        <f t="shared" si="145"/>
        <v>2</v>
      </c>
      <c r="F1528">
        <f t="shared" si="145"/>
        <v>2</v>
      </c>
      <c r="G1528">
        <f t="shared" si="145"/>
        <v>3</v>
      </c>
      <c r="H1528">
        <f t="shared" si="145"/>
        <v>3</v>
      </c>
      <c r="I1528">
        <f t="shared" si="145"/>
        <v>4</v>
      </c>
    </row>
    <row r="1529" spans="1:9" ht="16" x14ac:dyDescent="0.2">
      <c r="A1529" s="22">
        <v>44222.666666666664</v>
      </c>
      <c r="B1529" s="21">
        <v>95.4</v>
      </c>
      <c r="C1529" s="12">
        <f t="shared" si="141"/>
        <v>7.285397529300095E-3</v>
      </c>
      <c r="D1529" s="7">
        <f t="shared" si="142"/>
        <v>0.69831325301204816</v>
      </c>
      <c r="E1529">
        <f t="shared" si="145"/>
        <v>3</v>
      </c>
      <c r="F1529">
        <f t="shared" si="145"/>
        <v>3</v>
      </c>
      <c r="G1529">
        <f t="shared" si="145"/>
        <v>4</v>
      </c>
      <c r="H1529">
        <f t="shared" si="145"/>
        <v>5</v>
      </c>
      <c r="I1529">
        <f t="shared" si="145"/>
        <v>6</v>
      </c>
    </row>
    <row r="1530" spans="1:9" ht="16" x14ac:dyDescent="0.2">
      <c r="A1530" s="22">
        <v>44223.666666666664</v>
      </c>
      <c r="B1530" s="21">
        <v>90.95</v>
      </c>
      <c r="C1530" s="12">
        <f t="shared" si="141"/>
        <v>-4.6645702306079694E-2</v>
      </c>
      <c r="D1530" s="7">
        <f t="shared" si="142"/>
        <v>1.3012048192771084E-2</v>
      </c>
      <c r="E1530">
        <f t="shared" si="145"/>
        <v>1</v>
      </c>
      <c r="F1530">
        <f t="shared" si="145"/>
        <v>1</v>
      </c>
      <c r="G1530">
        <f t="shared" si="145"/>
        <v>1</v>
      </c>
      <c r="H1530">
        <f t="shared" si="145"/>
        <v>1</v>
      </c>
      <c r="I1530">
        <f t="shared" si="145"/>
        <v>1</v>
      </c>
    </row>
    <row r="1531" spans="1:9" ht="16" x14ac:dyDescent="0.2">
      <c r="A1531" s="22">
        <v>44224.666666666664</v>
      </c>
      <c r="B1531" s="21">
        <v>92.66</v>
      </c>
      <c r="C1531" s="12">
        <f t="shared" si="141"/>
        <v>1.880153930731164E-2</v>
      </c>
      <c r="D1531" s="7">
        <f t="shared" si="142"/>
        <v>0.89638554216867472</v>
      </c>
      <c r="E1531">
        <f t="shared" si="145"/>
        <v>4</v>
      </c>
      <c r="F1531">
        <f t="shared" si="145"/>
        <v>3</v>
      </c>
      <c r="G1531">
        <f t="shared" si="145"/>
        <v>5</v>
      </c>
      <c r="H1531">
        <f t="shared" si="145"/>
        <v>6</v>
      </c>
      <c r="I1531">
        <f t="shared" si="145"/>
        <v>8</v>
      </c>
    </row>
    <row r="1532" spans="1:9" ht="16" x14ac:dyDescent="0.2">
      <c r="A1532" s="22">
        <v>44225.666666666664</v>
      </c>
      <c r="B1532" s="21">
        <v>91.37</v>
      </c>
      <c r="C1532" s="12">
        <f t="shared" si="141"/>
        <v>-1.3921864882365553E-2</v>
      </c>
      <c r="D1532" s="7">
        <f t="shared" si="142"/>
        <v>0.14939759036144579</v>
      </c>
      <c r="E1532">
        <f t="shared" si="145"/>
        <v>1</v>
      </c>
      <c r="F1532">
        <f t="shared" si="145"/>
        <v>1</v>
      </c>
      <c r="G1532">
        <f t="shared" si="145"/>
        <v>1</v>
      </c>
      <c r="H1532">
        <f t="shared" si="145"/>
        <v>1</v>
      </c>
      <c r="I1532">
        <f t="shared" si="145"/>
        <v>2</v>
      </c>
    </row>
    <row r="1533" spans="1:9" ht="16" x14ac:dyDescent="0.2">
      <c r="A1533" s="22">
        <v>44228.666666666664</v>
      </c>
      <c r="B1533" s="21">
        <v>94.65</v>
      </c>
      <c r="C1533" s="12">
        <f t="shared" si="141"/>
        <v>3.5897997154427062E-2</v>
      </c>
      <c r="D1533" s="7">
        <f t="shared" si="142"/>
        <v>0.97349397590361442</v>
      </c>
      <c r="E1533">
        <f t="shared" si="145"/>
        <v>4</v>
      </c>
      <c r="F1533">
        <f t="shared" si="145"/>
        <v>3</v>
      </c>
      <c r="G1533">
        <f t="shared" si="145"/>
        <v>5</v>
      </c>
      <c r="H1533">
        <f t="shared" si="145"/>
        <v>6</v>
      </c>
      <c r="I1533">
        <f t="shared" si="145"/>
        <v>8</v>
      </c>
    </row>
    <row r="1534" spans="1:9" ht="16" x14ac:dyDescent="0.2">
      <c r="A1534" s="22">
        <v>44229.666666666664</v>
      </c>
      <c r="B1534" s="21">
        <v>95.96</v>
      </c>
      <c r="C1534" s="12">
        <f t="shared" si="141"/>
        <v>1.3840464870575679E-2</v>
      </c>
      <c r="D1534" s="7">
        <f t="shared" si="142"/>
        <v>0.83084337349397586</v>
      </c>
      <c r="E1534">
        <f t="shared" si="145"/>
        <v>4</v>
      </c>
      <c r="F1534">
        <f t="shared" si="145"/>
        <v>3</v>
      </c>
      <c r="G1534">
        <f t="shared" si="145"/>
        <v>5</v>
      </c>
      <c r="H1534">
        <f t="shared" si="145"/>
        <v>5</v>
      </c>
      <c r="I1534">
        <f t="shared" si="145"/>
        <v>7</v>
      </c>
    </row>
    <row r="1535" spans="1:9" ht="16" x14ac:dyDescent="0.2">
      <c r="A1535" s="22">
        <v>44230.666666666664</v>
      </c>
      <c r="B1535" s="21">
        <v>102.94</v>
      </c>
      <c r="C1535" s="12">
        <f t="shared" si="141"/>
        <v>7.2738641100458565E-2</v>
      </c>
      <c r="D1535" s="7">
        <f t="shared" si="142"/>
        <v>0.99518072289156623</v>
      </c>
      <c r="E1535">
        <f t="shared" si="145"/>
        <v>4</v>
      </c>
      <c r="F1535">
        <f t="shared" si="145"/>
        <v>3</v>
      </c>
      <c r="G1535">
        <f t="shared" si="145"/>
        <v>5</v>
      </c>
      <c r="H1535">
        <f t="shared" si="145"/>
        <v>6</v>
      </c>
      <c r="I1535">
        <f t="shared" si="145"/>
        <v>8</v>
      </c>
    </row>
    <row r="1536" spans="1:9" ht="16" x14ac:dyDescent="0.2">
      <c r="A1536" s="22">
        <v>44231.666666666664</v>
      </c>
      <c r="B1536" s="21">
        <v>102.68</v>
      </c>
      <c r="C1536" s="12">
        <f t="shared" si="141"/>
        <v>-2.5257431513502127E-3</v>
      </c>
      <c r="D1536" s="7">
        <f t="shared" si="142"/>
        <v>0.37397590361445782</v>
      </c>
      <c r="E1536">
        <f t="shared" si="145"/>
        <v>2</v>
      </c>
      <c r="F1536">
        <f t="shared" si="145"/>
        <v>2</v>
      </c>
      <c r="G1536">
        <f t="shared" si="145"/>
        <v>2</v>
      </c>
      <c r="H1536">
        <f t="shared" si="145"/>
        <v>3</v>
      </c>
      <c r="I1536">
        <f t="shared" si="145"/>
        <v>3</v>
      </c>
    </row>
    <row r="1537" spans="1:9" ht="16" x14ac:dyDescent="0.2">
      <c r="A1537" s="22">
        <v>44232.666666666664</v>
      </c>
      <c r="B1537" s="21">
        <v>104.44</v>
      </c>
      <c r="C1537" s="12">
        <f t="shared" si="141"/>
        <v>1.7140631086871746E-2</v>
      </c>
      <c r="D1537" s="7">
        <f t="shared" si="142"/>
        <v>0.8727710843373494</v>
      </c>
      <c r="E1537">
        <f t="shared" si="145"/>
        <v>4</v>
      </c>
      <c r="F1537">
        <f t="shared" si="145"/>
        <v>3</v>
      </c>
      <c r="G1537">
        <f t="shared" si="145"/>
        <v>5</v>
      </c>
      <c r="H1537">
        <f t="shared" si="145"/>
        <v>6</v>
      </c>
      <c r="I1537">
        <f t="shared" si="145"/>
        <v>7</v>
      </c>
    </row>
    <row r="1538" spans="1:9" ht="16" x14ac:dyDescent="0.2">
      <c r="A1538" s="22">
        <v>44235.666666666664</v>
      </c>
      <c r="B1538" s="21">
        <v>104.23</v>
      </c>
      <c r="C1538" s="12">
        <f t="shared" si="141"/>
        <v>-2.0107238605897525E-3</v>
      </c>
      <c r="D1538" s="7">
        <f t="shared" si="142"/>
        <v>0.39180722891566266</v>
      </c>
      <c r="E1538">
        <f t="shared" si="145"/>
        <v>2</v>
      </c>
      <c r="F1538">
        <f t="shared" si="145"/>
        <v>2</v>
      </c>
      <c r="G1538">
        <f t="shared" si="145"/>
        <v>2</v>
      </c>
      <c r="H1538">
        <f t="shared" si="145"/>
        <v>3</v>
      </c>
      <c r="I1538">
        <f t="shared" si="145"/>
        <v>4</v>
      </c>
    </row>
    <row r="1539" spans="1:9" ht="16" x14ac:dyDescent="0.2">
      <c r="A1539" s="22">
        <v>44236.666666666664</v>
      </c>
      <c r="B1539" s="21">
        <v>103.77</v>
      </c>
      <c r="C1539" s="12">
        <f t="shared" si="141"/>
        <v>-4.4133167034443822E-3</v>
      </c>
      <c r="D1539" s="7">
        <f t="shared" si="142"/>
        <v>0.32</v>
      </c>
      <c r="E1539">
        <f t="shared" si="145"/>
        <v>2</v>
      </c>
      <c r="F1539">
        <f t="shared" si="145"/>
        <v>1</v>
      </c>
      <c r="G1539">
        <f t="shared" si="145"/>
        <v>2</v>
      </c>
      <c r="H1539">
        <f t="shared" si="145"/>
        <v>2</v>
      </c>
      <c r="I1539">
        <f t="shared" si="145"/>
        <v>3</v>
      </c>
    </row>
    <row r="1540" spans="1:9" ht="16" x14ac:dyDescent="0.2">
      <c r="A1540" s="22">
        <v>44237.666666666664</v>
      </c>
      <c r="B1540" s="21">
        <v>104.32</v>
      </c>
      <c r="C1540" s="12">
        <f t="shared" si="141"/>
        <v>5.3001830972342406E-3</v>
      </c>
      <c r="D1540" s="7">
        <f t="shared" si="142"/>
        <v>0.64289156626506028</v>
      </c>
      <c r="E1540">
        <f t="shared" si="145"/>
        <v>3</v>
      </c>
      <c r="F1540">
        <f t="shared" si="145"/>
        <v>2</v>
      </c>
      <c r="G1540">
        <f t="shared" si="145"/>
        <v>4</v>
      </c>
      <c r="H1540">
        <f t="shared" si="145"/>
        <v>4</v>
      </c>
      <c r="I1540">
        <f t="shared" si="145"/>
        <v>6</v>
      </c>
    </row>
    <row r="1541" spans="1:9" ht="16" x14ac:dyDescent="0.2">
      <c r="A1541" s="22">
        <v>44238.666666666664</v>
      </c>
      <c r="B1541" s="21">
        <v>104.44</v>
      </c>
      <c r="C1541" s="12">
        <f t="shared" ref="C1541:C1604" si="146">(B1541-B1540)/B1540</f>
        <v>1.1503067484663013E-3</v>
      </c>
      <c r="D1541" s="7">
        <f t="shared" ref="D1541:D1604" si="147">_xlfn.RANK.AVG(C1541,$C$4:$C$2078,1)/2075</f>
        <v>0.5036144578313253</v>
      </c>
      <c r="E1541">
        <f t="shared" si="145"/>
        <v>3</v>
      </c>
      <c r="F1541">
        <f t="shared" si="145"/>
        <v>2</v>
      </c>
      <c r="G1541">
        <f t="shared" si="145"/>
        <v>3</v>
      </c>
      <c r="H1541">
        <f t="shared" si="145"/>
        <v>4</v>
      </c>
      <c r="I1541">
        <f t="shared" si="145"/>
        <v>5</v>
      </c>
    </row>
    <row r="1542" spans="1:9" ht="16" x14ac:dyDescent="0.2">
      <c r="A1542" s="22">
        <v>44239.666666666664</v>
      </c>
      <c r="B1542" s="21">
        <v>104.75</v>
      </c>
      <c r="C1542" s="12">
        <f t="shared" si="146"/>
        <v>2.9682114132516496E-3</v>
      </c>
      <c r="D1542" s="7">
        <f t="shared" si="147"/>
        <v>0.56530120481927715</v>
      </c>
      <c r="E1542">
        <f t="shared" si="145"/>
        <v>3</v>
      </c>
      <c r="F1542">
        <f t="shared" si="145"/>
        <v>2</v>
      </c>
      <c r="G1542">
        <f t="shared" si="145"/>
        <v>3</v>
      </c>
      <c r="H1542">
        <f t="shared" si="145"/>
        <v>4</v>
      </c>
      <c r="I1542">
        <f t="shared" si="145"/>
        <v>5</v>
      </c>
    </row>
    <row r="1543" spans="1:9" ht="16" x14ac:dyDescent="0.2">
      <c r="A1543" s="22">
        <v>44243.666666666664</v>
      </c>
      <c r="B1543" s="21">
        <v>105.54</v>
      </c>
      <c r="C1543" s="12">
        <f t="shared" si="146"/>
        <v>7.5417661097852626E-3</v>
      </c>
      <c r="D1543" s="7">
        <f t="shared" si="147"/>
        <v>0.70457831325301201</v>
      </c>
      <c r="E1543">
        <f t="shared" si="145"/>
        <v>3</v>
      </c>
      <c r="F1543">
        <f t="shared" si="145"/>
        <v>3</v>
      </c>
      <c r="G1543">
        <f t="shared" si="145"/>
        <v>4</v>
      </c>
      <c r="H1543">
        <f t="shared" si="145"/>
        <v>5</v>
      </c>
      <c r="I1543">
        <f t="shared" si="145"/>
        <v>6</v>
      </c>
    </row>
    <row r="1544" spans="1:9" ht="16" x14ac:dyDescent="0.2">
      <c r="A1544" s="22">
        <v>44244.666666666664</v>
      </c>
      <c r="B1544" s="21">
        <v>105.93</v>
      </c>
      <c r="C1544" s="12">
        <f t="shared" si="146"/>
        <v>3.6952814098919892E-3</v>
      </c>
      <c r="D1544" s="7">
        <f t="shared" si="147"/>
        <v>0.59084337349397587</v>
      </c>
      <c r="E1544">
        <f t="shared" si="145"/>
        <v>3</v>
      </c>
      <c r="F1544">
        <f t="shared" si="145"/>
        <v>2</v>
      </c>
      <c r="G1544">
        <f t="shared" si="145"/>
        <v>3</v>
      </c>
      <c r="H1544">
        <f t="shared" si="145"/>
        <v>4</v>
      </c>
      <c r="I1544">
        <f t="shared" si="145"/>
        <v>5</v>
      </c>
    </row>
    <row r="1545" spans="1:9" ht="16" x14ac:dyDescent="0.2">
      <c r="A1545" s="22">
        <v>44245.666666666664</v>
      </c>
      <c r="B1545" s="21">
        <v>105.29</v>
      </c>
      <c r="C1545" s="12">
        <f t="shared" si="146"/>
        <v>-6.0417256678938968E-3</v>
      </c>
      <c r="D1545" s="7">
        <f t="shared" si="147"/>
        <v>0.27518072289156625</v>
      </c>
      <c r="E1545">
        <f t="shared" ref="E1545:I1564" si="148">ROUNDDOWN($D1545*E$2,0)-IF(MOD($D1545*E$2,1)=0,1,0)+1</f>
        <v>2</v>
      </c>
      <c r="F1545">
        <f t="shared" si="148"/>
        <v>1</v>
      </c>
      <c r="G1545">
        <f t="shared" si="148"/>
        <v>2</v>
      </c>
      <c r="H1545">
        <f t="shared" si="148"/>
        <v>2</v>
      </c>
      <c r="I1545">
        <f t="shared" si="148"/>
        <v>3</v>
      </c>
    </row>
    <row r="1546" spans="1:9" ht="16" x14ac:dyDescent="0.2">
      <c r="A1546" s="22">
        <v>44246.666666666664</v>
      </c>
      <c r="B1546" s="21">
        <v>104.44</v>
      </c>
      <c r="C1546" s="12">
        <f t="shared" si="146"/>
        <v>-8.0729413999430944E-3</v>
      </c>
      <c r="D1546" s="7">
        <f t="shared" si="147"/>
        <v>0.236144578313253</v>
      </c>
      <c r="E1546">
        <f t="shared" si="148"/>
        <v>1</v>
      </c>
      <c r="F1546">
        <f t="shared" si="148"/>
        <v>1</v>
      </c>
      <c r="G1546">
        <f t="shared" si="148"/>
        <v>2</v>
      </c>
      <c r="H1546">
        <f t="shared" si="148"/>
        <v>2</v>
      </c>
      <c r="I1546">
        <f t="shared" si="148"/>
        <v>2</v>
      </c>
    </row>
    <row r="1547" spans="1:9" ht="16" x14ac:dyDescent="0.2">
      <c r="A1547" s="22">
        <v>44249.666666666664</v>
      </c>
      <c r="B1547" s="21">
        <v>102.71</v>
      </c>
      <c r="C1547" s="12">
        <f t="shared" si="146"/>
        <v>-1.6564534661049443E-2</v>
      </c>
      <c r="D1547" s="7">
        <f t="shared" si="147"/>
        <v>0.12240963855421687</v>
      </c>
      <c r="E1547">
        <f t="shared" si="148"/>
        <v>1</v>
      </c>
      <c r="F1547">
        <f t="shared" si="148"/>
        <v>1</v>
      </c>
      <c r="G1547">
        <f t="shared" si="148"/>
        <v>1</v>
      </c>
      <c r="H1547">
        <f t="shared" si="148"/>
        <v>1</v>
      </c>
      <c r="I1547">
        <f t="shared" si="148"/>
        <v>1</v>
      </c>
    </row>
    <row r="1548" spans="1:9" ht="16" x14ac:dyDescent="0.2">
      <c r="A1548" s="22">
        <v>44250.666666666664</v>
      </c>
      <c r="B1548" s="21">
        <v>103.01</v>
      </c>
      <c r="C1548" s="12">
        <f t="shared" si="146"/>
        <v>2.9208450978484217E-3</v>
      </c>
      <c r="D1548" s="7">
        <f t="shared" si="147"/>
        <v>0.56385542168674696</v>
      </c>
      <c r="E1548">
        <f t="shared" si="148"/>
        <v>3</v>
      </c>
      <c r="F1548">
        <f t="shared" si="148"/>
        <v>2</v>
      </c>
      <c r="G1548">
        <f t="shared" si="148"/>
        <v>3</v>
      </c>
      <c r="H1548">
        <f t="shared" si="148"/>
        <v>4</v>
      </c>
      <c r="I1548">
        <f t="shared" si="148"/>
        <v>5</v>
      </c>
    </row>
    <row r="1549" spans="1:9" ht="16" x14ac:dyDescent="0.2">
      <c r="A1549" s="22">
        <v>44251.666666666664</v>
      </c>
      <c r="B1549" s="21">
        <v>104.19</v>
      </c>
      <c r="C1549" s="12">
        <f t="shared" si="146"/>
        <v>1.1455198524415034E-2</v>
      </c>
      <c r="D1549" s="7">
        <f t="shared" si="147"/>
        <v>0.78746987951807224</v>
      </c>
      <c r="E1549">
        <f t="shared" si="148"/>
        <v>4</v>
      </c>
      <c r="F1549">
        <f t="shared" si="148"/>
        <v>3</v>
      </c>
      <c r="G1549">
        <f t="shared" si="148"/>
        <v>4</v>
      </c>
      <c r="H1549">
        <f t="shared" si="148"/>
        <v>5</v>
      </c>
      <c r="I1549">
        <f t="shared" si="148"/>
        <v>7</v>
      </c>
    </row>
    <row r="1550" spans="1:9" ht="16" x14ac:dyDescent="0.2">
      <c r="A1550" s="22">
        <v>44252.666666666664</v>
      </c>
      <c r="B1550" s="21">
        <v>100.8</v>
      </c>
      <c r="C1550" s="12">
        <f t="shared" si="146"/>
        <v>-3.2536711776562054E-2</v>
      </c>
      <c r="D1550" s="7">
        <f t="shared" si="147"/>
        <v>3.3734939759036145E-2</v>
      </c>
      <c r="E1550">
        <f t="shared" si="148"/>
        <v>1</v>
      </c>
      <c r="F1550">
        <f t="shared" si="148"/>
        <v>1</v>
      </c>
      <c r="G1550">
        <f t="shared" si="148"/>
        <v>1</v>
      </c>
      <c r="H1550">
        <f t="shared" si="148"/>
        <v>1</v>
      </c>
      <c r="I1550">
        <f t="shared" si="148"/>
        <v>1</v>
      </c>
    </row>
    <row r="1551" spans="1:9" ht="16" x14ac:dyDescent="0.2">
      <c r="A1551" s="22">
        <v>44253.666666666664</v>
      </c>
      <c r="B1551" s="21">
        <v>101.1</v>
      </c>
      <c r="C1551" s="12">
        <f t="shared" si="146"/>
        <v>2.9761904761904483E-3</v>
      </c>
      <c r="D1551" s="7">
        <f t="shared" si="147"/>
        <v>0.56578313253012047</v>
      </c>
      <c r="E1551">
        <f t="shared" si="148"/>
        <v>3</v>
      </c>
      <c r="F1551">
        <f t="shared" si="148"/>
        <v>2</v>
      </c>
      <c r="G1551">
        <f t="shared" si="148"/>
        <v>3</v>
      </c>
      <c r="H1551">
        <f t="shared" si="148"/>
        <v>4</v>
      </c>
      <c r="I1551">
        <f t="shared" si="148"/>
        <v>5</v>
      </c>
    </row>
    <row r="1552" spans="1:9" ht="16" x14ac:dyDescent="0.2">
      <c r="A1552" s="22">
        <v>44256.666666666664</v>
      </c>
      <c r="B1552" s="21">
        <v>103.48</v>
      </c>
      <c r="C1552" s="12">
        <f t="shared" si="146"/>
        <v>2.3541048466864587E-2</v>
      </c>
      <c r="D1552" s="7">
        <f t="shared" si="147"/>
        <v>0.93301204819277106</v>
      </c>
      <c r="E1552">
        <f t="shared" si="148"/>
        <v>4</v>
      </c>
      <c r="F1552">
        <f t="shared" si="148"/>
        <v>3</v>
      </c>
      <c r="G1552">
        <f t="shared" si="148"/>
        <v>5</v>
      </c>
      <c r="H1552">
        <f t="shared" si="148"/>
        <v>6</v>
      </c>
      <c r="I1552">
        <f t="shared" si="148"/>
        <v>8</v>
      </c>
    </row>
    <row r="1553" spans="1:9" ht="16" x14ac:dyDescent="0.2">
      <c r="A1553" s="22">
        <v>44257.666666666664</v>
      </c>
      <c r="B1553" s="21">
        <v>103.22</v>
      </c>
      <c r="C1553" s="12">
        <f t="shared" si="146"/>
        <v>-2.5125628140704012E-3</v>
      </c>
      <c r="D1553" s="7">
        <f t="shared" si="147"/>
        <v>0.37493975903614457</v>
      </c>
      <c r="E1553">
        <f t="shared" si="148"/>
        <v>2</v>
      </c>
      <c r="F1553">
        <f t="shared" si="148"/>
        <v>2</v>
      </c>
      <c r="G1553">
        <f t="shared" si="148"/>
        <v>2</v>
      </c>
      <c r="H1553">
        <f t="shared" si="148"/>
        <v>3</v>
      </c>
      <c r="I1553">
        <f t="shared" si="148"/>
        <v>3</v>
      </c>
    </row>
    <row r="1554" spans="1:9" ht="16" x14ac:dyDescent="0.2">
      <c r="A1554" s="22">
        <v>44258.666666666664</v>
      </c>
      <c r="B1554" s="21">
        <v>100.57</v>
      </c>
      <c r="C1554" s="12">
        <f t="shared" si="146"/>
        <v>-2.5673319124200792E-2</v>
      </c>
      <c r="D1554" s="7">
        <f t="shared" si="147"/>
        <v>5.6867469879518073E-2</v>
      </c>
      <c r="E1554">
        <f t="shared" si="148"/>
        <v>1</v>
      </c>
      <c r="F1554">
        <f t="shared" si="148"/>
        <v>1</v>
      </c>
      <c r="G1554">
        <f t="shared" si="148"/>
        <v>1</v>
      </c>
      <c r="H1554">
        <f t="shared" si="148"/>
        <v>1</v>
      </c>
      <c r="I1554">
        <f t="shared" si="148"/>
        <v>1</v>
      </c>
    </row>
    <row r="1555" spans="1:9" ht="16" x14ac:dyDescent="0.2">
      <c r="A1555" s="22">
        <v>44259.666666666664</v>
      </c>
      <c r="B1555" s="21">
        <v>101.7</v>
      </c>
      <c r="C1555" s="12">
        <f t="shared" si="146"/>
        <v>1.1235955056179872E-2</v>
      </c>
      <c r="D1555" s="7">
        <f t="shared" si="147"/>
        <v>0.78216867469879514</v>
      </c>
      <c r="E1555">
        <f t="shared" si="148"/>
        <v>4</v>
      </c>
      <c r="F1555">
        <f t="shared" si="148"/>
        <v>3</v>
      </c>
      <c r="G1555">
        <f t="shared" si="148"/>
        <v>4</v>
      </c>
      <c r="H1555">
        <f t="shared" si="148"/>
        <v>5</v>
      </c>
      <c r="I1555">
        <f t="shared" si="148"/>
        <v>7</v>
      </c>
    </row>
    <row r="1556" spans="1:9" ht="16" x14ac:dyDescent="0.2">
      <c r="A1556" s="22">
        <v>44260.666666666664</v>
      </c>
      <c r="B1556" s="21">
        <v>104.85</v>
      </c>
      <c r="C1556" s="12">
        <f t="shared" si="146"/>
        <v>3.0973451327433545E-2</v>
      </c>
      <c r="D1556" s="7">
        <f t="shared" si="147"/>
        <v>0.96096385542168672</v>
      </c>
      <c r="E1556">
        <f t="shared" si="148"/>
        <v>4</v>
      </c>
      <c r="F1556">
        <f t="shared" si="148"/>
        <v>3</v>
      </c>
      <c r="G1556">
        <f t="shared" si="148"/>
        <v>5</v>
      </c>
      <c r="H1556">
        <f t="shared" si="148"/>
        <v>6</v>
      </c>
      <c r="I1556">
        <f t="shared" si="148"/>
        <v>8</v>
      </c>
    </row>
    <row r="1557" spans="1:9" ht="16" x14ac:dyDescent="0.2">
      <c r="A1557" s="22">
        <v>44263.666666666664</v>
      </c>
      <c r="B1557" s="21">
        <v>100.38</v>
      </c>
      <c r="C1557" s="12">
        <f t="shared" si="146"/>
        <v>-4.263233190271816E-2</v>
      </c>
      <c r="D1557" s="7">
        <f t="shared" si="147"/>
        <v>1.9277108433734941E-2</v>
      </c>
      <c r="E1557">
        <f t="shared" si="148"/>
        <v>1</v>
      </c>
      <c r="F1557">
        <f t="shared" si="148"/>
        <v>1</v>
      </c>
      <c r="G1557">
        <f t="shared" si="148"/>
        <v>1</v>
      </c>
      <c r="H1557">
        <f t="shared" si="148"/>
        <v>1</v>
      </c>
      <c r="I1557">
        <f t="shared" si="148"/>
        <v>1</v>
      </c>
    </row>
    <row r="1558" spans="1:9" ht="16" x14ac:dyDescent="0.2">
      <c r="A1558" s="22">
        <v>44264.666666666664</v>
      </c>
      <c r="B1558" s="21">
        <v>102.02</v>
      </c>
      <c r="C1558" s="12">
        <f t="shared" si="146"/>
        <v>1.6337915919505883E-2</v>
      </c>
      <c r="D1558" s="7">
        <f t="shared" si="147"/>
        <v>0.86361445783132529</v>
      </c>
      <c r="E1558">
        <f t="shared" si="148"/>
        <v>4</v>
      </c>
      <c r="F1558">
        <f t="shared" si="148"/>
        <v>3</v>
      </c>
      <c r="G1558">
        <f t="shared" si="148"/>
        <v>5</v>
      </c>
      <c r="H1558">
        <f t="shared" si="148"/>
        <v>6</v>
      </c>
      <c r="I1558">
        <f t="shared" si="148"/>
        <v>7</v>
      </c>
    </row>
    <row r="1559" spans="1:9" ht="16" x14ac:dyDescent="0.2">
      <c r="A1559" s="22">
        <v>44265.666666666664</v>
      </c>
      <c r="B1559" s="21">
        <v>101.81</v>
      </c>
      <c r="C1559" s="12">
        <f t="shared" si="146"/>
        <v>-2.0584199176631422E-3</v>
      </c>
      <c r="D1559" s="7">
        <f t="shared" si="147"/>
        <v>0.38987951807228916</v>
      </c>
      <c r="E1559">
        <f t="shared" si="148"/>
        <v>2</v>
      </c>
      <c r="F1559">
        <f t="shared" si="148"/>
        <v>2</v>
      </c>
      <c r="G1559">
        <f t="shared" si="148"/>
        <v>2</v>
      </c>
      <c r="H1559">
        <f t="shared" si="148"/>
        <v>3</v>
      </c>
      <c r="I1559">
        <f t="shared" si="148"/>
        <v>4</v>
      </c>
    </row>
    <row r="1560" spans="1:9" ht="16" x14ac:dyDescent="0.2">
      <c r="A1560" s="22">
        <v>44266.666666666664</v>
      </c>
      <c r="B1560" s="21">
        <v>105.03</v>
      </c>
      <c r="C1560" s="12">
        <f t="shared" si="146"/>
        <v>3.1627541498870433E-2</v>
      </c>
      <c r="D1560" s="7">
        <f t="shared" si="147"/>
        <v>0.96337349397590366</v>
      </c>
      <c r="E1560">
        <f t="shared" si="148"/>
        <v>4</v>
      </c>
      <c r="F1560">
        <f t="shared" si="148"/>
        <v>3</v>
      </c>
      <c r="G1560">
        <f t="shared" si="148"/>
        <v>5</v>
      </c>
      <c r="H1560">
        <f t="shared" si="148"/>
        <v>6</v>
      </c>
      <c r="I1560">
        <f t="shared" si="148"/>
        <v>8</v>
      </c>
    </row>
    <row r="1561" spans="1:9" ht="16" x14ac:dyDescent="0.2">
      <c r="A1561" s="22">
        <v>44267.666666666664</v>
      </c>
      <c r="B1561" s="21">
        <v>102.5</v>
      </c>
      <c r="C1561" s="12">
        <f t="shared" si="146"/>
        <v>-2.4088355707892993E-2</v>
      </c>
      <c r="D1561" s="7">
        <f t="shared" si="147"/>
        <v>7.2771084337349398E-2</v>
      </c>
      <c r="E1561">
        <f t="shared" si="148"/>
        <v>1</v>
      </c>
      <c r="F1561">
        <f t="shared" si="148"/>
        <v>1</v>
      </c>
      <c r="G1561">
        <f t="shared" si="148"/>
        <v>1</v>
      </c>
      <c r="H1561">
        <f t="shared" si="148"/>
        <v>1</v>
      </c>
      <c r="I1561">
        <f t="shared" si="148"/>
        <v>1</v>
      </c>
    </row>
    <row r="1562" spans="1:9" ht="16" x14ac:dyDescent="0.2">
      <c r="A1562" s="22">
        <v>44270.666666666664</v>
      </c>
      <c r="B1562" s="21">
        <v>102.72</v>
      </c>
      <c r="C1562" s="12">
        <f t="shared" si="146"/>
        <v>2.146341463414623E-3</v>
      </c>
      <c r="D1562" s="7">
        <f t="shared" si="147"/>
        <v>0.53253012048192772</v>
      </c>
      <c r="E1562">
        <f t="shared" si="148"/>
        <v>3</v>
      </c>
      <c r="F1562">
        <f t="shared" si="148"/>
        <v>2</v>
      </c>
      <c r="G1562">
        <f t="shared" si="148"/>
        <v>3</v>
      </c>
      <c r="H1562">
        <f t="shared" si="148"/>
        <v>4</v>
      </c>
      <c r="I1562">
        <f t="shared" si="148"/>
        <v>5</v>
      </c>
    </row>
    <row r="1563" spans="1:9" ht="16" x14ac:dyDescent="0.2">
      <c r="A1563" s="22">
        <v>44271.666666666664</v>
      </c>
      <c r="B1563" s="21">
        <v>104.19</v>
      </c>
      <c r="C1563" s="12">
        <f t="shared" si="146"/>
        <v>1.4310747663551391E-2</v>
      </c>
      <c r="D1563" s="7">
        <f t="shared" si="147"/>
        <v>0.83951807228915665</v>
      </c>
      <c r="E1563">
        <f t="shared" si="148"/>
        <v>4</v>
      </c>
      <c r="F1563">
        <f t="shared" si="148"/>
        <v>3</v>
      </c>
      <c r="G1563">
        <f t="shared" si="148"/>
        <v>5</v>
      </c>
      <c r="H1563">
        <f t="shared" si="148"/>
        <v>6</v>
      </c>
      <c r="I1563">
        <f t="shared" si="148"/>
        <v>7</v>
      </c>
    </row>
    <row r="1564" spans="1:9" ht="16" x14ac:dyDescent="0.2">
      <c r="A1564" s="22">
        <v>44272.666666666664</v>
      </c>
      <c r="B1564" s="21">
        <v>104.11</v>
      </c>
      <c r="C1564" s="12">
        <f t="shared" si="146"/>
        <v>-7.6782800652652175E-4</v>
      </c>
      <c r="D1564" s="7">
        <f t="shared" si="147"/>
        <v>0.43614457831325304</v>
      </c>
      <c r="E1564">
        <f t="shared" si="148"/>
        <v>2</v>
      </c>
      <c r="F1564">
        <f t="shared" si="148"/>
        <v>2</v>
      </c>
      <c r="G1564">
        <f t="shared" si="148"/>
        <v>3</v>
      </c>
      <c r="H1564">
        <f t="shared" si="148"/>
        <v>3</v>
      </c>
      <c r="I1564">
        <f t="shared" si="148"/>
        <v>4</v>
      </c>
    </row>
    <row r="1565" spans="1:9" ht="16" x14ac:dyDescent="0.2">
      <c r="A1565" s="22">
        <v>44273.666666666664</v>
      </c>
      <c r="B1565" s="21">
        <v>101.07</v>
      </c>
      <c r="C1565" s="12">
        <f t="shared" si="146"/>
        <v>-2.9199884737297149E-2</v>
      </c>
      <c r="D1565" s="7">
        <f t="shared" si="147"/>
        <v>4.3855421686746991E-2</v>
      </c>
      <c r="E1565">
        <f t="shared" ref="E1565:I1584" si="149">ROUNDDOWN($D1565*E$2,0)-IF(MOD($D1565*E$2,1)=0,1,0)+1</f>
        <v>1</v>
      </c>
      <c r="F1565">
        <f t="shared" si="149"/>
        <v>1</v>
      </c>
      <c r="G1565">
        <f t="shared" si="149"/>
        <v>1</v>
      </c>
      <c r="H1565">
        <f t="shared" si="149"/>
        <v>1</v>
      </c>
      <c r="I1565">
        <f t="shared" si="149"/>
        <v>1</v>
      </c>
    </row>
    <row r="1566" spans="1:9" ht="16" x14ac:dyDescent="0.2">
      <c r="A1566" s="22">
        <v>44274.666666666664</v>
      </c>
      <c r="B1566" s="21">
        <v>101.35</v>
      </c>
      <c r="C1566" s="12">
        <f t="shared" si="146"/>
        <v>2.7703571781933427E-3</v>
      </c>
      <c r="D1566" s="7">
        <f t="shared" si="147"/>
        <v>0.55710843373493979</v>
      </c>
      <c r="E1566">
        <f t="shared" si="149"/>
        <v>3</v>
      </c>
      <c r="F1566">
        <f t="shared" si="149"/>
        <v>2</v>
      </c>
      <c r="G1566">
        <f t="shared" si="149"/>
        <v>3</v>
      </c>
      <c r="H1566">
        <f t="shared" si="149"/>
        <v>4</v>
      </c>
      <c r="I1566">
        <f t="shared" si="149"/>
        <v>5</v>
      </c>
    </row>
    <row r="1567" spans="1:9" ht="16" x14ac:dyDescent="0.2">
      <c r="A1567" s="22">
        <v>44277.666666666664</v>
      </c>
      <c r="B1567" s="21">
        <v>101.53</v>
      </c>
      <c r="C1567" s="12">
        <f t="shared" si="146"/>
        <v>1.776023680315805E-3</v>
      </c>
      <c r="D1567" s="7">
        <f t="shared" si="147"/>
        <v>0.52481927710843368</v>
      </c>
      <c r="E1567">
        <f t="shared" si="149"/>
        <v>3</v>
      </c>
      <c r="F1567">
        <f t="shared" si="149"/>
        <v>2</v>
      </c>
      <c r="G1567">
        <f t="shared" si="149"/>
        <v>3</v>
      </c>
      <c r="H1567">
        <f t="shared" si="149"/>
        <v>4</v>
      </c>
      <c r="I1567">
        <f t="shared" si="149"/>
        <v>5</v>
      </c>
    </row>
    <row r="1568" spans="1:9" ht="16" x14ac:dyDescent="0.2">
      <c r="A1568" s="22">
        <v>44278.666666666664</v>
      </c>
      <c r="B1568" s="21">
        <v>102.07</v>
      </c>
      <c r="C1568" s="12">
        <f t="shared" si="146"/>
        <v>5.3186250369348176E-3</v>
      </c>
      <c r="D1568" s="7">
        <f t="shared" si="147"/>
        <v>0.6433734939759036</v>
      </c>
      <c r="E1568">
        <f t="shared" si="149"/>
        <v>3</v>
      </c>
      <c r="F1568">
        <f t="shared" si="149"/>
        <v>2</v>
      </c>
      <c r="G1568">
        <f t="shared" si="149"/>
        <v>4</v>
      </c>
      <c r="H1568">
        <f t="shared" si="149"/>
        <v>4</v>
      </c>
      <c r="I1568">
        <f t="shared" si="149"/>
        <v>6</v>
      </c>
    </row>
    <row r="1569" spans="1:9" ht="16" x14ac:dyDescent="0.2">
      <c r="A1569" s="22">
        <v>44279.666666666664</v>
      </c>
      <c r="B1569" s="21">
        <v>101.63</v>
      </c>
      <c r="C1569" s="12">
        <f t="shared" si="146"/>
        <v>-4.3107671206034856E-3</v>
      </c>
      <c r="D1569" s="7">
        <f t="shared" si="147"/>
        <v>0.32433734939759035</v>
      </c>
      <c r="E1569">
        <f t="shared" si="149"/>
        <v>2</v>
      </c>
      <c r="F1569">
        <f t="shared" si="149"/>
        <v>1</v>
      </c>
      <c r="G1569">
        <f t="shared" si="149"/>
        <v>2</v>
      </c>
      <c r="H1569">
        <f t="shared" si="149"/>
        <v>2</v>
      </c>
      <c r="I1569">
        <f t="shared" si="149"/>
        <v>3</v>
      </c>
    </row>
    <row r="1570" spans="1:9" ht="16" x14ac:dyDescent="0.2">
      <c r="A1570" s="22">
        <v>44280.666666666664</v>
      </c>
      <c r="B1570" s="21">
        <v>101.62</v>
      </c>
      <c r="C1570" s="12">
        <f t="shared" si="146"/>
        <v>-9.839614287110996E-5</v>
      </c>
      <c r="D1570" s="7">
        <f t="shared" si="147"/>
        <v>0.46457831325301202</v>
      </c>
      <c r="E1570">
        <f t="shared" si="149"/>
        <v>2</v>
      </c>
      <c r="F1570">
        <f t="shared" si="149"/>
        <v>2</v>
      </c>
      <c r="G1570">
        <f t="shared" si="149"/>
        <v>3</v>
      </c>
      <c r="H1570">
        <f t="shared" si="149"/>
        <v>3</v>
      </c>
      <c r="I1570">
        <f t="shared" si="149"/>
        <v>4</v>
      </c>
    </row>
    <row r="1571" spans="1:9" ht="16" x14ac:dyDescent="0.2">
      <c r="A1571" s="22">
        <v>44281.666666666664</v>
      </c>
      <c r="B1571" s="21">
        <v>101.24</v>
      </c>
      <c r="C1571" s="12">
        <f t="shared" si="146"/>
        <v>-3.7394213737454206E-3</v>
      </c>
      <c r="D1571" s="7">
        <f t="shared" si="147"/>
        <v>0.33831325301204818</v>
      </c>
      <c r="E1571">
        <f t="shared" si="149"/>
        <v>2</v>
      </c>
      <c r="F1571">
        <f t="shared" si="149"/>
        <v>2</v>
      </c>
      <c r="G1571">
        <f t="shared" si="149"/>
        <v>2</v>
      </c>
      <c r="H1571">
        <f t="shared" si="149"/>
        <v>3</v>
      </c>
      <c r="I1571">
        <f t="shared" si="149"/>
        <v>3</v>
      </c>
    </row>
    <row r="1572" spans="1:9" ht="16" x14ac:dyDescent="0.2">
      <c r="A1572" s="22">
        <v>44284.666666666664</v>
      </c>
      <c r="B1572" s="21">
        <v>102.29</v>
      </c>
      <c r="C1572" s="12">
        <f t="shared" si="146"/>
        <v>1.0371394705650053E-2</v>
      </c>
      <c r="D1572" s="7">
        <f t="shared" si="147"/>
        <v>0.76963855421686744</v>
      </c>
      <c r="E1572">
        <f t="shared" si="149"/>
        <v>4</v>
      </c>
      <c r="F1572">
        <f t="shared" si="149"/>
        <v>3</v>
      </c>
      <c r="G1572">
        <f t="shared" si="149"/>
        <v>4</v>
      </c>
      <c r="H1572">
        <f t="shared" si="149"/>
        <v>5</v>
      </c>
      <c r="I1572">
        <f t="shared" si="149"/>
        <v>7</v>
      </c>
    </row>
    <row r="1573" spans="1:9" ht="16" x14ac:dyDescent="0.2">
      <c r="A1573" s="22">
        <v>44285.666666666664</v>
      </c>
      <c r="B1573" s="21">
        <v>102.32</v>
      </c>
      <c r="C1573" s="12">
        <f t="shared" si="146"/>
        <v>2.9328380095793261E-4</v>
      </c>
      <c r="D1573" s="7">
        <f t="shared" si="147"/>
        <v>0.47855421686746991</v>
      </c>
      <c r="E1573">
        <f t="shared" si="149"/>
        <v>2</v>
      </c>
      <c r="F1573">
        <f t="shared" si="149"/>
        <v>2</v>
      </c>
      <c r="G1573">
        <f t="shared" si="149"/>
        <v>3</v>
      </c>
      <c r="H1573">
        <f t="shared" si="149"/>
        <v>3</v>
      </c>
      <c r="I1573">
        <f t="shared" si="149"/>
        <v>4</v>
      </c>
    </row>
    <row r="1574" spans="1:9" ht="16" x14ac:dyDescent="0.2">
      <c r="A1574" s="22">
        <v>44286.666666666664</v>
      </c>
      <c r="B1574" s="21">
        <v>103.13</v>
      </c>
      <c r="C1574" s="12">
        <f t="shared" si="146"/>
        <v>7.9163408913213683E-3</v>
      </c>
      <c r="D1574" s="7">
        <f t="shared" si="147"/>
        <v>0.71566265060240963</v>
      </c>
      <c r="E1574">
        <f t="shared" si="149"/>
        <v>3</v>
      </c>
      <c r="F1574">
        <f t="shared" si="149"/>
        <v>3</v>
      </c>
      <c r="G1574">
        <f t="shared" si="149"/>
        <v>4</v>
      </c>
      <c r="H1574">
        <f t="shared" si="149"/>
        <v>5</v>
      </c>
      <c r="I1574">
        <f t="shared" si="149"/>
        <v>6</v>
      </c>
    </row>
    <row r="1575" spans="1:9" ht="16" x14ac:dyDescent="0.2">
      <c r="A1575" s="22">
        <v>44287.666666666664</v>
      </c>
      <c r="B1575" s="21">
        <v>106.49</v>
      </c>
      <c r="C1575" s="12">
        <f t="shared" si="146"/>
        <v>3.2580238533889264E-2</v>
      </c>
      <c r="D1575" s="7">
        <f t="shared" si="147"/>
        <v>0.96578313253012049</v>
      </c>
      <c r="E1575">
        <f t="shared" si="149"/>
        <v>4</v>
      </c>
      <c r="F1575">
        <f t="shared" si="149"/>
        <v>3</v>
      </c>
      <c r="G1575">
        <f t="shared" si="149"/>
        <v>5</v>
      </c>
      <c r="H1575">
        <f t="shared" si="149"/>
        <v>6</v>
      </c>
      <c r="I1575">
        <f t="shared" si="149"/>
        <v>8</v>
      </c>
    </row>
    <row r="1576" spans="1:9" ht="16" x14ac:dyDescent="0.2">
      <c r="A1576" s="22">
        <v>44291.666666666664</v>
      </c>
      <c r="B1576" s="21">
        <v>110.95</v>
      </c>
      <c r="C1576" s="12">
        <f t="shared" si="146"/>
        <v>4.188186684195707E-2</v>
      </c>
      <c r="D1576" s="7">
        <f t="shared" si="147"/>
        <v>0.98265060240963853</v>
      </c>
      <c r="E1576">
        <f t="shared" si="149"/>
        <v>4</v>
      </c>
      <c r="F1576">
        <f t="shared" si="149"/>
        <v>3</v>
      </c>
      <c r="G1576">
        <f t="shared" si="149"/>
        <v>5</v>
      </c>
      <c r="H1576">
        <f t="shared" si="149"/>
        <v>6</v>
      </c>
      <c r="I1576">
        <f t="shared" si="149"/>
        <v>8</v>
      </c>
    </row>
    <row r="1577" spans="1:9" ht="16" x14ac:dyDescent="0.2">
      <c r="A1577" s="22">
        <v>44292.666666666664</v>
      </c>
      <c r="B1577" s="21">
        <v>110.46</v>
      </c>
      <c r="C1577" s="12">
        <f t="shared" si="146"/>
        <v>-4.4164037854890412E-3</v>
      </c>
      <c r="D1577" s="7">
        <f t="shared" si="147"/>
        <v>0.31951807228915663</v>
      </c>
      <c r="E1577">
        <f t="shared" si="149"/>
        <v>2</v>
      </c>
      <c r="F1577">
        <f t="shared" si="149"/>
        <v>1</v>
      </c>
      <c r="G1577">
        <f t="shared" si="149"/>
        <v>2</v>
      </c>
      <c r="H1577">
        <f t="shared" si="149"/>
        <v>2</v>
      </c>
      <c r="I1577">
        <f t="shared" si="149"/>
        <v>3</v>
      </c>
    </row>
    <row r="1578" spans="1:9" ht="16" x14ac:dyDescent="0.2">
      <c r="A1578" s="22">
        <v>44293.666666666664</v>
      </c>
      <c r="B1578" s="21">
        <v>111.95</v>
      </c>
      <c r="C1578" s="12">
        <f t="shared" si="146"/>
        <v>1.3489045808437527E-2</v>
      </c>
      <c r="D1578" s="7">
        <f t="shared" si="147"/>
        <v>0.82361445783132525</v>
      </c>
      <c r="E1578">
        <f t="shared" si="149"/>
        <v>4</v>
      </c>
      <c r="F1578">
        <f t="shared" si="149"/>
        <v>3</v>
      </c>
      <c r="G1578">
        <f t="shared" si="149"/>
        <v>5</v>
      </c>
      <c r="H1578">
        <f t="shared" si="149"/>
        <v>5</v>
      </c>
      <c r="I1578">
        <f t="shared" si="149"/>
        <v>7</v>
      </c>
    </row>
    <row r="1579" spans="1:9" ht="16" x14ac:dyDescent="0.2">
      <c r="A1579" s="22">
        <v>44294.666666666664</v>
      </c>
      <c r="B1579" s="21">
        <v>112.52</v>
      </c>
      <c r="C1579" s="12">
        <f t="shared" si="146"/>
        <v>5.0915587315765358E-3</v>
      </c>
      <c r="D1579" s="7">
        <f t="shared" si="147"/>
        <v>0.636144578313253</v>
      </c>
      <c r="E1579">
        <f t="shared" si="149"/>
        <v>3</v>
      </c>
      <c r="F1579">
        <f t="shared" si="149"/>
        <v>2</v>
      </c>
      <c r="G1579">
        <f t="shared" si="149"/>
        <v>4</v>
      </c>
      <c r="H1579">
        <f t="shared" si="149"/>
        <v>4</v>
      </c>
      <c r="I1579">
        <f t="shared" si="149"/>
        <v>6</v>
      </c>
    </row>
    <row r="1580" spans="1:9" ht="16" x14ac:dyDescent="0.2">
      <c r="A1580" s="22">
        <v>44295.666666666664</v>
      </c>
      <c r="B1580" s="21">
        <v>113.53</v>
      </c>
      <c r="C1580" s="12">
        <f t="shared" si="146"/>
        <v>8.9761820120867856E-3</v>
      </c>
      <c r="D1580" s="7">
        <f t="shared" si="147"/>
        <v>0.73927710843373495</v>
      </c>
      <c r="E1580">
        <f t="shared" si="149"/>
        <v>3</v>
      </c>
      <c r="F1580">
        <f t="shared" si="149"/>
        <v>3</v>
      </c>
      <c r="G1580">
        <f t="shared" si="149"/>
        <v>4</v>
      </c>
      <c r="H1580">
        <f t="shared" si="149"/>
        <v>5</v>
      </c>
      <c r="I1580">
        <f t="shared" si="149"/>
        <v>6</v>
      </c>
    </row>
    <row r="1581" spans="1:9" ht="16" x14ac:dyDescent="0.2">
      <c r="A1581" s="22">
        <v>44298.666666666664</v>
      </c>
      <c r="B1581" s="21">
        <v>112.23</v>
      </c>
      <c r="C1581" s="12">
        <f t="shared" si="146"/>
        <v>-1.14507178719281E-2</v>
      </c>
      <c r="D1581" s="7">
        <f t="shared" si="147"/>
        <v>0.18457831325301205</v>
      </c>
      <c r="E1581">
        <f t="shared" si="149"/>
        <v>1</v>
      </c>
      <c r="F1581">
        <f t="shared" si="149"/>
        <v>1</v>
      </c>
      <c r="G1581">
        <f t="shared" si="149"/>
        <v>1</v>
      </c>
      <c r="H1581">
        <f t="shared" si="149"/>
        <v>2</v>
      </c>
      <c r="I1581">
        <f t="shared" si="149"/>
        <v>2</v>
      </c>
    </row>
    <row r="1582" spans="1:9" ht="16" x14ac:dyDescent="0.2">
      <c r="A1582" s="22">
        <v>44299.666666666664</v>
      </c>
      <c r="B1582" s="21">
        <v>112.72</v>
      </c>
      <c r="C1582" s="12">
        <f t="shared" si="146"/>
        <v>4.3660340372448977E-3</v>
      </c>
      <c r="D1582" s="7">
        <f t="shared" si="147"/>
        <v>0.61301204819277111</v>
      </c>
      <c r="E1582">
        <f t="shared" si="149"/>
        <v>3</v>
      </c>
      <c r="F1582">
        <f t="shared" si="149"/>
        <v>2</v>
      </c>
      <c r="G1582">
        <f t="shared" si="149"/>
        <v>4</v>
      </c>
      <c r="H1582">
        <f t="shared" si="149"/>
        <v>4</v>
      </c>
      <c r="I1582">
        <f t="shared" si="149"/>
        <v>5</v>
      </c>
    </row>
    <row r="1583" spans="1:9" ht="16" x14ac:dyDescent="0.2">
      <c r="A1583" s="22">
        <v>44300.666666666664</v>
      </c>
      <c r="B1583" s="21">
        <v>112.1</v>
      </c>
      <c r="C1583" s="12">
        <f t="shared" si="146"/>
        <v>-5.5003548616040145E-3</v>
      </c>
      <c r="D1583" s="7">
        <f t="shared" si="147"/>
        <v>0.28963855421686746</v>
      </c>
      <c r="E1583">
        <f t="shared" si="149"/>
        <v>2</v>
      </c>
      <c r="F1583">
        <f t="shared" si="149"/>
        <v>1</v>
      </c>
      <c r="G1583">
        <f t="shared" si="149"/>
        <v>2</v>
      </c>
      <c r="H1583">
        <f t="shared" si="149"/>
        <v>2</v>
      </c>
      <c r="I1583">
        <f t="shared" si="149"/>
        <v>3</v>
      </c>
    </row>
    <row r="1584" spans="1:9" ht="16" x14ac:dyDescent="0.2">
      <c r="A1584" s="22">
        <v>44301.666666666664</v>
      </c>
      <c r="B1584" s="21">
        <v>114.26</v>
      </c>
      <c r="C1584" s="12">
        <f t="shared" si="146"/>
        <v>1.9268510258697687E-2</v>
      </c>
      <c r="D1584" s="7">
        <f t="shared" si="147"/>
        <v>0.90024096385542174</v>
      </c>
      <c r="E1584">
        <f t="shared" si="149"/>
        <v>4</v>
      </c>
      <c r="F1584">
        <f t="shared" si="149"/>
        <v>3</v>
      </c>
      <c r="G1584">
        <f t="shared" si="149"/>
        <v>5</v>
      </c>
      <c r="H1584">
        <f t="shared" si="149"/>
        <v>6</v>
      </c>
      <c r="I1584">
        <f t="shared" si="149"/>
        <v>8</v>
      </c>
    </row>
    <row r="1585" spans="1:9" ht="16" x14ac:dyDescent="0.2">
      <c r="A1585" s="22">
        <v>44302.666666666664</v>
      </c>
      <c r="B1585" s="21">
        <v>114.14</v>
      </c>
      <c r="C1585" s="12">
        <f t="shared" si="146"/>
        <v>-1.0502363031682526E-3</v>
      </c>
      <c r="D1585" s="7">
        <f t="shared" si="147"/>
        <v>0.42795180722891568</v>
      </c>
      <c r="E1585">
        <f t="shared" ref="E1585:I1604" si="150">ROUNDDOWN($D1585*E$2,0)-IF(MOD($D1585*E$2,1)=0,1,0)+1</f>
        <v>2</v>
      </c>
      <c r="F1585">
        <f t="shared" si="150"/>
        <v>2</v>
      </c>
      <c r="G1585">
        <f t="shared" si="150"/>
        <v>3</v>
      </c>
      <c r="H1585">
        <f t="shared" si="150"/>
        <v>3</v>
      </c>
      <c r="I1585">
        <f t="shared" si="150"/>
        <v>4</v>
      </c>
    </row>
    <row r="1586" spans="1:9" ht="16" x14ac:dyDescent="0.2">
      <c r="A1586" s="22">
        <v>44305.666666666664</v>
      </c>
      <c r="B1586" s="21">
        <v>114.49</v>
      </c>
      <c r="C1586" s="12">
        <f t="shared" si="146"/>
        <v>3.0664096723321739E-3</v>
      </c>
      <c r="D1586" s="7">
        <f t="shared" si="147"/>
        <v>0.56915662650602405</v>
      </c>
      <c r="E1586">
        <f t="shared" si="150"/>
        <v>3</v>
      </c>
      <c r="F1586">
        <f t="shared" si="150"/>
        <v>2</v>
      </c>
      <c r="G1586">
        <f t="shared" si="150"/>
        <v>3</v>
      </c>
      <c r="H1586">
        <f t="shared" si="150"/>
        <v>4</v>
      </c>
      <c r="I1586">
        <f t="shared" si="150"/>
        <v>5</v>
      </c>
    </row>
    <row r="1587" spans="1:9" ht="16" x14ac:dyDescent="0.2">
      <c r="A1587" s="22">
        <v>44306.666666666664</v>
      </c>
      <c r="B1587" s="21">
        <v>113.95</v>
      </c>
      <c r="C1587" s="12">
        <f t="shared" si="146"/>
        <v>-4.7165691326752739E-3</v>
      </c>
      <c r="D1587" s="7">
        <f t="shared" si="147"/>
        <v>0.30891566265060239</v>
      </c>
      <c r="E1587">
        <f t="shared" si="150"/>
        <v>2</v>
      </c>
      <c r="F1587">
        <f t="shared" si="150"/>
        <v>1</v>
      </c>
      <c r="G1587">
        <f t="shared" si="150"/>
        <v>2</v>
      </c>
      <c r="H1587">
        <f t="shared" si="150"/>
        <v>2</v>
      </c>
      <c r="I1587">
        <f t="shared" si="150"/>
        <v>3</v>
      </c>
    </row>
    <row r="1588" spans="1:9" ht="16" x14ac:dyDescent="0.2">
      <c r="A1588" s="22">
        <v>44307.666666666664</v>
      </c>
      <c r="B1588" s="21">
        <v>113.92</v>
      </c>
      <c r="C1588" s="12">
        <f t="shared" si="146"/>
        <v>-2.6327336551119906E-4</v>
      </c>
      <c r="D1588" s="7">
        <f t="shared" si="147"/>
        <v>0.45734939759036147</v>
      </c>
      <c r="E1588">
        <f t="shared" si="150"/>
        <v>2</v>
      </c>
      <c r="F1588">
        <f t="shared" si="150"/>
        <v>2</v>
      </c>
      <c r="G1588">
        <f t="shared" si="150"/>
        <v>3</v>
      </c>
      <c r="H1588">
        <f t="shared" si="150"/>
        <v>3</v>
      </c>
      <c r="I1588">
        <f t="shared" si="150"/>
        <v>4</v>
      </c>
    </row>
    <row r="1589" spans="1:9" ht="16" x14ac:dyDescent="0.2">
      <c r="A1589" s="22">
        <v>44308.666666666664</v>
      </c>
      <c r="B1589" s="21">
        <v>112.63</v>
      </c>
      <c r="C1589" s="12">
        <f t="shared" si="146"/>
        <v>-1.1323735955056235E-2</v>
      </c>
      <c r="D1589" s="7">
        <f t="shared" si="147"/>
        <v>0.18698795180722891</v>
      </c>
      <c r="E1589">
        <f t="shared" si="150"/>
        <v>1</v>
      </c>
      <c r="F1589">
        <f t="shared" si="150"/>
        <v>1</v>
      </c>
      <c r="G1589">
        <f t="shared" si="150"/>
        <v>1</v>
      </c>
      <c r="H1589">
        <f t="shared" si="150"/>
        <v>2</v>
      </c>
      <c r="I1589">
        <f t="shared" si="150"/>
        <v>2</v>
      </c>
    </row>
    <row r="1590" spans="1:9" ht="16" x14ac:dyDescent="0.2">
      <c r="A1590" s="22">
        <v>44309.666666666664</v>
      </c>
      <c r="B1590" s="21">
        <v>115</v>
      </c>
      <c r="C1590" s="12">
        <f t="shared" si="146"/>
        <v>2.1042351060996223E-2</v>
      </c>
      <c r="D1590" s="7">
        <f t="shared" si="147"/>
        <v>0.91662650602409634</v>
      </c>
      <c r="E1590">
        <f t="shared" si="150"/>
        <v>4</v>
      </c>
      <c r="F1590">
        <f t="shared" si="150"/>
        <v>3</v>
      </c>
      <c r="G1590">
        <f t="shared" si="150"/>
        <v>5</v>
      </c>
      <c r="H1590">
        <f t="shared" si="150"/>
        <v>6</v>
      </c>
      <c r="I1590">
        <f t="shared" si="150"/>
        <v>8</v>
      </c>
    </row>
    <row r="1591" spans="1:9" ht="16" x14ac:dyDescent="0.2">
      <c r="A1591" s="22">
        <v>44312.666666666664</v>
      </c>
      <c r="B1591" s="21">
        <v>115.5</v>
      </c>
      <c r="C1591" s="12">
        <f t="shared" si="146"/>
        <v>4.3478260869565218E-3</v>
      </c>
      <c r="D1591" s="7">
        <f t="shared" si="147"/>
        <v>0.61253012048192768</v>
      </c>
      <c r="E1591">
        <f t="shared" si="150"/>
        <v>3</v>
      </c>
      <c r="F1591">
        <f t="shared" si="150"/>
        <v>2</v>
      </c>
      <c r="G1591">
        <f t="shared" si="150"/>
        <v>4</v>
      </c>
      <c r="H1591">
        <f t="shared" si="150"/>
        <v>4</v>
      </c>
      <c r="I1591">
        <f t="shared" si="150"/>
        <v>5</v>
      </c>
    </row>
    <row r="1592" spans="1:9" ht="16" x14ac:dyDescent="0.2">
      <c r="A1592" s="22">
        <v>44313.666666666664</v>
      </c>
      <c r="B1592" s="21">
        <v>114.55</v>
      </c>
      <c r="C1592" s="12">
        <f t="shared" si="146"/>
        <v>-8.2251082251082498E-3</v>
      </c>
      <c r="D1592" s="7">
        <f t="shared" si="147"/>
        <v>0.23421686746987952</v>
      </c>
      <c r="E1592">
        <f t="shared" si="150"/>
        <v>1</v>
      </c>
      <c r="F1592">
        <f t="shared" si="150"/>
        <v>1</v>
      </c>
      <c r="G1592">
        <f t="shared" si="150"/>
        <v>2</v>
      </c>
      <c r="H1592">
        <f t="shared" si="150"/>
        <v>2</v>
      </c>
      <c r="I1592">
        <f t="shared" si="150"/>
        <v>2</v>
      </c>
    </row>
    <row r="1593" spans="1:9" ht="16" x14ac:dyDescent="0.2">
      <c r="A1593" s="22">
        <v>44314.666666666664</v>
      </c>
      <c r="B1593" s="21">
        <v>117.95</v>
      </c>
      <c r="C1593" s="12">
        <f t="shared" si="146"/>
        <v>2.9681361850720261E-2</v>
      </c>
      <c r="D1593" s="7">
        <f t="shared" si="147"/>
        <v>0.95855421686746989</v>
      </c>
      <c r="E1593">
        <f t="shared" si="150"/>
        <v>4</v>
      </c>
      <c r="F1593">
        <f t="shared" si="150"/>
        <v>3</v>
      </c>
      <c r="G1593">
        <f t="shared" si="150"/>
        <v>5</v>
      </c>
      <c r="H1593">
        <f t="shared" si="150"/>
        <v>6</v>
      </c>
      <c r="I1593">
        <f t="shared" si="150"/>
        <v>8</v>
      </c>
    </row>
    <row r="1594" spans="1:9" ht="16" x14ac:dyDescent="0.2">
      <c r="A1594" s="22">
        <v>44315.666666666664</v>
      </c>
      <c r="B1594" s="21">
        <v>119.64</v>
      </c>
      <c r="C1594" s="12">
        <f t="shared" si="146"/>
        <v>1.4328105129292053E-2</v>
      </c>
      <c r="D1594" s="7">
        <f t="shared" si="147"/>
        <v>0.84096385542168672</v>
      </c>
      <c r="E1594">
        <f t="shared" si="150"/>
        <v>4</v>
      </c>
      <c r="F1594">
        <f t="shared" si="150"/>
        <v>3</v>
      </c>
      <c r="G1594">
        <f t="shared" si="150"/>
        <v>5</v>
      </c>
      <c r="H1594">
        <f t="shared" si="150"/>
        <v>6</v>
      </c>
      <c r="I1594">
        <f t="shared" si="150"/>
        <v>7</v>
      </c>
    </row>
    <row r="1595" spans="1:9" ht="16" x14ac:dyDescent="0.2">
      <c r="A1595" s="22">
        <v>44316.666666666664</v>
      </c>
      <c r="B1595" s="21">
        <v>117.68</v>
      </c>
      <c r="C1595" s="12">
        <f t="shared" si="146"/>
        <v>-1.6382480775660263E-2</v>
      </c>
      <c r="D1595" s="7">
        <f t="shared" si="147"/>
        <v>0.12385542168674699</v>
      </c>
      <c r="E1595">
        <f t="shared" si="150"/>
        <v>1</v>
      </c>
      <c r="F1595">
        <f t="shared" si="150"/>
        <v>1</v>
      </c>
      <c r="G1595">
        <f t="shared" si="150"/>
        <v>1</v>
      </c>
      <c r="H1595">
        <f t="shared" si="150"/>
        <v>1</v>
      </c>
      <c r="I1595">
        <f t="shared" si="150"/>
        <v>1</v>
      </c>
    </row>
    <row r="1596" spans="1:9" ht="16" x14ac:dyDescent="0.2">
      <c r="A1596" s="22">
        <v>44319.666666666664</v>
      </c>
      <c r="B1596" s="21">
        <v>117.15</v>
      </c>
      <c r="C1596" s="12">
        <f t="shared" si="146"/>
        <v>-4.5037389530931437E-3</v>
      </c>
      <c r="D1596" s="7">
        <f t="shared" si="147"/>
        <v>0.31662650602409637</v>
      </c>
      <c r="E1596">
        <f t="shared" si="150"/>
        <v>2</v>
      </c>
      <c r="F1596">
        <f t="shared" si="150"/>
        <v>1</v>
      </c>
      <c r="G1596">
        <f t="shared" si="150"/>
        <v>2</v>
      </c>
      <c r="H1596">
        <f t="shared" si="150"/>
        <v>2</v>
      </c>
      <c r="I1596">
        <f t="shared" si="150"/>
        <v>3</v>
      </c>
    </row>
    <row r="1597" spans="1:9" ht="16" x14ac:dyDescent="0.2">
      <c r="A1597" s="22">
        <v>44320.666666666664</v>
      </c>
      <c r="B1597" s="21">
        <v>115.34</v>
      </c>
      <c r="C1597" s="12">
        <f t="shared" si="146"/>
        <v>-1.5450277422108426E-2</v>
      </c>
      <c r="D1597" s="7">
        <f t="shared" si="147"/>
        <v>0.13108433734939759</v>
      </c>
      <c r="E1597">
        <f t="shared" si="150"/>
        <v>1</v>
      </c>
      <c r="F1597">
        <f t="shared" si="150"/>
        <v>1</v>
      </c>
      <c r="G1597">
        <f t="shared" si="150"/>
        <v>1</v>
      </c>
      <c r="H1597">
        <f t="shared" si="150"/>
        <v>1</v>
      </c>
      <c r="I1597">
        <f t="shared" si="150"/>
        <v>2</v>
      </c>
    </row>
    <row r="1598" spans="1:9" ht="16" x14ac:dyDescent="0.2">
      <c r="A1598" s="22">
        <v>44321.666666666664</v>
      </c>
      <c r="B1598" s="21">
        <v>115.74</v>
      </c>
      <c r="C1598" s="12">
        <f t="shared" si="146"/>
        <v>3.4680076296167111E-3</v>
      </c>
      <c r="D1598" s="7">
        <f t="shared" si="147"/>
        <v>0.58313253012048194</v>
      </c>
      <c r="E1598">
        <f t="shared" si="150"/>
        <v>3</v>
      </c>
      <c r="F1598">
        <f t="shared" si="150"/>
        <v>2</v>
      </c>
      <c r="G1598">
        <f t="shared" si="150"/>
        <v>3</v>
      </c>
      <c r="H1598">
        <f t="shared" si="150"/>
        <v>4</v>
      </c>
      <c r="I1598">
        <f t="shared" si="150"/>
        <v>5</v>
      </c>
    </row>
    <row r="1599" spans="1:9" ht="16" x14ac:dyDescent="0.2">
      <c r="A1599" s="22">
        <v>44322.666666666664</v>
      </c>
      <c r="B1599" s="21">
        <v>116.87</v>
      </c>
      <c r="C1599" s="12">
        <f t="shared" si="146"/>
        <v>9.7632624848799868E-3</v>
      </c>
      <c r="D1599" s="7">
        <f t="shared" si="147"/>
        <v>0.7580722891566265</v>
      </c>
      <c r="E1599">
        <f t="shared" si="150"/>
        <v>4</v>
      </c>
      <c r="F1599">
        <f t="shared" si="150"/>
        <v>3</v>
      </c>
      <c r="G1599">
        <f t="shared" si="150"/>
        <v>4</v>
      </c>
      <c r="H1599">
        <f t="shared" si="150"/>
        <v>5</v>
      </c>
      <c r="I1599">
        <f t="shared" si="150"/>
        <v>7</v>
      </c>
    </row>
    <row r="1600" spans="1:9" ht="16" x14ac:dyDescent="0.2">
      <c r="A1600" s="22">
        <v>44323.666666666664</v>
      </c>
      <c r="B1600" s="21">
        <v>117.6</v>
      </c>
      <c r="C1600" s="12">
        <f t="shared" si="146"/>
        <v>6.2462565243431994E-3</v>
      </c>
      <c r="D1600" s="7">
        <f t="shared" si="147"/>
        <v>0.66843373493975899</v>
      </c>
      <c r="E1600">
        <f t="shared" si="150"/>
        <v>3</v>
      </c>
      <c r="F1600">
        <f t="shared" si="150"/>
        <v>3</v>
      </c>
      <c r="G1600">
        <f t="shared" si="150"/>
        <v>4</v>
      </c>
      <c r="H1600">
        <f t="shared" si="150"/>
        <v>5</v>
      </c>
      <c r="I1600">
        <f t="shared" si="150"/>
        <v>6</v>
      </c>
    </row>
    <row r="1601" spans="1:9" ht="16" x14ac:dyDescent="0.2">
      <c r="A1601" s="22">
        <v>44326.666666666664</v>
      </c>
      <c r="B1601" s="21">
        <v>114.59</v>
      </c>
      <c r="C1601" s="12">
        <f t="shared" si="146"/>
        <v>-2.5595238095238018E-2</v>
      </c>
      <c r="D1601" s="7">
        <f t="shared" si="147"/>
        <v>5.8313253012048191E-2</v>
      </c>
      <c r="E1601">
        <f t="shared" si="150"/>
        <v>1</v>
      </c>
      <c r="F1601">
        <f t="shared" si="150"/>
        <v>1</v>
      </c>
      <c r="G1601">
        <f t="shared" si="150"/>
        <v>1</v>
      </c>
      <c r="H1601">
        <f t="shared" si="150"/>
        <v>1</v>
      </c>
      <c r="I1601">
        <f t="shared" si="150"/>
        <v>1</v>
      </c>
    </row>
    <row r="1602" spans="1:9" ht="16" x14ac:dyDescent="0.2">
      <c r="A1602" s="22">
        <v>44327.666666666664</v>
      </c>
      <c r="B1602" s="21">
        <v>113.5</v>
      </c>
      <c r="C1602" s="12">
        <f t="shared" si="146"/>
        <v>-9.5121738371585947E-3</v>
      </c>
      <c r="D1602" s="7">
        <f t="shared" si="147"/>
        <v>0.21060240963855423</v>
      </c>
      <c r="E1602">
        <f t="shared" si="150"/>
        <v>1</v>
      </c>
      <c r="F1602">
        <f t="shared" si="150"/>
        <v>1</v>
      </c>
      <c r="G1602">
        <f t="shared" si="150"/>
        <v>2</v>
      </c>
      <c r="H1602">
        <f t="shared" si="150"/>
        <v>2</v>
      </c>
      <c r="I1602">
        <f t="shared" si="150"/>
        <v>2</v>
      </c>
    </row>
    <row r="1603" spans="1:9" ht="16" x14ac:dyDescent="0.2">
      <c r="A1603" s="22">
        <v>44328.666666666664</v>
      </c>
      <c r="B1603" s="21">
        <v>110.01</v>
      </c>
      <c r="C1603" s="12">
        <f t="shared" si="146"/>
        <v>-3.0748898678414051E-2</v>
      </c>
      <c r="D1603" s="7">
        <f t="shared" si="147"/>
        <v>3.7108433734939758E-2</v>
      </c>
      <c r="E1603">
        <f t="shared" si="150"/>
        <v>1</v>
      </c>
      <c r="F1603">
        <f t="shared" si="150"/>
        <v>1</v>
      </c>
      <c r="G1603">
        <f t="shared" si="150"/>
        <v>1</v>
      </c>
      <c r="H1603">
        <f t="shared" si="150"/>
        <v>1</v>
      </c>
      <c r="I1603">
        <f t="shared" si="150"/>
        <v>1</v>
      </c>
    </row>
    <row r="1604" spans="1:9" ht="16" x14ac:dyDescent="0.2">
      <c r="A1604" s="22">
        <v>44329.666666666664</v>
      </c>
      <c r="B1604" s="21">
        <v>111.45</v>
      </c>
      <c r="C1604" s="12">
        <f t="shared" si="146"/>
        <v>1.3089719116443939E-2</v>
      </c>
      <c r="D1604" s="7">
        <f t="shared" si="147"/>
        <v>0.81397590361445782</v>
      </c>
      <c r="E1604">
        <f t="shared" si="150"/>
        <v>4</v>
      </c>
      <c r="F1604">
        <f t="shared" si="150"/>
        <v>3</v>
      </c>
      <c r="G1604">
        <f t="shared" si="150"/>
        <v>5</v>
      </c>
      <c r="H1604">
        <f t="shared" si="150"/>
        <v>5</v>
      </c>
      <c r="I1604">
        <f t="shared" si="150"/>
        <v>7</v>
      </c>
    </row>
    <row r="1605" spans="1:9" ht="16" x14ac:dyDescent="0.2">
      <c r="A1605" s="22">
        <v>44330.666666666664</v>
      </c>
      <c r="B1605" s="21">
        <v>113.92</v>
      </c>
      <c r="C1605" s="12">
        <f t="shared" ref="C1605:C1668" si="151">(B1605-B1604)/B1604</f>
        <v>2.2162404665769391E-2</v>
      </c>
      <c r="D1605" s="7">
        <f t="shared" ref="D1605:D1668" si="152">_xlfn.RANK.AVG(C1605,$C$4:$C$2078,1)/2075</f>
        <v>0.92626506024096389</v>
      </c>
      <c r="E1605">
        <f t="shared" ref="E1605:I1624" si="153">ROUNDDOWN($D1605*E$2,0)-IF(MOD($D1605*E$2,1)=0,1,0)+1</f>
        <v>4</v>
      </c>
      <c r="F1605">
        <f t="shared" si="153"/>
        <v>3</v>
      </c>
      <c r="G1605">
        <f t="shared" si="153"/>
        <v>5</v>
      </c>
      <c r="H1605">
        <f t="shared" si="153"/>
        <v>6</v>
      </c>
      <c r="I1605">
        <f t="shared" si="153"/>
        <v>8</v>
      </c>
    </row>
    <row r="1606" spans="1:9" ht="16" x14ac:dyDescent="0.2">
      <c r="A1606" s="22">
        <v>44333.666666666664</v>
      </c>
      <c r="B1606" s="21">
        <v>114.45</v>
      </c>
      <c r="C1606" s="12">
        <f t="shared" si="151"/>
        <v>4.6523876404494478E-3</v>
      </c>
      <c r="D1606" s="7">
        <f t="shared" si="152"/>
        <v>0.62457831325301205</v>
      </c>
      <c r="E1606">
        <f t="shared" si="153"/>
        <v>3</v>
      </c>
      <c r="F1606">
        <f t="shared" si="153"/>
        <v>2</v>
      </c>
      <c r="G1606">
        <f t="shared" si="153"/>
        <v>4</v>
      </c>
      <c r="H1606">
        <f t="shared" si="153"/>
        <v>4</v>
      </c>
      <c r="I1606">
        <f t="shared" si="153"/>
        <v>5</v>
      </c>
    </row>
    <row r="1607" spans="1:9" ht="16" x14ac:dyDescent="0.2">
      <c r="A1607" s="22">
        <v>44334.666666666664</v>
      </c>
      <c r="B1607" s="21">
        <v>113.12</v>
      </c>
      <c r="C1607" s="12">
        <f t="shared" si="151"/>
        <v>-1.1620795107033625E-2</v>
      </c>
      <c r="D1607" s="7">
        <f t="shared" si="152"/>
        <v>0.1836144578313253</v>
      </c>
      <c r="E1607">
        <f t="shared" si="153"/>
        <v>1</v>
      </c>
      <c r="F1607">
        <f t="shared" si="153"/>
        <v>1</v>
      </c>
      <c r="G1607">
        <f t="shared" si="153"/>
        <v>1</v>
      </c>
      <c r="H1607">
        <f t="shared" si="153"/>
        <v>2</v>
      </c>
      <c r="I1607">
        <f t="shared" si="153"/>
        <v>2</v>
      </c>
    </row>
    <row r="1608" spans="1:9" ht="16" x14ac:dyDescent="0.2">
      <c r="A1608" s="22">
        <v>44335.666666666664</v>
      </c>
      <c r="B1608" s="21">
        <v>113.58</v>
      </c>
      <c r="C1608" s="12">
        <f t="shared" si="151"/>
        <v>4.0664780763790109E-3</v>
      </c>
      <c r="D1608" s="7">
        <f t="shared" si="152"/>
        <v>0.60096385542168673</v>
      </c>
      <c r="E1608">
        <f t="shared" si="153"/>
        <v>3</v>
      </c>
      <c r="F1608">
        <f t="shared" si="153"/>
        <v>2</v>
      </c>
      <c r="G1608">
        <f t="shared" si="153"/>
        <v>4</v>
      </c>
      <c r="H1608">
        <f t="shared" si="153"/>
        <v>4</v>
      </c>
      <c r="I1608">
        <f t="shared" si="153"/>
        <v>5</v>
      </c>
    </row>
    <row r="1609" spans="1:9" ht="16" x14ac:dyDescent="0.2">
      <c r="A1609" s="22">
        <v>44336.666666666664</v>
      </c>
      <c r="B1609" s="21">
        <v>115.35</v>
      </c>
      <c r="C1609" s="12">
        <f t="shared" si="151"/>
        <v>1.558372952984677E-2</v>
      </c>
      <c r="D1609" s="7">
        <f t="shared" si="152"/>
        <v>0.85783132530120487</v>
      </c>
      <c r="E1609">
        <f t="shared" si="153"/>
        <v>4</v>
      </c>
      <c r="F1609">
        <f t="shared" si="153"/>
        <v>3</v>
      </c>
      <c r="G1609">
        <f t="shared" si="153"/>
        <v>5</v>
      </c>
      <c r="H1609">
        <f t="shared" si="153"/>
        <v>6</v>
      </c>
      <c r="I1609">
        <f t="shared" si="153"/>
        <v>7</v>
      </c>
    </row>
    <row r="1610" spans="1:9" ht="16" x14ac:dyDescent="0.2">
      <c r="A1610" s="22">
        <v>44337.666666666664</v>
      </c>
      <c r="B1610" s="21">
        <v>114.71</v>
      </c>
      <c r="C1610" s="12">
        <f t="shared" si="151"/>
        <v>-5.5483311660164767E-3</v>
      </c>
      <c r="D1610" s="7">
        <f t="shared" si="152"/>
        <v>0.28867469879518071</v>
      </c>
      <c r="E1610">
        <f t="shared" si="153"/>
        <v>2</v>
      </c>
      <c r="F1610">
        <f t="shared" si="153"/>
        <v>1</v>
      </c>
      <c r="G1610">
        <f t="shared" si="153"/>
        <v>2</v>
      </c>
      <c r="H1610">
        <f t="shared" si="153"/>
        <v>2</v>
      </c>
      <c r="I1610">
        <f t="shared" si="153"/>
        <v>3</v>
      </c>
    </row>
    <row r="1611" spans="1:9" ht="16" x14ac:dyDescent="0.2">
      <c r="A1611" s="22">
        <v>44340.666666666664</v>
      </c>
      <c r="B1611" s="21">
        <v>118.05</v>
      </c>
      <c r="C1611" s="12">
        <f t="shared" si="151"/>
        <v>2.9116903495771979E-2</v>
      </c>
      <c r="D1611" s="7">
        <f t="shared" si="152"/>
        <v>0.95759036144578313</v>
      </c>
      <c r="E1611">
        <f t="shared" si="153"/>
        <v>4</v>
      </c>
      <c r="F1611">
        <f t="shared" si="153"/>
        <v>3</v>
      </c>
      <c r="G1611">
        <f t="shared" si="153"/>
        <v>5</v>
      </c>
      <c r="H1611">
        <f t="shared" si="153"/>
        <v>6</v>
      </c>
      <c r="I1611">
        <f t="shared" si="153"/>
        <v>8</v>
      </c>
    </row>
    <row r="1612" spans="1:9" ht="16" x14ac:dyDescent="0.2">
      <c r="A1612" s="22">
        <v>44341.666666666664</v>
      </c>
      <c r="B1612" s="21">
        <v>118.14</v>
      </c>
      <c r="C1612" s="12">
        <f t="shared" si="151"/>
        <v>7.6238881829736056E-4</v>
      </c>
      <c r="D1612" s="7">
        <f t="shared" si="152"/>
        <v>0.49156626506024098</v>
      </c>
      <c r="E1612">
        <f t="shared" si="153"/>
        <v>2</v>
      </c>
      <c r="F1612">
        <f t="shared" si="153"/>
        <v>2</v>
      </c>
      <c r="G1612">
        <f t="shared" si="153"/>
        <v>3</v>
      </c>
      <c r="H1612">
        <f t="shared" si="153"/>
        <v>3</v>
      </c>
      <c r="I1612">
        <f t="shared" si="153"/>
        <v>4</v>
      </c>
    </row>
    <row r="1613" spans="1:9" ht="16" x14ac:dyDescent="0.2">
      <c r="A1613" s="22">
        <v>44342.666666666664</v>
      </c>
      <c r="B1613" s="21">
        <v>119.02</v>
      </c>
      <c r="C1613" s="12">
        <f t="shared" si="151"/>
        <v>7.4487895716945614E-3</v>
      </c>
      <c r="D1613" s="7">
        <f t="shared" si="152"/>
        <v>0.70216867469879518</v>
      </c>
      <c r="E1613">
        <f t="shared" si="153"/>
        <v>3</v>
      </c>
      <c r="F1613">
        <f t="shared" si="153"/>
        <v>3</v>
      </c>
      <c r="G1613">
        <f t="shared" si="153"/>
        <v>4</v>
      </c>
      <c r="H1613">
        <f t="shared" si="153"/>
        <v>5</v>
      </c>
      <c r="I1613">
        <f t="shared" si="153"/>
        <v>6</v>
      </c>
    </row>
    <row r="1614" spans="1:9" ht="16" x14ac:dyDescent="0.2">
      <c r="A1614" s="22">
        <v>44343.666666666664</v>
      </c>
      <c r="B1614" s="21">
        <v>118.13</v>
      </c>
      <c r="C1614" s="12">
        <f t="shared" si="151"/>
        <v>-7.4777348344816051E-3</v>
      </c>
      <c r="D1614" s="7">
        <f t="shared" si="152"/>
        <v>0.24819277108433735</v>
      </c>
      <c r="E1614">
        <f t="shared" si="153"/>
        <v>1</v>
      </c>
      <c r="F1614">
        <f t="shared" si="153"/>
        <v>1</v>
      </c>
      <c r="G1614">
        <f t="shared" si="153"/>
        <v>2</v>
      </c>
      <c r="H1614">
        <f t="shared" si="153"/>
        <v>2</v>
      </c>
      <c r="I1614">
        <f t="shared" si="153"/>
        <v>2</v>
      </c>
    </row>
    <row r="1615" spans="1:9" ht="16" x14ac:dyDescent="0.2">
      <c r="A1615" s="22">
        <v>44344.666666666664</v>
      </c>
      <c r="B1615" s="21">
        <v>117.84</v>
      </c>
      <c r="C1615" s="12">
        <f t="shared" si="151"/>
        <v>-2.4549225429610771E-3</v>
      </c>
      <c r="D1615" s="7">
        <f t="shared" si="152"/>
        <v>0.3763855421686747</v>
      </c>
      <c r="E1615">
        <f t="shared" si="153"/>
        <v>2</v>
      </c>
      <c r="F1615">
        <f t="shared" si="153"/>
        <v>2</v>
      </c>
      <c r="G1615">
        <f t="shared" si="153"/>
        <v>2</v>
      </c>
      <c r="H1615">
        <f t="shared" si="153"/>
        <v>3</v>
      </c>
      <c r="I1615">
        <f t="shared" si="153"/>
        <v>4</v>
      </c>
    </row>
    <row r="1616" spans="1:9" ht="16" x14ac:dyDescent="0.2">
      <c r="A1616" s="22">
        <v>44348.666666666664</v>
      </c>
      <c r="B1616" s="21">
        <v>119.06</v>
      </c>
      <c r="C1616" s="12">
        <f t="shared" si="151"/>
        <v>1.0353021045485394E-2</v>
      </c>
      <c r="D1616" s="7">
        <f t="shared" si="152"/>
        <v>0.76867469879518069</v>
      </c>
      <c r="E1616">
        <f t="shared" si="153"/>
        <v>4</v>
      </c>
      <c r="F1616">
        <f t="shared" si="153"/>
        <v>3</v>
      </c>
      <c r="G1616">
        <f t="shared" si="153"/>
        <v>4</v>
      </c>
      <c r="H1616">
        <f t="shared" si="153"/>
        <v>5</v>
      </c>
      <c r="I1616">
        <f t="shared" si="153"/>
        <v>7</v>
      </c>
    </row>
    <row r="1617" spans="1:9" ht="16" x14ac:dyDescent="0.2">
      <c r="A1617" s="22">
        <v>44349.666666666664</v>
      </c>
      <c r="B1617" s="21">
        <v>118.53</v>
      </c>
      <c r="C1617" s="12">
        <f t="shared" si="151"/>
        <v>-4.451537040147834E-3</v>
      </c>
      <c r="D1617" s="7">
        <f t="shared" si="152"/>
        <v>0.31855421686746987</v>
      </c>
      <c r="E1617">
        <f t="shared" si="153"/>
        <v>2</v>
      </c>
      <c r="F1617">
        <f t="shared" si="153"/>
        <v>1</v>
      </c>
      <c r="G1617">
        <f t="shared" si="153"/>
        <v>2</v>
      </c>
      <c r="H1617">
        <f t="shared" si="153"/>
        <v>2</v>
      </c>
      <c r="I1617">
        <f t="shared" si="153"/>
        <v>3</v>
      </c>
    </row>
    <row r="1618" spans="1:9" ht="16" x14ac:dyDescent="0.2">
      <c r="A1618" s="22">
        <v>44350.666666666664</v>
      </c>
      <c r="B1618" s="21">
        <v>117.38</v>
      </c>
      <c r="C1618" s="12">
        <f t="shared" si="151"/>
        <v>-9.702185100818406E-3</v>
      </c>
      <c r="D1618" s="7">
        <f t="shared" si="152"/>
        <v>0.20722891566265061</v>
      </c>
      <c r="E1618">
        <f t="shared" si="153"/>
        <v>1</v>
      </c>
      <c r="F1618">
        <f t="shared" si="153"/>
        <v>1</v>
      </c>
      <c r="G1618">
        <f t="shared" si="153"/>
        <v>2</v>
      </c>
      <c r="H1618">
        <f t="shared" si="153"/>
        <v>2</v>
      </c>
      <c r="I1618">
        <f t="shared" si="153"/>
        <v>2</v>
      </c>
    </row>
    <row r="1619" spans="1:9" ht="16" x14ac:dyDescent="0.2">
      <c r="A1619" s="22">
        <v>44351.666666666664</v>
      </c>
      <c r="B1619" s="21">
        <v>119.68</v>
      </c>
      <c r="C1619" s="12">
        <f t="shared" si="151"/>
        <v>1.959447946839335E-2</v>
      </c>
      <c r="D1619" s="7">
        <f t="shared" si="152"/>
        <v>0.90361445783132532</v>
      </c>
      <c r="E1619">
        <f t="shared" si="153"/>
        <v>4</v>
      </c>
      <c r="F1619">
        <f t="shared" si="153"/>
        <v>3</v>
      </c>
      <c r="G1619">
        <f t="shared" si="153"/>
        <v>5</v>
      </c>
      <c r="H1619">
        <f t="shared" si="153"/>
        <v>6</v>
      </c>
      <c r="I1619">
        <f t="shared" si="153"/>
        <v>8</v>
      </c>
    </row>
    <row r="1620" spans="1:9" ht="16" x14ac:dyDescent="0.2">
      <c r="A1620" s="22">
        <v>44354.666666666664</v>
      </c>
      <c r="B1620" s="21">
        <v>120.12</v>
      </c>
      <c r="C1620" s="12">
        <f t="shared" si="151"/>
        <v>3.676470588235275E-3</v>
      </c>
      <c r="D1620" s="7">
        <f t="shared" si="152"/>
        <v>0.58939759036144579</v>
      </c>
      <c r="E1620">
        <f t="shared" si="153"/>
        <v>3</v>
      </c>
      <c r="F1620">
        <f t="shared" si="153"/>
        <v>2</v>
      </c>
      <c r="G1620">
        <f t="shared" si="153"/>
        <v>3</v>
      </c>
      <c r="H1620">
        <f t="shared" si="153"/>
        <v>4</v>
      </c>
      <c r="I1620">
        <f t="shared" si="153"/>
        <v>5</v>
      </c>
    </row>
    <row r="1621" spans="1:9" ht="16" x14ac:dyDescent="0.2">
      <c r="A1621" s="22">
        <v>44355.666666666664</v>
      </c>
      <c r="B1621" s="21">
        <v>119.92</v>
      </c>
      <c r="C1621" s="12">
        <f t="shared" si="151"/>
        <v>-1.6650016650016886E-3</v>
      </c>
      <c r="D1621" s="7">
        <f t="shared" si="152"/>
        <v>0.40289156626506023</v>
      </c>
      <c r="E1621">
        <f t="shared" si="153"/>
        <v>2</v>
      </c>
      <c r="F1621">
        <f t="shared" si="153"/>
        <v>2</v>
      </c>
      <c r="G1621">
        <f t="shared" si="153"/>
        <v>3</v>
      </c>
      <c r="H1621">
        <f t="shared" si="153"/>
        <v>3</v>
      </c>
      <c r="I1621">
        <f t="shared" si="153"/>
        <v>4</v>
      </c>
    </row>
    <row r="1622" spans="1:9" ht="16" x14ac:dyDescent="0.2">
      <c r="A1622" s="22">
        <v>44356.666666666664</v>
      </c>
      <c r="B1622" s="21">
        <v>120.4</v>
      </c>
      <c r="C1622" s="12">
        <f t="shared" si="151"/>
        <v>4.0026684456304536E-3</v>
      </c>
      <c r="D1622" s="7">
        <f t="shared" si="152"/>
        <v>0.59903614457831322</v>
      </c>
      <c r="E1622">
        <f t="shared" si="153"/>
        <v>3</v>
      </c>
      <c r="F1622">
        <f t="shared" si="153"/>
        <v>2</v>
      </c>
      <c r="G1622">
        <f t="shared" si="153"/>
        <v>3</v>
      </c>
      <c r="H1622">
        <f t="shared" si="153"/>
        <v>4</v>
      </c>
      <c r="I1622">
        <f t="shared" si="153"/>
        <v>5</v>
      </c>
    </row>
    <row r="1623" spans="1:9" ht="16" x14ac:dyDescent="0.2">
      <c r="A1623" s="22">
        <v>44357.666666666664</v>
      </c>
      <c r="B1623" s="21">
        <v>121.76</v>
      </c>
      <c r="C1623" s="12">
        <f t="shared" si="151"/>
        <v>1.1295681063122918E-2</v>
      </c>
      <c r="D1623" s="7">
        <f t="shared" si="152"/>
        <v>0.7831325301204819</v>
      </c>
      <c r="E1623">
        <f t="shared" si="153"/>
        <v>4</v>
      </c>
      <c r="F1623">
        <f t="shared" si="153"/>
        <v>3</v>
      </c>
      <c r="G1623">
        <f t="shared" si="153"/>
        <v>4</v>
      </c>
      <c r="H1623">
        <f t="shared" si="153"/>
        <v>5</v>
      </c>
      <c r="I1623">
        <f t="shared" si="153"/>
        <v>7</v>
      </c>
    </row>
    <row r="1624" spans="1:9" ht="16" x14ac:dyDescent="0.2">
      <c r="A1624" s="22">
        <v>44358.666666666664</v>
      </c>
      <c r="B1624" s="21">
        <v>121.51</v>
      </c>
      <c r="C1624" s="12">
        <f t="shared" si="151"/>
        <v>-2.0532194480946124E-3</v>
      </c>
      <c r="D1624" s="7">
        <f t="shared" si="152"/>
        <v>0.39036144578313253</v>
      </c>
      <c r="E1624">
        <f t="shared" si="153"/>
        <v>2</v>
      </c>
      <c r="F1624">
        <f t="shared" si="153"/>
        <v>2</v>
      </c>
      <c r="G1624">
        <f t="shared" si="153"/>
        <v>2</v>
      </c>
      <c r="H1624">
        <f t="shared" si="153"/>
        <v>3</v>
      </c>
      <c r="I1624">
        <f t="shared" si="153"/>
        <v>4</v>
      </c>
    </row>
    <row r="1625" spans="1:9" ht="16" x14ac:dyDescent="0.2">
      <c r="A1625" s="22">
        <v>44361.666666666664</v>
      </c>
      <c r="B1625" s="21">
        <v>122.45</v>
      </c>
      <c r="C1625" s="12">
        <f t="shared" si="151"/>
        <v>7.7359888075055365E-3</v>
      </c>
      <c r="D1625" s="7">
        <f t="shared" si="152"/>
        <v>0.71132530120481929</v>
      </c>
      <c r="E1625">
        <f t="shared" ref="E1625:I1644" si="154">ROUNDDOWN($D1625*E$2,0)-IF(MOD($D1625*E$2,1)=0,1,0)+1</f>
        <v>3</v>
      </c>
      <c r="F1625">
        <f t="shared" si="154"/>
        <v>3</v>
      </c>
      <c r="G1625">
        <f t="shared" si="154"/>
        <v>4</v>
      </c>
      <c r="H1625">
        <f t="shared" si="154"/>
        <v>5</v>
      </c>
      <c r="I1625">
        <f t="shared" si="154"/>
        <v>6</v>
      </c>
    </row>
    <row r="1626" spans="1:9" ht="16" x14ac:dyDescent="0.2">
      <c r="A1626" s="22">
        <v>44362.666666666664</v>
      </c>
      <c r="B1626" s="21">
        <v>121.42</v>
      </c>
      <c r="C1626" s="12">
        <f t="shared" si="151"/>
        <v>-8.4115965700285924E-3</v>
      </c>
      <c r="D1626" s="7">
        <f t="shared" si="152"/>
        <v>0.22843373493975905</v>
      </c>
      <c r="E1626">
        <f t="shared" si="154"/>
        <v>1</v>
      </c>
      <c r="F1626">
        <f t="shared" si="154"/>
        <v>1</v>
      </c>
      <c r="G1626">
        <f t="shared" si="154"/>
        <v>2</v>
      </c>
      <c r="H1626">
        <f t="shared" si="154"/>
        <v>2</v>
      </c>
      <c r="I1626">
        <f t="shared" si="154"/>
        <v>2</v>
      </c>
    </row>
    <row r="1627" spans="1:9" ht="16" x14ac:dyDescent="0.2">
      <c r="A1627" s="22">
        <v>44363.666666666664</v>
      </c>
      <c r="B1627" s="21">
        <v>120.77</v>
      </c>
      <c r="C1627" s="12">
        <f t="shared" si="151"/>
        <v>-5.3533190578158923E-3</v>
      </c>
      <c r="D1627" s="7">
        <f t="shared" si="152"/>
        <v>0.2930120481927711</v>
      </c>
      <c r="E1627">
        <f t="shared" si="154"/>
        <v>2</v>
      </c>
      <c r="F1627">
        <f t="shared" si="154"/>
        <v>1</v>
      </c>
      <c r="G1627">
        <f t="shared" si="154"/>
        <v>2</v>
      </c>
      <c r="H1627">
        <f t="shared" si="154"/>
        <v>2</v>
      </c>
      <c r="I1627">
        <f t="shared" si="154"/>
        <v>3</v>
      </c>
    </row>
    <row r="1628" spans="1:9" ht="16" x14ac:dyDescent="0.2">
      <c r="A1628" s="22">
        <v>44364.666666666664</v>
      </c>
      <c r="B1628" s="21">
        <v>121.74</v>
      </c>
      <c r="C1628" s="12">
        <f t="shared" si="151"/>
        <v>8.0317959758218014E-3</v>
      </c>
      <c r="D1628" s="7">
        <f t="shared" si="152"/>
        <v>0.72048192771084341</v>
      </c>
      <c r="E1628">
        <f t="shared" si="154"/>
        <v>3</v>
      </c>
      <c r="F1628">
        <f t="shared" si="154"/>
        <v>3</v>
      </c>
      <c r="G1628">
        <f t="shared" si="154"/>
        <v>4</v>
      </c>
      <c r="H1628">
        <f t="shared" si="154"/>
        <v>5</v>
      </c>
      <c r="I1628">
        <f t="shared" si="154"/>
        <v>6</v>
      </c>
    </row>
    <row r="1629" spans="1:9" ht="16" x14ac:dyDescent="0.2">
      <c r="A1629" s="22">
        <v>44365.666666666664</v>
      </c>
      <c r="B1629" s="21">
        <v>120.11</v>
      </c>
      <c r="C1629" s="12">
        <f t="shared" si="151"/>
        <v>-1.3389190077213698E-2</v>
      </c>
      <c r="D1629" s="7">
        <f t="shared" si="152"/>
        <v>0.15566265060240964</v>
      </c>
      <c r="E1629">
        <f t="shared" si="154"/>
        <v>1</v>
      </c>
      <c r="F1629">
        <f t="shared" si="154"/>
        <v>1</v>
      </c>
      <c r="G1629">
        <f t="shared" si="154"/>
        <v>1</v>
      </c>
      <c r="H1629">
        <f t="shared" si="154"/>
        <v>1</v>
      </c>
      <c r="I1629">
        <f t="shared" si="154"/>
        <v>2</v>
      </c>
    </row>
    <row r="1630" spans="1:9" ht="16" x14ac:dyDescent="0.2">
      <c r="A1630" s="22">
        <v>44368.666666666664</v>
      </c>
      <c r="B1630" s="21">
        <v>121.81</v>
      </c>
      <c r="C1630" s="12">
        <f t="shared" si="151"/>
        <v>1.4153692448588818E-2</v>
      </c>
      <c r="D1630" s="7">
        <f t="shared" si="152"/>
        <v>0.83807228915662646</v>
      </c>
      <c r="E1630">
        <f t="shared" si="154"/>
        <v>4</v>
      </c>
      <c r="F1630">
        <f t="shared" si="154"/>
        <v>3</v>
      </c>
      <c r="G1630">
        <f t="shared" si="154"/>
        <v>5</v>
      </c>
      <c r="H1630">
        <f t="shared" si="154"/>
        <v>6</v>
      </c>
      <c r="I1630">
        <f t="shared" si="154"/>
        <v>7</v>
      </c>
    </row>
    <row r="1631" spans="1:9" ht="16" x14ac:dyDescent="0.2">
      <c r="A1631" s="22">
        <v>44369.666666666664</v>
      </c>
      <c r="B1631" s="21">
        <v>122.33</v>
      </c>
      <c r="C1631" s="12">
        <f t="shared" si="151"/>
        <v>4.2689434364994337E-3</v>
      </c>
      <c r="D1631" s="7">
        <f t="shared" si="152"/>
        <v>0.61060240963855417</v>
      </c>
      <c r="E1631">
        <f t="shared" si="154"/>
        <v>3</v>
      </c>
      <c r="F1631">
        <f t="shared" si="154"/>
        <v>2</v>
      </c>
      <c r="G1631">
        <f t="shared" si="154"/>
        <v>4</v>
      </c>
      <c r="H1631">
        <f t="shared" si="154"/>
        <v>4</v>
      </c>
      <c r="I1631">
        <f t="shared" si="154"/>
        <v>5</v>
      </c>
    </row>
    <row r="1632" spans="1:9" ht="16" x14ac:dyDescent="0.2">
      <c r="A1632" s="22">
        <v>44370.666666666664</v>
      </c>
      <c r="B1632" s="21">
        <v>122.13</v>
      </c>
      <c r="C1632" s="12">
        <f t="shared" si="151"/>
        <v>-1.6349219324777475E-3</v>
      </c>
      <c r="D1632" s="7">
        <f t="shared" si="152"/>
        <v>0.40481927710843374</v>
      </c>
      <c r="E1632">
        <f t="shared" si="154"/>
        <v>2</v>
      </c>
      <c r="F1632">
        <f t="shared" si="154"/>
        <v>2</v>
      </c>
      <c r="G1632">
        <f t="shared" si="154"/>
        <v>3</v>
      </c>
      <c r="H1632">
        <f t="shared" si="154"/>
        <v>3</v>
      </c>
      <c r="I1632">
        <f t="shared" si="154"/>
        <v>4</v>
      </c>
    </row>
    <row r="1633" spans="1:9" ht="16" x14ac:dyDescent="0.2">
      <c r="A1633" s="22">
        <v>44371.666666666664</v>
      </c>
      <c r="B1633" s="21">
        <v>122.5</v>
      </c>
      <c r="C1633" s="12">
        <f t="shared" si="151"/>
        <v>3.0295586669942241E-3</v>
      </c>
      <c r="D1633" s="7">
        <f t="shared" si="152"/>
        <v>0.56722891566265066</v>
      </c>
      <c r="E1633">
        <f t="shared" si="154"/>
        <v>3</v>
      </c>
      <c r="F1633">
        <f t="shared" si="154"/>
        <v>2</v>
      </c>
      <c r="G1633">
        <f t="shared" si="154"/>
        <v>3</v>
      </c>
      <c r="H1633">
        <f t="shared" si="154"/>
        <v>4</v>
      </c>
      <c r="I1633">
        <f t="shared" si="154"/>
        <v>5</v>
      </c>
    </row>
    <row r="1634" spans="1:9" ht="16" x14ac:dyDescent="0.2">
      <c r="A1634" s="22">
        <v>44372.666666666664</v>
      </c>
      <c r="B1634" s="21">
        <v>122.51</v>
      </c>
      <c r="C1634" s="12">
        <f t="shared" si="151"/>
        <v>8.1632653061266259E-5</v>
      </c>
      <c r="D1634" s="7">
        <f t="shared" si="152"/>
        <v>0.47325301204819276</v>
      </c>
      <c r="E1634">
        <f t="shared" si="154"/>
        <v>2</v>
      </c>
      <c r="F1634">
        <f t="shared" si="154"/>
        <v>2</v>
      </c>
      <c r="G1634">
        <f t="shared" si="154"/>
        <v>3</v>
      </c>
      <c r="H1634">
        <f t="shared" si="154"/>
        <v>3</v>
      </c>
      <c r="I1634">
        <f t="shared" si="154"/>
        <v>4</v>
      </c>
    </row>
    <row r="1635" spans="1:9" ht="16" x14ac:dyDescent="0.2">
      <c r="A1635" s="22">
        <v>44375.666666666664</v>
      </c>
      <c r="B1635" s="21">
        <v>122.54</v>
      </c>
      <c r="C1635" s="12">
        <f t="shared" si="151"/>
        <v>2.4487796914538515E-4</v>
      </c>
      <c r="D1635" s="7">
        <f t="shared" si="152"/>
        <v>0.47614457831325302</v>
      </c>
      <c r="E1635">
        <f t="shared" si="154"/>
        <v>2</v>
      </c>
      <c r="F1635">
        <f t="shared" si="154"/>
        <v>2</v>
      </c>
      <c r="G1635">
        <f t="shared" si="154"/>
        <v>3</v>
      </c>
      <c r="H1635">
        <f t="shared" si="154"/>
        <v>3</v>
      </c>
      <c r="I1635">
        <f t="shared" si="154"/>
        <v>4</v>
      </c>
    </row>
    <row r="1636" spans="1:9" ht="16" x14ac:dyDescent="0.2">
      <c r="A1636" s="22">
        <v>44376.666666666664</v>
      </c>
      <c r="B1636" s="21">
        <v>122.27</v>
      </c>
      <c r="C1636" s="12">
        <f t="shared" si="151"/>
        <v>-2.2033621674556079E-3</v>
      </c>
      <c r="D1636" s="7">
        <f t="shared" si="152"/>
        <v>0.38602409638554219</v>
      </c>
      <c r="E1636">
        <f t="shared" si="154"/>
        <v>2</v>
      </c>
      <c r="F1636">
        <f t="shared" si="154"/>
        <v>2</v>
      </c>
      <c r="G1636">
        <f t="shared" si="154"/>
        <v>2</v>
      </c>
      <c r="H1636">
        <f t="shared" si="154"/>
        <v>3</v>
      </c>
      <c r="I1636">
        <f t="shared" si="154"/>
        <v>4</v>
      </c>
    </row>
    <row r="1637" spans="1:9" ht="16" x14ac:dyDescent="0.2">
      <c r="A1637" s="22">
        <v>44377.666666666664</v>
      </c>
      <c r="B1637" s="21">
        <v>122.09</v>
      </c>
      <c r="C1637" s="12">
        <f t="shared" si="151"/>
        <v>-1.4721517952072678E-3</v>
      </c>
      <c r="D1637" s="7">
        <f t="shared" si="152"/>
        <v>0.4130120481927711</v>
      </c>
      <c r="E1637">
        <f t="shared" si="154"/>
        <v>2</v>
      </c>
      <c r="F1637">
        <f t="shared" si="154"/>
        <v>2</v>
      </c>
      <c r="G1637">
        <f t="shared" si="154"/>
        <v>3</v>
      </c>
      <c r="H1637">
        <f t="shared" si="154"/>
        <v>3</v>
      </c>
      <c r="I1637">
        <f t="shared" si="154"/>
        <v>4</v>
      </c>
    </row>
    <row r="1638" spans="1:9" ht="16" x14ac:dyDescent="0.2">
      <c r="A1638" s="22">
        <v>44378.666666666664</v>
      </c>
      <c r="B1638" s="21">
        <v>122.44</v>
      </c>
      <c r="C1638" s="12">
        <f t="shared" si="151"/>
        <v>2.86673765255135E-3</v>
      </c>
      <c r="D1638" s="7">
        <f t="shared" si="152"/>
        <v>0.5609638554216867</v>
      </c>
      <c r="E1638">
        <f t="shared" si="154"/>
        <v>3</v>
      </c>
      <c r="F1638">
        <f t="shared" si="154"/>
        <v>2</v>
      </c>
      <c r="G1638">
        <f t="shared" si="154"/>
        <v>3</v>
      </c>
      <c r="H1638">
        <f t="shared" si="154"/>
        <v>4</v>
      </c>
      <c r="I1638">
        <f t="shared" si="154"/>
        <v>5</v>
      </c>
    </row>
    <row r="1639" spans="1:9" ht="16" x14ac:dyDescent="0.2">
      <c r="A1639" s="22">
        <v>44379.666666666664</v>
      </c>
      <c r="B1639" s="21">
        <v>125.26</v>
      </c>
      <c r="C1639" s="12">
        <f t="shared" si="151"/>
        <v>2.3031688990526034E-2</v>
      </c>
      <c r="D1639" s="7">
        <f t="shared" si="152"/>
        <v>0.9301204819277108</v>
      </c>
      <c r="E1639">
        <f t="shared" si="154"/>
        <v>4</v>
      </c>
      <c r="F1639">
        <f t="shared" si="154"/>
        <v>3</v>
      </c>
      <c r="G1639">
        <f t="shared" si="154"/>
        <v>5</v>
      </c>
      <c r="H1639">
        <f t="shared" si="154"/>
        <v>6</v>
      </c>
      <c r="I1639">
        <f t="shared" si="154"/>
        <v>8</v>
      </c>
    </row>
    <row r="1640" spans="1:9" ht="16" x14ac:dyDescent="0.2">
      <c r="A1640" s="22">
        <v>44383.666666666664</v>
      </c>
      <c r="B1640" s="21">
        <v>126.19</v>
      </c>
      <c r="C1640" s="12">
        <f t="shared" si="151"/>
        <v>7.4245569216030063E-3</v>
      </c>
      <c r="D1640" s="7">
        <f t="shared" si="152"/>
        <v>0.7007228915662651</v>
      </c>
      <c r="E1640">
        <f t="shared" si="154"/>
        <v>3</v>
      </c>
      <c r="F1640">
        <f t="shared" si="154"/>
        <v>3</v>
      </c>
      <c r="G1640">
        <f t="shared" si="154"/>
        <v>4</v>
      </c>
      <c r="H1640">
        <f t="shared" si="154"/>
        <v>5</v>
      </c>
      <c r="I1640">
        <f t="shared" si="154"/>
        <v>6</v>
      </c>
    </row>
    <row r="1641" spans="1:9" ht="16" x14ac:dyDescent="0.2">
      <c r="A1641" s="22">
        <v>44384.666666666664</v>
      </c>
      <c r="B1641" s="21">
        <v>126.47</v>
      </c>
      <c r="C1641" s="12">
        <f t="shared" si="151"/>
        <v>2.2188762976464152E-3</v>
      </c>
      <c r="D1641" s="7">
        <f t="shared" si="152"/>
        <v>0.53493975903614455</v>
      </c>
      <c r="E1641">
        <f t="shared" si="154"/>
        <v>3</v>
      </c>
      <c r="F1641">
        <f t="shared" si="154"/>
        <v>2</v>
      </c>
      <c r="G1641">
        <f t="shared" si="154"/>
        <v>3</v>
      </c>
      <c r="H1641">
        <f t="shared" si="154"/>
        <v>4</v>
      </c>
      <c r="I1641">
        <f t="shared" si="154"/>
        <v>5</v>
      </c>
    </row>
    <row r="1642" spans="1:9" ht="16" x14ac:dyDescent="0.2">
      <c r="A1642" s="22">
        <v>44385.666666666664</v>
      </c>
      <c r="B1642" s="21">
        <v>125.04</v>
      </c>
      <c r="C1642" s="12">
        <f t="shared" si="151"/>
        <v>-1.1307029335020105E-2</v>
      </c>
      <c r="D1642" s="7">
        <f t="shared" si="152"/>
        <v>0.18795180722891566</v>
      </c>
      <c r="E1642">
        <f t="shared" si="154"/>
        <v>1</v>
      </c>
      <c r="F1642">
        <f t="shared" si="154"/>
        <v>1</v>
      </c>
      <c r="G1642">
        <f t="shared" si="154"/>
        <v>1</v>
      </c>
      <c r="H1642">
        <f t="shared" si="154"/>
        <v>2</v>
      </c>
      <c r="I1642">
        <f t="shared" si="154"/>
        <v>2</v>
      </c>
    </row>
    <row r="1643" spans="1:9" ht="16" x14ac:dyDescent="0.2">
      <c r="A1643" s="22">
        <v>44386.666666666664</v>
      </c>
      <c r="B1643" s="21">
        <v>125.52</v>
      </c>
      <c r="C1643" s="12">
        <f t="shared" si="151"/>
        <v>3.838771593090129E-3</v>
      </c>
      <c r="D1643" s="7">
        <f t="shared" si="152"/>
        <v>0.59373493975903613</v>
      </c>
      <c r="E1643">
        <f t="shared" si="154"/>
        <v>3</v>
      </c>
      <c r="F1643">
        <f t="shared" si="154"/>
        <v>2</v>
      </c>
      <c r="G1643">
        <f t="shared" si="154"/>
        <v>3</v>
      </c>
      <c r="H1643">
        <f t="shared" si="154"/>
        <v>4</v>
      </c>
      <c r="I1643">
        <f t="shared" si="154"/>
        <v>5</v>
      </c>
    </row>
    <row r="1644" spans="1:9" ht="16" x14ac:dyDescent="0.2">
      <c r="A1644" s="22">
        <v>44389.666666666664</v>
      </c>
      <c r="B1644" s="21">
        <v>126.98</v>
      </c>
      <c r="C1644" s="12">
        <f t="shared" si="151"/>
        <v>1.1631612492033205E-2</v>
      </c>
      <c r="D1644" s="7">
        <f t="shared" si="152"/>
        <v>0.79132530120481925</v>
      </c>
      <c r="E1644">
        <f t="shared" si="154"/>
        <v>4</v>
      </c>
      <c r="F1644">
        <f t="shared" si="154"/>
        <v>3</v>
      </c>
      <c r="G1644">
        <f t="shared" si="154"/>
        <v>4</v>
      </c>
      <c r="H1644">
        <f t="shared" si="154"/>
        <v>5</v>
      </c>
      <c r="I1644">
        <f t="shared" si="154"/>
        <v>7</v>
      </c>
    </row>
    <row r="1645" spans="1:9" ht="16" x14ac:dyDescent="0.2">
      <c r="A1645" s="22">
        <v>44390.666666666664</v>
      </c>
      <c r="B1645" s="21">
        <v>127.34</v>
      </c>
      <c r="C1645" s="12">
        <f t="shared" si="151"/>
        <v>2.8350921404945613E-3</v>
      </c>
      <c r="D1645" s="7">
        <f t="shared" si="152"/>
        <v>0.5590361445783133</v>
      </c>
      <c r="E1645">
        <f t="shared" ref="E1645:I1664" si="155">ROUNDDOWN($D1645*E$2,0)-IF(MOD($D1645*E$2,1)=0,1,0)+1</f>
        <v>3</v>
      </c>
      <c r="F1645">
        <f t="shared" si="155"/>
        <v>2</v>
      </c>
      <c r="G1645">
        <f t="shared" si="155"/>
        <v>3</v>
      </c>
      <c r="H1645">
        <f t="shared" si="155"/>
        <v>4</v>
      </c>
      <c r="I1645">
        <f t="shared" si="155"/>
        <v>5</v>
      </c>
    </row>
    <row r="1646" spans="1:9" ht="16" x14ac:dyDescent="0.2">
      <c r="A1646" s="22">
        <v>44391.666666666664</v>
      </c>
      <c r="B1646" s="21">
        <v>128.24</v>
      </c>
      <c r="C1646" s="12">
        <f t="shared" si="151"/>
        <v>7.0676927909533978E-3</v>
      </c>
      <c r="D1646" s="7">
        <f t="shared" si="152"/>
        <v>0.69445783132530126</v>
      </c>
      <c r="E1646">
        <f t="shared" si="155"/>
        <v>3</v>
      </c>
      <c r="F1646">
        <f t="shared" si="155"/>
        <v>3</v>
      </c>
      <c r="G1646">
        <f t="shared" si="155"/>
        <v>4</v>
      </c>
      <c r="H1646">
        <f t="shared" si="155"/>
        <v>5</v>
      </c>
      <c r="I1646">
        <f t="shared" si="155"/>
        <v>6</v>
      </c>
    </row>
    <row r="1647" spans="1:9" ht="16" x14ac:dyDescent="0.2">
      <c r="A1647" s="22">
        <v>44392.666666666664</v>
      </c>
      <c r="B1647" s="21">
        <v>127.01</v>
      </c>
      <c r="C1647" s="12">
        <f t="shared" si="151"/>
        <v>-9.5913911416095118E-3</v>
      </c>
      <c r="D1647" s="7">
        <f t="shared" si="152"/>
        <v>0.2091566265060241</v>
      </c>
      <c r="E1647">
        <f t="shared" si="155"/>
        <v>1</v>
      </c>
      <c r="F1647">
        <f t="shared" si="155"/>
        <v>1</v>
      </c>
      <c r="G1647">
        <f t="shared" si="155"/>
        <v>2</v>
      </c>
      <c r="H1647">
        <f t="shared" si="155"/>
        <v>2</v>
      </c>
      <c r="I1647">
        <f t="shared" si="155"/>
        <v>2</v>
      </c>
    </row>
    <row r="1648" spans="1:9" ht="16" x14ac:dyDescent="0.2">
      <c r="A1648" s="22">
        <v>44393.666666666664</v>
      </c>
      <c r="B1648" s="21">
        <v>126.97</v>
      </c>
      <c r="C1648" s="12">
        <f t="shared" si="151"/>
        <v>-3.1493583182431501E-4</v>
      </c>
      <c r="D1648" s="7">
        <f t="shared" si="152"/>
        <v>0.45445783132530121</v>
      </c>
      <c r="E1648">
        <f t="shared" si="155"/>
        <v>2</v>
      </c>
      <c r="F1648">
        <f t="shared" si="155"/>
        <v>2</v>
      </c>
      <c r="G1648">
        <f t="shared" si="155"/>
        <v>3</v>
      </c>
      <c r="H1648">
        <f t="shared" si="155"/>
        <v>3</v>
      </c>
      <c r="I1648">
        <f t="shared" si="155"/>
        <v>4</v>
      </c>
    </row>
    <row r="1649" spans="1:9" ht="16" x14ac:dyDescent="0.2">
      <c r="A1649" s="22">
        <v>44396.666666666664</v>
      </c>
      <c r="B1649" s="21">
        <v>124.58</v>
      </c>
      <c r="C1649" s="12">
        <f t="shared" si="151"/>
        <v>-1.8823344097030799E-2</v>
      </c>
      <c r="D1649" s="7">
        <f t="shared" si="152"/>
        <v>0.10506024096385543</v>
      </c>
      <c r="E1649">
        <f t="shared" si="155"/>
        <v>1</v>
      </c>
      <c r="F1649">
        <f t="shared" si="155"/>
        <v>1</v>
      </c>
      <c r="G1649">
        <f t="shared" si="155"/>
        <v>1</v>
      </c>
      <c r="H1649">
        <f t="shared" si="155"/>
        <v>1</v>
      </c>
      <c r="I1649">
        <f t="shared" si="155"/>
        <v>1</v>
      </c>
    </row>
    <row r="1650" spans="1:9" ht="16" x14ac:dyDescent="0.2">
      <c r="A1650" s="22">
        <v>44397.666666666664</v>
      </c>
      <c r="B1650" s="21">
        <v>126.21</v>
      </c>
      <c r="C1650" s="12">
        <f t="shared" si="151"/>
        <v>1.3083962112698631E-2</v>
      </c>
      <c r="D1650" s="7">
        <f t="shared" si="152"/>
        <v>0.81301204819277106</v>
      </c>
      <c r="E1650">
        <f t="shared" si="155"/>
        <v>4</v>
      </c>
      <c r="F1650">
        <f t="shared" si="155"/>
        <v>3</v>
      </c>
      <c r="G1650">
        <f t="shared" si="155"/>
        <v>5</v>
      </c>
      <c r="H1650">
        <f t="shared" si="155"/>
        <v>5</v>
      </c>
      <c r="I1650">
        <f t="shared" si="155"/>
        <v>7</v>
      </c>
    </row>
    <row r="1651" spans="1:9" ht="16" x14ac:dyDescent="0.2">
      <c r="A1651" s="22">
        <v>44398.666666666664</v>
      </c>
      <c r="B1651" s="21">
        <v>127.55</v>
      </c>
      <c r="C1651" s="12">
        <f t="shared" si="151"/>
        <v>1.0617225259488182E-2</v>
      </c>
      <c r="D1651" s="7">
        <f t="shared" si="152"/>
        <v>0.77349397590361446</v>
      </c>
      <c r="E1651">
        <f t="shared" si="155"/>
        <v>4</v>
      </c>
      <c r="F1651">
        <f t="shared" si="155"/>
        <v>3</v>
      </c>
      <c r="G1651">
        <f t="shared" si="155"/>
        <v>4</v>
      </c>
      <c r="H1651">
        <f t="shared" si="155"/>
        <v>5</v>
      </c>
      <c r="I1651">
        <f t="shared" si="155"/>
        <v>7</v>
      </c>
    </row>
    <row r="1652" spans="1:9" ht="16" x14ac:dyDescent="0.2">
      <c r="A1652" s="22">
        <v>44399.666666666664</v>
      </c>
      <c r="B1652" s="21">
        <v>128.41999999999999</v>
      </c>
      <c r="C1652" s="12">
        <f t="shared" si="151"/>
        <v>6.8208545668364592E-3</v>
      </c>
      <c r="D1652" s="7">
        <f t="shared" si="152"/>
        <v>0.68963855421686748</v>
      </c>
      <c r="E1652">
        <f t="shared" si="155"/>
        <v>3</v>
      </c>
      <c r="F1652">
        <f t="shared" si="155"/>
        <v>3</v>
      </c>
      <c r="G1652">
        <f t="shared" si="155"/>
        <v>4</v>
      </c>
      <c r="H1652">
        <f t="shared" si="155"/>
        <v>5</v>
      </c>
      <c r="I1652">
        <f t="shared" si="155"/>
        <v>6</v>
      </c>
    </row>
    <row r="1653" spans="1:9" ht="16" x14ac:dyDescent="0.2">
      <c r="A1653" s="22">
        <v>44400.666666666664</v>
      </c>
      <c r="B1653" s="21">
        <v>133.01</v>
      </c>
      <c r="C1653" s="12">
        <f t="shared" si="151"/>
        <v>3.5742096246690579E-2</v>
      </c>
      <c r="D1653" s="7">
        <f t="shared" si="152"/>
        <v>0.97253012048192766</v>
      </c>
      <c r="E1653">
        <f t="shared" si="155"/>
        <v>4</v>
      </c>
      <c r="F1653">
        <f t="shared" si="155"/>
        <v>3</v>
      </c>
      <c r="G1653">
        <f t="shared" si="155"/>
        <v>5</v>
      </c>
      <c r="H1653">
        <f t="shared" si="155"/>
        <v>6</v>
      </c>
      <c r="I1653">
        <f t="shared" si="155"/>
        <v>8</v>
      </c>
    </row>
    <row r="1654" spans="1:9" ht="16" x14ac:dyDescent="0.2">
      <c r="A1654" s="22">
        <v>44403.666666666664</v>
      </c>
      <c r="B1654" s="21">
        <v>134.04</v>
      </c>
      <c r="C1654" s="12">
        <f t="shared" si="151"/>
        <v>7.7437786632584106E-3</v>
      </c>
      <c r="D1654" s="7">
        <f t="shared" si="152"/>
        <v>0.71180722891566262</v>
      </c>
      <c r="E1654">
        <f t="shared" si="155"/>
        <v>3</v>
      </c>
      <c r="F1654">
        <f t="shared" si="155"/>
        <v>3</v>
      </c>
      <c r="G1654">
        <f t="shared" si="155"/>
        <v>4</v>
      </c>
      <c r="H1654">
        <f t="shared" si="155"/>
        <v>5</v>
      </c>
      <c r="I1654">
        <f t="shared" si="155"/>
        <v>6</v>
      </c>
    </row>
    <row r="1655" spans="1:9" ht="16" x14ac:dyDescent="0.2">
      <c r="A1655" s="22">
        <v>44404.666666666664</v>
      </c>
      <c r="B1655" s="21">
        <v>131.9</v>
      </c>
      <c r="C1655" s="12">
        <f t="shared" si="151"/>
        <v>-1.5965383467621504E-2</v>
      </c>
      <c r="D1655" s="7">
        <f t="shared" si="152"/>
        <v>0.12771084337349398</v>
      </c>
      <c r="E1655">
        <f t="shared" si="155"/>
        <v>1</v>
      </c>
      <c r="F1655">
        <f t="shared" si="155"/>
        <v>1</v>
      </c>
      <c r="G1655">
        <f t="shared" si="155"/>
        <v>1</v>
      </c>
      <c r="H1655">
        <f t="shared" si="155"/>
        <v>1</v>
      </c>
      <c r="I1655">
        <f t="shared" si="155"/>
        <v>2</v>
      </c>
    </row>
    <row r="1656" spans="1:9" ht="16" x14ac:dyDescent="0.2">
      <c r="A1656" s="22">
        <v>44405.666666666664</v>
      </c>
      <c r="B1656" s="21">
        <v>136.09</v>
      </c>
      <c r="C1656" s="12">
        <f t="shared" si="151"/>
        <v>3.1766489764973448E-2</v>
      </c>
      <c r="D1656" s="7">
        <f t="shared" si="152"/>
        <v>0.96433734939759042</v>
      </c>
      <c r="E1656">
        <f t="shared" si="155"/>
        <v>4</v>
      </c>
      <c r="F1656">
        <f t="shared" si="155"/>
        <v>3</v>
      </c>
      <c r="G1656">
        <f t="shared" si="155"/>
        <v>5</v>
      </c>
      <c r="H1656">
        <f t="shared" si="155"/>
        <v>6</v>
      </c>
      <c r="I1656">
        <f t="shared" si="155"/>
        <v>8</v>
      </c>
    </row>
    <row r="1657" spans="1:9" ht="16" x14ac:dyDescent="0.2">
      <c r="A1657" s="22">
        <v>44406.666666666664</v>
      </c>
      <c r="B1657" s="21">
        <v>135.78</v>
      </c>
      <c r="C1657" s="12">
        <f t="shared" si="151"/>
        <v>-2.27790432801824E-3</v>
      </c>
      <c r="D1657" s="7">
        <f t="shared" si="152"/>
        <v>0.38120481927710842</v>
      </c>
      <c r="E1657">
        <f t="shared" si="155"/>
        <v>2</v>
      </c>
      <c r="F1657">
        <f t="shared" si="155"/>
        <v>2</v>
      </c>
      <c r="G1657">
        <f t="shared" si="155"/>
        <v>2</v>
      </c>
      <c r="H1657">
        <f t="shared" si="155"/>
        <v>3</v>
      </c>
      <c r="I1657">
        <f t="shared" si="155"/>
        <v>4</v>
      </c>
    </row>
    <row r="1658" spans="1:9" ht="16" x14ac:dyDescent="0.2">
      <c r="A1658" s="22">
        <v>44407.666666666664</v>
      </c>
      <c r="B1658" s="21">
        <v>134.72999999999999</v>
      </c>
      <c r="C1658" s="12">
        <f t="shared" si="151"/>
        <v>-7.7330976579762217E-3</v>
      </c>
      <c r="D1658" s="7">
        <f t="shared" si="152"/>
        <v>0.24289156626506025</v>
      </c>
      <c r="E1658">
        <f t="shared" si="155"/>
        <v>1</v>
      </c>
      <c r="F1658">
        <f t="shared" si="155"/>
        <v>1</v>
      </c>
      <c r="G1658">
        <f t="shared" si="155"/>
        <v>2</v>
      </c>
      <c r="H1658">
        <f t="shared" si="155"/>
        <v>2</v>
      </c>
      <c r="I1658">
        <f t="shared" si="155"/>
        <v>2</v>
      </c>
    </row>
    <row r="1659" spans="1:9" ht="16" x14ac:dyDescent="0.2">
      <c r="A1659" s="22">
        <v>44410.666666666664</v>
      </c>
      <c r="B1659" s="21">
        <v>134.85</v>
      </c>
      <c r="C1659" s="12">
        <f t="shared" si="151"/>
        <v>8.9067022934761792E-4</v>
      </c>
      <c r="D1659" s="7">
        <f t="shared" si="152"/>
        <v>0.49493975903614457</v>
      </c>
      <c r="E1659">
        <f t="shared" si="155"/>
        <v>2</v>
      </c>
      <c r="F1659">
        <f t="shared" si="155"/>
        <v>2</v>
      </c>
      <c r="G1659">
        <f t="shared" si="155"/>
        <v>3</v>
      </c>
      <c r="H1659">
        <f t="shared" si="155"/>
        <v>3</v>
      </c>
      <c r="I1659">
        <f t="shared" si="155"/>
        <v>4</v>
      </c>
    </row>
    <row r="1660" spans="1:9" ht="16" x14ac:dyDescent="0.2">
      <c r="A1660" s="22">
        <v>44411.666666666664</v>
      </c>
      <c r="B1660" s="21">
        <v>135.63</v>
      </c>
      <c r="C1660" s="12">
        <f t="shared" si="151"/>
        <v>5.7842046718576279E-3</v>
      </c>
      <c r="D1660" s="7">
        <f t="shared" si="152"/>
        <v>0.6559036144578313</v>
      </c>
      <c r="E1660">
        <f t="shared" si="155"/>
        <v>3</v>
      </c>
      <c r="F1660">
        <f t="shared" si="155"/>
        <v>2</v>
      </c>
      <c r="G1660">
        <f t="shared" si="155"/>
        <v>4</v>
      </c>
      <c r="H1660">
        <f t="shared" si="155"/>
        <v>4</v>
      </c>
      <c r="I1660">
        <f t="shared" si="155"/>
        <v>6</v>
      </c>
    </row>
    <row r="1661" spans="1:9" ht="16" x14ac:dyDescent="0.2">
      <c r="A1661" s="22">
        <v>44412.666666666664</v>
      </c>
      <c r="B1661" s="21">
        <v>135.13</v>
      </c>
      <c r="C1661" s="12">
        <f t="shared" si="151"/>
        <v>-3.6865000368650003E-3</v>
      </c>
      <c r="D1661" s="7">
        <f t="shared" si="152"/>
        <v>0.34120481927710844</v>
      </c>
      <c r="E1661">
        <f t="shared" si="155"/>
        <v>2</v>
      </c>
      <c r="F1661">
        <f t="shared" si="155"/>
        <v>2</v>
      </c>
      <c r="G1661">
        <f t="shared" si="155"/>
        <v>2</v>
      </c>
      <c r="H1661">
        <f t="shared" si="155"/>
        <v>3</v>
      </c>
      <c r="I1661">
        <f t="shared" si="155"/>
        <v>3</v>
      </c>
    </row>
    <row r="1662" spans="1:9" ht="16" x14ac:dyDescent="0.2">
      <c r="A1662" s="22">
        <v>44413.666666666664</v>
      </c>
      <c r="B1662" s="21">
        <v>136.25</v>
      </c>
      <c r="C1662" s="12">
        <f t="shared" si="151"/>
        <v>8.2883149559683615E-3</v>
      </c>
      <c r="D1662" s="7">
        <f t="shared" si="152"/>
        <v>0.72530120481927707</v>
      </c>
      <c r="E1662">
        <f t="shared" si="155"/>
        <v>3</v>
      </c>
      <c r="F1662">
        <f t="shared" si="155"/>
        <v>3</v>
      </c>
      <c r="G1662">
        <f t="shared" si="155"/>
        <v>4</v>
      </c>
      <c r="H1662">
        <f t="shared" si="155"/>
        <v>5</v>
      </c>
      <c r="I1662">
        <f t="shared" si="155"/>
        <v>6</v>
      </c>
    </row>
    <row r="1663" spans="1:9" ht="16" x14ac:dyDescent="0.2">
      <c r="A1663" s="22">
        <v>44414.666666666664</v>
      </c>
      <c r="B1663" s="21">
        <v>135.74</v>
      </c>
      <c r="C1663" s="12">
        <f t="shared" si="151"/>
        <v>-3.7431192660549793E-3</v>
      </c>
      <c r="D1663" s="7">
        <f t="shared" si="152"/>
        <v>0.3378313253012048</v>
      </c>
      <c r="E1663">
        <f t="shared" si="155"/>
        <v>2</v>
      </c>
      <c r="F1663">
        <f t="shared" si="155"/>
        <v>2</v>
      </c>
      <c r="G1663">
        <f t="shared" si="155"/>
        <v>2</v>
      </c>
      <c r="H1663">
        <f t="shared" si="155"/>
        <v>3</v>
      </c>
      <c r="I1663">
        <f t="shared" si="155"/>
        <v>3</v>
      </c>
    </row>
    <row r="1664" spans="1:9" ht="16" x14ac:dyDescent="0.2">
      <c r="A1664" s="22">
        <v>44417.666666666664</v>
      </c>
      <c r="B1664" s="21">
        <v>136.91</v>
      </c>
      <c r="C1664" s="12">
        <f t="shared" si="151"/>
        <v>8.619419478414523E-3</v>
      </c>
      <c r="D1664" s="7">
        <f t="shared" si="152"/>
        <v>0.73060240963855416</v>
      </c>
      <c r="E1664">
        <f t="shared" si="155"/>
        <v>3</v>
      </c>
      <c r="F1664">
        <f t="shared" si="155"/>
        <v>3</v>
      </c>
      <c r="G1664">
        <f t="shared" si="155"/>
        <v>4</v>
      </c>
      <c r="H1664">
        <f t="shared" si="155"/>
        <v>5</v>
      </c>
      <c r="I1664">
        <f t="shared" si="155"/>
        <v>6</v>
      </c>
    </row>
    <row r="1665" spans="1:9" ht="16" x14ac:dyDescent="0.2">
      <c r="A1665" s="22">
        <v>44418.666666666664</v>
      </c>
      <c r="B1665" s="21">
        <v>136.81</v>
      </c>
      <c r="C1665" s="12">
        <f t="shared" si="151"/>
        <v>-7.3040683660794911E-4</v>
      </c>
      <c r="D1665" s="7">
        <f t="shared" si="152"/>
        <v>0.43807228915662649</v>
      </c>
      <c r="E1665">
        <f t="shared" ref="E1665:I1684" si="156">ROUNDDOWN($D1665*E$2,0)-IF(MOD($D1665*E$2,1)=0,1,0)+1</f>
        <v>2</v>
      </c>
      <c r="F1665">
        <f t="shared" si="156"/>
        <v>2</v>
      </c>
      <c r="G1665">
        <f t="shared" si="156"/>
        <v>3</v>
      </c>
      <c r="H1665">
        <f t="shared" si="156"/>
        <v>3</v>
      </c>
      <c r="I1665">
        <f t="shared" si="156"/>
        <v>4</v>
      </c>
    </row>
    <row r="1666" spans="1:9" ht="16" x14ac:dyDescent="0.2">
      <c r="A1666" s="22">
        <v>44419.666666666664</v>
      </c>
      <c r="B1666" s="21">
        <v>136.28</v>
      </c>
      <c r="C1666" s="12">
        <f t="shared" si="151"/>
        <v>-3.8739858197500265E-3</v>
      </c>
      <c r="D1666" s="7">
        <f t="shared" si="152"/>
        <v>0.33397590361445784</v>
      </c>
      <c r="E1666">
        <f t="shared" si="156"/>
        <v>2</v>
      </c>
      <c r="F1666">
        <f t="shared" si="156"/>
        <v>2</v>
      </c>
      <c r="G1666">
        <f t="shared" si="156"/>
        <v>2</v>
      </c>
      <c r="H1666">
        <f t="shared" si="156"/>
        <v>3</v>
      </c>
      <c r="I1666">
        <f t="shared" si="156"/>
        <v>3</v>
      </c>
    </row>
    <row r="1667" spans="1:9" ht="16" x14ac:dyDescent="0.2">
      <c r="A1667" s="22">
        <v>44420.666666666664</v>
      </c>
      <c r="B1667" s="21">
        <v>137.19</v>
      </c>
      <c r="C1667" s="12">
        <f t="shared" si="151"/>
        <v>6.677428823011422E-3</v>
      </c>
      <c r="D1667" s="7">
        <f t="shared" si="152"/>
        <v>0.6828915662650602</v>
      </c>
      <c r="E1667">
        <f t="shared" si="156"/>
        <v>3</v>
      </c>
      <c r="F1667">
        <f t="shared" si="156"/>
        <v>3</v>
      </c>
      <c r="G1667">
        <f t="shared" si="156"/>
        <v>4</v>
      </c>
      <c r="H1667">
        <f t="shared" si="156"/>
        <v>5</v>
      </c>
      <c r="I1667">
        <f t="shared" si="156"/>
        <v>6</v>
      </c>
    </row>
    <row r="1668" spans="1:9" ht="16" x14ac:dyDescent="0.2">
      <c r="A1668" s="22">
        <v>44421.666666666664</v>
      </c>
      <c r="B1668" s="21">
        <v>137.72999999999999</v>
      </c>
      <c r="C1668" s="12">
        <f t="shared" si="151"/>
        <v>3.9361469494860564E-3</v>
      </c>
      <c r="D1668" s="7">
        <f t="shared" si="152"/>
        <v>0.59759036144578315</v>
      </c>
      <c r="E1668">
        <f t="shared" si="156"/>
        <v>3</v>
      </c>
      <c r="F1668">
        <f t="shared" si="156"/>
        <v>2</v>
      </c>
      <c r="G1668">
        <f t="shared" si="156"/>
        <v>3</v>
      </c>
      <c r="H1668">
        <f t="shared" si="156"/>
        <v>4</v>
      </c>
      <c r="I1668">
        <f t="shared" si="156"/>
        <v>5</v>
      </c>
    </row>
    <row r="1669" spans="1:9" ht="16" x14ac:dyDescent="0.2">
      <c r="A1669" s="22">
        <v>44424.666666666664</v>
      </c>
      <c r="B1669" s="21">
        <v>138.31</v>
      </c>
      <c r="C1669" s="12">
        <f t="shared" ref="C1669:C1732" si="157">(B1669-B1668)/B1668</f>
        <v>4.2111377332462972E-3</v>
      </c>
      <c r="D1669" s="7">
        <f t="shared" ref="D1669:D1732" si="158">_xlfn.RANK.AVG(C1669,$C$4:$C$2078,1)/2075</f>
        <v>0.60867469879518077</v>
      </c>
      <c r="E1669">
        <f t="shared" si="156"/>
        <v>3</v>
      </c>
      <c r="F1669">
        <f t="shared" si="156"/>
        <v>2</v>
      </c>
      <c r="G1669">
        <f t="shared" si="156"/>
        <v>4</v>
      </c>
      <c r="H1669">
        <f t="shared" si="156"/>
        <v>4</v>
      </c>
      <c r="I1669">
        <f t="shared" si="156"/>
        <v>5</v>
      </c>
    </row>
    <row r="1670" spans="1:9" ht="16" x14ac:dyDescent="0.2">
      <c r="A1670" s="22">
        <v>44425.666666666664</v>
      </c>
      <c r="B1670" s="21">
        <v>136.66</v>
      </c>
      <c r="C1670" s="12">
        <f t="shared" si="157"/>
        <v>-1.1929723085821745E-2</v>
      </c>
      <c r="D1670" s="7">
        <f t="shared" si="158"/>
        <v>0.18072289156626506</v>
      </c>
      <c r="E1670">
        <f t="shared" si="156"/>
        <v>1</v>
      </c>
      <c r="F1670">
        <f t="shared" si="156"/>
        <v>1</v>
      </c>
      <c r="G1670">
        <f t="shared" si="156"/>
        <v>1</v>
      </c>
      <c r="H1670">
        <f t="shared" si="156"/>
        <v>2</v>
      </c>
      <c r="I1670">
        <f t="shared" si="156"/>
        <v>2</v>
      </c>
    </row>
    <row r="1671" spans="1:9" ht="16" x14ac:dyDescent="0.2">
      <c r="A1671" s="22">
        <v>44426.666666666664</v>
      </c>
      <c r="B1671" s="21">
        <v>135.44999999999999</v>
      </c>
      <c r="C1671" s="12">
        <f t="shared" si="157"/>
        <v>-8.8540904434363243E-3</v>
      </c>
      <c r="D1671" s="7">
        <f t="shared" si="158"/>
        <v>0.22120481927710844</v>
      </c>
      <c r="E1671">
        <f t="shared" si="156"/>
        <v>1</v>
      </c>
      <c r="F1671">
        <f t="shared" si="156"/>
        <v>1</v>
      </c>
      <c r="G1671">
        <f t="shared" si="156"/>
        <v>2</v>
      </c>
      <c r="H1671">
        <f t="shared" si="156"/>
        <v>2</v>
      </c>
      <c r="I1671">
        <f t="shared" si="156"/>
        <v>2</v>
      </c>
    </row>
    <row r="1672" spans="1:9" ht="16" x14ac:dyDescent="0.2">
      <c r="A1672" s="22">
        <v>44427.666666666664</v>
      </c>
      <c r="B1672" s="21">
        <v>135.68</v>
      </c>
      <c r="C1672" s="12">
        <f t="shared" si="157"/>
        <v>1.6980435585088093E-3</v>
      </c>
      <c r="D1672" s="7">
        <f t="shared" si="158"/>
        <v>0.52289156626506028</v>
      </c>
      <c r="E1672">
        <f t="shared" si="156"/>
        <v>3</v>
      </c>
      <c r="F1672">
        <f t="shared" si="156"/>
        <v>2</v>
      </c>
      <c r="G1672">
        <f t="shared" si="156"/>
        <v>3</v>
      </c>
      <c r="H1672">
        <f t="shared" si="156"/>
        <v>4</v>
      </c>
      <c r="I1672">
        <f t="shared" si="156"/>
        <v>5</v>
      </c>
    </row>
    <row r="1673" spans="1:9" ht="16" x14ac:dyDescent="0.2">
      <c r="A1673" s="22">
        <v>44428.666666666664</v>
      </c>
      <c r="B1673" s="21">
        <v>137.43</v>
      </c>
      <c r="C1673" s="12">
        <f t="shared" si="157"/>
        <v>1.2897995283018868E-2</v>
      </c>
      <c r="D1673" s="7">
        <f t="shared" si="158"/>
        <v>0.80771084337349397</v>
      </c>
      <c r="E1673">
        <f t="shared" si="156"/>
        <v>4</v>
      </c>
      <c r="F1673">
        <f t="shared" si="156"/>
        <v>3</v>
      </c>
      <c r="G1673">
        <f t="shared" si="156"/>
        <v>5</v>
      </c>
      <c r="H1673">
        <f t="shared" si="156"/>
        <v>5</v>
      </c>
      <c r="I1673">
        <f t="shared" si="156"/>
        <v>7</v>
      </c>
    </row>
    <row r="1674" spans="1:9" ht="16" x14ac:dyDescent="0.2">
      <c r="A1674" s="22">
        <v>44431.666666666664</v>
      </c>
      <c r="B1674" s="21">
        <v>140.04</v>
      </c>
      <c r="C1674" s="12">
        <f t="shared" si="157"/>
        <v>1.8991486574983521E-2</v>
      </c>
      <c r="D1674" s="7">
        <f t="shared" si="158"/>
        <v>0.89831325301204823</v>
      </c>
      <c r="E1674">
        <f t="shared" si="156"/>
        <v>4</v>
      </c>
      <c r="F1674">
        <f t="shared" si="156"/>
        <v>3</v>
      </c>
      <c r="G1674">
        <f t="shared" si="156"/>
        <v>5</v>
      </c>
      <c r="H1674">
        <f t="shared" si="156"/>
        <v>6</v>
      </c>
      <c r="I1674">
        <f t="shared" si="156"/>
        <v>8</v>
      </c>
    </row>
    <row r="1675" spans="1:9" ht="16" x14ac:dyDescent="0.2">
      <c r="A1675" s="22">
        <v>44432.666666666664</v>
      </c>
      <c r="B1675" s="21">
        <v>141.26</v>
      </c>
      <c r="C1675" s="12">
        <f t="shared" si="157"/>
        <v>8.7117966295344115E-3</v>
      </c>
      <c r="D1675" s="7">
        <f t="shared" si="158"/>
        <v>0.73204819277108435</v>
      </c>
      <c r="E1675">
        <f t="shared" si="156"/>
        <v>3</v>
      </c>
      <c r="F1675">
        <f t="shared" si="156"/>
        <v>3</v>
      </c>
      <c r="G1675">
        <f t="shared" si="156"/>
        <v>4</v>
      </c>
      <c r="H1675">
        <f t="shared" si="156"/>
        <v>5</v>
      </c>
      <c r="I1675">
        <f t="shared" si="156"/>
        <v>6</v>
      </c>
    </row>
    <row r="1676" spans="1:9" ht="16" x14ac:dyDescent="0.2">
      <c r="A1676" s="22">
        <v>44433.666666666664</v>
      </c>
      <c r="B1676" s="21">
        <v>142.08000000000001</v>
      </c>
      <c r="C1676" s="12">
        <f t="shared" si="157"/>
        <v>5.8048987682289511E-3</v>
      </c>
      <c r="D1676" s="7">
        <f t="shared" si="158"/>
        <v>0.65734939759036148</v>
      </c>
      <c r="E1676">
        <f t="shared" si="156"/>
        <v>3</v>
      </c>
      <c r="F1676">
        <f t="shared" si="156"/>
        <v>2</v>
      </c>
      <c r="G1676">
        <f t="shared" si="156"/>
        <v>4</v>
      </c>
      <c r="H1676">
        <f t="shared" si="156"/>
        <v>4</v>
      </c>
      <c r="I1676">
        <f t="shared" si="156"/>
        <v>6</v>
      </c>
    </row>
    <row r="1677" spans="1:9" ht="16" x14ac:dyDescent="0.2">
      <c r="A1677" s="22">
        <v>44434.666666666664</v>
      </c>
      <c r="B1677" s="21">
        <v>141.44</v>
      </c>
      <c r="C1677" s="12">
        <f t="shared" si="157"/>
        <v>-4.5045045045046085E-3</v>
      </c>
      <c r="D1677" s="7">
        <f t="shared" si="158"/>
        <v>0.31614457831325299</v>
      </c>
      <c r="E1677">
        <f t="shared" si="156"/>
        <v>2</v>
      </c>
      <c r="F1677">
        <f t="shared" si="156"/>
        <v>1</v>
      </c>
      <c r="G1677">
        <f t="shared" si="156"/>
        <v>2</v>
      </c>
      <c r="H1677">
        <f t="shared" si="156"/>
        <v>2</v>
      </c>
      <c r="I1677">
        <f t="shared" si="156"/>
        <v>3</v>
      </c>
    </row>
    <row r="1678" spans="1:9" ht="16" x14ac:dyDescent="0.2">
      <c r="A1678" s="22">
        <v>44435.666666666664</v>
      </c>
      <c r="B1678" s="21">
        <v>144</v>
      </c>
      <c r="C1678" s="12">
        <f t="shared" si="157"/>
        <v>1.8099547511312233E-2</v>
      </c>
      <c r="D1678" s="7">
        <f t="shared" si="158"/>
        <v>0.88746987951807232</v>
      </c>
      <c r="E1678">
        <f t="shared" si="156"/>
        <v>4</v>
      </c>
      <c r="F1678">
        <f t="shared" si="156"/>
        <v>3</v>
      </c>
      <c r="G1678">
        <f t="shared" si="156"/>
        <v>5</v>
      </c>
      <c r="H1678">
        <f t="shared" si="156"/>
        <v>6</v>
      </c>
      <c r="I1678">
        <f t="shared" si="156"/>
        <v>8</v>
      </c>
    </row>
    <row r="1679" spans="1:9" ht="16" x14ac:dyDescent="0.2">
      <c r="A1679" s="22">
        <v>44438.666666666664</v>
      </c>
      <c r="B1679" s="21">
        <v>144.59</v>
      </c>
      <c r="C1679" s="12">
        <f t="shared" si="157"/>
        <v>4.097222222222246E-3</v>
      </c>
      <c r="D1679" s="7">
        <f t="shared" si="158"/>
        <v>0.60337349397590356</v>
      </c>
      <c r="E1679">
        <f t="shared" si="156"/>
        <v>3</v>
      </c>
      <c r="F1679">
        <f t="shared" si="156"/>
        <v>2</v>
      </c>
      <c r="G1679">
        <f t="shared" si="156"/>
        <v>4</v>
      </c>
      <c r="H1679">
        <f t="shared" si="156"/>
        <v>4</v>
      </c>
      <c r="I1679">
        <f t="shared" si="156"/>
        <v>5</v>
      </c>
    </row>
    <row r="1680" spans="1:9" ht="16" x14ac:dyDescent="0.2">
      <c r="A1680" s="22">
        <v>44439.666666666664</v>
      </c>
      <c r="B1680" s="21">
        <v>144.69999999999999</v>
      </c>
      <c r="C1680" s="12">
        <f t="shared" si="157"/>
        <v>7.6077183760969096E-4</v>
      </c>
      <c r="D1680" s="7">
        <f t="shared" si="158"/>
        <v>0.4910843373493976</v>
      </c>
      <c r="E1680">
        <f t="shared" si="156"/>
        <v>2</v>
      </c>
      <c r="F1680">
        <f t="shared" si="156"/>
        <v>2</v>
      </c>
      <c r="G1680">
        <f t="shared" si="156"/>
        <v>3</v>
      </c>
      <c r="H1680">
        <f t="shared" si="156"/>
        <v>3</v>
      </c>
      <c r="I1680">
        <f t="shared" si="156"/>
        <v>4</v>
      </c>
    </row>
    <row r="1681" spans="1:9" ht="16" x14ac:dyDescent="0.2">
      <c r="A1681" s="22">
        <v>44440.666666666664</v>
      </c>
      <c r="B1681" s="21">
        <v>145.22</v>
      </c>
      <c r="C1681" s="12">
        <f t="shared" si="157"/>
        <v>3.5936420179682811E-3</v>
      </c>
      <c r="D1681" s="7">
        <f t="shared" si="158"/>
        <v>0.58650602409638553</v>
      </c>
      <c r="E1681">
        <f t="shared" si="156"/>
        <v>3</v>
      </c>
      <c r="F1681">
        <f t="shared" si="156"/>
        <v>2</v>
      </c>
      <c r="G1681">
        <f t="shared" si="156"/>
        <v>3</v>
      </c>
      <c r="H1681">
        <f t="shared" si="156"/>
        <v>4</v>
      </c>
      <c r="I1681">
        <f t="shared" si="156"/>
        <v>5</v>
      </c>
    </row>
    <row r="1682" spans="1:9" ht="16" x14ac:dyDescent="0.2">
      <c r="A1682" s="22">
        <v>44441.666666666664</v>
      </c>
      <c r="B1682" s="21">
        <v>143.29</v>
      </c>
      <c r="C1682" s="12">
        <f t="shared" si="157"/>
        <v>-1.3290180415920718E-2</v>
      </c>
      <c r="D1682" s="7">
        <f t="shared" si="158"/>
        <v>0.15903614457831325</v>
      </c>
      <c r="E1682">
        <f t="shared" si="156"/>
        <v>1</v>
      </c>
      <c r="F1682">
        <f t="shared" si="156"/>
        <v>1</v>
      </c>
      <c r="G1682">
        <f t="shared" si="156"/>
        <v>1</v>
      </c>
      <c r="H1682">
        <f t="shared" si="156"/>
        <v>1</v>
      </c>
      <c r="I1682">
        <f t="shared" si="156"/>
        <v>2</v>
      </c>
    </row>
    <row r="1683" spans="1:9" ht="16" x14ac:dyDescent="0.2">
      <c r="A1683" s="22">
        <v>44442.666666666664</v>
      </c>
      <c r="B1683" s="21">
        <v>143.74</v>
      </c>
      <c r="C1683" s="12">
        <f t="shared" si="157"/>
        <v>3.1404843324727271E-3</v>
      </c>
      <c r="D1683" s="7">
        <f t="shared" si="158"/>
        <v>0.571566265060241</v>
      </c>
      <c r="E1683">
        <f t="shared" si="156"/>
        <v>3</v>
      </c>
      <c r="F1683">
        <f t="shared" si="156"/>
        <v>2</v>
      </c>
      <c r="G1683">
        <f t="shared" si="156"/>
        <v>3</v>
      </c>
      <c r="H1683">
        <f t="shared" si="156"/>
        <v>4</v>
      </c>
      <c r="I1683">
        <f t="shared" si="156"/>
        <v>5</v>
      </c>
    </row>
    <row r="1684" spans="1:9" ht="16" x14ac:dyDescent="0.2">
      <c r="A1684" s="22">
        <v>44446.666666666664</v>
      </c>
      <c r="B1684" s="21">
        <v>144.28</v>
      </c>
      <c r="C1684" s="12">
        <f t="shared" si="157"/>
        <v>3.7567830805620706E-3</v>
      </c>
      <c r="D1684" s="7">
        <f t="shared" si="158"/>
        <v>0.59228915662650605</v>
      </c>
      <c r="E1684">
        <f t="shared" si="156"/>
        <v>3</v>
      </c>
      <c r="F1684">
        <f t="shared" si="156"/>
        <v>2</v>
      </c>
      <c r="G1684">
        <f t="shared" si="156"/>
        <v>3</v>
      </c>
      <c r="H1684">
        <f t="shared" si="156"/>
        <v>4</v>
      </c>
      <c r="I1684">
        <f t="shared" si="156"/>
        <v>5</v>
      </c>
    </row>
    <row r="1685" spans="1:9" ht="16" x14ac:dyDescent="0.2">
      <c r="A1685" s="22">
        <v>44447.666666666664</v>
      </c>
      <c r="B1685" s="21">
        <v>143.69</v>
      </c>
      <c r="C1685" s="12">
        <f t="shared" si="157"/>
        <v>-4.0892708622123882E-3</v>
      </c>
      <c r="D1685" s="7">
        <f t="shared" si="158"/>
        <v>0.32819277108433736</v>
      </c>
      <c r="E1685">
        <f t="shared" ref="E1685:I1704" si="159">ROUNDDOWN($D1685*E$2,0)-IF(MOD($D1685*E$2,1)=0,1,0)+1</f>
        <v>2</v>
      </c>
      <c r="F1685">
        <f t="shared" si="159"/>
        <v>1</v>
      </c>
      <c r="G1685">
        <f t="shared" si="159"/>
        <v>2</v>
      </c>
      <c r="H1685">
        <f t="shared" si="159"/>
        <v>2</v>
      </c>
      <c r="I1685">
        <f t="shared" si="159"/>
        <v>3</v>
      </c>
    </row>
    <row r="1686" spans="1:9" ht="16" x14ac:dyDescent="0.2">
      <c r="A1686" s="22">
        <v>44448.666666666664</v>
      </c>
      <c r="B1686" s="21">
        <v>143.54</v>
      </c>
      <c r="C1686" s="12">
        <f t="shared" si="157"/>
        <v>-1.0439139814879649E-3</v>
      </c>
      <c r="D1686" s="7">
        <f t="shared" si="158"/>
        <v>0.42843373493975906</v>
      </c>
      <c r="E1686">
        <f t="shared" si="159"/>
        <v>2</v>
      </c>
      <c r="F1686">
        <f t="shared" si="159"/>
        <v>2</v>
      </c>
      <c r="G1686">
        <f t="shared" si="159"/>
        <v>3</v>
      </c>
      <c r="H1686">
        <f t="shared" si="159"/>
        <v>3</v>
      </c>
      <c r="I1686">
        <f t="shared" si="159"/>
        <v>4</v>
      </c>
    </row>
    <row r="1687" spans="1:9" ht="16" x14ac:dyDescent="0.2">
      <c r="A1687" s="22">
        <v>44449.666666666664</v>
      </c>
      <c r="B1687" s="21">
        <v>140.88</v>
      </c>
      <c r="C1687" s="12">
        <f t="shared" si="157"/>
        <v>-1.8531419813292441E-2</v>
      </c>
      <c r="D1687" s="7">
        <f t="shared" si="158"/>
        <v>0.10698795180722892</v>
      </c>
      <c r="E1687">
        <f t="shared" si="159"/>
        <v>1</v>
      </c>
      <c r="F1687">
        <f t="shared" si="159"/>
        <v>1</v>
      </c>
      <c r="G1687">
        <f t="shared" si="159"/>
        <v>1</v>
      </c>
      <c r="H1687">
        <f t="shared" si="159"/>
        <v>1</v>
      </c>
      <c r="I1687">
        <f t="shared" si="159"/>
        <v>1</v>
      </c>
    </row>
    <row r="1688" spans="1:9" ht="16" x14ac:dyDescent="0.2">
      <c r="A1688" s="22">
        <v>44452.666666666664</v>
      </c>
      <c r="B1688" s="21">
        <v>142.33000000000001</v>
      </c>
      <c r="C1688" s="12">
        <f t="shared" si="157"/>
        <v>1.029244747302681E-2</v>
      </c>
      <c r="D1688" s="7">
        <f t="shared" si="158"/>
        <v>0.76722891566265061</v>
      </c>
      <c r="E1688">
        <f t="shared" si="159"/>
        <v>4</v>
      </c>
      <c r="F1688">
        <f t="shared" si="159"/>
        <v>3</v>
      </c>
      <c r="G1688">
        <f t="shared" si="159"/>
        <v>4</v>
      </c>
      <c r="H1688">
        <f t="shared" si="159"/>
        <v>5</v>
      </c>
      <c r="I1688">
        <f t="shared" si="159"/>
        <v>7</v>
      </c>
    </row>
    <row r="1689" spans="1:9" ht="16" x14ac:dyDescent="0.2">
      <c r="A1689" s="22">
        <v>44453.666666666664</v>
      </c>
      <c r="B1689" s="21">
        <v>142.54</v>
      </c>
      <c r="C1689" s="12">
        <f t="shared" si="157"/>
        <v>1.475444389798212E-3</v>
      </c>
      <c r="D1689" s="7">
        <f t="shared" si="158"/>
        <v>0.51469879518072292</v>
      </c>
      <c r="E1689">
        <f t="shared" si="159"/>
        <v>3</v>
      </c>
      <c r="F1689">
        <f t="shared" si="159"/>
        <v>2</v>
      </c>
      <c r="G1689">
        <f t="shared" si="159"/>
        <v>3</v>
      </c>
      <c r="H1689">
        <f t="shared" si="159"/>
        <v>4</v>
      </c>
      <c r="I1689">
        <f t="shared" si="159"/>
        <v>5</v>
      </c>
    </row>
    <row r="1690" spans="1:9" ht="16" x14ac:dyDescent="0.2">
      <c r="A1690" s="22">
        <v>44454.666666666664</v>
      </c>
      <c r="B1690" s="21">
        <v>144.43</v>
      </c>
      <c r="C1690" s="12">
        <f t="shared" si="157"/>
        <v>1.3259435947804229E-2</v>
      </c>
      <c r="D1690" s="7">
        <f t="shared" si="158"/>
        <v>0.81879518072289159</v>
      </c>
      <c r="E1690">
        <f t="shared" si="159"/>
        <v>4</v>
      </c>
      <c r="F1690">
        <f t="shared" si="159"/>
        <v>3</v>
      </c>
      <c r="G1690">
        <f t="shared" si="159"/>
        <v>5</v>
      </c>
      <c r="H1690">
        <f t="shared" si="159"/>
        <v>5</v>
      </c>
      <c r="I1690">
        <f t="shared" si="159"/>
        <v>7</v>
      </c>
    </row>
    <row r="1691" spans="1:9" ht="16" x14ac:dyDescent="0.2">
      <c r="A1691" s="22">
        <v>44455.666666666664</v>
      </c>
      <c r="B1691" s="21">
        <v>143.61000000000001</v>
      </c>
      <c r="C1691" s="12">
        <f t="shared" si="157"/>
        <v>-5.6774908260056297E-3</v>
      </c>
      <c r="D1691" s="7">
        <f t="shared" si="158"/>
        <v>0.28626506024096388</v>
      </c>
      <c r="E1691">
        <f t="shared" si="159"/>
        <v>2</v>
      </c>
      <c r="F1691">
        <f t="shared" si="159"/>
        <v>1</v>
      </c>
      <c r="G1691">
        <f t="shared" si="159"/>
        <v>2</v>
      </c>
      <c r="H1691">
        <f t="shared" si="159"/>
        <v>2</v>
      </c>
      <c r="I1691">
        <f t="shared" si="159"/>
        <v>3</v>
      </c>
    </row>
    <row r="1692" spans="1:9" ht="16" x14ac:dyDescent="0.2">
      <c r="A1692" s="22">
        <v>44456.666666666664</v>
      </c>
      <c r="B1692" s="21">
        <v>140.80000000000001</v>
      </c>
      <c r="C1692" s="12">
        <f t="shared" si="157"/>
        <v>-1.9566882529071804E-2</v>
      </c>
      <c r="D1692" s="7">
        <f t="shared" si="158"/>
        <v>0.10120481927710843</v>
      </c>
      <c r="E1692">
        <f t="shared" si="159"/>
        <v>1</v>
      </c>
      <c r="F1692">
        <f t="shared" si="159"/>
        <v>1</v>
      </c>
      <c r="G1692">
        <f t="shared" si="159"/>
        <v>1</v>
      </c>
      <c r="H1692">
        <f t="shared" si="159"/>
        <v>1</v>
      </c>
      <c r="I1692">
        <f t="shared" si="159"/>
        <v>1</v>
      </c>
    </row>
    <row r="1693" spans="1:9" ht="16" x14ac:dyDescent="0.2">
      <c r="A1693" s="22">
        <v>44459.666666666664</v>
      </c>
      <c r="B1693" s="21">
        <v>138.72</v>
      </c>
      <c r="C1693" s="12">
        <f t="shared" si="157"/>
        <v>-1.4772727272727361E-2</v>
      </c>
      <c r="D1693" s="7">
        <f t="shared" si="158"/>
        <v>0.13638554216867471</v>
      </c>
      <c r="E1693">
        <f t="shared" si="159"/>
        <v>1</v>
      </c>
      <c r="F1693">
        <f t="shared" si="159"/>
        <v>1</v>
      </c>
      <c r="G1693">
        <f t="shared" si="159"/>
        <v>1</v>
      </c>
      <c r="H1693">
        <f t="shared" si="159"/>
        <v>1</v>
      </c>
      <c r="I1693">
        <f t="shared" si="159"/>
        <v>2</v>
      </c>
    </row>
    <row r="1694" spans="1:9" ht="16" x14ac:dyDescent="0.2">
      <c r="A1694" s="22">
        <v>44460.666666666664</v>
      </c>
      <c r="B1694" s="21">
        <v>139.03</v>
      </c>
      <c r="C1694" s="12">
        <f t="shared" si="157"/>
        <v>2.2347174163783326E-3</v>
      </c>
      <c r="D1694" s="7">
        <f t="shared" si="158"/>
        <v>0.53686746987951806</v>
      </c>
      <c r="E1694">
        <f t="shared" si="159"/>
        <v>3</v>
      </c>
      <c r="F1694">
        <f t="shared" si="159"/>
        <v>2</v>
      </c>
      <c r="G1694">
        <f t="shared" si="159"/>
        <v>3</v>
      </c>
      <c r="H1694">
        <f t="shared" si="159"/>
        <v>4</v>
      </c>
      <c r="I1694">
        <f t="shared" si="159"/>
        <v>5</v>
      </c>
    </row>
    <row r="1695" spans="1:9" ht="16" x14ac:dyDescent="0.2">
      <c r="A1695" s="22">
        <v>44461.666666666664</v>
      </c>
      <c r="B1695" s="21">
        <v>140.28</v>
      </c>
      <c r="C1695" s="12">
        <f t="shared" si="157"/>
        <v>8.9908652808746315E-3</v>
      </c>
      <c r="D1695" s="7">
        <f t="shared" si="158"/>
        <v>0.73975903614457827</v>
      </c>
      <c r="E1695">
        <f t="shared" si="159"/>
        <v>3</v>
      </c>
      <c r="F1695">
        <f t="shared" si="159"/>
        <v>3</v>
      </c>
      <c r="G1695">
        <f t="shared" si="159"/>
        <v>4</v>
      </c>
      <c r="H1695">
        <f t="shared" si="159"/>
        <v>5</v>
      </c>
      <c r="I1695">
        <f t="shared" si="159"/>
        <v>6</v>
      </c>
    </row>
    <row r="1696" spans="1:9" ht="16" x14ac:dyDescent="0.2">
      <c r="A1696" s="22">
        <v>44462.666666666664</v>
      </c>
      <c r="B1696" s="21">
        <v>141.22</v>
      </c>
      <c r="C1696" s="12">
        <f t="shared" si="157"/>
        <v>6.7008839463929123E-3</v>
      </c>
      <c r="D1696" s="7">
        <f t="shared" si="158"/>
        <v>0.68385542168674696</v>
      </c>
      <c r="E1696">
        <f t="shared" si="159"/>
        <v>3</v>
      </c>
      <c r="F1696">
        <f t="shared" si="159"/>
        <v>3</v>
      </c>
      <c r="G1696">
        <f t="shared" si="159"/>
        <v>4</v>
      </c>
      <c r="H1696">
        <f t="shared" si="159"/>
        <v>5</v>
      </c>
      <c r="I1696">
        <f t="shared" si="159"/>
        <v>6</v>
      </c>
    </row>
    <row r="1697" spans="1:9" ht="16" x14ac:dyDescent="0.2">
      <c r="A1697" s="22">
        <v>44463.666666666664</v>
      </c>
      <c r="B1697" s="21">
        <v>142.22</v>
      </c>
      <c r="C1697" s="12">
        <f t="shared" si="157"/>
        <v>7.0811499787565499E-3</v>
      </c>
      <c r="D1697" s="7">
        <f t="shared" si="158"/>
        <v>0.69493975903614458</v>
      </c>
      <c r="E1697">
        <f t="shared" si="159"/>
        <v>3</v>
      </c>
      <c r="F1697">
        <f t="shared" si="159"/>
        <v>3</v>
      </c>
      <c r="G1697">
        <f t="shared" si="159"/>
        <v>4</v>
      </c>
      <c r="H1697">
        <f t="shared" si="159"/>
        <v>5</v>
      </c>
      <c r="I1697">
        <f t="shared" si="159"/>
        <v>6</v>
      </c>
    </row>
    <row r="1698" spans="1:9" ht="16" x14ac:dyDescent="0.2">
      <c r="A1698" s="22">
        <v>44466.666666666664</v>
      </c>
      <c r="B1698" s="21">
        <v>141.07</v>
      </c>
      <c r="C1698" s="12">
        <f t="shared" si="157"/>
        <v>-8.0860638447476148E-3</v>
      </c>
      <c r="D1698" s="7">
        <f t="shared" si="158"/>
        <v>0.23566265060240965</v>
      </c>
      <c r="E1698">
        <f t="shared" si="159"/>
        <v>1</v>
      </c>
      <c r="F1698">
        <f t="shared" si="159"/>
        <v>1</v>
      </c>
      <c r="G1698">
        <f t="shared" si="159"/>
        <v>2</v>
      </c>
      <c r="H1698">
        <f t="shared" si="159"/>
        <v>2</v>
      </c>
      <c r="I1698">
        <f t="shared" si="159"/>
        <v>2</v>
      </c>
    </row>
    <row r="1699" spans="1:9" ht="16" x14ac:dyDescent="0.2">
      <c r="A1699" s="22">
        <v>44467.666666666664</v>
      </c>
      <c r="B1699" s="21">
        <v>135.83000000000001</v>
      </c>
      <c r="C1699" s="12">
        <f t="shared" si="157"/>
        <v>-3.71446799461259E-2</v>
      </c>
      <c r="D1699" s="7">
        <f t="shared" si="158"/>
        <v>2.6506024096385541E-2</v>
      </c>
      <c r="E1699">
        <f t="shared" si="159"/>
        <v>1</v>
      </c>
      <c r="F1699">
        <f t="shared" si="159"/>
        <v>1</v>
      </c>
      <c r="G1699">
        <f t="shared" si="159"/>
        <v>1</v>
      </c>
      <c r="H1699">
        <f t="shared" si="159"/>
        <v>1</v>
      </c>
      <c r="I1699">
        <f t="shared" si="159"/>
        <v>1</v>
      </c>
    </row>
    <row r="1700" spans="1:9" ht="16" x14ac:dyDescent="0.2">
      <c r="A1700" s="22">
        <v>44468.666666666664</v>
      </c>
      <c r="B1700" s="21">
        <v>134.35</v>
      </c>
      <c r="C1700" s="12">
        <f t="shared" si="157"/>
        <v>-1.0895972907310742E-2</v>
      </c>
      <c r="D1700" s="7">
        <f t="shared" si="158"/>
        <v>0.19421686746987951</v>
      </c>
      <c r="E1700">
        <f t="shared" si="159"/>
        <v>1</v>
      </c>
      <c r="F1700">
        <f t="shared" si="159"/>
        <v>1</v>
      </c>
      <c r="G1700">
        <f t="shared" si="159"/>
        <v>1</v>
      </c>
      <c r="H1700">
        <f t="shared" si="159"/>
        <v>2</v>
      </c>
      <c r="I1700">
        <f t="shared" si="159"/>
        <v>2</v>
      </c>
    </row>
    <row r="1701" spans="1:9" ht="16" x14ac:dyDescent="0.2">
      <c r="A1701" s="22">
        <v>44469.666666666664</v>
      </c>
      <c r="B1701" s="21">
        <v>133.68</v>
      </c>
      <c r="C1701" s="12">
        <f t="shared" si="157"/>
        <v>-4.9869743208037776E-3</v>
      </c>
      <c r="D1701" s="7">
        <f t="shared" si="158"/>
        <v>0.30216867469879516</v>
      </c>
      <c r="E1701">
        <f t="shared" si="159"/>
        <v>2</v>
      </c>
      <c r="F1701">
        <f t="shared" si="159"/>
        <v>1</v>
      </c>
      <c r="G1701">
        <f t="shared" si="159"/>
        <v>2</v>
      </c>
      <c r="H1701">
        <f t="shared" si="159"/>
        <v>2</v>
      </c>
      <c r="I1701">
        <f t="shared" si="159"/>
        <v>3</v>
      </c>
    </row>
    <row r="1702" spans="1:9" ht="16" x14ac:dyDescent="0.2">
      <c r="A1702" s="22">
        <v>44470.666666666664</v>
      </c>
      <c r="B1702" s="21">
        <v>136.54</v>
      </c>
      <c r="C1702" s="12">
        <f t="shared" si="157"/>
        <v>2.1394374625972361E-2</v>
      </c>
      <c r="D1702" s="7">
        <f t="shared" si="158"/>
        <v>0.91951807228915661</v>
      </c>
      <c r="E1702">
        <f t="shared" si="159"/>
        <v>4</v>
      </c>
      <c r="F1702">
        <f t="shared" si="159"/>
        <v>3</v>
      </c>
      <c r="G1702">
        <f t="shared" si="159"/>
        <v>5</v>
      </c>
      <c r="H1702">
        <f t="shared" si="159"/>
        <v>6</v>
      </c>
      <c r="I1702">
        <f t="shared" si="159"/>
        <v>8</v>
      </c>
    </row>
    <row r="1703" spans="1:9" ht="16" x14ac:dyDescent="0.2">
      <c r="A1703" s="22">
        <v>44473.666666666664</v>
      </c>
      <c r="B1703" s="21">
        <v>133.66</v>
      </c>
      <c r="C1703" s="12">
        <f t="shared" si="157"/>
        <v>-2.1092720082027214E-2</v>
      </c>
      <c r="D1703" s="7">
        <f t="shared" si="158"/>
        <v>8.9638554216867464E-2</v>
      </c>
      <c r="E1703">
        <f t="shared" si="159"/>
        <v>1</v>
      </c>
      <c r="F1703">
        <f t="shared" si="159"/>
        <v>1</v>
      </c>
      <c r="G1703">
        <f t="shared" si="159"/>
        <v>1</v>
      </c>
      <c r="H1703">
        <f t="shared" si="159"/>
        <v>1</v>
      </c>
      <c r="I1703">
        <f t="shared" si="159"/>
        <v>1</v>
      </c>
    </row>
    <row r="1704" spans="1:9" ht="16" x14ac:dyDescent="0.2">
      <c r="A1704" s="22">
        <v>44474.666666666664</v>
      </c>
      <c r="B1704" s="21">
        <v>136.02000000000001</v>
      </c>
      <c r="C1704" s="12">
        <f t="shared" si="157"/>
        <v>1.7656740984587863E-2</v>
      </c>
      <c r="D1704" s="7">
        <f t="shared" si="158"/>
        <v>0.88048192771084333</v>
      </c>
      <c r="E1704">
        <f t="shared" si="159"/>
        <v>4</v>
      </c>
      <c r="F1704">
        <f t="shared" si="159"/>
        <v>3</v>
      </c>
      <c r="G1704">
        <f t="shared" si="159"/>
        <v>5</v>
      </c>
      <c r="H1704">
        <f t="shared" si="159"/>
        <v>6</v>
      </c>
      <c r="I1704">
        <f t="shared" si="159"/>
        <v>8</v>
      </c>
    </row>
    <row r="1705" spans="1:9" ht="16" x14ac:dyDescent="0.2">
      <c r="A1705" s="22">
        <v>44475.666666666664</v>
      </c>
      <c r="B1705" s="21">
        <v>137.57</v>
      </c>
      <c r="C1705" s="12">
        <f t="shared" si="157"/>
        <v>1.1395383031906946E-2</v>
      </c>
      <c r="D1705" s="7">
        <f t="shared" si="158"/>
        <v>0.78554216867469884</v>
      </c>
      <c r="E1705">
        <f t="shared" ref="E1705:I1724" si="160">ROUNDDOWN($D1705*E$2,0)-IF(MOD($D1705*E$2,1)=0,1,0)+1</f>
        <v>4</v>
      </c>
      <c r="F1705">
        <f t="shared" si="160"/>
        <v>3</v>
      </c>
      <c r="G1705">
        <f t="shared" si="160"/>
        <v>4</v>
      </c>
      <c r="H1705">
        <f t="shared" si="160"/>
        <v>5</v>
      </c>
      <c r="I1705">
        <f t="shared" si="160"/>
        <v>7</v>
      </c>
    </row>
    <row r="1706" spans="1:9" ht="16" x14ac:dyDescent="0.2">
      <c r="A1706" s="22">
        <v>44476.666666666664</v>
      </c>
      <c r="B1706" s="21">
        <v>139.22999999999999</v>
      </c>
      <c r="C1706" s="12">
        <f t="shared" si="157"/>
        <v>1.2066584284364299E-2</v>
      </c>
      <c r="D1706" s="7">
        <f t="shared" si="158"/>
        <v>0.79566265060240959</v>
      </c>
      <c r="E1706">
        <f t="shared" si="160"/>
        <v>4</v>
      </c>
      <c r="F1706">
        <f t="shared" si="160"/>
        <v>3</v>
      </c>
      <c r="G1706">
        <f t="shared" si="160"/>
        <v>4</v>
      </c>
      <c r="H1706">
        <f t="shared" si="160"/>
        <v>5</v>
      </c>
      <c r="I1706">
        <f t="shared" si="160"/>
        <v>7</v>
      </c>
    </row>
    <row r="1707" spans="1:9" ht="16" x14ac:dyDescent="0.2">
      <c r="A1707" s="22">
        <v>44477.666666666664</v>
      </c>
      <c r="B1707" s="21">
        <v>139.79</v>
      </c>
      <c r="C1707" s="12">
        <f t="shared" si="157"/>
        <v>4.0221216691805096E-3</v>
      </c>
      <c r="D1707" s="7">
        <f t="shared" si="158"/>
        <v>0.6</v>
      </c>
      <c r="E1707">
        <f t="shared" si="160"/>
        <v>3</v>
      </c>
      <c r="F1707">
        <f t="shared" si="160"/>
        <v>2</v>
      </c>
      <c r="G1707">
        <f t="shared" si="160"/>
        <v>3</v>
      </c>
      <c r="H1707">
        <f t="shared" si="160"/>
        <v>4</v>
      </c>
      <c r="I1707">
        <f t="shared" si="160"/>
        <v>5</v>
      </c>
    </row>
    <row r="1708" spans="1:9" ht="16" x14ac:dyDescent="0.2">
      <c r="A1708" s="22">
        <v>44480.666666666664</v>
      </c>
      <c r="B1708" s="21">
        <v>138.91</v>
      </c>
      <c r="C1708" s="12">
        <f t="shared" si="157"/>
        <v>-6.2951570212461229E-3</v>
      </c>
      <c r="D1708" s="7">
        <f t="shared" si="158"/>
        <v>0.27132530120481929</v>
      </c>
      <c r="E1708">
        <f t="shared" si="160"/>
        <v>2</v>
      </c>
      <c r="F1708">
        <f t="shared" si="160"/>
        <v>1</v>
      </c>
      <c r="G1708">
        <f t="shared" si="160"/>
        <v>2</v>
      </c>
      <c r="H1708">
        <f t="shared" si="160"/>
        <v>2</v>
      </c>
      <c r="I1708">
        <f t="shared" si="160"/>
        <v>3</v>
      </c>
    </row>
    <row r="1709" spans="1:9" ht="16" x14ac:dyDescent="0.2">
      <c r="A1709" s="22">
        <v>44481.666666666664</v>
      </c>
      <c r="B1709" s="21">
        <v>136.44999999999999</v>
      </c>
      <c r="C1709" s="12">
        <f t="shared" si="157"/>
        <v>-1.7709308185155915E-2</v>
      </c>
      <c r="D1709" s="7">
        <f t="shared" si="158"/>
        <v>0.11469879518072289</v>
      </c>
      <c r="E1709">
        <f t="shared" si="160"/>
        <v>1</v>
      </c>
      <c r="F1709">
        <f t="shared" si="160"/>
        <v>1</v>
      </c>
      <c r="G1709">
        <f t="shared" si="160"/>
        <v>1</v>
      </c>
      <c r="H1709">
        <f t="shared" si="160"/>
        <v>1</v>
      </c>
      <c r="I1709">
        <f t="shared" si="160"/>
        <v>1</v>
      </c>
    </row>
    <row r="1710" spans="1:9" ht="16" x14ac:dyDescent="0.2">
      <c r="A1710" s="22">
        <v>44482.666666666664</v>
      </c>
      <c r="B1710" s="21">
        <v>137.58000000000001</v>
      </c>
      <c r="C1710" s="12">
        <f t="shared" si="157"/>
        <v>8.2814217662149064E-3</v>
      </c>
      <c r="D1710" s="7">
        <f t="shared" si="158"/>
        <v>0.72481927710843375</v>
      </c>
      <c r="E1710">
        <f t="shared" si="160"/>
        <v>3</v>
      </c>
      <c r="F1710">
        <f t="shared" si="160"/>
        <v>3</v>
      </c>
      <c r="G1710">
        <f t="shared" si="160"/>
        <v>4</v>
      </c>
      <c r="H1710">
        <f t="shared" si="160"/>
        <v>5</v>
      </c>
      <c r="I1710">
        <f t="shared" si="160"/>
        <v>6</v>
      </c>
    </row>
    <row r="1711" spans="1:9" ht="16" x14ac:dyDescent="0.2">
      <c r="A1711" s="22">
        <v>44483.666666666664</v>
      </c>
      <c r="B1711" s="21">
        <v>141.15</v>
      </c>
      <c r="C1711" s="12">
        <f t="shared" si="157"/>
        <v>2.5948539031835971E-2</v>
      </c>
      <c r="D1711" s="7">
        <f t="shared" si="158"/>
        <v>0.94554216867469876</v>
      </c>
      <c r="E1711">
        <f t="shared" si="160"/>
        <v>4</v>
      </c>
      <c r="F1711">
        <f t="shared" si="160"/>
        <v>3</v>
      </c>
      <c r="G1711">
        <f t="shared" si="160"/>
        <v>5</v>
      </c>
      <c r="H1711">
        <f t="shared" si="160"/>
        <v>6</v>
      </c>
      <c r="I1711">
        <f t="shared" si="160"/>
        <v>8</v>
      </c>
    </row>
    <row r="1712" spans="1:9" ht="16" x14ac:dyDescent="0.2">
      <c r="A1712" s="22">
        <v>44484.666666666664</v>
      </c>
      <c r="B1712" s="21">
        <v>141.37</v>
      </c>
      <c r="C1712" s="12">
        <f t="shared" si="157"/>
        <v>1.5586255756287557E-3</v>
      </c>
      <c r="D1712" s="7">
        <f t="shared" si="158"/>
        <v>0.51759036144578319</v>
      </c>
      <c r="E1712">
        <f t="shared" si="160"/>
        <v>3</v>
      </c>
      <c r="F1712">
        <f t="shared" si="160"/>
        <v>2</v>
      </c>
      <c r="G1712">
        <f t="shared" si="160"/>
        <v>3</v>
      </c>
      <c r="H1712">
        <f t="shared" si="160"/>
        <v>4</v>
      </c>
      <c r="I1712">
        <f t="shared" si="160"/>
        <v>5</v>
      </c>
    </row>
    <row r="1713" spans="1:9" ht="16" x14ac:dyDescent="0.2">
      <c r="A1713" s="22">
        <v>44487.666666666664</v>
      </c>
      <c r="B1713" s="21">
        <v>142.78</v>
      </c>
      <c r="C1713" s="12">
        <f t="shared" si="157"/>
        <v>9.9738275447407276E-3</v>
      </c>
      <c r="D1713" s="7">
        <f t="shared" si="158"/>
        <v>0.76192771084337352</v>
      </c>
      <c r="E1713">
        <f t="shared" si="160"/>
        <v>4</v>
      </c>
      <c r="F1713">
        <f t="shared" si="160"/>
        <v>3</v>
      </c>
      <c r="G1713">
        <f t="shared" si="160"/>
        <v>4</v>
      </c>
      <c r="H1713">
        <f t="shared" si="160"/>
        <v>5</v>
      </c>
      <c r="I1713">
        <f t="shared" si="160"/>
        <v>7</v>
      </c>
    </row>
    <row r="1714" spans="1:9" ht="16" x14ac:dyDescent="0.2">
      <c r="A1714" s="22">
        <v>44488.666666666664</v>
      </c>
      <c r="B1714" s="21">
        <v>143.24</v>
      </c>
      <c r="C1714" s="12">
        <f t="shared" si="157"/>
        <v>3.2217397394593639E-3</v>
      </c>
      <c r="D1714" s="7">
        <f t="shared" si="158"/>
        <v>0.57445783132530126</v>
      </c>
      <c r="E1714">
        <f t="shared" si="160"/>
        <v>3</v>
      </c>
      <c r="F1714">
        <f t="shared" si="160"/>
        <v>2</v>
      </c>
      <c r="G1714">
        <f t="shared" si="160"/>
        <v>3</v>
      </c>
      <c r="H1714">
        <f t="shared" si="160"/>
        <v>4</v>
      </c>
      <c r="I1714">
        <f t="shared" si="160"/>
        <v>5</v>
      </c>
    </row>
    <row r="1715" spans="1:9" ht="16" x14ac:dyDescent="0.2">
      <c r="A1715" s="22">
        <v>44489.666666666664</v>
      </c>
      <c r="B1715" s="21">
        <v>141.77000000000001</v>
      </c>
      <c r="C1715" s="12">
        <f t="shared" si="157"/>
        <v>-1.0262496509354921E-2</v>
      </c>
      <c r="D1715" s="7">
        <f t="shared" si="158"/>
        <v>0.20096385542168674</v>
      </c>
      <c r="E1715">
        <f t="shared" si="160"/>
        <v>1</v>
      </c>
      <c r="F1715">
        <f t="shared" si="160"/>
        <v>1</v>
      </c>
      <c r="G1715">
        <f t="shared" si="160"/>
        <v>2</v>
      </c>
      <c r="H1715">
        <f t="shared" si="160"/>
        <v>2</v>
      </c>
      <c r="I1715">
        <f t="shared" si="160"/>
        <v>2</v>
      </c>
    </row>
    <row r="1716" spans="1:9" ht="16" x14ac:dyDescent="0.2">
      <c r="A1716" s="22">
        <v>44490.666666666664</v>
      </c>
      <c r="B1716" s="21">
        <v>141.88999999999999</v>
      </c>
      <c r="C1716" s="12">
        <f t="shared" si="157"/>
        <v>8.4644141919994437E-4</v>
      </c>
      <c r="D1716" s="7">
        <f t="shared" si="158"/>
        <v>0.49349397590361443</v>
      </c>
      <c r="E1716">
        <f t="shared" si="160"/>
        <v>2</v>
      </c>
      <c r="F1716">
        <f t="shared" si="160"/>
        <v>2</v>
      </c>
      <c r="G1716">
        <f t="shared" si="160"/>
        <v>3</v>
      </c>
      <c r="H1716">
        <f t="shared" si="160"/>
        <v>3</v>
      </c>
      <c r="I1716">
        <f t="shared" si="160"/>
        <v>4</v>
      </c>
    </row>
    <row r="1717" spans="1:9" ht="16" x14ac:dyDescent="0.2">
      <c r="A1717" s="22">
        <v>44491.666666666664</v>
      </c>
      <c r="B1717" s="21">
        <v>137.57</v>
      </c>
      <c r="C1717" s="12">
        <f t="shared" si="157"/>
        <v>-3.0446120233984027E-2</v>
      </c>
      <c r="D1717" s="7">
        <f t="shared" si="158"/>
        <v>3.8554216867469883E-2</v>
      </c>
      <c r="E1717">
        <f t="shared" si="160"/>
        <v>1</v>
      </c>
      <c r="F1717">
        <f t="shared" si="160"/>
        <v>1</v>
      </c>
      <c r="G1717">
        <f t="shared" si="160"/>
        <v>1</v>
      </c>
      <c r="H1717">
        <f t="shared" si="160"/>
        <v>1</v>
      </c>
      <c r="I1717">
        <f t="shared" si="160"/>
        <v>1</v>
      </c>
    </row>
    <row r="1718" spans="1:9" ht="16" x14ac:dyDescent="0.2">
      <c r="A1718" s="22">
        <v>44494.666666666664</v>
      </c>
      <c r="B1718" s="21">
        <v>137.44999999999999</v>
      </c>
      <c r="C1718" s="12">
        <f t="shared" si="157"/>
        <v>-8.7228320127938179E-4</v>
      </c>
      <c r="D1718" s="7">
        <f t="shared" si="158"/>
        <v>0.43180722891566264</v>
      </c>
      <c r="E1718">
        <f t="shared" si="160"/>
        <v>2</v>
      </c>
      <c r="F1718">
        <f t="shared" si="160"/>
        <v>2</v>
      </c>
      <c r="G1718">
        <f t="shared" si="160"/>
        <v>3</v>
      </c>
      <c r="H1718">
        <f t="shared" si="160"/>
        <v>3</v>
      </c>
      <c r="I1718">
        <f t="shared" si="160"/>
        <v>4</v>
      </c>
    </row>
    <row r="1719" spans="1:9" ht="16" x14ac:dyDescent="0.2">
      <c r="A1719" s="22">
        <v>44495.666666666664</v>
      </c>
      <c r="B1719" s="21">
        <v>139.31</v>
      </c>
      <c r="C1719" s="12">
        <f t="shared" si="157"/>
        <v>1.3532193524918253E-2</v>
      </c>
      <c r="D1719" s="7">
        <f t="shared" si="158"/>
        <v>0.82409638554216869</v>
      </c>
      <c r="E1719">
        <f t="shared" si="160"/>
        <v>4</v>
      </c>
      <c r="F1719">
        <f t="shared" si="160"/>
        <v>3</v>
      </c>
      <c r="G1719">
        <f t="shared" si="160"/>
        <v>5</v>
      </c>
      <c r="H1719">
        <f t="shared" si="160"/>
        <v>5</v>
      </c>
      <c r="I1719">
        <f t="shared" si="160"/>
        <v>7</v>
      </c>
    </row>
    <row r="1720" spans="1:9" ht="16" x14ac:dyDescent="0.2">
      <c r="A1720" s="22">
        <v>44496.666666666664</v>
      </c>
      <c r="B1720" s="21">
        <v>146.22</v>
      </c>
      <c r="C1720" s="12">
        <f t="shared" si="157"/>
        <v>4.9601607924772063E-2</v>
      </c>
      <c r="D1720" s="7">
        <f t="shared" si="158"/>
        <v>0.98939759036144581</v>
      </c>
      <c r="E1720">
        <f t="shared" si="160"/>
        <v>4</v>
      </c>
      <c r="F1720">
        <f t="shared" si="160"/>
        <v>3</v>
      </c>
      <c r="G1720">
        <f t="shared" si="160"/>
        <v>5</v>
      </c>
      <c r="H1720">
        <f t="shared" si="160"/>
        <v>6</v>
      </c>
      <c r="I1720">
        <f t="shared" si="160"/>
        <v>8</v>
      </c>
    </row>
    <row r="1721" spans="1:9" ht="16" x14ac:dyDescent="0.2">
      <c r="A1721" s="22">
        <v>44497.666666666664</v>
      </c>
      <c r="B1721" s="21">
        <v>145.85</v>
      </c>
      <c r="C1721" s="12">
        <f t="shared" si="157"/>
        <v>-2.5304335932157334E-3</v>
      </c>
      <c r="D1721" s="7">
        <f t="shared" si="158"/>
        <v>0.37349397590361444</v>
      </c>
      <c r="E1721">
        <f t="shared" si="160"/>
        <v>2</v>
      </c>
      <c r="F1721">
        <f t="shared" si="160"/>
        <v>2</v>
      </c>
      <c r="G1721">
        <f t="shared" si="160"/>
        <v>2</v>
      </c>
      <c r="H1721">
        <f t="shared" si="160"/>
        <v>3</v>
      </c>
      <c r="I1721">
        <f t="shared" si="160"/>
        <v>3</v>
      </c>
    </row>
    <row r="1722" spans="1:9" ht="16" x14ac:dyDescent="0.2">
      <c r="A1722" s="22">
        <v>44498.666666666664</v>
      </c>
      <c r="B1722" s="21">
        <v>148.05000000000001</v>
      </c>
      <c r="C1722" s="12">
        <f t="shared" si="157"/>
        <v>1.5083990401097135E-2</v>
      </c>
      <c r="D1722" s="7">
        <f t="shared" si="158"/>
        <v>0.85108433734939759</v>
      </c>
      <c r="E1722">
        <f t="shared" si="160"/>
        <v>4</v>
      </c>
      <c r="F1722">
        <f t="shared" si="160"/>
        <v>3</v>
      </c>
      <c r="G1722">
        <f t="shared" si="160"/>
        <v>5</v>
      </c>
      <c r="H1722">
        <f t="shared" si="160"/>
        <v>6</v>
      </c>
      <c r="I1722">
        <f t="shared" si="160"/>
        <v>7</v>
      </c>
    </row>
    <row r="1723" spans="1:9" ht="16" x14ac:dyDescent="0.2">
      <c r="A1723" s="22">
        <v>44501.666666666664</v>
      </c>
      <c r="B1723" s="21">
        <v>143.5</v>
      </c>
      <c r="C1723" s="12">
        <f t="shared" si="157"/>
        <v>-3.0732860520094638E-2</v>
      </c>
      <c r="D1723" s="7">
        <f t="shared" si="158"/>
        <v>3.7590361445783135E-2</v>
      </c>
      <c r="E1723">
        <f t="shared" si="160"/>
        <v>1</v>
      </c>
      <c r="F1723">
        <f t="shared" si="160"/>
        <v>1</v>
      </c>
      <c r="G1723">
        <f t="shared" si="160"/>
        <v>1</v>
      </c>
      <c r="H1723">
        <f t="shared" si="160"/>
        <v>1</v>
      </c>
      <c r="I1723">
        <f t="shared" si="160"/>
        <v>1</v>
      </c>
    </row>
    <row r="1724" spans="1:9" ht="16" x14ac:dyDescent="0.2">
      <c r="A1724" s="22">
        <v>44502.666666666664</v>
      </c>
      <c r="B1724" s="21">
        <v>145.43</v>
      </c>
      <c r="C1724" s="12">
        <f t="shared" si="157"/>
        <v>1.3449477351916424E-2</v>
      </c>
      <c r="D1724" s="7">
        <f t="shared" si="158"/>
        <v>0.82216867469879518</v>
      </c>
      <c r="E1724">
        <f t="shared" si="160"/>
        <v>4</v>
      </c>
      <c r="F1724">
        <f t="shared" si="160"/>
        <v>3</v>
      </c>
      <c r="G1724">
        <f t="shared" si="160"/>
        <v>5</v>
      </c>
      <c r="H1724">
        <f t="shared" si="160"/>
        <v>5</v>
      </c>
      <c r="I1724">
        <f t="shared" si="160"/>
        <v>7</v>
      </c>
    </row>
    <row r="1725" spans="1:9" ht="16" x14ac:dyDescent="0.2">
      <c r="A1725" s="22">
        <v>44503.666666666664</v>
      </c>
      <c r="B1725" s="21">
        <v>146.6</v>
      </c>
      <c r="C1725" s="12">
        <f t="shared" si="157"/>
        <v>8.0451076119094234E-3</v>
      </c>
      <c r="D1725" s="7">
        <f t="shared" si="158"/>
        <v>0.72096385542168673</v>
      </c>
      <c r="E1725">
        <f t="shared" ref="E1725:I1744" si="161">ROUNDDOWN($D1725*E$2,0)-IF(MOD($D1725*E$2,1)=0,1,0)+1</f>
        <v>3</v>
      </c>
      <c r="F1725">
        <f t="shared" si="161"/>
        <v>3</v>
      </c>
      <c r="G1725">
        <f t="shared" si="161"/>
        <v>4</v>
      </c>
      <c r="H1725">
        <f t="shared" si="161"/>
        <v>5</v>
      </c>
      <c r="I1725">
        <f t="shared" si="161"/>
        <v>6</v>
      </c>
    </row>
    <row r="1726" spans="1:9" ht="16" x14ac:dyDescent="0.2">
      <c r="A1726" s="22">
        <v>44504.666666666664</v>
      </c>
      <c r="B1726" s="21">
        <v>148.27000000000001</v>
      </c>
      <c r="C1726" s="12">
        <f t="shared" si="157"/>
        <v>1.1391541609822756E-2</v>
      </c>
      <c r="D1726" s="7">
        <f t="shared" si="158"/>
        <v>0.7850602409638554</v>
      </c>
      <c r="E1726">
        <f t="shared" si="161"/>
        <v>4</v>
      </c>
      <c r="F1726">
        <f t="shared" si="161"/>
        <v>3</v>
      </c>
      <c r="G1726">
        <f t="shared" si="161"/>
        <v>4</v>
      </c>
      <c r="H1726">
        <f t="shared" si="161"/>
        <v>5</v>
      </c>
      <c r="I1726">
        <f t="shared" si="161"/>
        <v>7</v>
      </c>
    </row>
    <row r="1727" spans="1:9" ht="16" x14ac:dyDescent="0.2">
      <c r="A1727" s="22">
        <v>44505.666666666664</v>
      </c>
      <c r="B1727" s="21">
        <v>148.85</v>
      </c>
      <c r="C1727" s="12">
        <f t="shared" si="157"/>
        <v>3.9117825588452417E-3</v>
      </c>
      <c r="D1727" s="7">
        <f t="shared" si="158"/>
        <v>0.59662650602409639</v>
      </c>
      <c r="E1727">
        <f t="shared" si="161"/>
        <v>3</v>
      </c>
      <c r="F1727">
        <f t="shared" si="161"/>
        <v>2</v>
      </c>
      <c r="G1727">
        <f t="shared" si="161"/>
        <v>3</v>
      </c>
      <c r="H1727">
        <f t="shared" si="161"/>
        <v>4</v>
      </c>
      <c r="I1727">
        <f t="shared" si="161"/>
        <v>5</v>
      </c>
    </row>
    <row r="1728" spans="1:9" ht="16" x14ac:dyDescent="0.2">
      <c r="A1728" s="22">
        <v>44508.666666666664</v>
      </c>
      <c r="B1728" s="21">
        <v>149.03</v>
      </c>
      <c r="C1728" s="12">
        <f t="shared" si="157"/>
        <v>1.2092710782667573E-3</v>
      </c>
      <c r="D1728" s="7">
        <f t="shared" si="158"/>
        <v>0.50506024096385538</v>
      </c>
      <c r="E1728">
        <f t="shared" si="161"/>
        <v>3</v>
      </c>
      <c r="F1728">
        <f t="shared" si="161"/>
        <v>2</v>
      </c>
      <c r="G1728">
        <f t="shared" si="161"/>
        <v>3</v>
      </c>
      <c r="H1728">
        <f t="shared" si="161"/>
        <v>4</v>
      </c>
      <c r="I1728">
        <f t="shared" si="161"/>
        <v>5</v>
      </c>
    </row>
    <row r="1729" spans="1:9" ht="16" x14ac:dyDescent="0.2">
      <c r="A1729" s="22">
        <v>44509.666666666664</v>
      </c>
      <c r="B1729" s="21">
        <v>148.91999999999999</v>
      </c>
      <c r="C1729" s="12">
        <f t="shared" si="157"/>
        <v>-7.3810642152595876E-4</v>
      </c>
      <c r="D1729" s="7">
        <f t="shared" si="158"/>
        <v>0.43710843373493974</v>
      </c>
      <c r="E1729">
        <f t="shared" si="161"/>
        <v>2</v>
      </c>
      <c r="F1729">
        <f t="shared" si="161"/>
        <v>2</v>
      </c>
      <c r="G1729">
        <f t="shared" si="161"/>
        <v>3</v>
      </c>
      <c r="H1729">
        <f t="shared" si="161"/>
        <v>3</v>
      </c>
      <c r="I1729">
        <f t="shared" si="161"/>
        <v>4</v>
      </c>
    </row>
    <row r="1730" spans="1:9" ht="16" x14ac:dyDescent="0.2">
      <c r="A1730" s="22">
        <v>44510.666666666664</v>
      </c>
      <c r="B1730" s="21">
        <v>145.88999999999999</v>
      </c>
      <c r="C1730" s="12">
        <f t="shared" si="157"/>
        <v>-2.0346494762288485E-2</v>
      </c>
      <c r="D1730" s="7">
        <f t="shared" si="158"/>
        <v>9.4939759036144572E-2</v>
      </c>
      <c r="E1730">
        <f t="shared" si="161"/>
        <v>1</v>
      </c>
      <c r="F1730">
        <f t="shared" si="161"/>
        <v>1</v>
      </c>
      <c r="G1730">
        <f t="shared" si="161"/>
        <v>1</v>
      </c>
      <c r="H1730">
        <f t="shared" si="161"/>
        <v>1</v>
      </c>
      <c r="I1730">
        <f t="shared" si="161"/>
        <v>1</v>
      </c>
    </row>
    <row r="1731" spans="1:9" ht="16" x14ac:dyDescent="0.2">
      <c r="A1731" s="22">
        <v>44511.666666666664</v>
      </c>
      <c r="B1731" s="21">
        <v>145.77000000000001</v>
      </c>
      <c r="C1731" s="12">
        <f t="shared" si="157"/>
        <v>-8.2253752827456399E-4</v>
      </c>
      <c r="D1731" s="7">
        <f t="shared" si="158"/>
        <v>0.43421686746987953</v>
      </c>
      <c r="E1731">
        <f t="shared" si="161"/>
        <v>2</v>
      </c>
      <c r="F1731">
        <f t="shared" si="161"/>
        <v>2</v>
      </c>
      <c r="G1731">
        <f t="shared" si="161"/>
        <v>3</v>
      </c>
      <c r="H1731">
        <f t="shared" si="161"/>
        <v>3</v>
      </c>
      <c r="I1731">
        <f t="shared" si="161"/>
        <v>4</v>
      </c>
    </row>
    <row r="1732" spans="1:9" ht="16" x14ac:dyDescent="0.2">
      <c r="A1732" s="22">
        <v>44512.666666666664</v>
      </c>
      <c r="B1732" s="21">
        <v>148.68</v>
      </c>
      <c r="C1732" s="12">
        <f t="shared" si="157"/>
        <v>1.9962955340605038E-2</v>
      </c>
      <c r="D1732" s="7">
        <f t="shared" si="158"/>
        <v>0.90843373493975899</v>
      </c>
      <c r="E1732">
        <f t="shared" si="161"/>
        <v>4</v>
      </c>
      <c r="F1732">
        <f t="shared" si="161"/>
        <v>3</v>
      </c>
      <c r="G1732">
        <f t="shared" si="161"/>
        <v>5</v>
      </c>
      <c r="H1732">
        <f t="shared" si="161"/>
        <v>6</v>
      </c>
      <c r="I1732">
        <f t="shared" si="161"/>
        <v>8</v>
      </c>
    </row>
    <row r="1733" spans="1:9" ht="16" x14ac:dyDescent="0.2">
      <c r="A1733" s="22">
        <v>44515.666666666664</v>
      </c>
      <c r="B1733" s="21">
        <v>148.44999999999999</v>
      </c>
      <c r="C1733" s="12">
        <f t="shared" ref="C1733:C1796" si="162">(B1733-B1732)/B1732</f>
        <v>-1.5469464622008217E-3</v>
      </c>
      <c r="D1733" s="7">
        <f t="shared" ref="D1733:D1796" si="163">_xlfn.RANK.AVG(C1733,$C$4:$C$2078,1)/2075</f>
        <v>0.40722891566265063</v>
      </c>
      <c r="E1733">
        <f t="shared" si="161"/>
        <v>2</v>
      </c>
      <c r="F1733">
        <f t="shared" si="161"/>
        <v>2</v>
      </c>
      <c r="G1733">
        <f t="shared" si="161"/>
        <v>3</v>
      </c>
      <c r="H1733">
        <f t="shared" si="161"/>
        <v>3</v>
      </c>
      <c r="I1733">
        <f t="shared" si="161"/>
        <v>4</v>
      </c>
    </row>
    <row r="1734" spans="1:9" ht="16" x14ac:dyDescent="0.2">
      <c r="A1734" s="22">
        <v>44516.666666666664</v>
      </c>
      <c r="B1734" s="21">
        <v>147.88</v>
      </c>
      <c r="C1734" s="12">
        <f t="shared" si="162"/>
        <v>-3.8396766588076336E-3</v>
      </c>
      <c r="D1734" s="7">
        <f t="shared" si="163"/>
        <v>0.33445783132530121</v>
      </c>
      <c r="E1734">
        <f t="shared" si="161"/>
        <v>2</v>
      </c>
      <c r="F1734">
        <f t="shared" si="161"/>
        <v>2</v>
      </c>
      <c r="G1734">
        <f t="shared" si="161"/>
        <v>2</v>
      </c>
      <c r="H1734">
        <f t="shared" si="161"/>
        <v>3</v>
      </c>
      <c r="I1734">
        <f t="shared" si="161"/>
        <v>3</v>
      </c>
    </row>
    <row r="1735" spans="1:9" ht="16" x14ac:dyDescent="0.2">
      <c r="A1735" s="22">
        <v>44517.666666666664</v>
      </c>
      <c r="B1735" s="21">
        <v>148.05000000000001</v>
      </c>
      <c r="C1735" s="12">
        <f t="shared" si="162"/>
        <v>1.1495807411415738E-3</v>
      </c>
      <c r="D1735" s="7">
        <f t="shared" si="163"/>
        <v>0.50313253012048198</v>
      </c>
      <c r="E1735">
        <f t="shared" si="161"/>
        <v>3</v>
      </c>
      <c r="F1735">
        <f t="shared" si="161"/>
        <v>2</v>
      </c>
      <c r="G1735">
        <f t="shared" si="161"/>
        <v>3</v>
      </c>
      <c r="H1735">
        <f t="shared" si="161"/>
        <v>4</v>
      </c>
      <c r="I1735">
        <f t="shared" si="161"/>
        <v>5</v>
      </c>
    </row>
    <row r="1736" spans="1:9" ht="16" x14ac:dyDescent="0.2">
      <c r="A1736" s="22">
        <v>44518.666666666664</v>
      </c>
      <c r="B1736" s="21">
        <v>149.84</v>
      </c>
      <c r="C1736" s="12">
        <f t="shared" si="162"/>
        <v>1.2090509962850333E-2</v>
      </c>
      <c r="D1736" s="7">
        <f t="shared" si="163"/>
        <v>0.79662650602409635</v>
      </c>
      <c r="E1736">
        <f t="shared" si="161"/>
        <v>4</v>
      </c>
      <c r="F1736">
        <f t="shared" si="161"/>
        <v>3</v>
      </c>
      <c r="G1736">
        <f t="shared" si="161"/>
        <v>4</v>
      </c>
      <c r="H1736">
        <f t="shared" si="161"/>
        <v>5</v>
      </c>
      <c r="I1736">
        <f t="shared" si="161"/>
        <v>7</v>
      </c>
    </row>
    <row r="1737" spans="1:9" ht="16" x14ac:dyDescent="0.2">
      <c r="A1737" s="22">
        <v>44519.666666666664</v>
      </c>
      <c r="B1737" s="21">
        <v>148.93</v>
      </c>
      <c r="C1737" s="12">
        <f t="shared" si="162"/>
        <v>-6.0731446876668219E-3</v>
      </c>
      <c r="D1737" s="7">
        <f t="shared" si="163"/>
        <v>0.27469879518072288</v>
      </c>
      <c r="E1737">
        <f t="shared" si="161"/>
        <v>2</v>
      </c>
      <c r="F1737">
        <f t="shared" si="161"/>
        <v>1</v>
      </c>
      <c r="G1737">
        <f t="shared" si="161"/>
        <v>2</v>
      </c>
      <c r="H1737">
        <f t="shared" si="161"/>
        <v>2</v>
      </c>
      <c r="I1737">
        <f t="shared" si="161"/>
        <v>3</v>
      </c>
    </row>
    <row r="1738" spans="1:9" ht="16" x14ac:dyDescent="0.2">
      <c r="A1738" s="22">
        <v>44522.666666666664</v>
      </c>
      <c r="B1738" s="21">
        <v>146.30000000000001</v>
      </c>
      <c r="C1738" s="12">
        <f t="shared" si="162"/>
        <v>-1.7659303028268281E-2</v>
      </c>
      <c r="D1738" s="7">
        <f t="shared" si="163"/>
        <v>0.11566265060240964</v>
      </c>
      <c r="E1738">
        <f t="shared" si="161"/>
        <v>1</v>
      </c>
      <c r="F1738">
        <f t="shared" si="161"/>
        <v>1</v>
      </c>
      <c r="G1738">
        <f t="shared" si="161"/>
        <v>1</v>
      </c>
      <c r="H1738">
        <f t="shared" si="161"/>
        <v>1</v>
      </c>
      <c r="I1738">
        <f t="shared" si="161"/>
        <v>1</v>
      </c>
    </row>
    <row r="1739" spans="1:9" ht="16" x14ac:dyDescent="0.2">
      <c r="A1739" s="22">
        <v>44523.666666666664</v>
      </c>
      <c r="B1739" s="21">
        <v>145.78</v>
      </c>
      <c r="C1739" s="12">
        <f t="shared" si="162"/>
        <v>-3.5543403964457291E-3</v>
      </c>
      <c r="D1739" s="7">
        <f t="shared" si="163"/>
        <v>0.3450602409638554</v>
      </c>
      <c r="E1739">
        <f t="shared" si="161"/>
        <v>2</v>
      </c>
      <c r="F1739">
        <f t="shared" si="161"/>
        <v>2</v>
      </c>
      <c r="G1739">
        <f t="shared" si="161"/>
        <v>2</v>
      </c>
      <c r="H1739">
        <f t="shared" si="161"/>
        <v>3</v>
      </c>
      <c r="I1739">
        <f t="shared" si="161"/>
        <v>3</v>
      </c>
    </row>
    <row r="1740" spans="1:9" ht="16" x14ac:dyDescent="0.2">
      <c r="A1740" s="22">
        <v>44524.666666666664</v>
      </c>
      <c r="B1740" s="21">
        <v>146.12</v>
      </c>
      <c r="C1740" s="12">
        <f t="shared" si="162"/>
        <v>2.3322815200988024E-3</v>
      </c>
      <c r="D1740" s="7">
        <f t="shared" si="163"/>
        <v>0.53975903614457832</v>
      </c>
      <c r="E1740">
        <f t="shared" si="161"/>
        <v>3</v>
      </c>
      <c r="F1740">
        <f t="shared" si="161"/>
        <v>2</v>
      </c>
      <c r="G1740">
        <f t="shared" si="161"/>
        <v>3</v>
      </c>
      <c r="H1740">
        <f t="shared" si="161"/>
        <v>4</v>
      </c>
      <c r="I1740">
        <f t="shared" si="161"/>
        <v>5</v>
      </c>
    </row>
    <row r="1741" spans="1:9" ht="16" x14ac:dyDescent="0.2">
      <c r="A1741" s="22">
        <v>44526.541666666664</v>
      </c>
      <c r="B1741" s="21">
        <v>142.18</v>
      </c>
      <c r="C1741" s="12">
        <f t="shared" si="162"/>
        <v>-2.6964139063783175E-2</v>
      </c>
      <c r="D1741" s="7">
        <f t="shared" si="163"/>
        <v>5.2530120481927713E-2</v>
      </c>
      <c r="E1741">
        <f t="shared" si="161"/>
        <v>1</v>
      </c>
      <c r="F1741">
        <f t="shared" si="161"/>
        <v>1</v>
      </c>
      <c r="G1741">
        <f t="shared" si="161"/>
        <v>1</v>
      </c>
      <c r="H1741">
        <f t="shared" si="161"/>
        <v>1</v>
      </c>
      <c r="I1741">
        <f t="shared" si="161"/>
        <v>1</v>
      </c>
    </row>
    <row r="1742" spans="1:9" ht="16" x14ac:dyDescent="0.2">
      <c r="A1742" s="22">
        <v>44529.666666666664</v>
      </c>
      <c r="B1742" s="21">
        <v>145.53</v>
      </c>
      <c r="C1742" s="12">
        <f t="shared" si="162"/>
        <v>2.3561682374454874E-2</v>
      </c>
      <c r="D1742" s="7">
        <f t="shared" si="163"/>
        <v>0.93349397590361449</v>
      </c>
      <c r="E1742">
        <f t="shared" si="161"/>
        <v>4</v>
      </c>
      <c r="F1742">
        <f t="shared" si="161"/>
        <v>3</v>
      </c>
      <c r="G1742">
        <f t="shared" si="161"/>
        <v>5</v>
      </c>
      <c r="H1742">
        <f t="shared" si="161"/>
        <v>6</v>
      </c>
      <c r="I1742">
        <f t="shared" si="161"/>
        <v>8</v>
      </c>
    </row>
    <row r="1743" spans="1:9" ht="16" x14ac:dyDescent="0.2">
      <c r="A1743" s="22">
        <v>44530.666666666664</v>
      </c>
      <c r="B1743" s="21">
        <v>141.9</v>
      </c>
      <c r="C1743" s="12">
        <f t="shared" si="162"/>
        <v>-2.4943310657596342E-2</v>
      </c>
      <c r="D1743" s="7">
        <f t="shared" si="163"/>
        <v>6.5542168674698795E-2</v>
      </c>
      <c r="E1743">
        <f t="shared" si="161"/>
        <v>1</v>
      </c>
      <c r="F1743">
        <f t="shared" si="161"/>
        <v>1</v>
      </c>
      <c r="G1743">
        <f t="shared" si="161"/>
        <v>1</v>
      </c>
      <c r="H1743">
        <f t="shared" si="161"/>
        <v>1</v>
      </c>
      <c r="I1743">
        <f t="shared" si="161"/>
        <v>1</v>
      </c>
    </row>
    <row r="1744" spans="1:9" ht="16" x14ac:dyDescent="0.2">
      <c r="A1744" s="22">
        <v>44531.666666666664</v>
      </c>
      <c r="B1744" s="21">
        <v>141.05000000000001</v>
      </c>
      <c r="C1744" s="12">
        <f t="shared" si="162"/>
        <v>-5.990133897110601E-3</v>
      </c>
      <c r="D1744" s="7">
        <f t="shared" si="163"/>
        <v>0.27662650602409639</v>
      </c>
      <c r="E1744">
        <f t="shared" si="161"/>
        <v>2</v>
      </c>
      <c r="F1744">
        <f t="shared" si="161"/>
        <v>1</v>
      </c>
      <c r="G1744">
        <f t="shared" si="161"/>
        <v>2</v>
      </c>
      <c r="H1744">
        <f t="shared" si="161"/>
        <v>2</v>
      </c>
      <c r="I1744">
        <f t="shared" si="161"/>
        <v>3</v>
      </c>
    </row>
    <row r="1745" spans="1:9" ht="16" x14ac:dyDescent="0.2">
      <c r="A1745" s="22">
        <v>44532.666666666664</v>
      </c>
      <c r="B1745" s="21">
        <v>142.97</v>
      </c>
      <c r="C1745" s="12">
        <f t="shared" si="162"/>
        <v>1.3612194257355457E-2</v>
      </c>
      <c r="D1745" s="7">
        <f t="shared" si="163"/>
        <v>0.82506024096385544</v>
      </c>
      <c r="E1745">
        <f t="shared" ref="E1745:I1764" si="164">ROUNDDOWN($D1745*E$2,0)-IF(MOD($D1745*E$2,1)=0,1,0)+1</f>
        <v>4</v>
      </c>
      <c r="F1745">
        <f t="shared" si="164"/>
        <v>3</v>
      </c>
      <c r="G1745">
        <f t="shared" si="164"/>
        <v>5</v>
      </c>
      <c r="H1745">
        <f t="shared" si="164"/>
        <v>5</v>
      </c>
      <c r="I1745">
        <f t="shared" si="164"/>
        <v>7</v>
      </c>
    </row>
    <row r="1746" spans="1:9" ht="16" x14ac:dyDescent="0.2">
      <c r="A1746" s="22">
        <v>44533.666666666664</v>
      </c>
      <c r="B1746" s="21">
        <v>142</v>
      </c>
      <c r="C1746" s="12">
        <f t="shared" si="162"/>
        <v>-6.7846401342938996E-3</v>
      </c>
      <c r="D1746" s="7">
        <f t="shared" si="163"/>
        <v>0.25734939759036146</v>
      </c>
      <c r="E1746">
        <f t="shared" si="164"/>
        <v>2</v>
      </c>
      <c r="F1746">
        <f t="shared" si="164"/>
        <v>1</v>
      </c>
      <c r="G1746">
        <f t="shared" si="164"/>
        <v>2</v>
      </c>
      <c r="H1746">
        <f t="shared" si="164"/>
        <v>2</v>
      </c>
      <c r="I1746">
        <f t="shared" si="164"/>
        <v>3</v>
      </c>
    </row>
    <row r="1747" spans="1:9" ht="16" x14ac:dyDescent="0.2">
      <c r="A1747" s="22">
        <v>44536.666666666664</v>
      </c>
      <c r="B1747" s="21">
        <v>143.16</v>
      </c>
      <c r="C1747" s="12">
        <f t="shared" si="162"/>
        <v>8.1690140845070182E-3</v>
      </c>
      <c r="D1747" s="7">
        <f t="shared" si="163"/>
        <v>0.72240963855421692</v>
      </c>
      <c r="E1747">
        <f t="shared" si="164"/>
        <v>3</v>
      </c>
      <c r="F1747">
        <f t="shared" si="164"/>
        <v>3</v>
      </c>
      <c r="G1747">
        <f t="shared" si="164"/>
        <v>4</v>
      </c>
      <c r="H1747">
        <f t="shared" si="164"/>
        <v>5</v>
      </c>
      <c r="I1747">
        <f t="shared" si="164"/>
        <v>6</v>
      </c>
    </row>
    <row r="1748" spans="1:9" ht="16" x14ac:dyDescent="0.2">
      <c r="A1748" s="22">
        <v>44537.666666666664</v>
      </c>
      <c r="B1748" s="21">
        <v>147.27000000000001</v>
      </c>
      <c r="C1748" s="12">
        <f t="shared" si="162"/>
        <v>2.8709136630343766E-2</v>
      </c>
      <c r="D1748" s="7">
        <f t="shared" si="163"/>
        <v>0.95614457831325306</v>
      </c>
      <c r="E1748">
        <f t="shared" si="164"/>
        <v>4</v>
      </c>
      <c r="F1748">
        <f t="shared" si="164"/>
        <v>3</v>
      </c>
      <c r="G1748">
        <f t="shared" si="164"/>
        <v>5</v>
      </c>
      <c r="H1748">
        <f t="shared" si="164"/>
        <v>6</v>
      </c>
      <c r="I1748">
        <f t="shared" si="164"/>
        <v>8</v>
      </c>
    </row>
    <row r="1749" spans="1:9" ht="16" x14ac:dyDescent="0.2">
      <c r="A1749" s="22">
        <v>44538.666666666664</v>
      </c>
      <c r="B1749" s="21">
        <v>148.19</v>
      </c>
      <c r="C1749" s="12">
        <f t="shared" si="162"/>
        <v>6.2470292659739758E-3</v>
      </c>
      <c r="D1749" s="7">
        <f t="shared" si="163"/>
        <v>0.66891566265060243</v>
      </c>
      <c r="E1749">
        <f t="shared" si="164"/>
        <v>3</v>
      </c>
      <c r="F1749">
        <f t="shared" si="164"/>
        <v>3</v>
      </c>
      <c r="G1749">
        <f t="shared" si="164"/>
        <v>4</v>
      </c>
      <c r="H1749">
        <f t="shared" si="164"/>
        <v>5</v>
      </c>
      <c r="I1749">
        <f t="shared" si="164"/>
        <v>6</v>
      </c>
    </row>
    <row r="1750" spans="1:9" ht="16" x14ac:dyDescent="0.2">
      <c r="A1750" s="22">
        <v>44539.666666666664</v>
      </c>
      <c r="B1750" s="21">
        <v>147.63999999999999</v>
      </c>
      <c r="C1750" s="12">
        <f t="shared" si="162"/>
        <v>-3.7114515149471042E-3</v>
      </c>
      <c r="D1750" s="7">
        <f t="shared" si="163"/>
        <v>0.33975903614457831</v>
      </c>
      <c r="E1750">
        <f t="shared" si="164"/>
        <v>2</v>
      </c>
      <c r="F1750">
        <f t="shared" si="164"/>
        <v>2</v>
      </c>
      <c r="G1750">
        <f t="shared" si="164"/>
        <v>2</v>
      </c>
      <c r="H1750">
        <f t="shared" si="164"/>
        <v>3</v>
      </c>
      <c r="I1750">
        <f t="shared" si="164"/>
        <v>3</v>
      </c>
    </row>
    <row r="1751" spans="1:9" ht="16" x14ac:dyDescent="0.2">
      <c r="A1751" s="22">
        <v>44540.666666666664</v>
      </c>
      <c r="B1751" s="21">
        <v>148</v>
      </c>
      <c r="C1751" s="12">
        <f t="shared" si="162"/>
        <v>2.4383635871038584E-3</v>
      </c>
      <c r="D1751" s="7">
        <f t="shared" si="163"/>
        <v>0.5431325301204819</v>
      </c>
      <c r="E1751">
        <f t="shared" si="164"/>
        <v>3</v>
      </c>
      <c r="F1751">
        <f t="shared" si="164"/>
        <v>2</v>
      </c>
      <c r="G1751">
        <f t="shared" si="164"/>
        <v>3</v>
      </c>
      <c r="H1751">
        <f t="shared" si="164"/>
        <v>4</v>
      </c>
      <c r="I1751">
        <f t="shared" si="164"/>
        <v>5</v>
      </c>
    </row>
    <row r="1752" spans="1:9" ht="16" x14ac:dyDescent="0.2">
      <c r="A1752" s="22">
        <v>44543.666666666664</v>
      </c>
      <c r="B1752" s="21">
        <v>145.83000000000001</v>
      </c>
      <c r="C1752" s="12">
        <f t="shared" si="162"/>
        <v>-1.4662162162162078E-2</v>
      </c>
      <c r="D1752" s="7">
        <f t="shared" si="163"/>
        <v>0.13927710843373495</v>
      </c>
      <c r="E1752">
        <f t="shared" si="164"/>
        <v>1</v>
      </c>
      <c r="F1752">
        <f t="shared" si="164"/>
        <v>1</v>
      </c>
      <c r="G1752">
        <f t="shared" si="164"/>
        <v>1</v>
      </c>
      <c r="H1752">
        <f t="shared" si="164"/>
        <v>1</v>
      </c>
      <c r="I1752">
        <f t="shared" si="164"/>
        <v>2</v>
      </c>
    </row>
    <row r="1753" spans="1:9" ht="16" x14ac:dyDescent="0.2">
      <c r="A1753" s="22">
        <v>44544.666666666664</v>
      </c>
      <c r="B1753" s="21">
        <v>143.91</v>
      </c>
      <c r="C1753" s="12">
        <f t="shared" si="162"/>
        <v>-1.3166015223205209E-2</v>
      </c>
      <c r="D1753" s="7">
        <f t="shared" si="163"/>
        <v>0.16048192771084338</v>
      </c>
      <c r="E1753">
        <f t="shared" si="164"/>
        <v>1</v>
      </c>
      <c r="F1753">
        <f t="shared" si="164"/>
        <v>1</v>
      </c>
      <c r="G1753">
        <f t="shared" si="164"/>
        <v>1</v>
      </c>
      <c r="H1753">
        <f t="shared" si="164"/>
        <v>1</v>
      </c>
      <c r="I1753">
        <f t="shared" si="164"/>
        <v>2</v>
      </c>
    </row>
    <row r="1754" spans="1:9" ht="16" x14ac:dyDescent="0.2">
      <c r="A1754" s="22">
        <v>44545.666666666664</v>
      </c>
      <c r="B1754" s="21">
        <v>146.44</v>
      </c>
      <c r="C1754" s="12">
        <f t="shared" si="162"/>
        <v>1.7580432214578563E-2</v>
      </c>
      <c r="D1754" s="7">
        <f t="shared" si="163"/>
        <v>0.87903614457831325</v>
      </c>
      <c r="E1754">
        <f t="shared" si="164"/>
        <v>4</v>
      </c>
      <c r="F1754">
        <f t="shared" si="164"/>
        <v>3</v>
      </c>
      <c r="G1754">
        <f t="shared" si="164"/>
        <v>5</v>
      </c>
      <c r="H1754">
        <f t="shared" si="164"/>
        <v>6</v>
      </c>
      <c r="I1754">
        <f t="shared" si="164"/>
        <v>8</v>
      </c>
    </row>
    <row r="1755" spans="1:9" ht="16" x14ac:dyDescent="0.2">
      <c r="A1755" s="22">
        <v>44546.666666666664</v>
      </c>
      <c r="B1755" s="21">
        <v>144.44999999999999</v>
      </c>
      <c r="C1755" s="12">
        <f t="shared" si="162"/>
        <v>-1.3589183283256003E-2</v>
      </c>
      <c r="D1755" s="7">
        <f t="shared" si="163"/>
        <v>0.15228915662650602</v>
      </c>
      <c r="E1755">
        <f t="shared" si="164"/>
        <v>1</v>
      </c>
      <c r="F1755">
        <f t="shared" si="164"/>
        <v>1</v>
      </c>
      <c r="G1755">
        <f t="shared" si="164"/>
        <v>1</v>
      </c>
      <c r="H1755">
        <f t="shared" si="164"/>
        <v>1</v>
      </c>
      <c r="I1755">
        <f t="shared" si="164"/>
        <v>2</v>
      </c>
    </row>
    <row r="1756" spans="1:9" ht="16" x14ac:dyDescent="0.2">
      <c r="A1756" s="22">
        <v>44547.666666666664</v>
      </c>
      <c r="B1756" s="21">
        <v>141.72999999999999</v>
      </c>
      <c r="C1756" s="12">
        <f t="shared" si="162"/>
        <v>-1.8830044998269291E-2</v>
      </c>
      <c r="D1756" s="7">
        <f t="shared" si="163"/>
        <v>0.10457831325301205</v>
      </c>
      <c r="E1756">
        <f t="shared" si="164"/>
        <v>1</v>
      </c>
      <c r="F1756">
        <f t="shared" si="164"/>
        <v>1</v>
      </c>
      <c r="G1756">
        <f t="shared" si="164"/>
        <v>1</v>
      </c>
      <c r="H1756">
        <f t="shared" si="164"/>
        <v>1</v>
      </c>
      <c r="I1756">
        <f t="shared" si="164"/>
        <v>1</v>
      </c>
    </row>
    <row r="1757" spans="1:9" ht="16" x14ac:dyDescent="0.2">
      <c r="A1757" s="22">
        <v>44550.666666666664</v>
      </c>
      <c r="B1757" s="21">
        <v>141.61000000000001</v>
      </c>
      <c r="C1757" s="12">
        <f t="shared" si="162"/>
        <v>-8.4668030762701007E-4</v>
      </c>
      <c r="D1757" s="7">
        <f t="shared" si="163"/>
        <v>0.4327710843373494</v>
      </c>
      <c r="E1757">
        <f t="shared" si="164"/>
        <v>2</v>
      </c>
      <c r="F1757">
        <f t="shared" si="164"/>
        <v>2</v>
      </c>
      <c r="G1757">
        <f t="shared" si="164"/>
        <v>3</v>
      </c>
      <c r="H1757">
        <f t="shared" si="164"/>
        <v>3</v>
      </c>
      <c r="I1757">
        <f t="shared" si="164"/>
        <v>4</v>
      </c>
    </row>
    <row r="1758" spans="1:9" ht="16" x14ac:dyDescent="0.2">
      <c r="A1758" s="22">
        <v>44551.666666666664</v>
      </c>
      <c r="B1758" s="21">
        <v>143.47</v>
      </c>
      <c r="C1758" s="12">
        <f t="shared" si="162"/>
        <v>1.3134665630958159E-2</v>
      </c>
      <c r="D1758" s="7">
        <f t="shared" si="163"/>
        <v>0.81542168674698801</v>
      </c>
      <c r="E1758">
        <f t="shared" si="164"/>
        <v>4</v>
      </c>
      <c r="F1758">
        <f t="shared" si="164"/>
        <v>3</v>
      </c>
      <c r="G1758">
        <f t="shared" si="164"/>
        <v>5</v>
      </c>
      <c r="H1758">
        <f t="shared" si="164"/>
        <v>5</v>
      </c>
      <c r="I1758">
        <f t="shared" si="164"/>
        <v>7</v>
      </c>
    </row>
    <row r="1759" spans="1:9" ht="16" x14ac:dyDescent="0.2">
      <c r="A1759" s="22">
        <v>44552.666666666664</v>
      </c>
      <c r="B1759" s="21">
        <v>146.41999999999999</v>
      </c>
      <c r="C1759" s="12">
        <f t="shared" si="162"/>
        <v>2.0561789921237809E-2</v>
      </c>
      <c r="D1759" s="7">
        <f t="shared" si="163"/>
        <v>0.91277108433734944</v>
      </c>
      <c r="E1759">
        <f t="shared" si="164"/>
        <v>4</v>
      </c>
      <c r="F1759">
        <f t="shared" si="164"/>
        <v>3</v>
      </c>
      <c r="G1759">
        <f t="shared" si="164"/>
        <v>5</v>
      </c>
      <c r="H1759">
        <f t="shared" si="164"/>
        <v>6</v>
      </c>
      <c r="I1759">
        <f t="shared" si="164"/>
        <v>8</v>
      </c>
    </row>
    <row r="1760" spans="1:9" ht="16" x14ac:dyDescent="0.2">
      <c r="A1760" s="22">
        <v>44553.666666666664</v>
      </c>
      <c r="B1760" s="21">
        <v>146.91999999999999</v>
      </c>
      <c r="C1760" s="12">
        <f t="shared" si="162"/>
        <v>3.4148340390657019E-3</v>
      </c>
      <c r="D1760" s="7">
        <f t="shared" si="163"/>
        <v>0.58072289156626511</v>
      </c>
      <c r="E1760">
        <f t="shared" si="164"/>
        <v>3</v>
      </c>
      <c r="F1760">
        <f t="shared" si="164"/>
        <v>2</v>
      </c>
      <c r="G1760">
        <f t="shared" si="164"/>
        <v>3</v>
      </c>
      <c r="H1760">
        <f t="shared" si="164"/>
        <v>4</v>
      </c>
      <c r="I1760">
        <f t="shared" si="164"/>
        <v>5</v>
      </c>
    </row>
    <row r="1761" spans="1:9" ht="16" x14ac:dyDescent="0.2">
      <c r="A1761" s="22">
        <v>44557.666666666664</v>
      </c>
      <c r="B1761" s="21">
        <v>147.91</v>
      </c>
      <c r="C1761" s="12">
        <f t="shared" si="162"/>
        <v>6.7383610127961418E-3</v>
      </c>
      <c r="D1761" s="7">
        <f t="shared" si="163"/>
        <v>0.6862650602409639</v>
      </c>
      <c r="E1761">
        <f t="shared" si="164"/>
        <v>3</v>
      </c>
      <c r="F1761">
        <f t="shared" si="164"/>
        <v>3</v>
      </c>
      <c r="G1761">
        <f t="shared" si="164"/>
        <v>4</v>
      </c>
      <c r="H1761">
        <f t="shared" si="164"/>
        <v>5</v>
      </c>
      <c r="I1761">
        <f t="shared" si="164"/>
        <v>6</v>
      </c>
    </row>
    <row r="1762" spans="1:9" ht="16" x14ac:dyDescent="0.2">
      <c r="A1762" s="22">
        <v>44558.666666666664</v>
      </c>
      <c r="B1762" s="21">
        <v>146.69</v>
      </c>
      <c r="C1762" s="12">
        <f t="shared" si="162"/>
        <v>-8.2482590764654112E-3</v>
      </c>
      <c r="D1762" s="7">
        <f t="shared" si="163"/>
        <v>0.23325301204819276</v>
      </c>
      <c r="E1762">
        <f t="shared" si="164"/>
        <v>1</v>
      </c>
      <c r="F1762">
        <f t="shared" si="164"/>
        <v>1</v>
      </c>
      <c r="G1762">
        <f t="shared" si="164"/>
        <v>2</v>
      </c>
      <c r="H1762">
        <f t="shared" si="164"/>
        <v>2</v>
      </c>
      <c r="I1762">
        <f t="shared" si="164"/>
        <v>2</v>
      </c>
    </row>
    <row r="1763" spans="1:9" ht="16" x14ac:dyDescent="0.2">
      <c r="A1763" s="22">
        <v>44559.666666666664</v>
      </c>
      <c r="B1763" s="21">
        <v>146.66</v>
      </c>
      <c r="C1763" s="12">
        <f t="shared" si="162"/>
        <v>-2.0451291839935332E-4</v>
      </c>
      <c r="D1763" s="7">
        <f t="shared" si="163"/>
        <v>0.46072289156626506</v>
      </c>
      <c r="E1763">
        <f t="shared" si="164"/>
        <v>2</v>
      </c>
      <c r="F1763">
        <f t="shared" si="164"/>
        <v>2</v>
      </c>
      <c r="G1763">
        <f t="shared" si="164"/>
        <v>3</v>
      </c>
      <c r="H1763">
        <f t="shared" si="164"/>
        <v>3</v>
      </c>
      <c r="I1763">
        <f t="shared" si="164"/>
        <v>4</v>
      </c>
    </row>
    <row r="1764" spans="1:9" ht="16" x14ac:dyDescent="0.2">
      <c r="A1764" s="22">
        <v>44560.666666666664</v>
      </c>
      <c r="B1764" s="21">
        <v>146.19999999999999</v>
      </c>
      <c r="C1764" s="12">
        <f t="shared" si="162"/>
        <v>-3.1365062048275467E-3</v>
      </c>
      <c r="D1764" s="7">
        <f t="shared" si="163"/>
        <v>0.35807228915662653</v>
      </c>
      <c r="E1764">
        <f t="shared" si="164"/>
        <v>2</v>
      </c>
      <c r="F1764">
        <f t="shared" si="164"/>
        <v>2</v>
      </c>
      <c r="G1764">
        <f t="shared" si="164"/>
        <v>2</v>
      </c>
      <c r="H1764">
        <f t="shared" si="164"/>
        <v>3</v>
      </c>
      <c r="I1764">
        <f t="shared" si="164"/>
        <v>3</v>
      </c>
    </row>
    <row r="1765" spans="1:9" ht="16" x14ac:dyDescent="0.2">
      <c r="A1765" s="22">
        <v>44561.666666666664</v>
      </c>
      <c r="B1765" s="21">
        <v>144.85</v>
      </c>
      <c r="C1765" s="12">
        <f t="shared" si="162"/>
        <v>-9.233926128590933E-3</v>
      </c>
      <c r="D1765" s="7">
        <f t="shared" si="163"/>
        <v>0.2163855421686747</v>
      </c>
      <c r="E1765">
        <f t="shared" ref="E1765:I1784" si="165">ROUNDDOWN($D1765*E$2,0)-IF(MOD($D1765*E$2,1)=0,1,0)+1</f>
        <v>1</v>
      </c>
      <c r="F1765">
        <f t="shared" si="165"/>
        <v>1</v>
      </c>
      <c r="G1765">
        <f t="shared" si="165"/>
        <v>2</v>
      </c>
      <c r="H1765">
        <f t="shared" si="165"/>
        <v>2</v>
      </c>
      <c r="I1765">
        <f t="shared" si="165"/>
        <v>2</v>
      </c>
    </row>
    <row r="1766" spans="1:9" ht="16" x14ac:dyDescent="0.2">
      <c r="A1766" s="22">
        <v>44564.666666666664</v>
      </c>
      <c r="B1766" s="21">
        <v>144.99</v>
      </c>
      <c r="C1766" s="12">
        <f t="shared" si="162"/>
        <v>9.6651708664145515E-4</v>
      </c>
      <c r="D1766" s="7">
        <f t="shared" si="163"/>
        <v>0.49734939759036145</v>
      </c>
      <c r="E1766">
        <f t="shared" si="165"/>
        <v>2</v>
      </c>
      <c r="F1766">
        <f t="shared" si="165"/>
        <v>2</v>
      </c>
      <c r="G1766">
        <f t="shared" si="165"/>
        <v>3</v>
      </c>
      <c r="H1766">
        <f t="shared" si="165"/>
        <v>3</v>
      </c>
      <c r="I1766">
        <f t="shared" si="165"/>
        <v>4</v>
      </c>
    </row>
    <row r="1767" spans="1:9" ht="16" x14ac:dyDescent="0.2">
      <c r="A1767" s="22">
        <v>44565.666666666664</v>
      </c>
      <c r="B1767" s="21">
        <v>144.4</v>
      </c>
      <c r="C1767" s="12">
        <f t="shared" si="162"/>
        <v>-4.0692461549072583E-3</v>
      </c>
      <c r="D1767" s="7">
        <f t="shared" si="163"/>
        <v>0.32915662650602412</v>
      </c>
      <c r="E1767">
        <f t="shared" si="165"/>
        <v>2</v>
      </c>
      <c r="F1767">
        <f t="shared" si="165"/>
        <v>1</v>
      </c>
      <c r="G1767">
        <f t="shared" si="165"/>
        <v>2</v>
      </c>
      <c r="H1767">
        <f t="shared" si="165"/>
        <v>2</v>
      </c>
      <c r="I1767">
        <f t="shared" si="165"/>
        <v>3</v>
      </c>
    </row>
    <row r="1768" spans="1:9" ht="16" x14ac:dyDescent="0.2">
      <c r="A1768" s="22">
        <v>44566.666666666664</v>
      </c>
      <c r="B1768" s="21">
        <v>137.78</v>
      </c>
      <c r="C1768" s="12">
        <f t="shared" si="162"/>
        <v>-4.5844875346260416E-2</v>
      </c>
      <c r="D1768" s="7">
        <f t="shared" si="163"/>
        <v>1.3975903614457831E-2</v>
      </c>
      <c r="E1768">
        <f t="shared" si="165"/>
        <v>1</v>
      </c>
      <c r="F1768">
        <f t="shared" si="165"/>
        <v>1</v>
      </c>
      <c r="G1768">
        <f t="shared" si="165"/>
        <v>1</v>
      </c>
      <c r="H1768">
        <f t="shared" si="165"/>
        <v>1</v>
      </c>
      <c r="I1768">
        <f t="shared" si="165"/>
        <v>1</v>
      </c>
    </row>
    <row r="1769" spans="1:9" ht="16" x14ac:dyDescent="0.2">
      <c r="A1769" s="22">
        <v>44567.666666666664</v>
      </c>
      <c r="B1769" s="21">
        <v>137.75</v>
      </c>
      <c r="C1769" s="12">
        <f t="shared" si="162"/>
        <v>-2.1773842357382159E-4</v>
      </c>
      <c r="D1769" s="7">
        <f t="shared" si="163"/>
        <v>0.46024096385542168</v>
      </c>
      <c r="E1769">
        <f t="shared" si="165"/>
        <v>2</v>
      </c>
      <c r="F1769">
        <f t="shared" si="165"/>
        <v>2</v>
      </c>
      <c r="G1769">
        <f t="shared" si="165"/>
        <v>3</v>
      </c>
      <c r="H1769">
        <f t="shared" si="165"/>
        <v>3</v>
      </c>
      <c r="I1769">
        <f t="shared" si="165"/>
        <v>4</v>
      </c>
    </row>
    <row r="1770" spans="1:9" ht="16" x14ac:dyDescent="0.2">
      <c r="A1770" s="22">
        <v>44568.666666666664</v>
      </c>
      <c r="B1770" s="21">
        <v>137.02000000000001</v>
      </c>
      <c r="C1770" s="12">
        <f t="shared" si="162"/>
        <v>-5.2994555353901253E-3</v>
      </c>
      <c r="D1770" s="7">
        <f t="shared" si="163"/>
        <v>0.29590361445783131</v>
      </c>
      <c r="E1770">
        <f t="shared" si="165"/>
        <v>2</v>
      </c>
      <c r="F1770">
        <f t="shared" si="165"/>
        <v>1</v>
      </c>
      <c r="G1770">
        <f t="shared" si="165"/>
        <v>2</v>
      </c>
      <c r="H1770">
        <f t="shared" si="165"/>
        <v>2</v>
      </c>
      <c r="I1770">
        <f t="shared" si="165"/>
        <v>3</v>
      </c>
    </row>
    <row r="1771" spans="1:9" ht="16" x14ac:dyDescent="0.2">
      <c r="A1771" s="22">
        <v>44571.666666666664</v>
      </c>
      <c r="B1771" s="21">
        <v>138.66999999999999</v>
      </c>
      <c r="C1771" s="12">
        <f t="shared" si="162"/>
        <v>1.2042037658735785E-2</v>
      </c>
      <c r="D1771" s="7">
        <f t="shared" si="163"/>
        <v>0.79518072289156627</v>
      </c>
      <c r="E1771">
        <f t="shared" si="165"/>
        <v>4</v>
      </c>
      <c r="F1771">
        <f t="shared" si="165"/>
        <v>3</v>
      </c>
      <c r="G1771">
        <f t="shared" si="165"/>
        <v>4</v>
      </c>
      <c r="H1771">
        <f t="shared" si="165"/>
        <v>5</v>
      </c>
      <c r="I1771">
        <f t="shared" si="165"/>
        <v>7</v>
      </c>
    </row>
    <row r="1772" spans="1:9" ht="16" x14ac:dyDescent="0.2">
      <c r="A1772" s="22">
        <v>44572.666666666664</v>
      </c>
      <c r="B1772" s="21">
        <v>139.74</v>
      </c>
      <c r="C1772" s="12">
        <f t="shared" si="162"/>
        <v>7.7161606692148386E-3</v>
      </c>
      <c r="D1772" s="7">
        <f t="shared" si="163"/>
        <v>0.70939759036144578</v>
      </c>
      <c r="E1772">
        <f t="shared" si="165"/>
        <v>3</v>
      </c>
      <c r="F1772">
        <f t="shared" si="165"/>
        <v>3</v>
      </c>
      <c r="G1772">
        <f t="shared" si="165"/>
        <v>4</v>
      </c>
      <c r="H1772">
        <f t="shared" si="165"/>
        <v>5</v>
      </c>
      <c r="I1772">
        <f t="shared" si="165"/>
        <v>6</v>
      </c>
    </row>
    <row r="1773" spans="1:9" ht="16" x14ac:dyDescent="0.2">
      <c r="A1773" s="22">
        <v>44573.666666666664</v>
      </c>
      <c r="B1773" s="21">
        <v>141.43</v>
      </c>
      <c r="C1773" s="12">
        <f t="shared" si="162"/>
        <v>1.2093888650350635E-2</v>
      </c>
      <c r="D1773" s="7">
        <f t="shared" si="163"/>
        <v>0.7975903614457831</v>
      </c>
      <c r="E1773">
        <f t="shared" si="165"/>
        <v>4</v>
      </c>
      <c r="F1773">
        <f t="shared" si="165"/>
        <v>3</v>
      </c>
      <c r="G1773">
        <f t="shared" si="165"/>
        <v>4</v>
      </c>
      <c r="H1773">
        <f t="shared" si="165"/>
        <v>5</v>
      </c>
      <c r="I1773">
        <f t="shared" si="165"/>
        <v>7</v>
      </c>
    </row>
    <row r="1774" spans="1:9" ht="16" x14ac:dyDescent="0.2">
      <c r="A1774" s="22">
        <v>44574.666666666664</v>
      </c>
      <c r="B1774" s="21">
        <v>138.59</v>
      </c>
      <c r="C1774" s="12">
        <f t="shared" si="162"/>
        <v>-2.0080605246411677E-2</v>
      </c>
      <c r="D1774" s="7">
        <f t="shared" si="163"/>
        <v>9.7831325301204822E-2</v>
      </c>
      <c r="E1774">
        <f t="shared" si="165"/>
        <v>1</v>
      </c>
      <c r="F1774">
        <f t="shared" si="165"/>
        <v>1</v>
      </c>
      <c r="G1774">
        <f t="shared" si="165"/>
        <v>1</v>
      </c>
      <c r="H1774">
        <f t="shared" si="165"/>
        <v>1</v>
      </c>
      <c r="I1774">
        <f t="shared" si="165"/>
        <v>1</v>
      </c>
    </row>
    <row r="1775" spans="1:9" ht="16" x14ac:dyDescent="0.2">
      <c r="A1775" s="22">
        <v>44575.666666666664</v>
      </c>
      <c r="B1775" s="21">
        <v>139.47999999999999</v>
      </c>
      <c r="C1775" s="12">
        <f t="shared" si="162"/>
        <v>6.4218197561150608E-3</v>
      </c>
      <c r="D1775" s="7">
        <f t="shared" si="163"/>
        <v>0.67469879518072284</v>
      </c>
      <c r="E1775">
        <f t="shared" si="165"/>
        <v>3</v>
      </c>
      <c r="F1775">
        <f t="shared" si="165"/>
        <v>3</v>
      </c>
      <c r="G1775">
        <f t="shared" si="165"/>
        <v>4</v>
      </c>
      <c r="H1775">
        <f t="shared" si="165"/>
        <v>5</v>
      </c>
      <c r="I1775">
        <f t="shared" si="165"/>
        <v>6</v>
      </c>
    </row>
    <row r="1776" spans="1:9" ht="16" x14ac:dyDescent="0.2">
      <c r="A1776" s="22">
        <v>44579.666666666664</v>
      </c>
      <c r="B1776" s="21">
        <v>136</v>
      </c>
      <c r="C1776" s="12">
        <f t="shared" si="162"/>
        <v>-2.4949813593346644E-2</v>
      </c>
      <c r="D1776" s="7">
        <f t="shared" si="163"/>
        <v>6.5060240963855417E-2</v>
      </c>
      <c r="E1776">
        <f t="shared" si="165"/>
        <v>1</v>
      </c>
      <c r="F1776">
        <f t="shared" si="165"/>
        <v>1</v>
      </c>
      <c r="G1776">
        <f t="shared" si="165"/>
        <v>1</v>
      </c>
      <c r="H1776">
        <f t="shared" si="165"/>
        <v>1</v>
      </c>
      <c r="I1776">
        <f t="shared" si="165"/>
        <v>1</v>
      </c>
    </row>
    <row r="1777" spans="1:9" ht="16" x14ac:dyDescent="0.2">
      <c r="A1777" s="22">
        <v>44580.666666666664</v>
      </c>
      <c r="B1777" s="21">
        <v>135.12</v>
      </c>
      <c r="C1777" s="12">
        <f t="shared" si="162"/>
        <v>-6.4705882352940839E-3</v>
      </c>
      <c r="D1777" s="7">
        <f t="shared" si="163"/>
        <v>0.26746987951807227</v>
      </c>
      <c r="E1777">
        <f t="shared" si="165"/>
        <v>2</v>
      </c>
      <c r="F1777">
        <f t="shared" si="165"/>
        <v>1</v>
      </c>
      <c r="G1777">
        <f t="shared" si="165"/>
        <v>2</v>
      </c>
      <c r="H1777">
        <f t="shared" si="165"/>
        <v>2</v>
      </c>
      <c r="I1777">
        <f t="shared" si="165"/>
        <v>3</v>
      </c>
    </row>
    <row r="1778" spans="1:9" ht="16" x14ac:dyDescent="0.2">
      <c r="A1778" s="22">
        <v>44581.666666666664</v>
      </c>
      <c r="B1778" s="21">
        <v>133.31</v>
      </c>
      <c r="C1778" s="12">
        <f t="shared" si="162"/>
        <v>-1.3395500296033171E-2</v>
      </c>
      <c r="D1778" s="7">
        <f t="shared" si="163"/>
        <v>0.15518072289156626</v>
      </c>
      <c r="E1778">
        <f t="shared" si="165"/>
        <v>1</v>
      </c>
      <c r="F1778">
        <f t="shared" si="165"/>
        <v>1</v>
      </c>
      <c r="G1778">
        <f t="shared" si="165"/>
        <v>1</v>
      </c>
      <c r="H1778">
        <f t="shared" si="165"/>
        <v>1</v>
      </c>
      <c r="I1778">
        <f t="shared" si="165"/>
        <v>2</v>
      </c>
    </row>
    <row r="1779" spans="1:9" ht="16" x14ac:dyDescent="0.2">
      <c r="A1779" s="22">
        <v>44582.666666666664</v>
      </c>
      <c r="B1779" s="21">
        <v>130.35</v>
      </c>
      <c r="C1779" s="12">
        <f t="shared" si="162"/>
        <v>-2.2203885679994057E-2</v>
      </c>
      <c r="D1779" s="7">
        <f t="shared" si="163"/>
        <v>8.2409638554216874E-2</v>
      </c>
      <c r="E1779">
        <f t="shared" si="165"/>
        <v>1</v>
      </c>
      <c r="F1779">
        <f t="shared" si="165"/>
        <v>1</v>
      </c>
      <c r="G1779">
        <f t="shared" si="165"/>
        <v>1</v>
      </c>
      <c r="H1779">
        <f t="shared" si="165"/>
        <v>1</v>
      </c>
      <c r="I1779">
        <f t="shared" si="165"/>
        <v>1</v>
      </c>
    </row>
    <row r="1780" spans="1:9" ht="16" x14ac:dyDescent="0.2">
      <c r="A1780" s="22">
        <v>44585.666666666664</v>
      </c>
      <c r="B1780" s="21">
        <v>130.80000000000001</v>
      </c>
      <c r="C1780" s="12">
        <f t="shared" si="162"/>
        <v>3.4522439585732033E-3</v>
      </c>
      <c r="D1780" s="7">
        <f t="shared" si="163"/>
        <v>0.58168674698795175</v>
      </c>
      <c r="E1780">
        <f t="shared" si="165"/>
        <v>3</v>
      </c>
      <c r="F1780">
        <f t="shared" si="165"/>
        <v>2</v>
      </c>
      <c r="G1780">
        <f t="shared" si="165"/>
        <v>3</v>
      </c>
      <c r="H1780">
        <f t="shared" si="165"/>
        <v>4</v>
      </c>
      <c r="I1780">
        <f t="shared" si="165"/>
        <v>5</v>
      </c>
    </row>
    <row r="1781" spans="1:9" ht="16" x14ac:dyDescent="0.2">
      <c r="A1781" s="22">
        <v>44586.666666666664</v>
      </c>
      <c r="B1781" s="21">
        <v>126.94</v>
      </c>
      <c r="C1781" s="12">
        <f t="shared" si="162"/>
        <v>-2.9510703363914474E-2</v>
      </c>
      <c r="D1781" s="7">
        <f t="shared" si="163"/>
        <v>4.2409638554216866E-2</v>
      </c>
      <c r="E1781">
        <f t="shared" si="165"/>
        <v>1</v>
      </c>
      <c r="F1781">
        <f t="shared" si="165"/>
        <v>1</v>
      </c>
      <c r="G1781">
        <f t="shared" si="165"/>
        <v>1</v>
      </c>
      <c r="H1781">
        <f t="shared" si="165"/>
        <v>1</v>
      </c>
      <c r="I1781">
        <f t="shared" si="165"/>
        <v>1</v>
      </c>
    </row>
    <row r="1782" spans="1:9" ht="16" x14ac:dyDescent="0.2">
      <c r="A1782" s="22">
        <v>44587.666666666664</v>
      </c>
      <c r="B1782" s="21">
        <v>129.22999999999999</v>
      </c>
      <c r="C1782" s="12">
        <f t="shared" si="162"/>
        <v>1.804001890656997E-2</v>
      </c>
      <c r="D1782" s="7">
        <f t="shared" si="163"/>
        <v>0.8853012048192771</v>
      </c>
      <c r="E1782">
        <f t="shared" si="165"/>
        <v>4</v>
      </c>
      <c r="F1782">
        <f t="shared" si="165"/>
        <v>3</v>
      </c>
      <c r="G1782">
        <f t="shared" si="165"/>
        <v>5</v>
      </c>
      <c r="H1782">
        <f t="shared" si="165"/>
        <v>6</v>
      </c>
      <c r="I1782">
        <f t="shared" si="165"/>
        <v>8</v>
      </c>
    </row>
    <row r="1783" spans="1:9" ht="16" x14ac:dyDescent="0.2">
      <c r="A1783" s="22">
        <v>44588.666666666664</v>
      </c>
      <c r="B1783" s="21">
        <v>129.01</v>
      </c>
      <c r="C1783" s="12">
        <f t="shared" si="162"/>
        <v>-1.7023910856612155E-3</v>
      </c>
      <c r="D1783" s="7">
        <f t="shared" si="163"/>
        <v>0.40096385542168672</v>
      </c>
      <c r="E1783">
        <f t="shared" si="165"/>
        <v>2</v>
      </c>
      <c r="F1783">
        <f t="shared" si="165"/>
        <v>2</v>
      </c>
      <c r="G1783">
        <f t="shared" si="165"/>
        <v>3</v>
      </c>
      <c r="H1783">
        <f t="shared" si="165"/>
        <v>3</v>
      </c>
      <c r="I1783">
        <f t="shared" si="165"/>
        <v>4</v>
      </c>
    </row>
    <row r="1784" spans="1:9" ht="16" x14ac:dyDescent="0.2">
      <c r="A1784" s="22">
        <v>44589.666666666664</v>
      </c>
      <c r="B1784" s="21">
        <v>133.35</v>
      </c>
      <c r="C1784" s="12">
        <f t="shared" si="162"/>
        <v>3.3640803038524174E-2</v>
      </c>
      <c r="D1784" s="7">
        <f t="shared" si="163"/>
        <v>0.96963855421686751</v>
      </c>
      <c r="E1784">
        <f t="shared" si="165"/>
        <v>4</v>
      </c>
      <c r="F1784">
        <f t="shared" si="165"/>
        <v>3</v>
      </c>
      <c r="G1784">
        <f t="shared" si="165"/>
        <v>5</v>
      </c>
      <c r="H1784">
        <f t="shared" si="165"/>
        <v>6</v>
      </c>
      <c r="I1784">
        <f t="shared" si="165"/>
        <v>8</v>
      </c>
    </row>
    <row r="1785" spans="1:9" ht="16" x14ac:dyDescent="0.2">
      <c r="A1785" s="22">
        <v>44592.666666666664</v>
      </c>
      <c r="B1785" s="21">
        <v>135.30000000000001</v>
      </c>
      <c r="C1785" s="12">
        <f t="shared" si="162"/>
        <v>1.4623172103487193E-2</v>
      </c>
      <c r="D1785" s="7">
        <f t="shared" si="163"/>
        <v>0.84385542168674699</v>
      </c>
      <c r="E1785">
        <f t="shared" ref="E1785:I1804" si="166">ROUNDDOWN($D1785*E$2,0)-IF(MOD($D1785*E$2,1)=0,1,0)+1</f>
        <v>4</v>
      </c>
      <c r="F1785">
        <f t="shared" si="166"/>
        <v>3</v>
      </c>
      <c r="G1785">
        <f t="shared" si="166"/>
        <v>5</v>
      </c>
      <c r="H1785">
        <f t="shared" si="166"/>
        <v>6</v>
      </c>
      <c r="I1785">
        <f t="shared" si="166"/>
        <v>7</v>
      </c>
    </row>
    <row r="1786" spans="1:9" ht="16" x14ac:dyDescent="0.2">
      <c r="A1786" s="22">
        <v>44593.666666666664</v>
      </c>
      <c r="B1786" s="21">
        <v>137.63999999999999</v>
      </c>
      <c r="C1786" s="12">
        <f t="shared" si="162"/>
        <v>1.7294900221729304E-2</v>
      </c>
      <c r="D1786" s="7">
        <f t="shared" si="163"/>
        <v>0.87469879518072291</v>
      </c>
      <c r="E1786">
        <f t="shared" si="166"/>
        <v>4</v>
      </c>
      <c r="F1786">
        <f t="shared" si="166"/>
        <v>3</v>
      </c>
      <c r="G1786">
        <f t="shared" si="166"/>
        <v>5</v>
      </c>
      <c r="H1786">
        <f t="shared" si="166"/>
        <v>6</v>
      </c>
      <c r="I1786">
        <f t="shared" si="166"/>
        <v>7</v>
      </c>
    </row>
    <row r="1787" spans="1:9" ht="16" x14ac:dyDescent="0.2">
      <c r="A1787" s="22">
        <v>44594.666666666664</v>
      </c>
      <c r="B1787" s="21">
        <v>148</v>
      </c>
      <c r="C1787" s="12">
        <f t="shared" si="162"/>
        <v>7.5268817204301175E-2</v>
      </c>
      <c r="D1787" s="7">
        <f t="shared" si="163"/>
        <v>0.99614457831325298</v>
      </c>
      <c r="E1787">
        <f t="shared" si="166"/>
        <v>4</v>
      </c>
      <c r="F1787">
        <f t="shared" si="166"/>
        <v>3</v>
      </c>
      <c r="G1787">
        <f t="shared" si="166"/>
        <v>5</v>
      </c>
      <c r="H1787">
        <f t="shared" si="166"/>
        <v>6</v>
      </c>
      <c r="I1787">
        <f t="shared" si="166"/>
        <v>8</v>
      </c>
    </row>
    <row r="1788" spans="1:9" ht="16" x14ac:dyDescent="0.2">
      <c r="A1788" s="22">
        <v>44595.666666666664</v>
      </c>
      <c r="B1788" s="21">
        <v>143.09</v>
      </c>
      <c r="C1788" s="12">
        <f t="shared" si="162"/>
        <v>-3.3175675675675656E-2</v>
      </c>
      <c r="D1788" s="7">
        <f t="shared" si="163"/>
        <v>3.2289156626506027E-2</v>
      </c>
      <c r="E1788">
        <f t="shared" si="166"/>
        <v>1</v>
      </c>
      <c r="F1788">
        <f t="shared" si="166"/>
        <v>1</v>
      </c>
      <c r="G1788">
        <f t="shared" si="166"/>
        <v>1</v>
      </c>
      <c r="H1788">
        <f t="shared" si="166"/>
        <v>1</v>
      </c>
      <c r="I1788">
        <f t="shared" si="166"/>
        <v>1</v>
      </c>
    </row>
    <row r="1789" spans="1:9" ht="16" x14ac:dyDescent="0.2">
      <c r="A1789" s="22">
        <v>44596.666666666664</v>
      </c>
      <c r="B1789" s="21">
        <v>143.29</v>
      </c>
      <c r="C1789" s="12">
        <f t="shared" si="162"/>
        <v>1.3977217136067414E-3</v>
      </c>
      <c r="D1789" s="7">
        <f t="shared" si="163"/>
        <v>0.51228915662650598</v>
      </c>
      <c r="E1789">
        <f t="shared" si="166"/>
        <v>3</v>
      </c>
      <c r="F1789">
        <f t="shared" si="166"/>
        <v>2</v>
      </c>
      <c r="G1789">
        <f t="shared" si="166"/>
        <v>3</v>
      </c>
      <c r="H1789">
        <f t="shared" si="166"/>
        <v>4</v>
      </c>
      <c r="I1789">
        <f t="shared" si="166"/>
        <v>5</v>
      </c>
    </row>
    <row r="1790" spans="1:9" ht="16" x14ac:dyDescent="0.2">
      <c r="A1790" s="22">
        <v>44599.666666666664</v>
      </c>
      <c r="B1790" s="21">
        <v>139.19999999999999</v>
      </c>
      <c r="C1790" s="12">
        <f t="shared" si="162"/>
        <v>-2.8543513155139952E-2</v>
      </c>
      <c r="D1790" s="7">
        <f t="shared" si="163"/>
        <v>4.7710843373493975E-2</v>
      </c>
      <c r="E1790">
        <f t="shared" si="166"/>
        <v>1</v>
      </c>
      <c r="F1790">
        <f t="shared" si="166"/>
        <v>1</v>
      </c>
      <c r="G1790">
        <f t="shared" si="166"/>
        <v>1</v>
      </c>
      <c r="H1790">
        <f t="shared" si="166"/>
        <v>1</v>
      </c>
      <c r="I1790">
        <f t="shared" si="166"/>
        <v>1</v>
      </c>
    </row>
    <row r="1791" spans="1:9" ht="16" x14ac:dyDescent="0.2">
      <c r="A1791" s="22">
        <v>44600.666666666664</v>
      </c>
      <c r="B1791" s="21">
        <v>139.4</v>
      </c>
      <c r="C1791" s="12">
        <f t="shared" si="162"/>
        <v>1.436781609195525E-3</v>
      </c>
      <c r="D1791" s="7">
        <f t="shared" si="163"/>
        <v>0.51325301204819274</v>
      </c>
      <c r="E1791">
        <f t="shared" si="166"/>
        <v>3</v>
      </c>
      <c r="F1791">
        <f t="shared" si="166"/>
        <v>2</v>
      </c>
      <c r="G1791">
        <f t="shared" si="166"/>
        <v>3</v>
      </c>
      <c r="H1791">
        <f t="shared" si="166"/>
        <v>4</v>
      </c>
      <c r="I1791">
        <f t="shared" si="166"/>
        <v>5</v>
      </c>
    </row>
    <row r="1792" spans="1:9" ht="16" x14ac:dyDescent="0.2">
      <c r="A1792" s="22">
        <v>44601.666666666664</v>
      </c>
      <c r="B1792" s="21">
        <v>141.59</v>
      </c>
      <c r="C1792" s="12">
        <f t="shared" si="162"/>
        <v>1.5710186513629824E-2</v>
      </c>
      <c r="D1792" s="7">
        <f t="shared" si="163"/>
        <v>0.85927710843373495</v>
      </c>
      <c r="E1792">
        <f t="shared" si="166"/>
        <v>4</v>
      </c>
      <c r="F1792">
        <f t="shared" si="166"/>
        <v>3</v>
      </c>
      <c r="G1792">
        <f t="shared" si="166"/>
        <v>5</v>
      </c>
      <c r="H1792">
        <f t="shared" si="166"/>
        <v>6</v>
      </c>
      <c r="I1792">
        <f t="shared" si="166"/>
        <v>7</v>
      </c>
    </row>
    <row r="1793" spans="1:9" ht="16" x14ac:dyDescent="0.2">
      <c r="A1793" s="22">
        <v>44602.666666666664</v>
      </c>
      <c r="B1793" s="21">
        <v>138.62</v>
      </c>
      <c r="C1793" s="12">
        <f t="shared" si="162"/>
        <v>-2.0976057631188635E-2</v>
      </c>
      <c r="D1793" s="7">
        <f t="shared" si="163"/>
        <v>9.1084337349397596E-2</v>
      </c>
      <c r="E1793">
        <f t="shared" si="166"/>
        <v>1</v>
      </c>
      <c r="F1793">
        <f t="shared" si="166"/>
        <v>1</v>
      </c>
      <c r="G1793">
        <f t="shared" si="166"/>
        <v>1</v>
      </c>
      <c r="H1793">
        <f t="shared" si="166"/>
        <v>1</v>
      </c>
      <c r="I1793">
        <f t="shared" si="166"/>
        <v>1</v>
      </c>
    </row>
    <row r="1794" spans="1:9" ht="16" x14ac:dyDescent="0.2">
      <c r="A1794" s="22">
        <v>44603.666666666664</v>
      </c>
      <c r="B1794" s="21">
        <v>134.28</v>
      </c>
      <c r="C1794" s="12">
        <f t="shared" si="162"/>
        <v>-3.1308613475688959E-2</v>
      </c>
      <c r="D1794" s="7">
        <f t="shared" si="163"/>
        <v>3.614457831325301E-2</v>
      </c>
      <c r="E1794">
        <f t="shared" si="166"/>
        <v>1</v>
      </c>
      <c r="F1794">
        <f t="shared" si="166"/>
        <v>1</v>
      </c>
      <c r="G1794">
        <f t="shared" si="166"/>
        <v>1</v>
      </c>
      <c r="H1794">
        <f t="shared" si="166"/>
        <v>1</v>
      </c>
      <c r="I1794">
        <f t="shared" si="166"/>
        <v>1</v>
      </c>
    </row>
    <row r="1795" spans="1:9" ht="16" x14ac:dyDescent="0.2">
      <c r="A1795" s="22">
        <v>44606.666666666664</v>
      </c>
      <c r="B1795" s="21">
        <v>135.53</v>
      </c>
      <c r="C1795" s="12">
        <f t="shared" si="162"/>
        <v>9.308906761989871E-3</v>
      </c>
      <c r="D1795" s="7">
        <f t="shared" si="163"/>
        <v>0.74843373493975907</v>
      </c>
      <c r="E1795">
        <f t="shared" si="166"/>
        <v>3</v>
      </c>
      <c r="F1795">
        <f t="shared" si="166"/>
        <v>3</v>
      </c>
      <c r="G1795">
        <f t="shared" si="166"/>
        <v>4</v>
      </c>
      <c r="H1795">
        <f t="shared" si="166"/>
        <v>5</v>
      </c>
      <c r="I1795">
        <f t="shared" si="166"/>
        <v>6</v>
      </c>
    </row>
    <row r="1796" spans="1:9" ht="16" x14ac:dyDescent="0.2">
      <c r="A1796" s="22">
        <v>44607.666666666664</v>
      </c>
      <c r="B1796" s="21">
        <v>136.61000000000001</v>
      </c>
      <c r="C1796" s="12">
        <f t="shared" si="162"/>
        <v>7.9687154135616653E-3</v>
      </c>
      <c r="D1796" s="7">
        <f t="shared" si="163"/>
        <v>0.71662650602409639</v>
      </c>
      <c r="E1796">
        <f t="shared" si="166"/>
        <v>3</v>
      </c>
      <c r="F1796">
        <f t="shared" si="166"/>
        <v>3</v>
      </c>
      <c r="G1796">
        <f t="shared" si="166"/>
        <v>4</v>
      </c>
      <c r="H1796">
        <f t="shared" si="166"/>
        <v>5</v>
      </c>
      <c r="I1796">
        <f t="shared" si="166"/>
        <v>6</v>
      </c>
    </row>
    <row r="1797" spans="1:9" ht="16" x14ac:dyDescent="0.2">
      <c r="A1797" s="22">
        <v>44608.666666666664</v>
      </c>
      <c r="B1797" s="21">
        <v>137.74</v>
      </c>
      <c r="C1797" s="12">
        <f t="shared" ref="C1797:C1860" si="167">(B1797-B1796)/B1796</f>
        <v>8.2717224214918037E-3</v>
      </c>
      <c r="D1797" s="7">
        <f t="shared" ref="D1797:D1860" si="168">_xlfn.RANK.AVG(C1797,$C$4:$C$2078,1)/2075</f>
        <v>0.72337349397590367</v>
      </c>
      <c r="E1797">
        <f t="shared" si="166"/>
        <v>3</v>
      </c>
      <c r="F1797">
        <f t="shared" si="166"/>
        <v>3</v>
      </c>
      <c r="G1797">
        <f t="shared" si="166"/>
        <v>4</v>
      </c>
      <c r="H1797">
        <f t="shared" si="166"/>
        <v>5</v>
      </c>
      <c r="I1797">
        <f t="shared" si="166"/>
        <v>6</v>
      </c>
    </row>
    <row r="1798" spans="1:9" ht="16" x14ac:dyDescent="0.2">
      <c r="A1798" s="22">
        <v>44609.666666666664</v>
      </c>
      <c r="B1798" s="21">
        <v>132.54</v>
      </c>
      <c r="C1798" s="12">
        <f t="shared" si="167"/>
        <v>-3.7752286917380695E-2</v>
      </c>
      <c r="D1798" s="7">
        <f t="shared" si="168"/>
        <v>2.506024096385542E-2</v>
      </c>
      <c r="E1798">
        <f t="shared" si="166"/>
        <v>1</v>
      </c>
      <c r="F1798">
        <f t="shared" si="166"/>
        <v>1</v>
      </c>
      <c r="G1798">
        <f t="shared" si="166"/>
        <v>1</v>
      </c>
      <c r="H1798">
        <f t="shared" si="166"/>
        <v>1</v>
      </c>
      <c r="I1798">
        <f t="shared" si="166"/>
        <v>1</v>
      </c>
    </row>
    <row r="1799" spans="1:9" ht="16" x14ac:dyDescent="0.2">
      <c r="A1799" s="22">
        <v>44610.666666666664</v>
      </c>
      <c r="B1799" s="21">
        <v>130.4</v>
      </c>
      <c r="C1799" s="12">
        <f t="shared" si="167"/>
        <v>-1.6146069111211608E-2</v>
      </c>
      <c r="D1799" s="7">
        <f t="shared" si="168"/>
        <v>0.12626506024096384</v>
      </c>
      <c r="E1799">
        <f t="shared" si="166"/>
        <v>1</v>
      </c>
      <c r="F1799">
        <f t="shared" si="166"/>
        <v>1</v>
      </c>
      <c r="G1799">
        <f t="shared" si="166"/>
        <v>1</v>
      </c>
      <c r="H1799">
        <f t="shared" si="166"/>
        <v>1</v>
      </c>
      <c r="I1799">
        <f t="shared" si="166"/>
        <v>2</v>
      </c>
    </row>
    <row r="1800" spans="1:9" ht="16" x14ac:dyDescent="0.2">
      <c r="A1800" s="22">
        <v>44614.666666666664</v>
      </c>
      <c r="B1800" s="21">
        <v>129.81</v>
      </c>
      <c r="C1800" s="12">
        <f t="shared" si="167"/>
        <v>-4.5245398773006394E-3</v>
      </c>
      <c r="D1800" s="7">
        <f t="shared" si="168"/>
        <v>0.31566265060240961</v>
      </c>
      <c r="E1800">
        <f t="shared" si="166"/>
        <v>2</v>
      </c>
      <c r="F1800">
        <f t="shared" si="166"/>
        <v>1</v>
      </c>
      <c r="G1800">
        <f t="shared" si="166"/>
        <v>2</v>
      </c>
      <c r="H1800">
        <f t="shared" si="166"/>
        <v>2</v>
      </c>
      <c r="I1800">
        <f t="shared" si="166"/>
        <v>3</v>
      </c>
    </row>
    <row r="1801" spans="1:9" ht="16" x14ac:dyDescent="0.2">
      <c r="A1801" s="22">
        <v>44615.666666666664</v>
      </c>
      <c r="B1801" s="21">
        <v>127.59</v>
      </c>
      <c r="C1801" s="12">
        <f t="shared" si="167"/>
        <v>-1.7101918188121092E-2</v>
      </c>
      <c r="D1801" s="7">
        <f t="shared" si="168"/>
        <v>0.12</v>
      </c>
      <c r="E1801">
        <f t="shared" si="166"/>
        <v>1</v>
      </c>
      <c r="F1801">
        <f t="shared" si="166"/>
        <v>1</v>
      </c>
      <c r="G1801">
        <f t="shared" si="166"/>
        <v>1</v>
      </c>
      <c r="H1801">
        <f t="shared" si="166"/>
        <v>1</v>
      </c>
      <c r="I1801">
        <f t="shared" si="166"/>
        <v>1</v>
      </c>
    </row>
    <row r="1802" spans="1:9" ht="16" x14ac:dyDescent="0.2">
      <c r="A1802" s="22">
        <v>44616.666666666664</v>
      </c>
      <c r="B1802" s="21">
        <v>132.69</v>
      </c>
      <c r="C1802" s="12">
        <f t="shared" si="167"/>
        <v>3.9971784622619279E-2</v>
      </c>
      <c r="D1802" s="7">
        <f t="shared" si="168"/>
        <v>0.9802409638554217</v>
      </c>
      <c r="E1802">
        <f t="shared" si="166"/>
        <v>4</v>
      </c>
      <c r="F1802">
        <f t="shared" si="166"/>
        <v>3</v>
      </c>
      <c r="G1802">
        <f t="shared" si="166"/>
        <v>5</v>
      </c>
      <c r="H1802">
        <f t="shared" si="166"/>
        <v>6</v>
      </c>
      <c r="I1802">
        <f t="shared" si="166"/>
        <v>8</v>
      </c>
    </row>
    <row r="1803" spans="1:9" ht="16" x14ac:dyDescent="0.2">
      <c r="A1803" s="22">
        <v>44617.666666666664</v>
      </c>
      <c r="B1803" s="21">
        <v>134.46</v>
      </c>
      <c r="C1803" s="12">
        <f t="shared" si="167"/>
        <v>1.3339362423694403E-2</v>
      </c>
      <c r="D1803" s="7">
        <f t="shared" si="168"/>
        <v>0.81975903614457835</v>
      </c>
      <c r="E1803">
        <f t="shared" si="166"/>
        <v>4</v>
      </c>
      <c r="F1803">
        <f t="shared" si="166"/>
        <v>3</v>
      </c>
      <c r="G1803">
        <f t="shared" si="166"/>
        <v>5</v>
      </c>
      <c r="H1803">
        <f t="shared" si="166"/>
        <v>5</v>
      </c>
      <c r="I1803">
        <f t="shared" si="166"/>
        <v>7</v>
      </c>
    </row>
    <row r="1804" spans="1:9" ht="16" x14ac:dyDescent="0.2">
      <c r="A1804" s="22">
        <v>44620.666666666664</v>
      </c>
      <c r="B1804" s="21">
        <v>135.06</v>
      </c>
      <c r="C1804" s="12">
        <f t="shared" si="167"/>
        <v>4.4622936189200827E-3</v>
      </c>
      <c r="D1804" s="7">
        <f t="shared" si="168"/>
        <v>0.61638554216867469</v>
      </c>
      <c r="E1804">
        <f t="shared" si="166"/>
        <v>3</v>
      </c>
      <c r="F1804">
        <f t="shared" si="166"/>
        <v>2</v>
      </c>
      <c r="G1804">
        <f t="shared" si="166"/>
        <v>4</v>
      </c>
      <c r="H1804">
        <f t="shared" si="166"/>
        <v>4</v>
      </c>
      <c r="I1804">
        <f t="shared" si="166"/>
        <v>5</v>
      </c>
    </row>
    <row r="1805" spans="1:9" ht="16" x14ac:dyDescent="0.2">
      <c r="A1805" s="22">
        <v>44621.666666666664</v>
      </c>
      <c r="B1805" s="21">
        <v>134.06</v>
      </c>
      <c r="C1805" s="12">
        <f t="shared" si="167"/>
        <v>-7.4041166888790168E-3</v>
      </c>
      <c r="D1805" s="7">
        <f t="shared" si="168"/>
        <v>0.2491566265060241</v>
      </c>
      <c r="E1805">
        <f t="shared" ref="E1805:I1824" si="169">ROUNDDOWN($D1805*E$2,0)-IF(MOD($D1805*E$2,1)=0,1,0)+1</f>
        <v>1</v>
      </c>
      <c r="F1805">
        <f t="shared" si="169"/>
        <v>1</v>
      </c>
      <c r="G1805">
        <f t="shared" si="169"/>
        <v>2</v>
      </c>
      <c r="H1805">
        <f t="shared" si="169"/>
        <v>2</v>
      </c>
      <c r="I1805">
        <f t="shared" si="169"/>
        <v>2</v>
      </c>
    </row>
    <row r="1806" spans="1:9" ht="16" x14ac:dyDescent="0.2">
      <c r="A1806" s="22">
        <v>44622.666666666664</v>
      </c>
      <c r="B1806" s="21">
        <v>134.57</v>
      </c>
      <c r="C1806" s="12">
        <f t="shared" si="167"/>
        <v>3.8042667462329619E-3</v>
      </c>
      <c r="D1806" s="7">
        <f t="shared" si="168"/>
        <v>0.59325301204819281</v>
      </c>
      <c r="E1806">
        <f t="shared" si="169"/>
        <v>3</v>
      </c>
      <c r="F1806">
        <f t="shared" si="169"/>
        <v>2</v>
      </c>
      <c r="G1806">
        <f t="shared" si="169"/>
        <v>3</v>
      </c>
      <c r="H1806">
        <f t="shared" si="169"/>
        <v>4</v>
      </c>
      <c r="I1806">
        <f t="shared" si="169"/>
        <v>5</v>
      </c>
    </row>
    <row r="1807" spans="1:9" ht="16" x14ac:dyDescent="0.2">
      <c r="A1807" s="22">
        <v>44623.666666666664</v>
      </c>
      <c r="B1807" s="21">
        <v>133.9</v>
      </c>
      <c r="C1807" s="12">
        <f t="shared" si="167"/>
        <v>-4.978821431225292E-3</v>
      </c>
      <c r="D1807" s="7">
        <f t="shared" si="168"/>
        <v>0.30265060240963854</v>
      </c>
      <c r="E1807">
        <f t="shared" si="169"/>
        <v>2</v>
      </c>
      <c r="F1807">
        <f t="shared" si="169"/>
        <v>1</v>
      </c>
      <c r="G1807">
        <f t="shared" si="169"/>
        <v>2</v>
      </c>
      <c r="H1807">
        <f t="shared" si="169"/>
        <v>2</v>
      </c>
      <c r="I1807">
        <f t="shared" si="169"/>
        <v>3</v>
      </c>
    </row>
    <row r="1808" spans="1:9" ht="16" x14ac:dyDescent="0.2">
      <c r="A1808" s="22">
        <v>44624.666666666664</v>
      </c>
      <c r="B1808" s="21">
        <v>131.91</v>
      </c>
      <c r="C1808" s="12">
        <f t="shared" si="167"/>
        <v>-1.4861837191934346E-2</v>
      </c>
      <c r="D1808" s="7">
        <f t="shared" si="168"/>
        <v>0.13542168674698796</v>
      </c>
      <c r="E1808">
        <f t="shared" si="169"/>
        <v>1</v>
      </c>
      <c r="F1808">
        <f t="shared" si="169"/>
        <v>1</v>
      </c>
      <c r="G1808">
        <f t="shared" si="169"/>
        <v>1</v>
      </c>
      <c r="H1808">
        <f t="shared" si="169"/>
        <v>1</v>
      </c>
      <c r="I1808">
        <f t="shared" si="169"/>
        <v>2</v>
      </c>
    </row>
    <row r="1809" spans="1:9" ht="16" x14ac:dyDescent="0.2">
      <c r="A1809" s="22">
        <v>44627.666666666664</v>
      </c>
      <c r="B1809" s="21">
        <v>126.38</v>
      </c>
      <c r="C1809" s="12">
        <f t="shared" si="167"/>
        <v>-4.1922522932302336E-2</v>
      </c>
      <c r="D1809" s="7">
        <f t="shared" si="168"/>
        <v>1.9759036144578312E-2</v>
      </c>
      <c r="E1809">
        <f t="shared" si="169"/>
        <v>1</v>
      </c>
      <c r="F1809">
        <f t="shared" si="169"/>
        <v>1</v>
      </c>
      <c r="G1809">
        <f t="shared" si="169"/>
        <v>1</v>
      </c>
      <c r="H1809">
        <f t="shared" si="169"/>
        <v>1</v>
      </c>
      <c r="I1809">
        <f t="shared" si="169"/>
        <v>1</v>
      </c>
    </row>
    <row r="1810" spans="1:9" ht="16" x14ac:dyDescent="0.2">
      <c r="A1810" s="22">
        <v>44628.666666666664</v>
      </c>
      <c r="B1810" s="21">
        <v>127.1</v>
      </c>
      <c r="C1810" s="12">
        <f t="shared" si="167"/>
        <v>5.6971039721474825E-3</v>
      </c>
      <c r="D1810" s="7">
        <f t="shared" si="168"/>
        <v>0.65253012048192771</v>
      </c>
      <c r="E1810">
        <f t="shared" si="169"/>
        <v>3</v>
      </c>
      <c r="F1810">
        <f t="shared" si="169"/>
        <v>2</v>
      </c>
      <c r="G1810">
        <f t="shared" si="169"/>
        <v>4</v>
      </c>
      <c r="H1810">
        <f t="shared" si="169"/>
        <v>4</v>
      </c>
      <c r="I1810">
        <f t="shared" si="169"/>
        <v>6</v>
      </c>
    </row>
    <row r="1811" spans="1:9" ht="16" x14ac:dyDescent="0.2">
      <c r="A1811" s="22">
        <v>44629.666666666664</v>
      </c>
      <c r="B1811" s="21">
        <v>133.41999999999999</v>
      </c>
      <c r="C1811" s="12">
        <f t="shared" si="167"/>
        <v>4.9724626278520798E-2</v>
      </c>
      <c r="D1811" s="7">
        <f t="shared" si="168"/>
        <v>0.98987951807228913</v>
      </c>
      <c r="E1811">
        <f t="shared" si="169"/>
        <v>4</v>
      </c>
      <c r="F1811">
        <f t="shared" si="169"/>
        <v>3</v>
      </c>
      <c r="G1811">
        <f t="shared" si="169"/>
        <v>5</v>
      </c>
      <c r="H1811">
        <f t="shared" si="169"/>
        <v>6</v>
      </c>
      <c r="I1811">
        <f t="shared" si="169"/>
        <v>8</v>
      </c>
    </row>
    <row r="1812" spans="1:9" ht="16" x14ac:dyDescent="0.2">
      <c r="A1812" s="22">
        <v>44630.666666666664</v>
      </c>
      <c r="B1812" s="21">
        <v>132.43</v>
      </c>
      <c r="C1812" s="12">
        <f t="shared" si="167"/>
        <v>-7.4201768850245898E-3</v>
      </c>
      <c r="D1812" s="7">
        <f t="shared" si="168"/>
        <v>0.24867469879518073</v>
      </c>
      <c r="E1812">
        <f t="shared" si="169"/>
        <v>1</v>
      </c>
      <c r="F1812">
        <f t="shared" si="169"/>
        <v>1</v>
      </c>
      <c r="G1812">
        <f t="shared" si="169"/>
        <v>2</v>
      </c>
      <c r="H1812">
        <f t="shared" si="169"/>
        <v>2</v>
      </c>
      <c r="I1812">
        <f t="shared" si="169"/>
        <v>2</v>
      </c>
    </row>
    <row r="1813" spans="1:9" ht="16" x14ac:dyDescent="0.2">
      <c r="A1813" s="22">
        <v>44631.666666666664</v>
      </c>
      <c r="B1813" s="21">
        <v>129.87</v>
      </c>
      <c r="C1813" s="12">
        <f t="shared" si="167"/>
        <v>-1.9330967303481099E-2</v>
      </c>
      <c r="D1813" s="7">
        <f t="shared" si="168"/>
        <v>0.10265060240963855</v>
      </c>
      <c r="E1813">
        <f t="shared" si="169"/>
        <v>1</v>
      </c>
      <c r="F1813">
        <f t="shared" si="169"/>
        <v>1</v>
      </c>
      <c r="G1813">
        <f t="shared" si="169"/>
        <v>1</v>
      </c>
      <c r="H1813">
        <f t="shared" si="169"/>
        <v>1</v>
      </c>
      <c r="I1813">
        <f t="shared" si="169"/>
        <v>1</v>
      </c>
    </row>
    <row r="1814" spans="1:9" ht="16" x14ac:dyDescent="0.2">
      <c r="A1814" s="22">
        <v>44634.666666666664</v>
      </c>
      <c r="B1814" s="21">
        <v>125.95</v>
      </c>
      <c r="C1814" s="12">
        <f t="shared" si="167"/>
        <v>-3.0184030184030194E-2</v>
      </c>
      <c r="D1814" s="7">
        <f t="shared" si="168"/>
        <v>3.9518072289156624E-2</v>
      </c>
      <c r="E1814">
        <f t="shared" si="169"/>
        <v>1</v>
      </c>
      <c r="F1814">
        <f t="shared" si="169"/>
        <v>1</v>
      </c>
      <c r="G1814">
        <f t="shared" si="169"/>
        <v>1</v>
      </c>
      <c r="H1814">
        <f t="shared" si="169"/>
        <v>1</v>
      </c>
      <c r="I1814">
        <f t="shared" si="169"/>
        <v>1</v>
      </c>
    </row>
    <row r="1815" spans="1:9" ht="16" x14ac:dyDescent="0.2">
      <c r="A1815" s="22">
        <v>44635.666666666664</v>
      </c>
      <c r="B1815" s="21">
        <v>129.19999999999999</v>
      </c>
      <c r="C1815" s="12">
        <f t="shared" si="167"/>
        <v>2.5803890432711279E-2</v>
      </c>
      <c r="D1815" s="7">
        <f t="shared" si="168"/>
        <v>0.944578313253012</v>
      </c>
      <c r="E1815">
        <f t="shared" si="169"/>
        <v>4</v>
      </c>
      <c r="F1815">
        <f t="shared" si="169"/>
        <v>3</v>
      </c>
      <c r="G1815">
        <f t="shared" si="169"/>
        <v>5</v>
      </c>
      <c r="H1815">
        <f t="shared" si="169"/>
        <v>6</v>
      </c>
      <c r="I1815">
        <f t="shared" si="169"/>
        <v>8</v>
      </c>
    </row>
    <row r="1816" spans="1:9" ht="16" x14ac:dyDescent="0.2">
      <c r="A1816" s="22">
        <v>44636.666666666664</v>
      </c>
      <c r="B1816" s="21">
        <v>133.28</v>
      </c>
      <c r="C1816" s="12">
        <f t="shared" si="167"/>
        <v>3.1578947368421151E-2</v>
      </c>
      <c r="D1816" s="7">
        <f t="shared" si="168"/>
        <v>0.96289156626506023</v>
      </c>
      <c r="E1816">
        <f t="shared" si="169"/>
        <v>4</v>
      </c>
      <c r="F1816">
        <f t="shared" si="169"/>
        <v>3</v>
      </c>
      <c r="G1816">
        <f t="shared" si="169"/>
        <v>5</v>
      </c>
      <c r="H1816">
        <f t="shared" si="169"/>
        <v>6</v>
      </c>
      <c r="I1816">
        <f t="shared" si="169"/>
        <v>8</v>
      </c>
    </row>
    <row r="1817" spans="1:9" ht="16" x14ac:dyDescent="0.2">
      <c r="A1817" s="22">
        <v>44637.666666666664</v>
      </c>
      <c r="B1817" s="21">
        <v>133.84</v>
      </c>
      <c r="C1817" s="12">
        <f t="shared" si="167"/>
        <v>4.2016806722689247E-3</v>
      </c>
      <c r="D1817" s="7">
        <f t="shared" si="168"/>
        <v>0.60771084337349401</v>
      </c>
      <c r="E1817">
        <f t="shared" si="169"/>
        <v>3</v>
      </c>
      <c r="F1817">
        <f t="shared" si="169"/>
        <v>2</v>
      </c>
      <c r="G1817">
        <f t="shared" si="169"/>
        <v>4</v>
      </c>
      <c r="H1817">
        <f t="shared" si="169"/>
        <v>4</v>
      </c>
      <c r="I1817">
        <f t="shared" si="169"/>
        <v>5</v>
      </c>
    </row>
    <row r="1818" spans="1:9" ht="16" x14ac:dyDescent="0.2">
      <c r="A1818" s="22">
        <v>44638.666666666664</v>
      </c>
      <c r="B1818" s="21">
        <v>136.13</v>
      </c>
      <c r="C1818" s="12">
        <f t="shared" si="167"/>
        <v>1.7109982068141003E-2</v>
      </c>
      <c r="D1818" s="7">
        <f t="shared" si="168"/>
        <v>0.87228915662650608</v>
      </c>
      <c r="E1818">
        <f t="shared" si="169"/>
        <v>4</v>
      </c>
      <c r="F1818">
        <f t="shared" si="169"/>
        <v>3</v>
      </c>
      <c r="G1818">
        <f t="shared" si="169"/>
        <v>5</v>
      </c>
      <c r="H1818">
        <f t="shared" si="169"/>
        <v>6</v>
      </c>
      <c r="I1818">
        <f t="shared" si="169"/>
        <v>7</v>
      </c>
    </row>
    <row r="1819" spans="1:9" ht="16" x14ac:dyDescent="0.2">
      <c r="A1819" s="22">
        <v>44641.666666666664</v>
      </c>
      <c r="B1819" s="21">
        <v>136.1</v>
      </c>
      <c r="C1819" s="12">
        <f t="shared" si="167"/>
        <v>-2.2037758025417718E-4</v>
      </c>
      <c r="D1819" s="7">
        <f t="shared" si="168"/>
        <v>0.4597590361445783</v>
      </c>
      <c r="E1819">
        <f t="shared" si="169"/>
        <v>2</v>
      </c>
      <c r="F1819">
        <f t="shared" si="169"/>
        <v>2</v>
      </c>
      <c r="G1819">
        <f t="shared" si="169"/>
        <v>3</v>
      </c>
      <c r="H1819">
        <f t="shared" si="169"/>
        <v>3</v>
      </c>
      <c r="I1819">
        <f t="shared" si="169"/>
        <v>4</v>
      </c>
    </row>
    <row r="1820" spans="1:9" ht="16" x14ac:dyDescent="0.2">
      <c r="A1820" s="22">
        <v>44642.666666666664</v>
      </c>
      <c r="B1820" s="21">
        <v>139.87</v>
      </c>
      <c r="C1820" s="12">
        <f t="shared" si="167"/>
        <v>2.7700220426157315E-2</v>
      </c>
      <c r="D1820" s="7">
        <f t="shared" si="168"/>
        <v>0.95132530120481928</v>
      </c>
      <c r="E1820">
        <f t="shared" si="169"/>
        <v>4</v>
      </c>
      <c r="F1820">
        <f t="shared" si="169"/>
        <v>3</v>
      </c>
      <c r="G1820">
        <f t="shared" si="169"/>
        <v>5</v>
      </c>
      <c r="H1820">
        <f t="shared" si="169"/>
        <v>6</v>
      </c>
      <c r="I1820">
        <f t="shared" si="169"/>
        <v>8</v>
      </c>
    </row>
    <row r="1821" spans="1:9" ht="16" x14ac:dyDescent="0.2">
      <c r="A1821" s="22">
        <v>44643.666666666664</v>
      </c>
      <c r="B1821" s="21">
        <v>138.28</v>
      </c>
      <c r="C1821" s="12">
        <f t="shared" si="167"/>
        <v>-1.1367698577250328E-2</v>
      </c>
      <c r="D1821" s="7">
        <f t="shared" si="168"/>
        <v>0.18650602409638553</v>
      </c>
      <c r="E1821">
        <f t="shared" si="169"/>
        <v>1</v>
      </c>
      <c r="F1821">
        <f t="shared" si="169"/>
        <v>1</v>
      </c>
      <c r="G1821">
        <f t="shared" si="169"/>
        <v>1</v>
      </c>
      <c r="H1821">
        <f t="shared" si="169"/>
        <v>2</v>
      </c>
      <c r="I1821">
        <f t="shared" si="169"/>
        <v>2</v>
      </c>
    </row>
    <row r="1822" spans="1:9" ht="16" x14ac:dyDescent="0.2">
      <c r="A1822" s="22">
        <v>44644.666666666664</v>
      </c>
      <c r="B1822" s="21">
        <v>141.57</v>
      </c>
      <c r="C1822" s="12">
        <f t="shared" si="167"/>
        <v>2.3792305467168005E-2</v>
      </c>
      <c r="D1822" s="7">
        <f t="shared" si="168"/>
        <v>0.93445783132530125</v>
      </c>
      <c r="E1822">
        <f t="shared" si="169"/>
        <v>4</v>
      </c>
      <c r="F1822">
        <f t="shared" si="169"/>
        <v>3</v>
      </c>
      <c r="G1822">
        <f t="shared" si="169"/>
        <v>5</v>
      </c>
      <c r="H1822">
        <f t="shared" si="169"/>
        <v>6</v>
      </c>
      <c r="I1822">
        <f t="shared" si="169"/>
        <v>8</v>
      </c>
    </row>
    <row r="1823" spans="1:9" ht="16" x14ac:dyDescent="0.2">
      <c r="A1823" s="22">
        <v>44645.666666666664</v>
      </c>
      <c r="B1823" s="21">
        <v>141.66999999999999</v>
      </c>
      <c r="C1823" s="12">
        <f t="shared" si="167"/>
        <v>7.0636434272793893E-4</v>
      </c>
      <c r="D1823" s="7">
        <f t="shared" si="168"/>
        <v>0.48771084337349396</v>
      </c>
      <c r="E1823">
        <f t="shared" si="169"/>
        <v>2</v>
      </c>
      <c r="F1823">
        <f t="shared" si="169"/>
        <v>2</v>
      </c>
      <c r="G1823">
        <f t="shared" si="169"/>
        <v>3</v>
      </c>
      <c r="H1823">
        <f t="shared" si="169"/>
        <v>3</v>
      </c>
      <c r="I1823">
        <f t="shared" si="169"/>
        <v>4</v>
      </c>
    </row>
    <row r="1824" spans="1:9" ht="16" x14ac:dyDescent="0.2">
      <c r="A1824" s="22">
        <v>44648.666666666664</v>
      </c>
      <c r="B1824" s="21">
        <v>141.46</v>
      </c>
      <c r="C1824" s="12">
        <f t="shared" si="167"/>
        <v>-1.4823180631042532E-3</v>
      </c>
      <c r="D1824" s="7">
        <f t="shared" si="168"/>
        <v>0.41253012048192772</v>
      </c>
      <c r="E1824">
        <f t="shared" si="169"/>
        <v>2</v>
      </c>
      <c r="F1824">
        <f t="shared" si="169"/>
        <v>2</v>
      </c>
      <c r="G1824">
        <f t="shared" si="169"/>
        <v>3</v>
      </c>
      <c r="H1824">
        <f t="shared" si="169"/>
        <v>3</v>
      </c>
      <c r="I1824">
        <f t="shared" si="169"/>
        <v>4</v>
      </c>
    </row>
    <row r="1825" spans="1:9" ht="16" x14ac:dyDescent="0.2">
      <c r="A1825" s="22">
        <v>44649.666666666664</v>
      </c>
      <c r="B1825" s="21">
        <v>142.51</v>
      </c>
      <c r="C1825" s="12">
        <f t="shared" si="167"/>
        <v>7.422592959140272E-3</v>
      </c>
      <c r="D1825" s="7">
        <f t="shared" si="168"/>
        <v>0.70024096385542167</v>
      </c>
      <c r="E1825">
        <f t="shared" ref="E1825:I1844" si="170">ROUNDDOWN($D1825*E$2,0)-IF(MOD($D1825*E$2,1)=0,1,0)+1</f>
        <v>3</v>
      </c>
      <c r="F1825">
        <f t="shared" si="170"/>
        <v>3</v>
      </c>
      <c r="G1825">
        <f t="shared" si="170"/>
        <v>4</v>
      </c>
      <c r="H1825">
        <f t="shared" si="170"/>
        <v>5</v>
      </c>
      <c r="I1825">
        <f t="shared" si="170"/>
        <v>6</v>
      </c>
    </row>
    <row r="1826" spans="1:9" ht="16" x14ac:dyDescent="0.2">
      <c r="A1826" s="22">
        <v>44650.666666666664</v>
      </c>
      <c r="B1826" s="21">
        <v>141.94</v>
      </c>
      <c r="C1826" s="12">
        <f t="shared" si="167"/>
        <v>-3.999719317942553E-3</v>
      </c>
      <c r="D1826" s="7">
        <f t="shared" si="168"/>
        <v>0.3296385542168675</v>
      </c>
      <c r="E1826">
        <f t="shared" si="170"/>
        <v>2</v>
      </c>
      <c r="F1826">
        <f t="shared" si="170"/>
        <v>1</v>
      </c>
      <c r="G1826">
        <f t="shared" si="170"/>
        <v>2</v>
      </c>
      <c r="H1826">
        <f t="shared" si="170"/>
        <v>2</v>
      </c>
      <c r="I1826">
        <f t="shared" si="170"/>
        <v>3</v>
      </c>
    </row>
    <row r="1827" spans="1:9" ht="16" x14ac:dyDescent="0.2">
      <c r="A1827" s="22">
        <v>44651.666666666664</v>
      </c>
      <c r="B1827" s="21">
        <v>139.07</v>
      </c>
      <c r="C1827" s="12">
        <f t="shared" si="167"/>
        <v>-2.0219811187825874E-2</v>
      </c>
      <c r="D1827" s="7">
        <f t="shared" si="168"/>
        <v>9.6867469879518067E-2</v>
      </c>
      <c r="E1827">
        <f t="shared" si="170"/>
        <v>1</v>
      </c>
      <c r="F1827">
        <f t="shared" si="170"/>
        <v>1</v>
      </c>
      <c r="G1827">
        <f t="shared" si="170"/>
        <v>1</v>
      </c>
      <c r="H1827">
        <f t="shared" si="170"/>
        <v>1</v>
      </c>
      <c r="I1827">
        <f t="shared" si="170"/>
        <v>1</v>
      </c>
    </row>
    <row r="1828" spans="1:9" ht="16" x14ac:dyDescent="0.2">
      <c r="A1828" s="22">
        <v>44652.666666666664</v>
      </c>
      <c r="B1828" s="21">
        <v>140.15</v>
      </c>
      <c r="C1828" s="12">
        <f t="shared" si="167"/>
        <v>7.7658733012153057E-3</v>
      </c>
      <c r="D1828" s="7">
        <f t="shared" si="168"/>
        <v>0.71277108433734937</v>
      </c>
      <c r="E1828">
        <f t="shared" si="170"/>
        <v>3</v>
      </c>
      <c r="F1828">
        <f t="shared" si="170"/>
        <v>3</v>
      </c>
      <c r="G1828">
        <f t="shared" si="170"/>
        <v>4</v>
      </c>
      <c r="H1828">
        <f t="shared" si="170"/>
        <v>5</v>
      </c>
      <c r="I1828">
        <f t="shared" si="170"/>
        <v>6</v>
      </c>
    </row>
    <row r="1829" spans="1:9" ht="16" x14ac:dyDescent="0.2">
      <c r="A1829" s="22">
        <v>44655.666666666664</v>
      </c>
      <c r="B1829" s="21">
        <v>142.97</v>
      </c>
      <c r="C1829" s="12">
        <f t="shared" si="167"/>
        <v>2.0121298608633556E-2</v>
      </c>
      <c r="D1829" s="7">
        <f t="shared" si="168"/>
        <v>0.90987951807228917</v>
      </c>
      <c r="E1829">
        <f t="shared" si="170"/>
        <v>4</v>
      </c>
      <c r="F1829">
        <f t="shared" si="170"/>
        <v>3</v>
      </c>
      <c r="G1829">
        <f t="shared" si="170"/>
        <v>5</v>
      </c>
      <c r="H1829">
        <f t="shared" si="170"/>
        <v>6</v>
      </c>
      <c r="I1829">
        <f t="shared" si="170"/>
        <v>8</v>
      </c>
    </row>
    <row r="1830" spans="1:9" ht="16" x14ac:dyDescent="0.2">
      <c r="A1830" s="22">
        <v>44656.666666666664</v>
      </c>
      <c r="B1830" s="21">
        <v>140.59</v>
      </c>
      <c r="C1830" s="12">
        <f t="shared" si="167"/>
        <v>-1.6646848989298423E-2</v>
      </c>
      <c r="D1830" s="7">
        <f t="shared" si="168"/>
        <v>0.12192771084337349</v>
      </c>
      <c r="E1830">
        <f t="shared" si="170"/>
        <v>1</v>
      </c>
      <c r="F1830">
        <f t="shared" si="170"/>
        <v>1</v>
      </c>
      <c r="G1830">
        <f t="shared" si="170"/>
        <v>1</v>
      </c>
      <c r="H1830">
        <f t="shared" si="170"/>
        <v>1</v>
      </c>
      <c r="I1830">
        <f t="shared" si="170"/>
        <v>1</v>
      </c>
    </row>
    <row r="1831" spans="1:9" ht="16" x14ac:dyDescent="0.2">
      <c r="A1831" s="22">
        <v>44657.666666666664</v>
      </c>
      <c r="B1831" s="21">
        <v>136.55000000000001</v>
      </c>
      <c r="C1831" s="12">
        <f t="shared" si="167"/>
        <v>-2.8736040970196969E-2</v>
      </c>
      <c r="D1831" s="7">
        <f t="shared" si="168"/>
        <v>4.5301204819277109E-2</v>
      </c>
      <c r="E1831">
        <f t="shared" si="170"/>
        <v>1</v>
      </c>
      <c r="F1831">
        <f t="shared" si="170"/>
        <v>1</v>
      </c>
      <c r="G1831">
        <f t="shared" si="170"/>
        <v>1</v>
      </c>
      <c r="H1831">
        <f t="shared" si="170"/>
        <v>1</v>
      </c>
      <c r="I1831">
        <f t="shared" si="170"/>
        <v>1</v>
      </c>
    </row>
    <row r="1832" spans="1:9" ht="16" x14ac:dyDescent="0.2">
      <c r="A1832" s="22">
        <v>44658.666666666664</v>
      </c>
      <c r="B1832" s="21">
        <v>135.88999999999999</v>
      </c>
      <c r="C1832" s="12">
        <f t="shared" si="167"/>
        <v>-4.8333943610400949E-3</v>
      </c>
      <c r="D1832" s="7">
        <f t="shared" si="168"/>
        <v>0.3055421686746988</v>
      </c>
      <c r="E1832">
        <f t="shared" si="170"/>
        <v>2</v>
      </c>
      <c r="F1832">
        <f t="shared" si="170"/>
        <v>1</v>
      </c>
      <c r="G1832">
        <f t="shared" si="170"/>
        <v>2</v>
      </c>
      <c r="H1832">
        <f t="shared" si="170"/>
        <v>2</v>
      </c>
      <c r="I1832">
        <f t="shared" si="170"/>
        <v>3</v>
      </c>
    </row>
    <row r="1833" spans="1:9" ht="16" x14ac:dyDescent="0.2">
      <c r="A1833" s="22">
        <v>44659.666666666664</v>
      </c>
      <c r="B1833" s="21">
        <v>133.29</v>
      </c>
      <c r="C1833" s="12">
        <f t="shared" si="167"/>
        <v>-1.9133122378394249E-2</v>
      </c>
      <c r="D1833" s="7">
        <f t="shared" si="168"/>
        <v>0.10409638554216867</v>
      </c>
      <c r="E1833">
        <f t="shared" si="170"/>
        <v>1</v>
      </c>
      <c r="F1833">
        <f t="shared" si="170"/>
        <v>1</v>
      </c>
      <c r="G1833">
        <f t="shared" si="170"/>
        <v>1</v>
      </c>
      <c r="H1833">
        <f t="shared" si="170"/>
        <v>1</v>
      </c>
      <c r="I1833">
        <f t="shared" si="170"/>
        <v>1</v>
      </c>
    </row>
    <row r="1834" spans="1:9" ht="16" x14ac:dyDescent="0.2">
      <c r="A1834" s="22">
        <v>44662.666666666664</v>
      </c>
      <c r="B1834" s="21">
        <v>128.82</v>
      </c>
      <c r="C1834" s="12">
        <f t="shared" si="167"/>
        <v>-3.3535899167229342E-2</v>
      </c>
      <c r="D1834" s="7">
        <f t="shared" si="168"/>
        <v>3.180722891566265E-2</v>
      </c>
      <c r="E1834">
        <f t="shared" si="170"/>
        <v>1</v>
      </c>
      <c r="F1834">
        <f t="shared" si="170"/>
        <v>1</v>
      </c>
      <c r="G1834">
        <f t="shared" si="170"/>
        <v>1</v>
      </c>
      <c r="H1834">
        <f t="shared" si="170"/>
        <v>1</v>
      </c>
      <c r="I1834">
        <f t="shared" si="170"/>
        <v>1</v>
      </c>
    </row>
    <row r="1835" spans="1:9" ht="16" x14ac:dyDescent="0.2">
      <c r="A1835" s="22">
        <v>44663.666666666664</v>
      </c>
      <c r="B1835" s="21">
        <v>127.71</v>
      </c>
      <c r="C1835" s="12">
        <f t="shared" si="167"/>
        <v>-8.6166744294364182E-3</v>
      </c>
      <c r="D1835" s="7">
        <f t="shared" si="168"/>
        <v>0.22554216867469878</v>
      </c>
      <c r="E1835">
        <f t="shared" si="170"/>
        <v>1</v>
      </c>
      <c r="F1835">
        <f t="shared" si="170"/>
        <v>1</v>
      </c>
      <c r="G1835">
        <f t="shared" si="170"/>
        <v>2</v>
      </c>
      <c r="H1835">
        <f t="shared" si="170"/>
        <v>2</v>
      </c>
      <c r="I1835">
        <f t="shared" si="170"/>
        <v>2</v>
      </c>
    </row>
    <row r="1836" spans="1:9" ht="16" x14ac:dyDescent="0.2">
      <c r="A1836" s="22">
        <v>44664.666666666664</v>
      </c>
      <c r="B1836" s="21">
        <v>129.88999999999999</v>
      </c>
      <c r="C1836" s="12">
        <f t="shared" si="167"/>
        <v>1.7069924046668176E-2</v>
      </c>
      <c r="D1836" s="7">
        <f t="shared" si="168"/>
        <v>0.87180722891566265</v>
      </c>
      <c r="E1836">
        <f t="shared" si="170"/>
        <v>4</v>
      </c>
      <c r="F1836">
        <f t="shared" si="170"/>
        <v>3</v>
      </c>
      <c r="G1836">
        <f t="shared" si="170"/>
        <v>5</v>
      </c>
      <c r="H1836">
        <f t="shared" si="170"/>
        <v>6</v>
      </c>
      <c r="I1836">
        <f t="shared" si="170"/>
        <v>7</v>
      </c>
    </row>
    <row r="1837" spans="1:9" ht="16" x14ac:dyDescent="0.2">
      <c r="A1837" s="22">
        <v>44665.666666666664</v>
      </c>
      <c r="B1837" s="21">
        <v>126.73</v>
      </c>
      <c r="C1837" s="12">
        <f t="shared" si="167"/>
        <v>-2.4328277773500523E-2</v>
      </c>
      <c r="D1837" s="7">
        <f t="shared" si="168"/>
        <v>6.9397590361445785E-2</v>
      </c>
      <c r="E1837">
        <f t="shared" si="170"/>
        <v>1</v>
      </c>
      <c r="F1837">
        <f t="shared" si="170"/>
        <v>1</v>
      </c>
      <c r="G1837">
        <f t="shared" si="170"/>
        <v>1</v>
      </c>
      <c r="H1837">
        <f t="shared" si="170"/>
        <v>1</v>
      </c>
      <c r="I1837">
        <f t="shared" si="170"/>
        <v>1</v>
      </c>
    </row>
    <row r="1838" spans="1:9" ht="16" x14ac:dyDescent="0.2">
      <c r="A1838" s="22">
        <v>44669.666666666664</v>
      </c>
      <c r="B1838" s="21">
        <v>127.68</v>
      </c>
      <c r="C1838" s="12">
        <f t="shared" si="167"/>
        <v>7.496251874062991E-3</v>
      </c>
      <c r="D1838" s="7">
        <f t="shared" si="168"/>
        <v>0.70313253012048194</v>
      </c>
      <c r="E1838">
        <f t="shared" si="170"/>
        <v>3</v>
      </c>
      <c r="F1838">
        <f t="shared" si="170"/>
        <v>3</v>
      </c>
      <c r="G1838">
        <f t="shared" si="170"/>
        <v>4</v>
      </c>
      <c r="H1838">
        <f t="shared" si="170"/>
        <v>5</v>
      </c>
      <c r="I1838">
        <f t="shared" si="170"/>
        <v>6</v>
      </c>
    </row>
    <row r="1839" spans="1:9" ht="16" x14ac:dyDescent="0.2">
      <c r="A1839" s="22">
        <v>44670.666666666664</v>
      </c>
      <c r="B1839" s="21">
        <v>130.01</v>
      </c>
      <c r="C1839" s="12">
        <f t="shared" si="167"/>
        <v>1.8248746867167796E-2</v>
      </c>
      <c r="D1839" s="7">
        <f t="shared" si="168"/>
        <v>0.89060240963855419</v>
      </c>
      <c r="E1839">
        <f t="shared" si="170"/>
        <v>4</v>
      </c>
      <c r="F1839">
        <f t="shared" si="170"/>
        <v>3</v>
      </c>
      <c r="G1839">
        <f t="shared" si="170"/>
        <v>5</v>
      </c>
      <c r="H1839">
        <f t="shared" si="170"/>
        <v>6</v>
      </c>
      <c r="I1839">
        <f t="shared" si="170"/>
        <v>8</v>
      </c>
    </row>
    <row r="1840" spans="1:9" ht="16" x14ac:dyDescent="0.2">
      <c r="A1840" s="22">
        <v>44671.666666666664</v>
      </c>
      <c r="B1840" s="21">
        <v>128.04</v>
      </c>
      <c r="C1840" s="12">
        <f t="shared" si="167"/>
        <v>-1.5152680563033606E-2</v>
      </c>
      <c r="D1840" s="7">
        <f t="shared" si="168"/>
        <v>0.13253012048192772</v>
      </c>
      <c r="E1840">
        <f t="shared" si="170"/>
        <v>1</v>
      </c>
      <c r="F1840">
        <f t="shared" si="170"/>
        <v>1</v>
      </c>
      <c r="G1840">
        <f t="shared" si="170"/>
        <v>1</v>
      </c>
      <c r="H1840">
        <f t="shared" si="170"/>
        <v>1</v>
      </c>
      <c r="I1840">
        <f t="shared" si="170"/>
        <v>2</v>
      </c>
    </row>
    <row r="1841" spans="1:9" ht="16" x14ac:dyDescent="0.2">
      <c r="A1841" s="22">
        <v>44672.666666666664</v>
      </c>
      <c r="B1841" s="21">
        <v>124.81</v>
      </c>
      <c r="C1841" s="12">
        <f t="shared" si="167"/>
        <v>-2.5226491721337004E-2</v>
      </c>
      <c r="D1841" s="7">
        <f t="shared" si="168"/>
        <v>6.1204819277108434E-2</v>
      </c>
      <c r="E1841">
        <f t="shared" si="170"/>
        <v>1</v>
      </c>
      <c r="F1841">
        <f t="shared" si="170"/>
        <v>1</v>
      </c>
      <c r="G1841">
        <f t="shared" si="170"/>
        <v>1</v>
      </c>
      <c r="H1841">
        <f t="shared" si="170"/>
        <v>1</v>
      </c>
      <c r="I1841">
        <f t="shared" si="170"/>
        <v>1</v>
      </c>
    </row>
    <row r="1842" spans="1:9" ht="16" x14ac:dyDescent="0.2">
      <c r="A1842" s="22">
        <v>44673.666666666664</v>
      </c>
      <c r="B1842" s="21">
        <v>119.64</v>
      </c>
      <c r="C1842" s="12">
        <f t="shared" si="167"/>
        <v>-4.1422962903613504E-2</v>
      </c>
      <c r="D1842" s="7">
        <f t="shared" si="168"/>
        <v>2.0240963855421686E-2</v>
      </c>
      <c r="E1842">
        <f t="shared" si="170"/>
        <v>1</v>
      </c>
      <c r="F1842">
        <f t="shared" si="170"/>
        <v>1</v>
      </c>
      <c r="G1842">
        <f t="shared" si="170"/>
        <v>1</v>
      </c>
      <c r="H1842">
        <f t="shared" si="170"/>
        <v>1</v>
      </c>
      <c r="I1842">
        <f t="shared" si="170"/>
        <v>1</v>
      </c>
    </row>
    <row r="1843" spans="1:9" ht="16" x14ac:dyDescent="0.2">
      <c r="A1843" s="22">
        <v>44676.666666666664</v>
      </c>
      <c r="B1843" s="21">
        <v>123.07</v>
      </c>
      <c r="C1843" s="12">
        <f t="shared" si="167"/>
        <v>2.8669341357405488E-2</v>
      </c>
      <c r="D1843" s="7">
        <f t="shared" si="168"/>
        <v>0.95566265060240962</v>
      </c>
      <c r="E1843">
        <f t="shared" si="170"/>
        <v>4</v>
      </c>
      <c r="F1843">
        <f t="shared" si="170"/>
        <v>3</v>
      </c>
      <c r="G1843">
        <f t="shared" si="170"/>
        <v>5</v>
      </c>
      <c r="H1843">
        <f t="shared" si="170"/>
        <v>6</v>
      </c>
      <c r="I1843">
        <f t="shared" si="170"/>
        <v>8</v>
      </c>
    </row>
    <row r="1844" spans="1:9" ht="16" x14ac:dyDescent="0.2">
      <c r="A1844" s="22">
        <v>44677.666666666664</v>
      </c>
      <c r="B1844" s="21">
        <v>118.65</v>
      </c>
      <c r="C1844" s="12">
        <f t="shared" si="167"/>
        <v>-3.5914520191760689E-2</v>
      </c>
      <c r="D1844" s="7">
        <f t="shared" si="168"/>
        <v>2.7951807228915663E-2</v>
      </c>
      <c r="E1844">
        <f t="shared" si="170"/>
        <v>1</v>
      </c>
      <c r="F1844">
        <f t="shared" si="170"/>
        <v>1</v>
      </c>
      <c r="G1844">
        <f t="shared" si="170"/>
        <v>1</v>
      </c>
      <c r="H1844">
        <f t="shared" si="170"/>
        <v>1</v>
      </c>
      <c r="I1844">
        <f t="shared" si="170"/>
        <v>1</v>
      </c>
    </row>
    <row r="1845" spans="1:9" ht="16" x14ac:dyDescent="0.2">
      <c r="A1845" s="22">
        <v>44678.666666666664</v>
      </c>
      <c r="B1845" s="21">
        <v>114.29</v>
      </c>
      <c r="C1845" s="12">
        <f t="shared" si="167"/>
        <v>-3.674673409186683E-2</v>
      </c>
      <c r="D1845" s="7">
        <f t="shared" si="168"/>
        <v>2.6987951807228915E-2</v>
      </c>
      <c r="E1845">
        <f t="shared" ref="E1845:I1864" si="171">ROUNDDOWN($D1845*E$2,0)-IF(MOD($D1845*E$2,1)=0,1,0)+1</f>
        <v>1</v>
      </c>
      <c r="F1845">
        <f t="shared" si="171"/>
        <v>1</v>
      </c>
      <c r="G1845">
        <f t="shared" si="171"/>
        <v>1</v>
      </c>
      <c r="H1845">
        <f t="shared" si="171"/>
        <v>1</v>
      </c>
      <c r="I1845">
        <f t="shared" si="171"/>
        <v>1</v>
      </c>
    </row>
    <row r="1846" spans="1:9" ht="16" x14ac:dyDescent="0.2">
      <c r="A1846" s="22">
        <v>44679.666666666664</v>
      </c>
      <c r="B1846" s="21">
        <v>118.52</v>
      </c>
      <c r="C1846" s="12">
        <f t="shared" si="167"/>
        <v>3.7011112083296785E-2</v>
      </c>
      <c r="D1846" s="7">
        <f t="shared" si="168"/>
        <v>0.97542168674698793</v>
      </c>
      <c r="E1846">
        <f t="shared" si="171"/>
        <v>4</v>
      </c>
      <c r="F1846">
        <f t="shared" si="171"/>
        <v>3</v>
      </c>
      <c r="G1846">
        <f t="shared" si="171"/>
        <v>5</v>
      </c>
      <c r="H1846">
        <f t="shared" si="171"/>
        <v>6</v>
      </c>
      <c r="I1846">
        <f t="shared" si="171"/>
        <v>8</v>
      </c>
    </row>
    <row r="1847" spans="1:9" ht="16" x14ac:dyDescent="0.2">
      <c r="A1847" s="22">
        <v>44680.666666666664</v>
      </c>
      <c r="B1847" s="21">
        <v>114.11</v>
      </c>
      <c r="C1847" s="12">
        <f t="shared" si="167"/>
        <v>-3.7208909888626365E-2</v>
      </c>
      <c r="D1847" s="7">
        <f t="shared" si="168"/>
        <v>2.6024096385542168E-2</v>
      </c>
      <c r="E1847">
        <f t="shared" si="171"/>
        <v>1</v>
      </c>
      <c r="F1847">
        <f t="shared" si="171"/>
        <v>1</v>
      </c>
      <c r="G1847">
        <f t="shared" si="171"/>
        <v>1</v>
      </c>
      <c r="H1847">
        <f t="shared" si="171"/>
        <v>1</v>
      </c>
      <c r="I1847">
        <f t="shared" si="171"/>
        <v>1</v>
      </c>
    </row>
    <row r="1848" spans="1:9" ht="16" x14ac:dyDescent="0.2">
      <c r="A1848" s="22">
        <v>44683.666666666664</v>
      </c>
      <c r="B1848" s="21">
        <v>116.58</v>
      </c>
      <c r="C1848" s="12">
        <f t="shared" si="167"/>
        <v>2.1645780387345534E-2</v>
      </c>
      <c r="D1848" s="7">
        <f t="shared" si="168"/>
        <v>0.92192771084337355</v>
      </c>
      <c r="E1848">
        <f t="shared" si="171"/>
        <v>4</v>
      </c>
      <c r="F1848">
        <f t="shared" si="171"/>
        <v>3</v>
      </c>
      <c r="G1848">
        <f t="shared" si="171"/>
        <v>5</v>
      </c>
      <c r="H1848">
        <f t="shared" si="171"/>
        <v>6</v>
      </c>
      <c r="I1848">
        <f t="shared" si="171"/>
        <v>8</v>
      </c>
    </row>
    <row r="1849" spans="1:9" ht="16" x14ac:dyDescent="0.2">
      <c r="A1849" s="22">
        <v>44684.666666666664</v>
      </c>
      <c r="B1849" s="21">
        <v>117.33</v>
      </c>
      <c r="C1849" s="12">
        <f t="shared" si="167"/>
        <v>6.4333504889346376E-3</v>
      </c>
      <c r="D1849" s="7">
        <f t="shared" si="168"/>
        <v>0.67518072289156628</v>
      </c>
      <c r="E1849">
        <f t="shared" si="171"/>
        <v>3</v>
      </c>
      <c r="F1849">
        <f t="shared" si="171"/>
        <v>3</v>
      </c>
      <c r="G1849">
        <f t="shared" si="171"/>
        <v>4</v>
      </c>
      <c r="H1849">
        <f t="shared" si="171"/>
        <v>5</v>
      </c>
      <c r="I1849">
        <f t="shared" si="171"/>
        <v>6</v>
      </c>
    </row>
    <row r="1850" spans="1:9" ht="16" x14ac:dyDescent="0.2">
      <c r="A1850" s="22">
        <v>44685.666666666664</v>
      </c>
      <c r="B1850" s="21">
        <v>122.26</v>
      </c>
      <c r="C1850" s="12">
        <f t="shared" si="167"/>
        <v>4.2018239154521492E-2</v>
      </c>
      <c r="D1850" s="7">
        <f t="shared" si="168"/>
        <v>0.98361445783132528</v>
      </c>
      <c r="E1850">
        <f t="shared" si="171"/>
        <v>4</v>
      </c>
      <c r="F1850">
        <f t="shared" si="171"/>
        <v>3</v>
      </c>
      <c r="G1850">
        <f t="shared" si="171"/>
        <v>5</v>
      </c>
      <c r="H1850">
        <f t="shared" si="171"/>
        <v>6</v>
      </c>
      <c r="I1850">
        <f t="shared" si="171"/>
        <v>8</v>
      </c>
    </row>
    <row r="1851" spans="1:9" ht="16" x14ac:dyDescent="0.2">
      <c r="A1851" s="22">
        <v>44686.666666666664</v>
      </c>
      <c r="B1851" s="21">
        <v>116.51</v>
      </c>
      <c r="C1851" s="12">
        <f t="shared" si="167"/>
        <v>-4.703091771634222E-2</v>
      </c>
      <c r="D1851" s="7">
        <f t="shared" si="168"/>
        <v>1.253012048192771E-2</v>
      </c>
      <c r="E1851">
        <f t="shared" si="171"/>
        <v>1</v>
      </c>
      <c r="F1851">
        <f t="shared" si="171"/>
        <v>1</v>
      </c>
      <c r="G1851">
        <f t="shared" si="171"/>
        <v>1</v>
      </c>
      <c r="H1851">
        <f t="shared" si="171"/>
        <v>1</v>
      </c>
      <c r="I1851">
        <f t="shared" si="171"/>
        <v>1</v>
      </c>
    </row>
    <row r="1852" spans="1:9" ht="16" x14ac:dyDescent="0.2">
      <c r="A1852" s="22">
        <v>44687.666666666664</v>
      </c>
      <c r="B1852" s="21">
        <v>115.75</v>
      </c>
      <c r="C1852" s="12">
        <f t="shared" si="167"/>
        <v>-6.5230452321689558E-3</v>
      </c>
      <c r="D1852" s="7">
        <f t="shared" si="168"/>
        <v>0.26602409638554214</v>
      </c>
      <c r="E1852">
        <f t="shared" si="171"/>
        <v>2</v>
      </c>
      <c r="F1852">
        <f t="shared" si="171"/>
        <v>1</v>
      </c>
      <c r="G1852">
        <f t="shared" si="171"/>
        <v>2</v>
      </c>
      <c r="H1852">
        <f t="shared" si="171"/>
        <v>2</v>
      </c>
      <c r="I1852">
        <f t="shared" si="171"/>
        <v>3</v>
      </c>
    </row>
    <row r="1853" spans="1:9" ht="16" x14ac:dyDescent="0.2">
      <c r="A1853" s="22">
        <v>44690.666666666664</v>
      </c>
      <c r="B1853" s="21">
        <v>112.51</v>
      </c>
      <c r="C1853" s="12">
        <f t="shared" si="167"/>
        <v>-2.7991360691144666E-2</v>
      </c>
      <c r="D1853" s="7">
        <f t="shared" si="168"/>
        <v>4.9156626506024099E-2</v>
      </c>
      <c r="E1853">
        <f t="shared" si="171"/>
        <v>1</v>
      </c>
      <c r="F1853">
        <f t="shared" si="171"/>
        <v>1</v>
      </c>
      <c r="G1853">
        <f t="shared" si="171"/>
        <v>1</v>
      </c>
      <c r="H1853">
        <f t="shared" si="171"/>
        <v>1</v>
      </c>
      <c r="I1853">
        <f t="shared" si="171"/>
        <v>1</v>
      </c>
    </row>
    <row r="1854" spans="1:9" ht="16" x14ac:dyDescent="0.2">
      <c r="A1854" s="22">
        <v>44691.666666666664</v>
      </c>
      <c r="B1854" s="21">
        <v>114.4</v>
      </c>
      <c r="C1854" s="12">
        <f t="shared" si="167"/>
        <v>1.6798506799395613E-2</v>
      </c>
      <c r="D1854" s="7">
        <f t="shared" si="168"/>
        <v>0.86987951807228914</v>
      </c>
      <c r="E1854">
        <f t="shared" si="171"/>
        <v>4</v>
      </c>
      <c r="F1854">
        <f t="shared" si="171"/>
        <v>3</v>
      </c>
      <c r="G1854">
        <f t="shared" si="171"/>
        <v>5</v>
      </c>
      <c r="H1854">
        <f t="shared" si="171"/>
        <v>6</v>
      </c>
      <c r="I1854">
        <f t="shared" si="171"/>
        <v>7</v>
      </c>
    </row>
    <row r="1855" spans="1:9" ht="16" x14ac:dyDescent="0.2">
      <c r="A1855" s="22">
        <v>44692.666666666664</v>
      </c>
      <c r="B1855" s="21">
        <v>113.6</v>
      </c>
      <c r="C1855" s="12">
        <f t="shared" si="167"/>
        <v>-6.9930069930070919E-3</v>
      </c>
      <c r="D1855" s="7">
        <f t="shared" si="168"/>
        <v>0.2544578313253012</v>
      </c>
      <c r="E1855">
        <f t="shared" si="171"/>
        <v>2</v>
      </c>
      <c r="F1855">
        <f t="shared" si="171"/>
        <v>1</v>
      </c>
      <c r="G1855">
        <f t="shared" si="171"/>
        <v>2</v>
      </c>
      <c r="H1855">
        <f t="shared" si="171"/>
        <v>2</v>
      </c>
      <c r="I1855">
        <f t="shared" si="171"/>
        <v>3</v>
      </c>
    </row>
    <row r="1856" spans="1:9" ht="16" x14ac:dyDescent="0.2">
      <c r="A1856" s="22">
        <v>44693.666666666664</v>
      </c>
      <c r="B1856" s="21">
        <v>112.84</v>
      </c>
      <c r="C1856" s="12">
        <f t="shared" si="167"/>
        <v>-6.6901408450703425E-3</v>
      </c>
      <c r="D1856" s="7">
        <f t="shared" si="168"/>
        <v>0.25975903614457829</v>
      </c>
      <c r="E1856">
        <f t="shared" si="171"/>
        <v>2</v>
      </c>
      <c r="F1856">
        <f t="shared" si="171"/>
        <v>1</v>
      </c>
      <c r="G1856">
        <f t="shared" si="171"/>
        <v>2</v>
      </c>
      <c r="H1856">
        <f t="shared" si="171"/>
        <v>2</v>
      </c>
      <c r="I1856">
        <f t="shared" si="171"/>
        <v>3</v>
      </c>
    </row>
    <row r="1857" spans="1:9" ht="16" x14ac:dyDescent="0.2">
      <c r="A1857" s="22">
        <v>44694.666666666664</v>
      </c>
      <c r="B1857" s="21">
        <v>116.05</v>
      </c>
      <c r="C1857" s="12">
        <f t="shared" si="167"/>
        <v>2.8447359092520327E-2</v>
      </c>
      <c r="D1857" s="7">
        <f t="shared" si="168"/>
        <v>0.95421686746987955</v>
      </c>
      <c r="E1857">
        <f t="shared" si="171"/>
        <v>4</v>
      </c>
      <c r="F1857">
        <f t="shared" si="171"/>
        <v>3</v>
      </c>
      <c r="G1857">
        <f t="shared" si="171"/>
        <v>5</v>
      </c>
      <c r="H1857">
        <f t="shared" si="171"/>
        <v>6</v>
      </c>
      <c r="I1857">
        <f t="shared" si="171"/>
        <v>8</v>
      </c>
    </row>
    <row r="1858" spans="1:9" ht="16" x14ac:dyDescent="0.2">
      <c r="A1858" s="22">
        <v>44697.666666666664</v>
      </c>
      <c r="B1858" s="21">
        <v>114.45</v>
      </c>
      <c r="C1858" s="12">
        <f t="shared" si="167"/>
        <v>-1.3787160706591937E-2</v>
      </c>
      <c r="D1858" s="7">
        <f t="shared" si="168"/>
        <v>0.15036144578313254</v>
      </c>
      <c r="E1858">
        <f t="shared" si="171"/>
        <v>1</v>
      </c>
      <c r="F1858">
        <f t="shared" si="171"/>
        <v>1</v>
      </c>
      <c r="G1858">
        <f t="shared" si="171"/>
        <v>1</v>
      </c>
      <c r="H1858">
        <f t="shared" si="171"/>
        <v>1</v>
      </c>
      <c r="I1858">
        <f t="shared" si="171"/>
        <v>2</v>
      </c>
    </row>
    <row r="1859" spans="1:9" ht="16" x14ac:dyDescent="0.2">
      <c r="A1859" s="22">
        <v>44698.666666666664</v>
      </c>
      <c r="B1859" s="21">
        <v>116.47</v>
      </c>
      <c r="C1859" s="12">
        <f t="shared" si="167"/>
        <v>1.7649628658802936E-2</v>
      </c>
      <c r="D1859" s="7">
        <f t="shared" si="168"/>
        <v>0.88</v>
      </c>
      <c r="E1859">
        <f t="shared" si="171"/>
        <v>4</v>
      </c>
      <c r="F1859">
        <f t="shared" si="171"/>
        <v>3</v>
      </c>
      <c r="G1859">
        <f t="shared" si="171"/>
        <v>5</v>
      </c>
      <c r="H1859">
        <f t="shared" si="171"/>
        <v>6</v>
      </c>
      <c r="I1859">
        <f t="shared" si="171"/>
        <v>8</v>
      </c>
    </row>
    <row r="1860" spans="1:9" ht="16" x14ac:dyDescent="0.2">
      <c r="A1860" s="22">
        <v>44699.666666666664</v>
      </c>
      <c r="B1860" s="21">
        <v>111.9</v>
      </c>
      <c r="C1860" s="12">
        <f t="shared" si="167"/>
        <v>-3.9237571906928767E-2</v>
      </c>
      <c r="D1860" s="7">
        <f t="shared" si="168"/>
        <v>2.2650602409638555E-2</v>
      </c>
      <c r="E1860">
        <f t="shared" si="171"/>
        <v>1</v>
      </c>
      <c r="F1860">
        <f t="shared" si="171"/>
        <v>1</v>
      </c>
      <c r="G1860">
        <f t="shared" si="171"/>
        <v>1</v>
      </c>
      <c r="H1860">
        <f t="shared" si="171"/>
        <v>1</v>
      </c>
      <c r="I1860">
        <f t="shared" si="171"/>
        <v>1</v>
      </c>
    </row>
    <row r="1861" spans="1:9" ht="16" x14ac:dyDescent="0.2">
      <c r="A1861" s="22">
        <v>44700.666666666664</v>
      </c>
      <c r="B1861" s="21">
        <v>110.38</v>
      </c>
      <c r="C1861" s="12">
        <f t="shared" ref="C1861:C1924" si="172">(B1861-B1860)/B1860</f>
        <v>-1.3583556747095712E-2</v>
      </c>
      <c r="D1861" s="7">
        <f t="shared" ref="D1861:D1924" si="173">_xlfn.RANK.AVG(C1861,$C$4:$C$2078,1)/2075</f>
        <v>0.1527710843373494</v>
      </c>
      <c r="E1861">
        <f t="shared" si="171"/>
        <v>1</v>
      </c>
      <c r="F1861">
        <f t="shared" si="171"/>
        <v>1</v>
      </c>
      <c r="G1861">
        <f t="shared" si="171"/>
        <v>1</v>
      </c>
      <c r="H1861">
        <f t="shared" si="171"/>
        <v>1</v>
      </c>
      <c r="I1861">
        <f t="shared" si="171"/>
        <v>2</v>
      </c>
    </row>
    <row r="1862" spans="1:9" ht="16" x14ac:dyDescent="0.2">
      <c r="A1862" s="22">
        <v>44701.666666666664</v>
      </c>
      <c r="B1862" s="21">
        <v>108.91</v>
      </c>
      <c r="C1862" s="12">
        <f t="shared" si="172"/>
        <v>-1.3317630005435758E-2</v>
      </c>
      <c r="D1862" s="7">
        <f t="shared" si="173"/>
        <v>0.15855421686746987</v>
      </c>
      <c r="E1862">
        <f t="shared" si="171"/>
        <v>1</v>
      </c>
      <c r="F1862">
        <f t="shared" si="171"/>
        <v>1</v>
      </c>
      <c r="G1862">
        <f t="shared" si="171"/>
        <v>1</v>
      </c>
      <c r="H1862">
        <f t="shared" si="171"/>
        <v>1</v>
      </c>
      <c r="I1862">
        <f t="shared" si="171"/>
        <v>2</v>
      </c>
    </row>
    <row r="1863" spans="1:9" ht="16" x14ac:dyDescent="0.2">
      <c r="A1863" s="22">
        <v>44704.666666666664</v>
      </c>
      <c r="B1863" s="21">
        <v>111.49</v>
      </c>
      <c r="C1863" s="12">
        <f t="shared" si="172"/>
        <v>2.3689284730511417E-2</v>
      </c>
      <c r="D1863" s="7">
        <f t="shared" si="173"/>
        <v>0.93397590361445781</v>
      </c>
      <c r="E1863">
        <f t="shared" si="171"/>
        <v>4</v>
      </c>
      <c r="F1863">
        <f t="shared" si="171"/>
        <v>3</v>
      </c>
      <c r="G1863">
        <f t="shared" si="171"/>
        <v>5</v>
      </c>
      <c r="H1863">
        <f t="shared" si="171"/>
        <v>6</v>
      </c>
      <c r="I1863">
        <f t="shared" si="171"/>
        <v>8</v>
      </c>
    </row>
    <row r="1864" spans="1:9" ht="16" x14ac:dyDescent="0.2">
      <c r="A1864" s="22">
        <v>44705.666666666664</v>
      </c>
      <c r="B1864" s="21">
        <v>105.97</v>
      </c>
      <c r="C1864" s="12">
        <f t="shared" si="172"/>
        <v>-4.9511166920800036E-2</v>
      </c>
      <c r="D1864" s="7">
        <f t="shared" si="173"/>
        <v>1.0602409638554217E-2</v>
      </c>
      <c r="E1864">
        <f t="shared" si="171"/>
        <v>1</v>
      </c>
      <c r="F1864">
        <f t="shared" si="171"/>
        <v>1</v>
      </c>
      <c r="G1864">
        <f t="shared" si="171"/>
        <v>1</v>
      </c>
      <c r="H1864">
        <f t="shared" si="171"/>
        <v>1</v>
      </c>
      <c r="I1864">
        <f t="shared" si="171"/>
        <v>1</v>
      </c>
    </row>
    <row r="1865" spans="1:9" ht="16" x14ac:dyDescent="0.2">
      <c r="A1865" s="22">
        <v>44706.666666666664</v>
      </c>
      <c r="B1865" s="21">
        <v>105.81</v>
      </c>
      <c r="C1865" s="12">
        <f t="shared" si="172"/>
        <v>-1.5098612814947304E-3</v>
      </c>
      <c r="D1865" s="7">
        <f t="shared" si="173"/>
        <v>0.41012048192771083</v>
      </c>
      <c r="E1865">
        <f t="shared" ref="E1865:I1884" si="174">ROUNDDOWN($D1865*E$2,0)-IF(MOD($D1865*E$2,1)=0,1,0)+1</f>
        <v>2</v>
      </c>
      <c r="F1865">
        <f t="shared" si="174"/>
        <v>2</v>
      </c>
      <c r="G1865">
        <f t="shared" si="174"/>
        <v>3</v>
      </c>
      <c r="H1865">
        <f t="shared" si="174"/>
        <v>3</v>
      </c>
      <c r="I1865">
        <f t="shared" si="174"/>
        <v>4</v>
      </c>
    </row>
    <row r="1866" spans="1:9" ht="16" x14ac:dyDescent="0.2">
      <c r="A1866" s="22">
        <v>44707.666666666664</v>
      </c>
      <c r="B1866" s="21">
        <v>107.79</v>
      </c>
      <c r="C1866" s="12">
        <f t="shared" si="172"/>
        <v>1.8712787071165332E-2</v>
      </c>
      <c r="D1866" s="7">
        <f t="shared" si="173"/>
        <v>0.89493975903614453</v>
      </c>
      <c r="E1866">
        <f t="shared" si="174"/>
        <v>4</v>
      </c>
      <c r="F1866">
        <f t="shared" si="174"/>
        <v>3</v>
      </c>
      <c r="G1866">
        <f t="shared" si="174"/>
        <v>5</v>
      </c>
      <c r="H1866">
        <f t="shared" si="174"/>
        <v>6</v>
      </c>
      <c r="I1866">
        <f t="shared" si="174"/>
        <v>8</v>
      </c>
    </row>
    <row r="1867" spans="1:9" ht="16" x14ac:dyDescent="0.2">
      <c r="A1867" s="22">
        <v>44708.666666666664</v>
      </c>
      <c r="B1867" s="21">
        <v>112.32</v>
      </c>
      <c r="C1867" s="12">
        <f t="shared" si="172"/>
        <v>4.2026161981630825E-2</v>
      </c>
      <c r="D1867" s="7">
        <f t="shared" si="173"/>
        <v>0.98409638554216872</v>
      </c>
      <c r="E1867">
        <f t="shared" si="174"/>
        <v>4</v>
      </c>
      <c r="F1867">
        <f t="shared" si="174"/>
        <v>3</v>
      </c>
      <c r="G1867">
        <f t="shared" si="174"/>
        <v>5</v>
      </c>
      <c r="H1867">
        <f t="shared" si="174"/>
        <v>6</v>
      </c>
      <c r="I1867">
        <f t="shared" si="174"/>
        <v>8</v>
      </c>
    </row>
    <row r="1868" spans="1:9" ht="16" x14ac:dyDescent="0.2">
      <c r="A1868" s="22">
        <v>44712.666666666664</v>
      </c>
      <c r="B1868" s="21">
        <v>113.76</v>
      </c>
      <c r="C1868" s="12">
        <f t="shared" si="172"/>
        <v>1.2820512820512928E-2</v>
      </c>
      <c r="D1868" s="7">
        <f t="shared" si="173"/>
        <v>0.80722891566265065</v>
      </c>
      <c r="E1868">
        <f t="shared" si="174"/>
        <v>4</v>
      </c>
      <c r="F1868">
        <f t="shared" si="174"/>
        <v>3</v>
      </c>
      <c r="G1868">
        <f t="shared" si="174"/>
        <v>5</v>
      </c>
      <c r="H1868">
        <f t="shared" si="174"/>
        <v>5</v>
      </c>
      <c r="I1868">
        <f t="shared" si="174"/>
        <v>7</v>
      </c>
    </row>
    <row r="1869" spans="1:9" ht="16" x14ac:dyDescent="0.2">
      <c r="A1869" s="22">
        <v>44713.666666666664</v>
      </c>
      <c r="B1869" s="21">
        <v>113.89</v>
      </c>
      <c r="C1869" s="12">
        <f t="shared" si="172"/>
        <v>1.1427566807313242E-3</v>
      </c>
      <c r="D1869" s="7">
        <f t="shared" si="173"/>
        <v>0.50265060240963855</v>
      </c>
      <c r="E1869">
        <f t="shared" si="174"/>
        <v>3</v>
      </c>
      <c r="F1869">
        <f t="shared" si="174"/>
        <v>2</v>
      </c>
      <c r="G1869">
        <f t="shared" si="174"/>
        <v>3</v>
      </c>
      <c r="H1869">
        <f t="shared" si="174"/>
        <v>4</v>
      </c>
      <c r="I1869">
        <f t="shared" si="174"/>
        <v>5</v>
      </c>
    </row>
    <row r="1870" spans="1:9" ht="16" x14ac:dyDescent="0.2">
      <c r="A1870" s="22">
        <v>44714.666666666664</v>
      </c>
      <c r="B1870" s="21">
        <v>117.62</v>
      </c>
      <c r="C1870" s="12">
        <f t="shared" si="172"/>
        <v>3.2750899991219634E-2</v>
      </c>
      <c r="D1870" s="7">
        <f t="shared" si="173"/>
        <v>0.967710843373494</v>
      </c>
      <c r="E1870">
        <f t="shared" si="174"/>
        <v>4</v>
      </c>
      <c r="F1870">
        <f t="shared" si="174"/>
        <v>3</v>
      </c>
      <c r="G1870">
        <f t="shared" si="174"/>
        <v>5</v>
      </c>
      <c r="H1870">
        <f t="shared" si="174"/>
        <v>6</v>
      </c>
      <c r="I1870">
        <f t="shared" si="174"/>
        <v>8</v>
      </c>
    </row>
    <row r="1871" spans="1:9" ht="16" x14ac:dyDescent="0.2">
      <c r="A1871" s="22">
        <v>44715.666666666664</v>
      </c>
      <c r="B1871" s="21">
        <v>114.54</v>
      </c>
      <c r="C1871" s="12">
        <f t="shared" si="172"/>
        <v>-2.6186022785240591E-2</v>
      </c>
      <c r="D1871" s="7">
        <f t="shared" si="173"/>
        <v>5.4939759036144578E-2</v>
      </c>
      <c r="E1871">
        <f t="shared" si="174"/>
        <v>1</v>
      </c>
      <c r="F1871">
        <f t="shared" si="174"/>
        <v>1</v>
      </c>
      <c r="G1871">
        <f t="shared" si="174"/>
        <v>1</v>
      </c>
      <c r="H1871">
        <f t="shared" si="174"/>
        <v>1</v>
      </c>
      <c r="I1871">
        <f t="shared" si="174"/>
        <v>1</v>
      </c>
    </row>
    <row r="1872" spans="1:9" ht="16" x14ac:dyDescent="0.2">
      <c r="A1872" s="22">
        <v>44718.666666666664</v>
      </c>
      <c r="B1872" s="21">
        <v>116.82</v>
      </c>
      <c r="C1872" s="12">
        <f t="shared" si="172"/>
        <v>1.990570979570444E-2</v>
      </c>
      <c r="D1872" s="7">
        <f t="shared" si="173"/>
        <v>0.90698795180722891</v>
      </c>
      <c r="E1872">
        <f t="shared" si="174"/>
        <v>4</v>
      </c>
      <c r="F1872">
        <f t="shared" si="174"/>
        <v>3</v>
      </c>
      <c r="G1872">
        <f t="shared" si="174"/>
        <v>5</v>
      </c>
      <c r="H1872">
        <f t="shared" si="174"/>
        <v>6</v>
      </c>
      <c r="I1872">
        <f t="shared" si="174"/>
        <v>8</v>
      </c>
    </row>
    <row r="1873" spans="1:9" ht="16" x14ac:dyDescent="0.2">
      <c r="A1873" s="22">
        <v>44719.666666666664</v>
      </c>
      <c r="B1873" s="21">
        <v>117.15</v>
      </c>
      <c r="C1873" s="12">
        <f t="shared" si="172"/>
        <v>2.824858757062254E-3</v>
      </c>
      <c r="D1873" s="7">
        <f t="shared" si="173"/>
        <v>0.55855421686746987</v>
      </c>
      <c r="E1873">
        <f t="shared" si="174"/>
        <v>3</v>
      </c>
      <c r="F1873">
        <f t="shared" si="174"/>
        <v>2</v>
      </c>
      <c r="G1873">
        <f t="shared" si="174"/>
        <v>3</v>
      </c>
      <c r="H1873">
        <f t="shared" si="174"/>
        <v>4</v>
      </c>
      <c r="I1873">
        <f t="shared" si="174"/>
        <v>5</v>
      </c>
    </row>
    <row r="1874" spans="1:9" ht="16" x14ac:dyDescent="0.2">
      <c r="A1874" s="22">
        <v>44720.666666666664</v>
      </c>
      <c r="B1874" s="21">
        <v>117.19</v>
      </c>
      <c r="C1874" s="12">
        <f t="shared" si="172"/>
        <v>3.4144259496365377E-4</v>
      </c>
      <c r="D1874" s="7">
        <f t="shared" si="173"/>
        <v>0.47903614457831323</v>
      </c>
      <c r="E1874">
        <f t="shared" si="174"/>
        <v>2</v>
      </c>
      <c r="F1874">
        <f t="shared" si="174"/>
        <v>2</v>
      </c>
      <c r="G1874">
        <f t="shared" si="174"/>
        <v>3</v>
      </c>
      <c r="H1874">
        <f t="shared" si="174"/>
        <v>3</v>
      </c>
      <c r="I1874">
        <f t="shared" si="174"/>
        <v>4</v>
      </c>
    </row>
    <row r="1875" spans="1:9" ht="16" x14ac:dyDescent="0.2">
      <c r="A1875" s="22">
        <v>44721.666666666664</v>
      </c>
      <c r="B1875" s="21">
        <v>114.84</v>
      </c>
      <c r="C1875" s="12">
        <f t="shared" si="172"/>
        <v>-2.0052905538015142E-2</v>
      </c>
      <c r="D1875" s="7">
        <f t="shared" si="173"/>
        <v>9.8313253012048199E-2</v>
      </c>
      <c r="E1875">
        <f t="shared" si="174"/>
        <v>1</v>
      </c>
      <c r="F1875">
        <f t="shared" si="174"/>
        <v>1</v>
      </c>
      <c r="G1875">
        <f t="shared" si="174"/>
        <v>1</v>
      </c>
      <c r="H1875">
        <f t="shared" si="174"/>
        <v>1</v>
      </c>
      <c r="I1875">
        <f t="shared" si="174"/>
        <v>1</v>
      </c>
    </row>
    <row r="1876" spans="1:9" ht="16" x14ac:dyDescent="0.2">
      <c r="A1876" s="22">
        <v>44722.666666666664</v>
      </c>
      <c r="B1876" s="21">
        <v>111.16</v>
      </c>
      <c r="C1876" s="12">
        <f t="shared" si="172"/>
        <v>-3.2044583768721761E-2</v>
      </c>
      <c r="D1876" s="7">
        <f t="shared" si="173"/>
        <v>3.4216867469879515E-2</v>
      </c>
      <c r="E1876">
        <f t="shared" si="174"/>
        <v>1</v>
      </c>
      <c r="F1876">
        <f t="shared" si="174"/>
        <v>1</v>
      </c>
      <c r="G1876">
        <f t="shared" si="174"/>
        <v>1</v>
      </c>
      <c r="H1876">
        <f t="shared" si="174"/>
        <v>1</v>
      </c>
      <c r="I1876">
        <f t="shared" si="174"/>
        <v>1</v>
      </c>
    </row>
    <row r="1877" spans="1:9" ht="16" x14ac:dyDescent="0.2">
      <c r="A1877" s="22">
        <v>44725.666666666664</v>
      </c>
      <c r="B1877" s="21">
        <v>106.39</v>
      </c>
      <c r="C1877" s="12">
        <f t="shared" si="172"/>
        <v>-4.2911119107592627E-2</v>
      </c>
      <c r="D1877" s="7">
        <f t="shared" si="173"/>
        <v>1.7349397590361446E-2</v>
      </c>
      <c r="E1877">
        <f t="shared" si="174"/>
        <v>1</v>
      </c>
      <c r="F1877">
        <f t="shared" si="174"/>
        <v>1</v>
      </c>
      <c r="G1877">
        <f t="shared" si="174"/>
        <v>1</v>
      </c>
      <c r="H1877">
        <f t="shared" si="174"/>
        <v>1</v>
      </c>
      <c r="I1877">
        <f t="shared" si="174"/>
        <v>1</v>
      </c>
    </row>
    <row r="1878" spans="1:9" ht="16" x14ac:dyDescent="0.2">
      <c r="A1878" s="22">
        <v>44726.666666666664</v>
      </c>
      <c r="B1878" s="21">
        <v>106.72</v>
      </c>
      <c r="C1878" s="12">
        <f t="shared" si="172"/>
        <v>3.1017952815114041E-3</v>
      </c>
      <c r="D1878" s="7">
        <f t="shared" si="173"/>
        <v>0.57012048192771081</v>
      </c>
      <c r="E1878">
        <f t="shared" si="174"/>
        <v>3</v>
      </c>
      <c r="F1878">
        <f t="shared" si="174"/>
        <v>2</v>
      </c>
      <c r="G1878">
        <f t="shared" si="174"/>
        <v>3</v>
      </c>
      <c r="H1878">
        <f t="shared" si="174"/>
        <v>4</v>
      </c>
      <c r="I1878">
        <f t="shared" si="174"/>
        <v>5</v>
      </c>
    </row>
    <row r="1879" spans="1:9" ht="16" x14ac:dyDescent="0.2">
      <c r="A1879" s="22">
        <v>44727.666666666664</v>
      </c>
      <c r="B1879" s="21">
        <v>109.76</v>
      </c>
      <c r="C1879" s="12">
        <f t="shared" si="172"/>
        <v>2.8485757121439338E-2</v>
      </c>
      <c r="D1879" s="7">
        <f t="shared" si="173"/>
        <v>0.95469879518072287</v>
      </c>
      <c r="E1879">
        <f t="shared" si="174"/>
        <v>4</v>
      </c>
      <c r="F1879">
        <f t="shared" si="174"/>
        <v>3</v>
      </c>
      <c r="G1879">
        <f t="shared" si="174"/>
        <v>5</v>
      </c>
      <c r="H1879">
        <f t="shared" si="174"/>
        <v>6</v>
      </c>
      <c r="I1879">
        <f t="shared" si="174"/>
        <v>8</v>
      </c>
    </row>
    <row r="1880" spans="1:9" ht="16" x14ac:dyDescent="0.2">
      <c r="A1880" s="22">
        <v>44728.666666666664</v>
      </c>
      <c r="B1880" s="21">
        <v>106.03</v>
      </c>
      <c r="C1880" s="12">
        <f t="shared" si="172"/>
        <v>-3.3983236151603535E-2</v>
      </c>
      <c r="D1880" s="7">
        <f t="shared" si="173"/>
        <v>3.0843373493975902E-2</v>
      </c>
      <c r="E1880">
        <f t="shared" si="174"/>
        <v>1</v>
      </c>
      <c r="F1880">
        <f t="shared" si="174"/>
        <v>1</v>
      </c>
      <c r="G1880">
        <f t="shared" si="174"/>
        <v>1</v>
      </c>
      <c r="H1880">
        <f t="shared" si="174"/>
        <v>1</v>
      </c>
      <c r="I1880">
        <f t="shared" si="174"/>
        <v>1</v>
      </c>
    </row>
    <row r="1881" spans="1:9" ht="16" x14ac:dyDescent="0.2">
      <c r="A1881" s="22">
        <v>44729.666666666664</v>
      </c>
      <c r="B1881" s="21">
        <v>107.14</v>
      </c>
      <c r="C1881" s="12">
        <f t="shared" si="172"/>
        <v>1.0468735263604634E-2</v>
      </c>
      <c r="D1881" s="7">
        <f t="shared" si="173"/>
        <v>0.77108433734939763</v>
      </c>
      <c r="E1881">
        <f t="shared" si="174"/>
        <v>4</v>
      </c>
      <c r="F1881">
        <f t="shared" si="174"/>
        <v>3</v>
      </c>
      <c r="G1881">
        <f t="shared" si="174"/>
        <v>4</v>
      </c>
      <c r="H1881">
        <f t="shared" si="174"/>
        <v>5</v>
      </c>
      <c r="I1881">
        <f t="shared" si="174"/>
        <v>7</v>
      </c>
    </row>
    <row r="1882" spans="1:9" ht="16" x14ac:dyDescent="0.2">
      <c r="A1882" s="22">
        <v>44733.666666666664</v>
      </c>
      <c r="B1882" s="21">
        <v>111.54</v>
      </c>
      <c r="C1882" s="12">
        <f t="shared" si="172"/>
        <v>4.1067761806981573E-2</v>
      </c>
      <c r="D1882" s="7">
        <f t="shared" si="173"/>
        <v>0.98168674698795177</v>
      </c>
      <c r="E1882">
        <f t="shared" si="174"/>
        <v>4</v>
      </c>
      <c r="F1882">
        <f t="shared" si="174"/>
        <v>3</v>
      </c>
      <c r="G1882">
        <f t="shared" si="174"/>
        <v>5</v>
      </c>
      <c r="H1882">
        <f t="shared" si="174"/>
        <v>6</v>
      </c>
      <c r="I1882">
        <f t="shared" si="174"/>
        <v>8</v>
      </c>
    </row>
    <row r="1883" spans="1:9" ht="16" x14ac:dyDescent="0.2">
      <c r="A1883" s="22">
        <v>44734.666666666664</v>
      </c>
      <c r="B1883" s="21">
        <v>111.49</v>
      </c>
      <c r="C1883" s="12">
        <f t="shared" si="172"/>
        <v>-4.4826967903901171E-4</v>
      </c>
      <c r="D1883" s="7">
        <f t="shared" si="173"/>
        <v>0.44915662650602411</v>
      </c>
      <c r="E1883">
        <f t="shared" si="174"/>
        <v>2</v>
      </c>
      <c r="F1883">
        <f t="shared" si="174"/>
        <v>2</v>
      </c>
      <c r="G1883">
        <f t="shared" si="174"/>
        <v>3</v>
      </c>
      <c r="H1883">
        <f t="shared" si="174"/>
        <v>3</v>
      </c>
      <c r="I1883">
        <f t="shared" si="174"/>
        <v>4</v>
      </c>
    </row>
    <row r="1884" spans="1:9" ht="16" x14ac:dyDescent="0.2">
      <c r="A1884" s="22">
        <v>44735.666666666664</v>
      </c>
      <c r="B1884" s="21">
        <v>112.24</v>
      </c>
      <c r="C1884" s="12">
        <f t="shared" si="172"/>
        <v>6.7270607229347927E-3</v>
      </c>
      <c r="D1884" s="7">
        <f t="shared" si="173"/>
        <v>0.68530120481927714</v>
      </c>
      <c r="E1884">
        <f t="shared" si="174"/>
        <v>3</v>
      </c>
      <c r="F1884">
        <f t="shared" si="174"/>
        <v>3</v>
      </c>
      <c r="G1884">
        <f t="shared" si="174"/>
        <v>4</v>
      </c>
      <c r="H1884">
        <f t="shared" si="174"/>
        <v>5</v>
      </c>
      <c r="I1884">
        <f t="shared" si="174"/>
        <v>6</v>
      </c>
    </row>
    <row r="1885" spans="1:9" ht="16" x14ac:dyDescent="0.2">
      <c r="A1885" s="22">
        <v>44736.666666666664</v>
      </c>
      <c r="B1885" s="21">
        <v>117.98</v>
      </c>
      <c r="C1885" s="12">
        <f t="shared" si="172"/>
        <v>5.1140413399857532E-2</v>
      </c>
      <c r="D1885" s="7">
        <f t="shared" si="173"/>
        <v>0.99036144578313257</v>
      </c>
      <c r="E1885">
        <f t="shared" ref="E1885:I1904" si="175">ROUNDDOWN($D1885*E$2,0)-IF(MOD($D1885*E$2,1)=0,1,0)+1</f>
        <v>4</v>
      </c>
      <c r="F1885">
        <f t="shared" si="175"/>
        <v>3</v>
      </c>
      <c r="G1885">
        <f t="shared" si="175"/>
        <v>5</v>
      </c>
      <c r="H1885">
        <f t="shared" si="175"/>
        <v>6</v>
      </c>
      <c r="I1885">
        <f t="shared" si="175"/>
        <v>8</v>
      </c>
    </row>
    <row r="1886" spans="1:9" ht="16" x14ac:dyDescent="0.2">
      <c r="A1886" s="22">
        <v>44739.666666666664</v>
      </c>
      <c r="B1886" s="21">
        <v>115.83</v>
      </c>
      <c r="C1886" s="12">
        <f t="shared" si="172"/>
        <v>-1.8223427699610151E-2</v>
      </c>
      <c r="D1886" s="7">
        <f t="shared" si="173"/>
        <v>0.10987951807228916</v>
      </c>
      <c r="E1886">
        <f t="shared" si="175"/>
        <v>1</v>
      </c>
      <c r="F1886">
        <f t="shared" si="175"/>
        <v>1</v>
      </c>
      <c r="G1886">
        <f t="shared" si="175"/>
        <v>1</v>
      </c>
      <c r="H1886">
        <f t="shared" si="175"/>
        <v>1</v>
      </c>
      <c r="I1886">
        <f t="shared" si="175"/>
        <v>1</v>
      </c>
    </row>
    <row r="1887" spans="1:9" ht="16" x14ac:dyDescent="0.2">
      <c r="A1887" s="22">
        <v>44740.666666666664</v>
      </c>
      <c r="B1887" s="21">
        <v>112.01</v>
      </c>
      <c r="C1887" s="12">
        <f t="shared" si="172"/>
        <v>-3.2979366312699585E-2</v>
      </c>
      <c r="D1887" s="7">
        <f t="shared" si="173"/>
        <v>3.2771084337349397E-2</v>
      </c>
      <c r="E1887">
        <f t="shared" si="175"/>
        <v>1</v>
      </c>
      <c r="F1887">
        <f t="shared" si="175"/>
        <v>1</v>
      </c>
      <c r="G1887">
        <f t="shared" si="175"/>
        <v>1</v>
      </c>
      <c r="H1887">
        <f t="shared" si="175"/>
        <v>1</v>
      </c>
      <c r="I1887">
        <f t="shared" si="175"/>
        <v>1</v>
      </c>
    </row>
    <row r="1888" spans="1:9" ht="16" x14ac:dyDescent="0.2">
      <c r="A1888" s="22">
        <v>44741.666666666664</v>
      </c>
      <c r="B1888" s="21">
        <v>111.7</v>
      </c>
      <c r="C1888" s="12">
        <f t="shared" si="172"/>
        <v>-2.7676100348183398E-3</v>
      </c>
      <c r="D1888" s="7">
        <f t="shared" si="173"/>
        <v>0.36530120481927708</v>
      </c>
      <c r="E1888">
        <f t="shared" si="175"/>
        <v>2</v>
      </c>
      <c r="F1888">
        <f t="shared" si="175"/>
        <v>2</v>
      </c>
      <c r="G1888">
        <f t="shared" si="175"/>
        <v>2</v>
      </c>
      <c r="H1888">
        <f t="shared" si="175"/>
        <v>3</v>
      </c>
      <c r="I1888">
        <f t="shared" si="175"/>
        <v>3</v>
      </c>
    </row>
    <row r="1889" spans="1:9" ht="16" x14ac:dyDescent="0.2">
      <c r="A1889" s="22">
        <v>44742.666666666664</v>
      </c>
      <c r="B1889" s="21">
        <v>108.96</v>
      </c>
      <c r="C1889" s="12">
        <f t="shared" si="172"/>
        <v>-2.4529991047448605E-2</v>
      </c>
      <c r="D1889" s="7">
        <f t="shared" si="173"/>
        <v>6.8433734939759031E-2</v>
      </c>
      <c r="E1889">
        <f t="shared" si="175"/>
        <v>1</v>
      </c>
      <c r="F1889">
        <f t="shared" si="175"/>
        <v>1</v>
      </c>
      <c r="G1889">
        <f t="shared" si="175"/>
        <v>1</v>
      </c>
      <c r="H1889">
        <f t="shared" si="175"/>
        <v>1</v>
      </c>
      <c r="I1889">
        <f t="shared" si="175"/>
        <v>1</v>
      </c>
    </row>
    <row r="1890" spans="1:9" ht="16" x14ac:dyDescent="0.2">
      <c r="A1890" s="22">
        <v>44743.666666666664</v>
      </c>
      <c r="B1890" s="21">
        <v>108.74</v>
      </c>
      <c r="C1890" s="12">
        <f t="shared" si="172"/>
        <v>-2.0190895741556431E-3</v>
      </c>
      <c r="D1890" s="7">
        <f t="shared" si="173"/>
        <v>0.39132530120481929</v>
      </c>
      <c r="E1890">
        <f t="shared" si="175"/>
        <v>2</v>
      </c>
      <c r="F1890">
        <f t="shared" si="175"/>
        <v>2</v>
      </c>
      <c r="G1890">
        <f t="shared" si="175"/>
        <v>2</v>
      </c>
      <c r="H1890">
        <f t="shared" si="175"/>
        <v>3</v>
      </c>
      <c r="I1890">
        <f t="shared" si="175"/>
        <v>4</v>
      </c>
    </row>
    <row r="1891" spans="1:9" ht="16" x14ac:dyDescent="0.2">
      <c r="A1891" s="22">
        <v>44747.666666666664</v>
      </c>
      <c r="B1891" s="21">
        <v>113.26</v>
      </c>
      <c r="C1891" s="12">
        <f t="shared" si="172"/>
        <v>4.1567040647415954E-2</v>
      </c>
      <c r="D1891" s="7">
        <f t="shared" si="173"/>
        <v>0.98216867469879521</v>
      </c>
      <c r="E1891">
        <f t="shared" si="175"/>
        <v>4</v>
      </c>
      <c r="F1891">
        <f t="shared" si="175"/>
        <v>3</v>
      </c>
      <c r="G1891">
        <f t="shared" si="175"/>
        <v>5</v>
      </c>
      <c r="H1891">
        <f t="shared" si="175"/>
        <v>6</v>
      </c>
      <c r="I1891">
        <f t="shared" si="175"/>
        <v>8</v>
      </c>
    </row>
    <row r="1892" spans="1:9" ht="16" x14ac:dyDescent="0.2">
      <c r="A1892" s="22">
        <v>44748.666666666664</v>
      </c>
      <c r="B1892" s="21">
        <v>114.57</v>
      </c>
      <c r="C1892" s="12">
        <f t="shared" si="172"/>
        <v>1.1566307610806887E-2</v>
      </c>
      <c r="D1892" s="7">
        <f t="shared" si="173"/>
        <v>0.78939759036144574</v>
      </c>
      <c r="E1892">
        <f t="shared" si="175"/>
        <v>4</v>
      </c>
      <c r="F1892">
        <f t="shared" si="175"/>
        <v>3</v>
      </c>
      <c r="G1892">
        <f t="shared" si="175"/>
        <v>4</v>
      </c>
      <c r="H1892">
        <f t="shared" si="175"/>
        <v>5</v>
      </c>
      <c r="I1892">
        <f t="shared" si="175"/>
        <v>7</v>
      </c>
    </row>
    <row r="1893" spans="1:9" ht="16" x14ac:dyDescent="0.2">
      <c r="A1893" s="22">
        <v>44749.666666666664</v>
      </c>
      <c r="B1893" s="21">
        <v>118.78</v>
      </c>
      <c r="C1893" s="12">
        <f t="shared" si="172"/>
        <v>3.6746094090948839E-2</v>
      </c>
      <c r="D1893" s="7">
        <f t="shared" si="173"/>
        <v>0.9749397590361446</v>
      </c>
      <c r="E1893">
        <f t="shared" si="175"/>
        <v>4</v>
      </c>
      <c r="F1893">
        <f t="shared" si="175"/>
        <v>3</v>
      </c>
      <c r="G1893">
        <f t="shared" si="175"/>
        <v>5</v>
      </c>
      <c r="H1893">
        <f t="shared" si="175"/>
        <v>6</v>
      </c>
      <c r="I1893">
        <f t="shared" si="175"/>
        <v>8</v>
      </c>
    </row>
    <row r="1894" spans="1:9" ht="16" x14ac:dyDescent="0.2">
      <c r="A1894" s="22">
        <v>44750.666666666664</v>
      </c>
      <c r="B1894" s="21">
        <v>119.35</v>
      </c>
      <c r="C1894" s="12">
        <f t="shared" si="172"/>
        <v>4.7987876746926521E-3</v>
      </c>
      <c r="D1894" s="7">
        <f t="shared" si="173"/>
        <v>0.62843373493975907</v>
      </c>
      <c r="E1894">
        <f t="shared" si="175"/>
        <v>3</v>
      </c>
      <c r="F1894">
        <f t="shared" si="175"/>
        <v>2</v>
      </c>
      <c r="G1894">
        <f t="shared" si="175"/>
        <v>4</v>
      </c>
      <c r="H1894">
        <f t="shared" si="175"/>
        <v>4</v>
      </c>
      <c r="I1894">
        <f t="shared" si="175"/>
        <v>6</v>
      </c>
    </row>
    <row r="1895" spans="1:9" ht="16" x14ac:dyDescent="0.2">
      <c r="A1895" s="22">
        <v>44753.666666666664</v>
      </c>
      <c r="B1895" s="21">
        <v>115.68</v>
      </c>
      <c r="C1895" s="12">
        <f t="shared" si="172"/>
        <v>-3.0749895266024195E-2</v>
      </c>
      <c r="D1895" s="7">
        <f t="shared" si="173"/>
        <v>3.6626506024096388E-2</v>
      </c>
      <c r="E1895">
        <f t="shared" si="175"/>
        <v>1</v>
      </c>
      <c r="F1895">
        <f t="shared" si="175"/>
        <v>1</v>
      </c>
      <c r="G1895">
        <f t="shared" si="175"/>
        <v>1</v>
      </c>
      <c r="H1895">
        <f t="shared" si="175"/>
        <v>1</v>
      </c>
      <c r="I1895">
        <f t="shared" si="175"/>
        <v>1</v>
      </c>
    </row>
    <row r="1896" spans="1:9" ht="16" x14ac:dyDescent="0.2">
      <c r="A1896" s="22">
        <v>44754.666666666664</v>
      </c>
      <c r="B1896" s="21">
        <v>114.02</v>
      </c>
      <c r="C1896" s="12">
        <f t="shared" si="172"/>
        <v>-1.434993084370687E-2</v>
      </c>
      <c r="D1896" s="7">
        <f t="shared" si="173"/>
        <v>0.14361445783132532</v>
      </c>
      <c r="E1896">
        <f t="shared" si="175"/>
        <v>1</v>
      </c>
      <c r="F1896">
        <f t="shared" si="175"/>
        <v>1</v>
      </c>
      <c r="G1896">
        <f t="shared" si="175"/>
        <v>1</v>
      </c>
      <c r="H1896">
        <f t="shared" si="175"/>
        <v>1</v>
      </c>
      <c r="I1896">
        <f t="shared" si="175"/>
        <v>2</v>
      </c>
    </row>
    <row r="1897" spans="1:9" ht="16" x14ac:dyDescent="0.2">
      <c r="A1897" s="22">
        <v>44755.666666666664</v>
      </c>
      <c r="B1897" s="21">
        <v>111.35</v>
      </c>
      <c r="C1897" s="12">
        <f t="shared" si="172"/>
        <v>-2.3416944395720066E-2</v>
      </c>
      <c r="D1897" s="7">
        <f t="shared" si="173"/>
        <v>7.6144578313253011E-2</v>
      </c>
      <c r="E1897">
        <f t="shared" si="175"/>
        <v>1</v>
      </c>
      <c r="F1897">
        <f t="shared" si="175"/>
        <v>1</v>
      </c>
      <c r="G1897">
        <f t="shared" si="175"/>
        <v>1</v>
      </c>
      <c r="H1897">
        <f t="shared" si="175"/>
        <v>1</v>
      </c>
      <c r="I1897">
        <f t="shared" si="175"/>
        <v>1</v>
      </c>
    </row>
    <row r="1898" spans="1:9" ht="16" x14ac:dyDescent="0.2">
      <c r="A1898" s="22">
        <v>44756.666666666664</v>
      </c>
      <c r="B1898" s="21">
        <v>110.37</v>
      </c>
      <c r="C1898" s="12">
        <f t="shared" si="172"/>
        <v>-8.8010776829814986E-3</v>
      </c>
      <c r="D1898" s="7">
        <f t="shared" si="173"/>
        <v>0.22216867469879517</v>
      </c>
      <c r="E1898">
        <f t="shared" si="175"/>
        <v>1</v>
      </c>
      <c r="F1898">
        <f t="shared" si="175"/>
        <v>1</v>
      </c>
      <c r="G1898">
        <f t="shared" si="175"/>
        <v>2</v>
      </c>
      <c r="H1898">
        <f t="shared" si="175"/>
        <v>2</v>
      </c>
      <c r="I1898">
        <f t="shared" si="175"/>
        <v>2</v>
      </c>
    </row>
    <row r="1899" spans="1:9" ht="16" x14ac:dyDescent="0.2">
      <c r="A1899" s="22">
        <v>44757.666666666664</v>
      </c>
      <c r="B1899" s="21">
        <v>111.78</v>
      </c>
      <c r="C1899" s="12">
        <f t="shared" si="172"/>
        <v>1.277521065506928E-2</v>
      </c>
      <c r="D1899" s="7">
        <f t="shared" si="173"/>
        <v>0.80626506024096389</v>
      </c>
      <c r="E1899">
        <f t="shared" si="175"/>
        <v>4</v>
      </c>
      <c r="F1899">
        <f t="shared" si="175"/>
        <v>3</v>
      </c>
      <c r="G1899">
        <f t="shared" si="175"/>
        <v>5</v>
      </c>
      <c r="H1899">
        <f t="shared" si="175"/>
        <v>5</v>
      </c>
      <c r="I1899">
        <f t="shared" si="175"/>
        <v>7</v>
      </c>
    </row>
    <row r="1900" spans="1:9" ht="16" x14ac:dyDescent="0.2">
      <c r="A1900" s="22">
        <v>44760.666666666664</v>
      </c>
      <c r="B1900" s="21">
        <v>109.03</v>
      </c>
      <c r="C1900" s="12">
        <f t="shared" si="172"/>
        <v>-2.4601896582572912E-2</v>
      </c>
      <c r="D1900" s="7">
        <f t="shared" si="173"/>
        <v>6.7951807228915667E-2</v>
      </c>
      <c r="E1900">
        <f t="shared" si="175"/>
        <v>1</v>
      </c>
      <c r="F1900">
        <f t="shared" si="175"/>
        <v>1</v>
      </c>
      <c r="G1900">
        <f t="shared" si="175"/>
        <v>1</v>
      </c>
      <c r="H1900">
        <f t="shared" si="175"/>
        <v>1</v>
      </c>
      <c r="I1900">
        <f t="shared" si="175"/>
        <v>1</v>
      </c>
    </row>
    <row r="1901" spans="1:9" ht="16" x14ac:dyDescent="0.2">
      <c r="A1901" s="22">
        <v>44761.666666666664</v>
      </c>
      <c r="B1901" s="21">
        <v>113.81</v>
      </c>
      <c r="C1901" s="12">
        <f t="shared" si="172"/>
        <v>4.3841144639090168E-2</v>
      </c>
      <c r="D1901" s="7">
        <f t="shared" si="173"/>
        <v>0.98602409638554211</v>
      </c>
      <c r="E1901">
        <f t="shared" si="175"/>
        <v>4</v>
      </c>
      <c r="F1901">
        <f t="shared" si="175"/>
        <v>3</v>
      </c>
      <c r="G1901">
        <f t="shared" si="175"/>
        <v>5</v>
      </c>
      <c r="H1901">
        <f t="shared" si="175"/>
        <v>6</v>
      </c>
      <c r="I1901">
        <f t="shared" si="175"/>
        <v>8</v>
      </c>
    </row>
    <row r="1902" spans="1:9" ht="16" x14ac:dyDescent="0.2">
      <c r="A1902" s="22">
        <v>44762.666666666664</v>
      </c>
      <c r="B1902" s="21">
        <v>113.9</v>
      </c>
      <c r="C1902" s="12">
        <f t="shared" si="172"/>
        <v>7.907916703277692E-4</v>
      </c>
      <c r="D1902" s="7">
        <f t="shared" si="173"/>
        <v>0.49204819277108436</v>
      </c>
      <c r="E1902">
        <f t="shared" si="175"/>
        <v>2</v>
      </c>
      <c r="F1902">
        <f t="shared" si="175"/>
        <v>2</v>
      </c>
      <c r="G1902">
        <f t="shared" si="175"/>
        <v>3</v>
      </c>
      <c r="H1902">
        <f t="shared" si="175"/>
        <v>3</v>
      </c>
      <c r="I1902">
        <f t="shared" si="175"/>
        <v>4</v>
      </c>
    </row>
    <row r="1903" spans="1:9" ht="16" x14ac:dyDescent="0.2">
      <c r="A1903" s="22">
        <v>44763.666666666664</v>
      </c>
      <c r="B1903" s="21">
        <v>114.34</v>
      </c>
      <c r="C1903" s="12">
        <f t="shared" si="172"/>
        <v>3.8630377524143784E-3</v>
      </c>
      <c r="D1903" s="7">
        <f t="shared" si="173"/>
        <v>0.59518072289156632</v>
      </c>
      <c r="E1903">
        <f t="shared" si="175"/>
        <v>3</v>
      </c>
      <c r="F1903">
        <f t="shared" si="175"/>
        <v>2</v>
      </c>
      <c r="G1903">
        <f t="shared" si="175"/>
        <v>3</v>
      </c>
      <c r="H1903">
        <f t="shared" si="175"/>
        <v>4</v>
      </c>
      <c r="I1903">
        <f t="shared" si="175"/>
        <v>5</v>
      </c>
    </row>
    <row r="1904" spans="1:9" ht="16" x14ac:dyDescent="0.2">
      <c r="A1904" s="22">
        <v>44764.666666666664</v>
      </c>
      <c r="B1904" s="21">
        <v>107.9</v>
      </c>
      <c r="C1904" s="12">
        <f t="shared" si="172"/>
        <v>-5.6323246457932463E-2</v>
      </c>
      <c r="D1904" s="7">
        <f t="shared" si="173"/>
        <v>4.3373493975903616E-3</v>
      </c>
      <c r="E1904">
        <f t="shared" si="175"/>
        <v>1</v>
      </c>
      <c r="F1904">
        <f t="shared" si="175"/>
        <v>1</v>
      </c>
      <c r="G1904">
        <f t="shared" si="175"/>
        <v>1</v>
      </c>
      <c r="H1904">
        <f t="shared" si="175"/>
        <v>1</v>
      </c>
      <c r="I1904">
        <f t="shared" si="175"/>
        <v>1</v>
      </c>
    </row>
    <row r="1905" spans="1:9" ht="16" x14ac:dyDescent="0.2">
      <c r="A1905" s="22">
        <v>44767.666666666664</v>
      </c>
      <c r="B1905" s="21">
        <v>107.51</v>
      </c>
      <c r="C1905" s="12">
        <f t="shared" si="172"/>
        <v>-3.6144578313253061E-3</v>
      </c>
      <c r="D1905" s="7">
        <f t="shared" si="173"/>
        <v>0.34313253012048195</v>
      </c>
      <c r="E1905">
        <f t="shared" ref="E1905:I1924" si="176">ROUNDDOWN($D1905*E$2,0)-IF(MOD($D1905*E$2,1)=0,1,0)+1</f>
        <v>2</v>
      </c>
      <c r="F1905">
        <f t="shared" si="176"/>
        <v>2</v>
      </c>
      <c r="G1905">
        <f t="shared" si="176"/>
        <v>2</v>
      </c>
      <c r="H1905">
        <f t="shared" si="176"/>
        <v>3</v>
      </c>
      <c r="I1905">
        <f t="shared" si="176"/>
        <v>3</v>
      </c>
    </row>
    <row r="1906" spans="1:9" ht="16" x14ac:dyDescent="0.2">
      <c r="A1906" s="22">
        <v>44768.666666666664</v>
      </c>
      <c r="B1906" s="21">
        <v>105.02</v>
      </c>
      <c r="C1906" s="12">
        <f t="shared" si="172"/>
        <v>-2.3160636219886607E-2</v>
      </c>
      <c r="D1906" s="7">
        <f t="shared" si="173"/>
        <v>7.7590361445783129E-2</v>
      </c>
      <c r="E1906">
        <f t="shared" si="176"/>
        <v>1</v>
      </c>
      <c r="F1906">
        <f t="shared" si="176"/>
        <v>1</v>
      </c>
      <c r="G1906">
        <f t="shared" si="176"/>
        <v>1</v>
      </c>
      <c r="H1906">
        <f t="shared" si="176"/>
        <v>1</v>
      </c>
      <c r="I1906">
        <f t="shared" si="176"/>
        <v>1</v>
      </c>
    </row>
    <row r="1907" spans="1:9" ht="16" x14ac:dyDescent="0.2">
      <c r="A1907" s="22">
        <v>44769.666666666664</v>
      </c>
      <c r="B1907" s="21">
        <v>113.06</v>
      </c>
      <c r="C1907" s="12">
        <f t="shared" si="172"/>
        <v>7.6556846314987687E-2</v>
      </c>
      <c r="D1907" s="7">
        <f t="shared" si="173"/>
        <v>0.99710843373493974</v>
      </c>
      <c r="E1907">
        <f t="shared" si="176"/>
        <v>4</v>
      </c>
      <c r="F1907">
        <f t="shared" si="176"/>
        <v>3</v>
      </c>
      <c r="G1907">
        <f t="shared" si="176"/>
        <v>5</v>
      </c>
      <c r="H1907">
        <f t="shared" si="176"/>
        <v>6</v>
      </c>
      <c r="I1907">
        <f t="shared" si="176"/>
        <v>8</v>
      </c>
    </row>
    <row r="1908" spans="1:9" ht="16" x14ac:dyDescent="0.2">
      <c r="A1908" s="22">
        <v>44770.666666666664</v>
      </c>
      <c r="B1908" s="21">
        <v>114.22</v>
      </c>
      <c r="C1908" s="12">
        <f t="shared" si="172"/>
        <v>1.0260038917388966E-2</v>
      </c>
      <c r="D1908" s="7">
        <f t="shared" si="173"/>
        <v>0.76674698795180718</v>
      </c>
      <c r="E1908">
        <f t="shared" si="176"/>
        <v>4</v>
      </c>
      <c r="F1908">
        <f t="shared" si="176"/>
        <v>3</v>
      </c>
      <c r="G1908">
        <f t="shared" si="176"/>
        <v>4</v>
      </c>
      <c r="H1908">
        <f t="shared" si="176"/>
        <v>5</v>
      </c>
      <c r="I1908">
        <f t="shared" si="176"/>
        <v>7</v>
      </c>
    </row>
    <row r="1909" spans="1:9" ht="16" x14ac:dyDescent="0.2">
      <c r="A1909" s="22">
        <v>44771.666666666664</v>
      </c>
      <c r="B1909" s="21">
        <v>116.32</v>
      </c>
      <c r="C1909" s="12">
        <f t="shared" si="172"/>
        <v>1.8385571703729595E-2</v>
      </c>
      <c r="D1909" s="7">
        <f t="shared" si="173"/>
        <v>0.89156626506024095</v>
      </c>
      <c r="E1909">
        <f t="shared" si="176"/>
        <v>4</v>
      </c>
      <c r="F1909">
        <f t="shared" si="176"/>
        <v>3</v>
      </c>
      <c r="G1909">
        <f t="shared" si="176"/>
        <v>5</v>
      </c>
      <c r="H1909">
        <f t="shared" si="176"/>
        <v>6</v>
      </c>
      <c r="I1909">
        <f t="shared" si="176"/>
        <v>8</v>
      </c>
    </row>
    <row r="1910" spans="1:9" ht="16" x14ac:dyDescent="0.2">
      <c r="A1910" s="22">
        <v>44774.666666666664</v>
      </c>
      <c r="B1910" s="21">
        <v>114.86</v>
      </c>
      <c r="C1910" s="12">
        <f t="shared" si="172"/>
        <v>-1.2551581843191145E-2</v>
      </c>
      <c r="D1910" s="7">
        <f t="shared" si="173"/>
        <v>0.17012048192771084</v>
      </c>
      <c r="E1910">
        <f t="shared" si="176"/>
        <v>1</v>
      </c>
      <c r="F1910">
        <f t="shared" si="176"/>
        <v>1</v>
      </c>
      <c r="G1910">
        <f t="shared" si="176"/>
        <v>1</v>
      </c>
      <c r="H1910">
        <f t="shared" si="176"/>
        <v>2</v>
      </c>
      <c r="I1910">
        <f t="shared" si="176"/>
        <v>2</v>
      </c>
    </row>
    <row r="1911" spans="1:9" ht="16" x14ac:dyDescent="0.2">
      <c r="A1911" s="22">
        <v>44775.666666666664</v>
      </c>
      <c r="B1911" s="21">
        <v>115.13</v>
      </c>
      <c r="C1911" s="12">
        <f t="shared" si="172"/>
        <v>2.3506877938359394E-3</v>
      </c>
      <c r="D1911" s="7">
        <f t="shared" si="173"/>
        <v>0.54072289156626507</v>
      </c>
      <c r="E1911">
        <f t="shared" si="176"/>
        <v>3</v>
      </c>
      <c r="F1911">
        <f t="shared" si="176"/>
        <v>2</v>
      </c>
      <c r="G1911">
        <f t="shared" si="176"/>
        <v>3</v>
      </c>
      <c r="H1911">
        <f t="shared" si="176"/>
        <v>4</v>
      </c>
      <c r="I1911">
        <f t="shared" si="176"/>
        <v>5</v>
      </c>
    </row>
    <row r="1912" spans="1:9" ht="16" x14ac:dyDescent="0.2">
      <c r="A1912" s="22">
        <v>44776.666666666664</v>
      </c>
      <c r="B1912" s="21">
        <v>118.08</v>
      </c>
      <c r="C1912" s="12">
        <f t="shared" si="172"/>
        <v>2.5623208546860097E-2</v>
      </c>
      <c r="D1912" s="7">
        <f t="shared" si="173"/>
        <v>0.94361445783132525</v>
      </c>
      <c r="E1912">
        <f t="shared" si="176"/>
        <v>4</v>
      </c>
      <c r="F1912">
        <f t="shared" si="176"/>
        <v>3</v>
      </c>
      <c r="G1912">
        <f t="shared" si="176"/>
        <v>5</v>
      </c>
      <c r="H1912">
        <f t="shared" si="176"/>
        <v>6</v>
      </c>
      <c r="I1912">
        <f t="shared" si="176"/>
        <v>8</v>
      </c>
    </row>
    <row r="1913" spans="1:9" ht="16" x14ac:dyDescent="0.2">
      <c r="A1913" s="22">
        <v>44777.666666666664</v>
      </c>
      <c r="B1913" s="21">
        <v>118.19</v>
      </c>
      <c r="C1913" s="12">
        <f t="shared" si="172"/>
        <v>9.3157181571815238E-4</v>
      </c>
      <c r="D1913" s="7">
        <f t="shared" si="173"/>
        <v>0.49686746987951808</v>
      </c>
      <c r="E1913">
        <f t="shared" si="176"/>
        <v>2</v>
      </c>
      <c r="F1913">
        <f t="shared" si="176"/>
        <v>2</v>
      </c>
      <c r="G1913">
        <f t="shared" si="176"/>
        <v>3</v>
      </c>
      <c r="H1913">
        <f t="shared" si="176"/>
        <v>3</v>
      </c>
      <c r="I1913">
        <f t="shared" si="176"/>
        <v>4</v>
      </c>
    </row>
    <row r="1914" spans="1:9" ht="16" x14ac:dyDescent="0.2">
      <c r="A1914" s="22">
        <v>44778.666666666664</v>
      </c>
      <c r="B1914" s="21">
        <v>117.47</v>
      </c>
      <c r="C1914" s="12">
        <f t="shared" si="172"/>
        <v>-6.0918859463575505E-3</v>
      </c>
      <c r="D1914" s="7">
        <f t="shared" si="173"/>
        <v>0.27373493975903612</v>
      </c>
      <c r="E1914">
        <f t="shared" si="176"/>
        <v>2</v>
      </c>
      <c r="F1914">
        <f t="shared" si="176"/>
        <v>1</v>
      </c>
      <c r="G1914">
        <f t="shared" si="176"/>
        <v>2</v>
      </c>
      <c r="H1914">
        <f t="shared" si="176"/>
        <v>2</v>
      </c>
      <c r="I1914">
        <f t="shared" si="176"/>
        <v>3</v>
      </c>
    </row>
    <row r="1915" spans="1:9" ht="16" x14ac:dyDescent="0.2">
      <c r="A1915" s="22">
        <v>44781.666666666664</v>
      </c>
      <c r="B1915" s="21">
        <v>117.3</v>
      </c>
      <c r="C1915" s="12">
        <f t="shared" si="172"/>
        <v>-1.4471780028943706E-3</v>
      </c>
      <c r="D1915" s="7">
        <f t="shared" si="173"/>
        <v>0.41493975903614455</v>
      </c>
      <c r="E1915">
        <f t="shared" si="176"/>
        <v>2</v>
      </c>
      <c r="F1915">
        <f t="shared" si="176"/>
        <v>2</v>
      </c>
      <c r="G1915">
        <f t="shared" si="176"/>
        <v>3</v>
      </c>
      <c r="H1915">
        <f t="shared" si="176"/>
        <v>3</v>
      </c>
      <c r="I1915">
        <f t="shared" si="176"/>
        <v>4</v>
      </c>
    </row>
    <row r="1916" spans="1:9" ht="16" x14ac:dyDescent="0.2">
      <c r="A1916" s="22">
        <v>44782.666666666664</v>
      </c>
      <c r="B1916" s="21">
        <v>116.63</v>
      </c>
      <c r="C1916" s="12">
        <f t="shared" si="172"/>
        <v>-5.711849957374269E-3</v>
      </c>
      <c r="D1916" s="7">
        <f t="shared" si="173"/>
        <v>0.2857831325301205</v>
      </c>
      <c r="E1916">
        <f t="shared" si="176"/>
        <v>2</v>
      </c>
      <c r="F1916">
        <f t="shared" si="176"/>
        <v>1</v>
      </c>
      <c r="G1916">
        <f t="shared" si="176"/>
        <v>2</v>
      </c>
      <c r="H1916">
        <f t="shared" si="176"/>
        <v>2</v>
      </c>
      <c r="I1916">
        <f t="shared" si="176"/>
        <v>3</v>
      </c>
    </row>
    <row r="1917" spans="1:9" ht="16" x14ac:dyDescent="0.2">
      <c r="A1917" s="22">
        <v>44783.666666666664</v>
      </c>
      <c r="B1917" s="21">
        <v>119.7</v>
      </c>
      <c r="C1917" s="12">
        <f t="shared" si="172"/>
        <v>2.6322558518391558E-2</v>
      </c>
      <c r="D1917" s="7">
        <f t="shared" si="173"/>
        <v>0.94843373493975902</v>
      </c>
      <c r="E1917">
        <f t="shared" si="176"/>
        <v>4</v>
      </c>
      <c r="F1917">
        <f t="shared" si="176"/>
        <v>3</v>
      </c>
      <c r="G1917">
        <f t="shared" si="176"/>
        <v>5</v>
      </c>
      <c r="H1917">
        <f t="shared" si="176"/>
        <v>6</v>
      </c>
      <c r="I1917">
        <f t="shared" si="176"/>
        <v>8</v>
      </c>
    </row>
    <row r="1918" spans="1:9" ht="16" x14ac:dyDescent="0.2">
      <c r="A1918" s="22">
        <v>44784.666666666664</v>
      </c>
      <c r="B1918" s="21">
        <v>118.84</v>
      </c>
      <c r="C1918" s="12">
        <f t="shared" si="172"/>
        <v>-7.184628237259811E-3</v>
      </c>
      <c r="D1918" s="7">
        <f t="shared" si="173"/>
        <v>0.25108433734939761</v>
      </c>
      <c r="E1918">
        <f t="shared" si="176"/>
        <v>2</v>
      </c>
      <c r="F1918">
        <f t="shared" si="176"/>
        <v>1</v>
      </c>
      <c r="G1918">
        <f t="shared" si="176"/>
        <v>2</v>
      </c>
      <c r="H1918">
        <f t="shared" si="176"/>
        <v>2</v>
      </c>
      <c r="I1918">
        <f t="shared" si="176"/>
        <v>3</v>
      </c>
    </row>
    <row r="1919" spans="1:9" ht="16" x14ac:dyDescent="0.2">
      <c r="A1919" s="22">
        <v>44785.666666666664</v>
      </c>
      <c r="B1919" s="21">
        <v>121.68</v>
      </c>
      <c r="C1919" s="12">
        <f t="shared" si="172"/>
        <v>2.3897677549646612E-2</v>
      </c>
      <c r="D1919" s="7">
        <f t="shared" si="173"/>
        <v>0.935421686746988</v>
      </c>
      <c r="E1919">
        <f t="shared" si="176"/>
        <v>4</v>
      </c>
      <c r="F1919">
        <f t="shared" si="176"/>
        <v>3</v>
      </c>
      <c r="G1919">
        <f t="shared" si="176"/>
        <v>5</v>
      </c>
      <c r="H1919">
        <f t="shared" si="176"/>
        <v>6</v>
      </c>
      <c r="I1919">
        <f t="shared" si="176"/>
        <v>8</v>
      </c>
    </row>
    <row r="1920" spans="1:9" ht="16" x14ac:dyDescent="0.2">
      <c r="A1920" s="22">
        <v>44788.666666666664</v>
      </c>
      <c r="B1920" s="21">
        <v>122.08</v>
      </c>
      <c r="C1920" s="12">
        <f t="shared" si="172"/>
        <v>3.2873109796186018E-3</v>
      </c>
      <c r="D1920" s="7">
        <f t="shared" si="173"/>
        <v>0.57686746987951809</v>
      </c>
      <c r="E1920">
        <f t="shared" si="176"/>
        <v>3</v>
      </c>
      <c r="F1920">
        <f t="shared" si="176"/>
        <v>2</v>
      </c>
      <c r="G1920">
        <f t="shared" si="176"/>
        <v>3</v>
      </c>
      <c r="H1920">
        <f t="shared" si="176"/>
        <v>4</v>
      </c>
      <c r="I1920">
        <f t="shared" si="176"/>
        <v>5</v>
      </c>
    </row>
    <row r="1921" spans="1:9" ht="16" x14ac:dyDescent="0.2">
      <c r="A1921" s="22">
        <v>44789.666666666664</v>
      </c>
      <c r="B1921" s="21">
        <v>121.7</v>
      </c>
      <c r="C1921" s="12">
        <f t="shared" si="172"/>
        <v>-3.1127129750982592E-3</v>
      </c>
      <c r="D1921" s="7">
        <f t="shared" si="173"/>
        <v>0.35855421686746985</v>
      </c>
      <c r="E1921">
        <f t="shared" si="176"/>
        <v>2</v>
      </c>
      <c r="F1921">
        <f t="shared" si="176"/>
        <v>2</v>
      </c>
      <c r="G1921">
        <f t="shared" si="176"/>
        <v>2</v>
      </c>
      <c r="H1921">
        <f t="shared" si="176"/>
        <v>3</v>
      </c>
      <c r="I1921">
        <f t="shared" si="176"/>
        <v>3</v>
      </c>
    </row>
    <row r="1922" spans="1:9" ht="16" x14ac:dyDescent="0.2">
      <c r="A1922" s="22">
        <v>44790.666666666664</v>
      </c>
      <c r="B1922" s="21">
        <v>119.55</v>
      </c>
      <c r="C1922" s="12">
        <f t="shared" si="172"/>
        <v>-1.7666392769104401E-2</v>
      </c>
      <c r="D1922" s="7">
        <f t="shared" si="173"/>
        <v>0.11518072289156626</v>
      </c>
      <c r="E1922">
        <f t="shared" si="176"/>
        <v>1</v>
      </c>
      <c r="F1922">
        <f t="shared" si="176"/>
        <v>1</v>
      </c>
      <c r="G1922">
        <f t="shared" si="176"/>
        <v>1</v>
      </c>
      <c r="H1922">
        <f t="shared" si="176"/>
        <v>1</v>
      </c>
      <c r="I1922">
        <f t="shared" si="176"/>
        <v>1</v>
      </c>
    </row>
    <row r="1923" spans="1:9" ht="16" x14ac:dyDescent="0.2">
      <c r="A1923" s="22">
        <v>44791.666666666664</v>
      </c>
      <c r="B1923" s="21">
        <v>120.17</v>
      </c>
      <c r="C1923" s="12">
        <f t="shared" si="172"/>
        <v>5.1861145964032171E-3</v>
      </c>
      <c r="D1923" s="7">
        <f t="shared" si="173"/>
        <v>0.6380722891566265</v>
      </c>
      <c r="E1923">
        <f t="shared" si="176"/>
        <v>3</v>
      </c>
      <c r="F1923">
        <f t="shared" si="176"/>
        <v>2</v>
      </c>
      <c r="G1923">
        <f t="shared" si="176"/>
        <v>4</v>
      </c>
      <c r="H1923">
        <f t="shared" si="176"/>
        <v>4</v>
      </c>
      <c r="I1923">
        <f t="shared" si="176"/>
        <v>6</v>
      </c>
    </row>
    <row r="1924" spans="1:9" ht="16" x14ac:dyDescent="0.2">
      <c r="A1924" s="22">
        <v>44792.666666666664</v>
      </c>
      <c r="B1924" s="21">
        <v>117.21</v>
      </c>
      <c r="C1924" s="12">
        <f t="shared" si="172"/>
        <v>-2.4631771656819571E-2</v>
      </c>
      <c r="D1924" s="7">
        <f t="shared" si="173"/>
        <v>6.746987951807229E-2</v>
      </c>
      <c r="E1924">
        <f t="shared" si="176"/>
        <v>1</v>
      </c>
      <c r="F1924">
        <f t="shared" si="176"/>
        <v>1</v>
      </c>
      <c r="G1924">
        <f t="shared" si="176"/>
        <v>1</v>
      </c>
      <c r="H1924">
        <f t="shared" si="176"/>
        <v>1</v>
      </c>
      <c r="I1924">
        <f t="shared" si="176"/>
        <v>1</v>
      </c>
    </row>
    <row r="1925" spans="1:9" ht="16" x14ac:dyDescent="0.2">
      <c r="A1925" s="22">
        <v>44795.666666666664</v>
      </c>
      <c r="B1925" s="21">
        <v>114.24</v>
      </c>
      <c r="C1925" s="12">
        <f t="shared" ref="C1925:C1988" si="177">(B1925-B1924)/B1924</f>
        <v>-2.5339134886101861E-2</v>
      </c>
      <c r="D1925" s="7">
        <f t="shared" ref="D1925:D1988" si="178">_xlfn.RANK.AVG(C1925,$C$4:$C$2078,1)/2075</f>
        <v>5.9759036144578316E-2</v>
      </c>
      <c r="E1925">
        <f t="shared" ref="E1925:I1944" si="179">ROUNDDOWN($D1925*E$2,0)-IF(MOD($D1925*E$2,1)=0,1,0)+1</f>
        <v>1</v>
      </c>
      <c r="F1925">
        <f t="shared" si="179"/>
        <v>1</v>
      </c>
      <c r="G1925">
        <f t="shared" si="179"/>
        <v>1</v>
      </c>
      <c r="H1925">
        <f t="shared" si="179"/>
        <v>1</v>
      </c>
      <c r="I1925">
        <f t="shared" si="179"/>
        <v>1</v>
      </c>
    </row>
    <row r="1926" spans="1:9" ht="16" x14ac:dyDescent="0.2">
      <c r="A1926" s="22">
        <v>44796.666666666664</v>
      </c>
      <c r="B1926" s="21">
        <v>113.86</v>
      </c>
      <c r="C1926" s="12">
        <f t="shared" si="177"/>
        <v>-3.3263305322128456E-3</v>
      </c>
      <c r="D1926" s="7">
        <f t="shared" si="178"/>
        <v>0.35277108433734938</v>
      </c>
      <c r="E1926">
        <f t="shared" si="179"/>
        <v>2</v>
      </c>
      <c r="F1926">
        <f t="shared" si="179"/>
        <v>2</v>
      </c>
      <c r="G1926">
        <f t="shared" si="179"/>
        <v>2</v>
      </c>
      <c r="H1926">
        <f t="shared" si="179"/>
        <v>3</v>
      </c>
      <c r="I1926">
        <f t="shared" si="179"/>
        <v>3</v>
      </c>
    </row>
    <row r="1927" spans="1:9" ht="16" x14ac:dyDescent="0.2">
      <c r="A1927" s="22">
        <v>44797.666666666664</v>
      </c>
      <c r="B1927" s="21">
        <v>113.69</v>
      </c>
      <c r="C1927" s="12">
        <f t="shared" si="177"/>
        <v>-1.4930616546636371E-3</v>
      </c>
      <c r="D1927" s="7">
        <f t="shared" si="178"/>
        <v>0.41156626506024097</v>
      </c>
      <c r="E1927">
        <f t="shared" si="179"/>
        <v>2</v>
      </c>
      <c r="F1927">
        <f t="shared" si="179"/>
        <v>2</v>
      </c>
      <c r="G1927">
        <f t="shared" si="179"/>
        <v>3</v>
      </c>
      <c r="H1927">
        <f t="shared" si="179"/>
        <v>3</v>
      </c>
      <c r="I1927">
        <f t="shared" si="179"/>
        <v>4</v>
      </c>
    </row>
    <row r="1928" spans="1:9" ht="16" x14ac:dyDescent="0.2">
      <c r="A1928" s="22">
        <v>44798.666666666664</v>
      </c>
      <c r="B1928" s="21">
        <v>116.65</v>
      </c>
      <c r="C1928" s="12">
        <f t="shared" si="177"/>
        <v>2.6035711144339942E-2</v>
      </c>
      <c r="D1928" s="7">
        <f t="shared" si="178"/>
        <v>0.94602409638554219</v>
      </c>
      <c r="E1928">
        <f t="shared" si="179"/>
        <v>4</v>
      </c>
      <c r="F1928">
        <f t="shared" si="179"/>
        <v>3</v>
      </c>
      <c r="G1928">
        <f t="shared" si="179"/>
        <v>5</v>
      </c>
      <c r="H1928">
        <f t="shared" si="179"/>
        <v>6</v>
      </c>
      <c r="I1928">
        <f t="shared" si="179"/>
        <v>8</v>
      </c>
    </row>
    <row r="1929" spans="1:9" ht="16" x14ac:dyDescent="0.2">
      <c r="A1929" s="22">
        <v>44799.666666666664</v>
      </c>
      <c r="B1929" s="21">
        <v>110.34</v>
      </c>
      <c r="C1929" s="12">
        <f t="shared" si="177"/>
        <v>-5.4093441920274342E-2</v>
      </c>
      <c r="D1929" s="7">
        <f t="shared" si="178"/>
        <v>6.7469879518072288E-3</v>
      </c>
      <c r="E1929">
        <f t="shared" si="179"/>
        <v>1</v>
      </c>
      <c r="F1929">
        <f t="shared" si="179"/>
        <v>1</v>
      </c>
      <c r="G1929">
        <f t="shared" si="179"/>
        <v>1</v>
      </c>
      <c r="H1929">
        <f t="shared" si="179"/>
        <v>1</v>
      </c>
      <c r="I1929">
        <f t="shared" si="179"/>
        <v>1</v>
      </c>
    </row>
    <row r="1930" spans="1:9" ht="16" x14ac:dyDescent="0.2">
      <c r="A1930" s="22">
        <v>44802.666666666664</v>
      </c>
      <c r="B1930" s="21">
        <v>109.42</v>
      </c>
      <c r="C1930" s="12">
        <f t="shared" si="177"/>
        <v>-8.3378647815842092E-3</v>
      </c>
      <c r="D1930" s="7">
        <f t="shared" si="178"/>
        <v>0.22987951807228915</v>
      </c>
      <c r="E1930">
        <f t="shared" si="179"/>
        <v>1</v>
      </c>
      <c r="F1930">
        <f t="shared" si="179"/>
        <v>1</v>
      </c>
      <c r="G1930">
        <f t="shared" si="179"/>
        <v>2</v>
      </c>
      <c r="H1930">
        <f t="shared" si="179"/>
        <v>2</v>
      </c>
      <c r="I1930">
        <f t="shared" si="179"/>
        <v>2</v>
      </c>
    </row>
    <row r="1931" spans="1:9" ht="16" x14ac:dyDescent="0.2">
      <c r="A1931" s="22">
        <v>44803.666666666664</v>
      </c>
      <c r="B1931" s="21">
        <v>108.94</v>
      </c>
      <c r="C1931" s="12">
        <f t="shared" si="177"/>
        <v>-4.3867665874611954E-3</v>
      </c>
      <c r="D1931" s="7">
        <f t="shared" si="178"/>
        <v>0.32192771084337352</v>
      </c>
      <c r="E1931">
        <f t="shared" si="179"/>
        <v>2</v>
      </c>
      <c r="F1931">
        <f t="shared" si="179"/>
        <v>1</v>
      </c>
      <c r="G1931">
        <f t="shared" si="179"/>
        <v>2</v>
      </c>
      <c r="H1931">
        <f t="shared" si="179"/>
        <v>2</v>
      </c>
      <c r="I1931">
        <f t="shared" si="179"/>
        <v>3</v>
      </c>
    </row>
    <row r="1932" spans="1:9" ht="16" x14ac:dyDescent="0.2">
      <c r="A1932" s="22">
        <v>44804.666666666664</v>
      </c>
      <c r="B1932" s="21">
        <v>108.22</v>
      </c>
      <c r="C1932" s="12">
        <f t="shared" si="177"/>
        <v>-6.6091426473287949E-3</v>
      </c>
      <c r="D1932" s="7">
        <f t="shared" si="178"/>
        <v>0.26313253012048193</v>
      </c>
      <c r="E1932">
        <f t="shared" si="179"/>
        <v>2</v>
      </c>
      <c r="F1932">
        <f t="shared" si="179"/>
        <v>1</v>
      </c>
      <c r="G1932">
        <f t="shared" si="179"/>
        <v>2</v>
      </c>
      <c r="H1932">
        <f t="shared" si="179"/>
        <v>2</v>
      </c>
      <c r="I1932">
        <f t="shared" si="179"/>
        <v>3</v>
      </c>
    </row>
    <row r="1933" spans="1:9" ht="16" x14ac:dyDescent="0.2">
      <c r="A1933" s="22">
        <v>44805.666666666664</v>
      </c>
      <c r="B1933" s="21">
        <v>109.74</v>
      </c>
      <c r="C1933" s="12">
        <f t="shared" si="177"/>
        <v>1.4045462945851007E-2</v>
      </c>
      <c r="D1933" s="7">
        <f t="shared" si="178"/>
        <v>0.83518072289156631</v>
      </c>
      <c r="E1933">
        <f t="shared" si="179"/>
        <v>4</v>
      </c>
      <c r="F1933">
        <f t="shared" si="179"/>
        <v>3</v>
      </c>
      <c r="G1933">
        <f t="shared" si="179"/>
        <v>5</v>
      </c>
      <c r="H1933">
        <f t="shared" si="179"/>
        <v>6</v>
      </c>
      <c r="I1933">
        <f t="shared" si="179"/>
        <v>7</v>
      </c>
    </row>
    <row r="1934" spans="1:9" ht="16" x14ac:dyDescent="0.2">
      <c r="A1934" s="22">
        <v>44806.666666666664</v>
      </c>
      <c r="B1934" s="21">
        <v>107.85</v>
      </c>
      <c r="C1934" s="12">
        <f t="shared" si="177"/>
        <v>-1.7222525970475674E-2</v>
      </c>
      <c r="D1934" s="7">
        <f t="shared" si="178"/>
        <v>0.11903614457831325</v>
      </c>
      <c r="E1934">
        <f t="shared" si="179"/>
        <v>1</v>
      </c>
      <c r="F1934">
        <f t="shared" si="179"/>
        <v>1</v>
      </c>
      <c r="G1934">
        <f t="shared" si="179"/>
        <v>1</v>
      </c>
      <c r="H1934">
        <f t="shared" si="179"/>
        <v>1</v>
      </c>
      <c r="I1934">
        <f t="shared" si="179"/>
        <v>1</v>
      </c>
    </row>
    <row r="1935" spans="1:9" ht="16" x14ac:dyDescent="0.2">
      <c r="A1935" s="22">
        <v>44810.666666666664</v>
      </c>
      <c r="B1935" s="21">
        <v>106.81</v>
      </c>
      <c r="C1935" s="12">
        <f t="shared" si="177"/>
        <v>-9.6430227167361351E-3</v>
      </c>
      <c r="D1935" s="7">
        <f t="shared" si="178"/>
        <v>0.20771084337349396</v>
      </c>
      <c r="E1935">
        <f t="shared" si="179"/>
        <v>1</v>
      </c>
      <c r="F1935">
        <f t="shared" si="179"/>
        <v>1</v>
      </c>
      <c r="G1935">
        <f t="shared" si="179"/>
        <v>2</v>
      </c>
      <c r="H1935">
        <f t="shared" si="179"/>
        <v>2</v>
      </c>
      <c r="I1935">
        <f t="shared" si="179"/>
        <v>2</v>
      </c>
    </row>
    <row r="1936" spans="1:9" ht="16" x14ac:dyDescent="0.2">
      <c r="A1936" s="22">
        <v>44811.666666666664</v>
      </c>
      <c r="B1936" s="21">
        <v>109.45</v>
      </c>
      <c r="C1936" s="12">
        <f t="shared" si="177"/>
        <v>2.4716786817713703E-2</v>
      </c>
      <c r="D1936" s="7">
        <f t="shared" si="178"/>
        <v>0.93879518072289159</v>
      </c>
      <c r="E1936">
        <f t="shared" si="179"/>
        <v>4</v>
      </c>
      <c r="F1936">
        <f t="shared" si="179"/>
        <v>3</v>
      </c>
      <c r="G1936">
        <f t="shared" si="179"/>
        <v>5</v>
      </c>
      <c r="H1936">
        <f t="shared" si="179"/>
        <v>6</v>
      </c>
      <c r="I1936">
        <f t="shared" si="179"/>
        <v>8</v>
      </c>
    </row>
    <row r="1937" spans="1:9" ht="16" x14ac:dyDescent="0.2">
      <c r="A1937" s="22">
        <v>44812.666666666664</v>
      </c>
      <c r="B1937" s="21">
        <v>108.38</v>
      </c>
      <c r="C1937" s="12">
        <f t="shared" si="177"/>
        <v>-9.7761534947465277E-3</v>
      </c>
      <c r="D1937" s="7">
        <f t="shared" si="178"/>
        <v>0.20578313253012048</v>
      </c>
      <c r="E1937">
        <f t="shared" si="179"/>
        <v>1</v>
      </c>
      <c r="F1937">
        <f t="shared" si="179"/>
        <v>1</v>
      </c>
      <c r="G1937">
        <f t="shared" si="179"/>
        <v>2</v>
      </c>
      <c r="H1937">
        <f t="shared" si="179"/>
        <v>2</v>
      </c>
      <c r="I1937">
        <f t="shared" si="179"/>
        <v>2</v>
      </c>
    </row>
    <row r="1938" spans="1:9" ht="16" x14ac:dyDescent="0.2">
      <c r="A1938" s="22">
        <v>44813.666666666664</v>
      </c>
      <c r="B1938" s="21">
        <v>110.65</v>
      </c>
      <c r="C1938" s="12">
        <f t="shared" si="177"/>
        <v>2.0944823768223014E-2</v>
      </c>
      <c r="D1938" s="7">
        <f t="shared" si="178"/>
        <v>0.91566265060240959</v>
      </c>
      <c r="E1938">
        <f t="shared" si="179"/>
        <v>4</v>
      </c>
      <c r="F1938">
        <f t="shared" si="179"/>
        <v>3</v>
      </c>
      <c r="G1938">
        <f t="shared" si="179"/>
        <v>5</v>
      </c>
      <c r="H1938">
        <f t="shared" si="179"/>
        <v>6</v>
      </c>
      <c r="I1938">
        <f t="shared" si="179"/>
        <v>8</v>
      </c>
    </row>
    <row r="1939" spans="1:9" ht="16" x14ac:dyDescent="0.2">
      <c r="A1939" s="22">
        <v>44816.666666666664</v>
      </c>
      <c r="B1939" s="21">
        <v>110.86</v>
      </c>
      <c r="C1939" s="12">
        <f t="shared" si="177"/>
        <v>1.8978761861725597E-3</v>
      </c>
      <c r="D1939" s="7">
        <f t="shared" si="178"/>
        <v>0.52674698795180719</v>
      </c>
      <c r="E1939">
        <f t="shared" si="179"/>
        <v>3</v>
      </c>
      <c r="F1939">
        <f t="shared" si="179"/>
        <v>2</v>
      </c>
      <c r="G1939">
        <f t="shared" si="179"/>
        <v>3</v>
      </c>
      <c r="H1939">
        <f t="shared" si="179"/>
        <v>4</v>
      </c>
      <c r="I1939">
        <f t="shared" si="179"/>
        <v>5</v>
      </c>
    </row>
    <row r="1940" spans="1:9" ht="16" x14ac:dyDescent="0.2">
      <c r="A1940" s="22">
        <v>44817.666666666664</v>
      </c>
      <c r="B1940" s="21">
        <v>104.32</v>
      </c>
      <c r="C1940" s="12">
        <f t="shared" si="177"/>
        <v>-5.8993324914306387E-2</v>
      </c>
      <c r="D1940" s="7">
        <f t="shared" si="178"/>
        <v>3.8554216867469878E-3</v>
      </c>
      <c r="E1940">
        <f t="shared" si="179"/>
        <v>1</v>
      </c>
      <c r="F1940">
        <f t="shared" si="179"/>
        <v>1</v>
      </c>
      <c r="G1940">
        <f t="shared" si="179"/>
        <v>1</v>
      </c>
      <c r="H1940">
        <f t="shared" si="179"/>
        <v>1</v>
      </c>
      <c r="I1940">
        <f t="shared" si="179"/>
        <v>1</v>
      </c>
    </row>
    <row r="1941" spans="1:9" ht="16" x14ac:dyDescent="0.2">
      <c r="A1941" s="22">
        <v>44818.666666666664</v>
      </c>
      <c r="B1941" s="21">
        <v>105</v>
      </c>
      <c r="C1941" s="12">
        <f t="shared" si="177"/>
        <v>6.5184049079755257E-3</v>
      </c>
      <c r="D1941" s="7">
        <f t="shared" si="178"/>
        <v>0.67807228915662654</v>
      </c>
      <c r="E1941">
        <f t="shared" si="179"/>
        <v>3</v>
      </c>
      <c r="F1941">
        <f t="shared" si="179"/>
        <v>3</v>
      </c>
      <c r="G1941">
        <f t="shared" si="179"/>
        <v>4</v>
      </c>
      <c r="H1941">
        <f t="shared" si="179"/>
        <v>5</v>
      </c>
      <c r="I1941">
        <f t="shared" si="179"/>
        <v>6</v>
      </c>
    </row>
    <row r="1942" spans="1:9" ht="16" x14ac:dyDescent="0.2">
      <c r="A1942" s="22">
        <v>44819.666666666664</v>
      </c>
      <c r="B1942" s="21">
        <v>102.91</v>
      </c>
      <c r="C1942" s="12">
        <f t="shared" si="177"/>
        <v>-1.9904761904761939E-2</v>
      </c>
      <c r="D1942" s="7">
        <f t="shared" si="178"/>
        <v>9.8795180722891562E-2</v>
      </c>
      <c r="E1942">
        <f t="shared" si="179"/>
        <v>1</v>
      </c>
      <c r="F1942">
        <f t="shared" si="179"/>
        <v>1</v>
      </c>
      <c r="G1942">
        <f t="shared" si="179"/>
        <v>1</v>
      </c>
      <c r="H1942">
        <f t="shared" si="179"/>
        <v>1</v>
      </c>
      <c r="I1942">
        <f t="shared" si="179"/>
        <v>1</v>
      </c>
    </row>
    <row r="1943" spans="1:9" ht="16" x14ac:dyDescent="0.2">
      <c r="A1943" s="22">
        <v>44820.666666666664</v>
      </c>
      <c r="B1943" s="21">
        <v>102.8</v>
      </c>
      <c r="C1943" s="12">
        <f t="shared" si="177"/>
        <v>-1.0688951511029E-3</v>
      </c>
      <c r="D1943" s="7">
        <f t="shared" si="178"/>
        <v>0.42602409638554217</v>
      </c>
      <c r="E1943">
        <f t="shared" si="179"/>
        <v>2</v>
      </c>
      <c r="F1943">
        <f t="shared" si="179"/>
        <v>2</v>
      </c>
      <c r="G1943">
        <f t="shared" si="179"/>
        <v>3</v>
      </c>
      <c r="H1943">
        <f t="shared" si="179"/>
        <v>3</v>
      </c>
      <c r="I1943">
        <f t="shared" si="179"/>
        <v>4</v>
      </c>
    </row>
    <row r="1944" spans="1:9" ht="16" x14ac:dyDescent="0.2">
      <c r="A1944" s="22">
        <v>44823.666666666664</v>
      </c>
      <c r="B1944" s="21">
        <v>103.07</v>
      </c>
      <c r="C1944" s="12">
        <f t="shared" si="177"/>
        <v>2.6264591439688328E-3</v>
      </c>
      <c r="D1944" s="7">
        <f t="shared" si="178"/>
        <v>0.548433734939759</v>
      </c>
      <c r="E1944">
        <f t="shared" si="179"/>
        <v>3</v>
      </c>
      <c r="F1944">
        <f t="shared" si="179"/>
        <v>2</v>
      </c>
      <c r="G1944">
        <f t="shared" si="179"/>
        <v>3</v>
      </c>
      <c r="H1944">
        <f t="shared" si="179"/>
        <v>4</v>
      </c>
      <c r="I1944">
        <f t="shared" si="179"/>
        <v>5</v>
      </c>
    </row>
    <row r="1945" spans="1:9" ht="16" x14ac:dyDescent="0.2">
      <c r="A1945" s="22">
        <v>44824.666666666664</v>
      </c>
      <c r="B1945" s="21">
        <v>101.14</v>
      </c>
      <c r="C1945" s="12">
        <f t="shared" si="177"/>
        <v>-1.8725138255554406E-2</v>
      </c>
      <c r="D1945" s="7">
        <f t="shared" si="178"/>
        <v>0.10602409638554217</v>
      </c>
      <c r="E1945">
        <f t="shared" ref="E1945:I1964" si="180">ROUNDDOWN($D1945*E$2,0)-IF(MOD($D1945*E$2,1)=0,1,0)+1</f>
        <v>1</v>
      </c>
      <c r="F1945">
        <f t="shared" si="180"/>
        <v>1</v>
      </c>
      <c r="G1945">
        <f t="shared" si="180"/>
        <v>1</v>
      </c>
      <c r="H1945">
        <f t="shared" si="180"/>
        <v>1</v>
      </c>
      <c r="I1945">
        <f t="shared" si="180"/>
        <v>1</v>
      </c>
    </row>
    <row r="1946" spans="1:9" ht="16" x14ac:dyDescent="0.2">
      <c r="A1946" s="22">
        <v>44825.666666666664</v>
      </c>
      <c r="B1946" s="21">
        <v>99.28</v>
      </c>
      <c r="C1946" s="12">
        <f t="shared" si="177"/>
        <v>-1.8390350009887278E-2</v>
      </c>
      <c r="D1946" s="7">
        <f t="shared" si="178"/>
        <v>0.10795180722891566</v>
      </c>
      <c r="E1946">
        <f t="shared" si="180"/>
        <v>1</v>
      </c>
      <c r="F1946">
        <f t="shared" si="180"/>
        <v>1</v>
      </c>
      <c r="G1946">
        <f t="shared" si="180"/>
        <v>1</v>
      </c>
      <c r="H1946">
        <f t="shared" si="180"/>
        <v>1</v>
      </c>
      <c r="I1946">
        <f t="shared" si="180"/>
        <v>1</v>
      </c>
    </row>
    <row r="1947" spans="1:9" ht="16" x14ac:dyDescent="0.2">
      <c r="A1947" s="22">
        <v>44826.666666666664</v>
      </c>
      <c r="B1947" s="21">
        <v>100.14</v>
      </c>
      <c r="C1947" s="12">
        <f t="shared" si="177"/>
        <v>8.6623690572119206E-3</v>
      </c>
      <c r="D1947" s="7">
        <f t="shared" si="178"/>
        <v>0.73156626506024092</v>
      </c>
      <c r="E1947">
        <f t="shared" si="180"/>
        <v>3</v>
      </c>
      <c r="F1947">
        <f t="shared" si="180"/>
        <v>3</v>
      </c>
      <c r="G1947">
        <f t="shared" si="180"/>
        <v>4</v>
      </c>
      <c r="H1947">
        <f t="shared" si="180"/>
        <v>5</v>
      </c>
      <c r="I1947">
        <f t="shared" si="180"/>
        <v>6</v>
      </c>
    </row>
    <row r="1948" spans="1:9" ht="16" x14ac:dyDescent="0.2">
      <c r="A1948" s="22">
        <v>44827.666666666664</v>
      </c>
      <c r="B1948" s="21">
        <v>98.74</v>
      </c>
      <c r="C1948" s="12">
        <f t="shared" si="177"/>
        <v>-1.3980427401637763E-2</v>
      </c>
      <c r="D1948" s="7">
        <f t="shared" si="178"/>
        <v>0.14746987951807228</v>
      </c>
      <c r="E1948">
        <f t="shared" si="180"/>
        <v>1</v>
      </c>
      <c r="F1948">
        <f t="shared" si="180"/>
        <v>1</v>
      </c>
      <c r="G1948">
        <f t="shared" si="180"/>
        <v>1</v>
      </c>
      <c r="H1948">
        <f t="shared" si="180"/>
        <v>1</v>
      </c>
      <c r="I1948">
        <f t="shared" si="180"/>
        <v>2</v>
      </c>
    </row>
    <row r="1949" spans="1:9" ht="16" x14ac:dyDescent="0.2">
      <c r="A1949" s="22">
        <v>44830.666666666664</v>
      </c>
      <c r="B1949" s="21">
        <v>98.17</v>
      </c>
      <c r="C1949" s="12">
        <f t="shared" si="177"/>
        <v>-5.7727364796434392E-3</v>
      </c>
      <c r="D1949" s="7">
        <f t="shared" si="178"/>
        <v>0.28289156626506023</v>
      </c>
      <c r="E1949">
        <f t="shared" si="180"/>
        <v>2</v>
      </c>
      <c r="F1949">
        <f t="shared" si="180"/>
        <v>1</v>
      </c>
      <c r="G1949">
        <f t="shared" si="180"/>
        <v>2</v>
      </c>
      <c r="H1949">
        <f t="shared" si="180"/>
        <v>2</v>
      </c>
      <c r="I1949">
        <f t="shared" si="180"/>
        <v>3</v>
      </c>
    </row>
    <row r="1950" spans="1:9" ht="16" x14ac:dyDescent="0.2">
      <c r="A1950" s="22">
        <v>44831.666666666664</v>
      </c>
      <c r="B1950" s="21">
        <v>97.5</v>
      </c>
      <c r="C1950" s="12">
        <f t="shared" si="177"/>
        <v>-6.8248955892839126E-3</v>
      </c>
      <c r="D1950" s="7">
        <f t="shared" si="178"/>
        <v>0.25638554216867471</v>
      </c>
      <c r="E1950">
        <f t="shared" si="180"/>
        <v>2</v>
      </c>
      <c r="F1950">
        <f t="shared" si="180"/>
        <v>1</v>
      </c>
      <c r="G1950">
        <f t="shared" si="180"/>
        <v>2</v>
      </c>
      <c r="H1950">
        <f t="shared" si="180"/>
        <v>2</v>
      </c>
      <c r="I1950">
        <f t="shared" si="180"/>
        <v>3</v>
      </c>
    </row>
    <row r="1951" spans="1:9" ht="16" x14ac:dyDescent="0.2">
      <c r="A1951" s="22">
        <v>44832.666666666664</v>
      </c>
      <c r="B1951" s="21">
        <v>100.05</v>
      </c>
      <c r="C1951" s="12">
        <f t="shared" si="177"/>
        <v>2.6153846153846125E-2</v>
      </c>
      <c r="D1951" s="7">
        <f t="shared" si="178"/>
        <v>0.94698795180722894</v>
      </c>
      <c r="E1951">
        <f t="shared" si="180"/>
        <v>4</v>
      </c>
      <c r="F1951">
        <f t="shared" si="180"/>
        <v>3</v>
      </c>
      <c r="G1951">
        <f t="shared" si="180"/>
        <v>5</v>
      </c>
      <c r="H1951">
        <f t="shared" si="180"/>
        <v>6</v>
      </c>
      <c r="I1951">
        <f t="shared" si="180"/>
        <v>8</v>
      </c>
    </row>
    <row r="1952" spans="1:9" ht="16" x14ac:dyDescent="0.2">
      <c r="A1952" s="22">
        <v>44833.666666666664</v>
      </c>
      <c r="B1952" s="21">
        <v>97.42</v>
      </c>
      <c r="C1952" s="12">
        <f t="shared" si="177"/>
        <v>-2.6286856571714097E-2</v>
      </c>
      <c r="D1952" s="7">
        <f t="shared" si="178"/>
        <v>5.3975903614457831E-2</v>
      </c>
      <c r="E1952">
        <f t="shared" si="180"/>
        <v>1</v>
      </c>
      <c r="F1952">
        <f t="shared" si="180"/>
        <v>1</v>
      </c>
      <c r="G1952">
        <f t="shared" si="180"/>
        <v>1</v>
      </c>
      <c r="H1952">
        <f t="shared" si="180"/>
        <v>1</v>
      </c>
      <c r="I1952">
        <f t="shared" si="180"/>
        <v>1</v>
      </c>
    </row>
    <row r="1953" spans="1:9" ht="16" x14ac:dyDescent="0.2">
      <c r="A1953" s="22">
        <v>44834.666666666664</v>
      </c>
      <c r="B1953" s="21">
        <v>95.65</v>
      </c>
      <c r="C1953" s="12">
        <f t="shared" si="177"/>
        <v>-1.8168753849312214E-2</v>
      </c>
      <c r="D1953" s="7">
        <f t="shared" si="178"/>
        <v>0.1108433734939759</v>
      </c>
      <c r="E1953">
        <f t="shared" si="180"/>
        <v>1</v>
      </c>
      <c r="F1953">
        <f t="shared" si="180"/>
        <v>1</v>
      </c>
      <c r="G1953">
        <f t="shared" si="180"/>
        <v>1</v>
      </c>
      <c r="H1953">
        <f t="shared" si="180"/>
        <v>1</v>
      </c>
      <c r="I1953">
        <f t="shared" si="180"/>
        <v>1</v>
      </c>
    </row>
    <row r="1954" spans="1:9" ht="16" x14ac:dyDescent="0.2">
      <c r="A1954" s="22">
        <v>44837.666666666664</v>
      </c>
      <c r="B1954" s="21">
        <v>98.64</v>
      </c>
      <c r="C1954" s="12">
        <f t="shared" si="177"/>
        <v>3.1259801359121743E-2</v>
      </c>
      <c r="D1954" s="7">
        <f t="shared" si="178"/>
        <v>0.96192771084337347</v>
      </c>
      <c r="E1954">
        <f t="shared" si="180"/>
        <v>4</v>
      </c>
      <c r="F1954">
        <f t="shared" si="180"/>
        <v>3</v>
      </c>
      <c r="G1954">
        <f t="shared" si="180"/>
        <v>5</v>
      </c>
      <c r="H1954">
        <f t="shared" si="180"/>
        <v>6</v>
      </c>
      <c r="I1954">
        <f t="shared" si="180"/>
        <v>8</v>
      </c>
    </row>
    <row r="1955" spans="1:9" ht="16" x14ac:dyDescent="0.2">
      <c r="A1955" s="22">
        <v>44838.666666666664</v>
      </c>
      <c r="B1955" s="21">
        <v>101.64</v>
      </c>
      <c r="C1955" s="12">
        <f t="shared" si="177"/>
        <v>3.0413625304136254E-2</v>
      </c>
      <c r="D1955" s="7">
        <f t="shared" si="178"/>
        <v>0.95951807228915664</v>
      </c>
      <c r="E1955">
        <f t="shared" si="180"/>
        <v>4</v>
      </c>
      <c r="F1955">
        <f t="shared" si="180"/>
        <v>3</v>
      </c>
      <c r="G1955">
        <f t="shared" si="180"/>
        <v>5</v>
      </c>
      <c r="H1955">
        <f t="shared" si="180"/>
        <v>6</v>
      </c>
      <c r="I1955">
        <f t="shared" si="180"/>
        <v>8</v>
      </c>
    </row>
    <row r="1956" spans="1:9" ht="16" x14ac:dyDescent="0.2">
      <c r="A1956" s="22">
        <v>44839.666666666664</v>
      </c>
      <c r="B1956" s="21">
        <v>101.43</v>
      </c>
      <c r="C1956" s="12">
        <f t="shared" si="177"/>
        <v>-2.0661157024792773E-3</v>
      </c>
      <c r="D1956" s="7">
        <f t="shared" si="178"/>
        <v>0.38939759036144578</v>
      </c>
      <c r="E1956">
        <f t="shared" si="180"/>
        <v>2</v>
      </c>
      <c r="F1956">
        <f t="shared" si="180"/>
        <v>2</v>
      </c>
      <c r="G1956">
        <f t="shared" si="180"/>
        <v>2</v>
      </c>
      <c r="H1956">
        <f t="shared" si="180"/>
        <v>3</v>
      </c>
      <c r="I1956">
        <f t="shared" si="180"/>
        <v>4</v>
      </c>
    </row>
    <row r="1957" spans="1:9" ht="16" x14ac:dyDescent="0.2">
      <c r="A1957" s="22">
        <v>44840.666666666664</v>
      </c>
      <c r="B1957" s="21">
        <v>101.42</v>
      </c>
      <c r="C1957" s="12">
        <f t="shared" si="177"/>
        <v>-9.8590160702012369E-5</v>
      </c>
      <c r="D1957" s="7">
        <f t="shared" si="178"/>
        <v>0.4640963855421687</v>
      </c>
      <c r="E1957">
        <f t="shared" si="180"/>
        <v>2</v>
      </c>
      <c r="F1957">
        <f t="shared" si="180"/>
        <v>2</v>
      </c>
      <c r="G1957">
        <f t="shared" si="180"/>
        <v>3</v>
      </c>
      <c r="H1957">
        <f t="shared" si="180"/>
        <v>3</v>
      </c>
      <c r="I1957">
        <f t="shared" si="180"/>
        <v>4</v>
      </c>
    </row>
    <row r="1958" spans="1:9" ht="16" x14ac:dyDescent="0.2">
      <c r="A1958" s="22">
        <v>44841.666666666664</v>
      </c>
      <c r="B1958" s="21">
        <v>98.68</v>
      </c>
      <c r="C1958" s="12">
        <f t="shared" si="177"/>
        <v>-2.7016367580358854E-2</v>
      </c>
      <c r="D1958" s="7">
        <f t="shared" si="178"/>
        <v>5.2048192771084335E-2</v>
      </c>
      <c r="E1958">
        <f t="shared" si="180"/>
        <v>1</v>
      </c>
      <c r="F1958">
        <f t="shared" si="180"/>
        <v>1</v>
      </c>
      <c r="G1958">
        <f t="shared" si="180"/>
        <v>1</v>
      </c>
      <c r="H1958">
        <f t="shared" si="180"/>
        <v>1</v>
      </c>
      <c r="I1958">
        <f t="shared" si="180"/>
        <v>1</v>
      </c>
    </row>
    <row r="1959" spans="1:9" ht="16" x14ac:dyDescent="0.2">
      <c r="A1959" s="22">
        <v>44844.666666666664</v>
      </c>
      <c r="B1959" s="21">
        <v>97.86</v>
      </c>
      <c r="C1959" s="12">
        <f t="shared" si="177"/>
        <v>-8.3096878800162886E-3</v>
      </c>
      <c r="D1959" s="7">
        <f t="shared" si="178"/>
        <v>0.23036144578313253</v>
      </c>
      <c r="E1959">
        <f t="shared" si="180"/>
        <v>1</v>
      </c>
      <c r="F1959">
        <f t="shared" si="180"/>
        <v>1</v>
      </c>
      <c r="G1959">
        <f t="shared" si="180"/>
        <v>2</v>
      </c>
      <c r="H1959">
        <f t="shared" si="180"/>
        <v>2</v>
      </c>
      <c r="I1959">
        <f t="shared" si="180"/>
        <v>2</v>
      </c>
    </row>
    <row r="1960" spans="1:9" ht="16" x14ac:dyDescent="0.2">
      <c r="A1960" s="22">
        <v>44845.666666666664</v>
      </c>
      <c r="B1960" s="21">
        <v>97.18</v>
      </c>
      <c r="C1960" s="12">
        <f t="shared" si="177"/>
        <v>-6.9487022276721096E-3</v>
      </c>
      <c r="D1960" s="7">
        <f t="shared" si="178"/>
        <v>0.25542168674698795</v>
      </c>
      <c r="E1960">
        <f t="shared" si="180"/>
        <v>2</v>
      </c>
      <c r="F1960">
        <f t="shared" si="180"/>
        <v>1</v>
      </c>
      <c r="G1960">
        <f t="shared" si="180"/>
        <v>2</v>
      </c>
      <c r="H1960">
        <f t="shared" si="180"/>
        <v>2</v>
      </c>
      <c r="I1960">
        <f t="shared" si="180"/>
        <v>3</v>
      </c>
    </row>
    <row r="1961" spans="1:9" ht="16" x14ac:dyDescent="0.2">
      <c r="A1961" s="22">
        <v>44846.666666666664</v>
      </c>
      <c r="B1961" s="21">
        <v>97.56</v>
      </c>
      <c r="C1961" s="12">
        <f t="shared" si="177"/>
        <v>3.9102696027988829E-3</v>
      </c>
      <c r="D1961" s="7">
        <f t="shared" si="178"/>
        <v>0.59614457831325296</v>
      </c>
      <c r="E1961">
        <f t="shared" si="180"/>
        <v>3</v>
      </c>
      <c r="F1961">
        <f t="shared" si="180"/>
        <v>2</v>
      </c>
      <c r="G1961">
        <f t="shared" si="180"/>
        <v>3</v>
      </c>
      <c r="H1961">
        <f t="shared" si="180"/>
        <v>4</v>
      </c>
      <c r="I1961">
        <f t="shared" si="180"/>
        <v>5</v>
      </c>
    </row>
    <row r="1962" spans="1:9" ht="16" x14ac:dyDescent="0.2">
      <c r="A1962" s="22">
        <v>44847.666666666664</v>
      </c>
      <c r="B1962" s="21">
        <v>99.06</v>
      </c>
      <c r="C1962" s="12">
        <f t="shared" si="177"/>
        <v>1.5375153751537515E-2</v>
      </c>
      <c r="D1962" s="7">
        <f t="shared" si="178"/>
        <v>0.85542168674698793</v>
      </c>
      <c r="E1962">
        <f t="shared" si="180"/>
        <v>4</v>
      </c>
      <c r="F1962">
        <f t="shared" si="180"/>
        <v>3</v>
      </c>
      <c r="G1962">
        <f t="shared" si="180"/>
        <v>5</v>
      </c>
      <c r="H1962">
        <f t="shared" si="180"/>
        <v>6</v>
      </c>
      <c r="I1962">
        <f t="shared" si="180"/>
        <v>7</v>
      </c>
    </row>
    <row r="1963" spans="1:9" ht="16" x14ac:dyDescent="0.2">
      <c r="A1963" s="22">
        <v>44848.666666666664</v>
      </c>
      <c r="B1963" s="21">
        <v>96.56</v>
      </c>
      <c r="C1963" s="12">
        <f t="shared" si="177"/>
        <v>-2.523722996163941E-2</v>
      </c>
      <c r="D1963" s="7">
        <f t="shared" si="178"/>
        <v>6.0722891566265064E-2</v>
      </c>
      <c r="E1963">
        <f t="shared" si="180"/>
        <v>1</v>
      </c>
      <c r="F1963">
        <f t="shared" si="180"/>
        <v>1</v>
      </c>
      <c r="G1963">
        <f t="shared" si="180"/>
        <v>1</v>
      </c>
      <c r="H1963">
        <f t="shared" si="180"/>
        <v>1</v>
      </c>
      <c r="I1963">
        <f t="shared" si="180"/>
        <v>1</v>
      </c>
    </row>
    <row r="1964" spans="1:9" ht="16" x14ac:dyDescent="0.2">
      <c r="A1964" s="22">
        <v>44851.666666666664</v>
      </c>
      <c r="B1964" s="21">
        <v>99.97</v>
      </c>
      <c r="C1964" s="12">
        <f t="shared" si="177"/>
        <v>3.5314830157415045E-2</v>
      </c>
      <c r="D1964" s="7">
        <f t="shared" si="178"/>
        <v>0.97204819277108434</v>
      </c>
      <c r="E1964">
        <f t="shared" si="180"/>
        <v>4</v>
      </c>
      <c r="F1964">
        <f t="shared" si="180"/>
        <v>3</v>
      </c>
      <c r="G1964">
        <f t="shared" si="180"/>
        <v>5</v>
      </c>
      <c r="H1964">
        <f t="shared" si="180"/>
        <v>6</v>
      </c>
      <c r="I1964">
        <f t="shared" si="180"/>
        <v>8</v>
      </c>
    </row>
    <row r="1965" spans="1:9" ht="16" x14ac:dyDescent="0.2">
      <c r="A1965" s="22">
        <v>44852.666666666664</v>
      </c>
      <c r="B1965" s="21">
        <v>100.77</v>
      </c>
      <c r="C1965" s="12">
        <f t="shared" si="177"/>
        <v>8.0024007202160359E-3</v>
      </c>
      <c r="D1965" s="7">
        <f t="shared" si="178"/>
        <v>0.71951807228915665</v>
      </c>
      <c r="E1965">
        <f t="shared" ref="E1965:I1984" si="181">ROUNDDOWN($D1965*E$2,0)-IF(MOD($D1965*E$2,1)=0,1,0)+1</f>
        <v>3</v>
      </c>
      <c r="F1965">
        <f t="shared" si="181"/>
        <v>3</v>
      </c>
      <c r="G1965">
        <f t="shared" si="181"/>
        <v>4</v>
      </c>
      <c r="H1965">
        <f t="shared" si="181"/>
        <v>5</v>
      </c>
      <c r="I1965">
        <f t="shared" si="181"/>
        <v>6</v>
      </c>
    </row>
    <row r="1966" spans="1:9" ht="16" x14ac:dyDescent="0.2">
      <c r="A1966" s="22">
        <v>44853.666666666664</v>
      </c>
      <c r="B1966" s="21">
        <v>99.63</v>
      </c>
      <c r="C1966" s="12">
        <f t="shared" si="177"/>
        <v>-1.1312890741292058E-2</v>
      </c>
      <c r="D1966" s="7">
        <f t="shared" si="178"/>
        <v>0.18746987951807229</v>
      </c>
      <c r="E1966">
        <f t="shared" si="181"/>
        <v>1</v>
      </c>
      <c r="F1966">
        <f t="shared" si="181"/>
        <v>1</v>
      </c>
      <c r="G1966">
        <f t="shared" si="181"/>
        <v>1</v>
      </c>
      <c r="H1966">
        <f t="shared" si="181"/>
        <v>2</v>
      </c>
      <c r="I1966">
        <f t="shared" si="181"/>
        <v>2</v>
      </c>
    </row>
    <row r="1967" spans="1:9" ht="16" x14ac:dyDescent="0.2">
      <c r="A1967" s="22">
        <v>44854.666666666664</v>
      </c>
      <c r="B1967" s="21">
        <v>99.97</v>
      </c>
      <c r="C1967" s="12">
        <f t="shared" si="177"/>
        <v>3.4126267188598156E-3</v>
      </c>
      <c r="D1967" s="7">
        <f t="shared" si="178"/>
        <v>0.58024096385542168</v>
      </c>
      <c r="E1967">
        <f t="shared" si="181"/>
        <v>3</v>
      </c>
      <c r="F1967">
        <f t="shared" si="181"/>
        <v>2</v>
      </c>
      <c r="G1967">
        <f t="shared" si="181"/>
        <v>3</v>
      </c>
      <c r="H1967">
        <f t="shared" si="181"/>
        <v>4</v>
      </c>
      <c r="I1967">
        <f t="shared" si="181"/>
        <v>5</v>
      </c>
    </row>
    <row r="1968" spans="1:9" ht="16" x14ac:dyDescent="0.2">
      <c r="A1968" s="22">
        <v>44855.666666666664</v>
      </c>
      <c r="B1968" s="21">
        <v>101.13</v>
      </c>
      <c r="C1968" s="12">
        <f t="shared" si="177"/>
        <v>1.160348104431326E-2</v>
      </c>
      <c r="D1968" s="7">
        <f t="shared" si="178"/>
        <v>0.7903614457831325</v>
      </c>
      <c r="E1968">
        <f t="shared" si="181"/>
        <v>4</v>
      </c>
      <c r="F1968">
        <f t="shared" si="181"/>
        <v>3</v>
      </c>
      <c r="G1968">
        <f t="shared" si="181"/>
        <v>4</v>
      </c>
      <c r="H1968">
        <f t="shared" si="181"/>
        <v>5</v>
      </c>
      <c r="I1968">
        <f t="shared" si="181"/>
        <v>7</v>
      </c>
    </row>
    <row r="1969" spans="1:9" ht="16" x14ac:dyDescent="0.2">
      <c r="A1969" s="22">
        <v>44858.666666666664</v>
      </c>
      <c r="B1969" s="21">
        <v>102.52</v>
      </c>
      <c r="C1969" s="12">
        <f t="shared" si="177"/>
        <v>1.3744685058835169E-2</v>
      </c>
      <c r="D1969" s="7">
        <f t="shared" si="178"/>
        <v>0.8298795180722891</v>
      </c>
      <c r="E1969">
        <f t="shared" si="181"/>
        <v>4</v>
      </c>
      <c r="F1969">
        <f t="shared" si="181"/>
        <v>3</v>
      </c>
      <c r="G1969">
        <f t="shared" si="181"/>
        <v>5</v>
      </c>
      <c r="H1969">
        <f t="shared" si="181"/>
        <v>5</v>
      </c>
      <c r="I1969">
        <f t="shared" si="181"/>
        <v>7</v>
      </c>
    </row>
    <row r="1970" spans="1:9" ht="16" x14ac:dyDescent="0.2">
      <c r="A1970" s="22">
        <v>44859.666666666664</v>
      </c>
      <c r="B1970" s="21">
        <v>104.48</v>
      </c>
      <c r="C1970" s="12">
        <f t="shared" si="177"/>
        <v>1.9118220834959111E-2</v>
      </c>
      <c r="D1970" s="7">
        <f t="shared" si="178"/>
        <v>0.89927710843373498</v>
      </c>
      <c r="E1970">
        <f t="shared" si="181"/>
        <v>4</v>
      </c>
      <c r="F1970">
        <f t="shared" si="181"/>
        <v>3</v>
      </c>
      <c r="G1970">
        <f t="shared" si="181"/>
        <v>5</v>
      </c>
      <c r="H1970">
        <f t="shared" si="181"/>
        <v>6</v>
      </c>
      <c r="I1970">
        <f t="shared" si="181"/>
        <v>8</v>
      </c>
    </row>
    <row r="1971" spans="1:9" ht="16" x14ac:dyDescent="0.2">
      <c r="A1971" s="22">
        <v>44860.666666666664</v>
      </c>
      <c r="B1971" s="21">
        <v>94.93</v>
      </c>
      <c r="C1971" s="12">
        <f t="shared" si="177"/>
        <v>-9.1405053598774849E-2</v>
      </c>
      <c r="D1971" s="7">
        <f t="shared" si="178"/>
        <v>9.6385542168674694E-4</v>
      </c>
      <c r="E1971">
        <f t="shared" si="181"/>
        <v>1</v>
      </c>
      <c r="F1971">
        <f t="shared" si="181"/>
        <v>1</v>
      </c>
      <c r="G1971">
        <f t="shared" si="181"/>
        <v>1</v>
      </c>
      <c r="H1971">
        <f t="shared" si="181"/>
        <v>1</v>
      </c>
      <c r="I1971">
        <f t="shared" si="181"/>
        <v>1</v>
      </c>
    </row>
    <row r="1972" spans="1:9" ht="16" x14ac:dyDescent="0.2">
      <c r="A1972" s="22">
        <v>44861.666666666664</v>
      </c>
      <c r="B1972" s="21">
        <v>92.22</v>
      </c>
      <c r="C1972" s="12">
        <f t="shared" si="177"/>
        <v>-2.8547350679448098E-2</v>
      </c>
      <c r="D1972" s="7">
        <f t="shared" si="178"/>
        <v>4.7228915662650604E-2</v>
      </c>
      <c r="E1972">
        <f t="shared" si="181"/>
        <v>1</v>
      </c>
      <c r="F1972">
        <f t="shared" si="181"/>
        <v>1</v>
      </c>
      <c r="G1972">
        <f t="shared" si="181"/>
        <v>1</v>
      </c>
      <c r="H1972">
        <f t="shared" si="181"/>
        <v>1</v>
      </c>
      <c r="I1972">
        <f t="shared" si="181"/>
        <v>1</v>
      </c>
    </row>
    <row r="1973" spans="1:9" ht="16" x14ac:dyDescent="0.2">
      <c r="A1973" s="22">
        <v>44862.666666666664</v>
      </c>
      <c r="B1973" s="21">
        <v>96.29</v>
      </c>
      <c r="C1973" s="12">
        <f t="shared" si="177"/>
        <v>4.4133593580568287E-2</v>
      </c>
      <c r="D1973" s="7">
        <f t="shared" si="178"/>
        <v>0.98698795180722887</v>
      </c>
      <c r="E1973">
        <f t="shared" si="181"/>
        <v>4</v>
      </c>
      <c r="F1973">
        <f t="shared" si="181"/>
        <v>3</v>
      </c>
      <c r="G1973">
        <f t="shared" si="181"/>
        <v>5</v>
      </c>
      <c r="H1973">
        <f t="shared" si="181"/>
        <v>6</v>
      </c>
      <c r="I1973">
        <f t="shared" si="181"/>
        <v>8</v>
      </c>
    </row>
    <row r="1974" spans="1:9" ht="16" x14ac:dyDescent="0.2">
      <c r="A1974" s="22">
        <v>44865.666666666664</v>
      </c>
      <c r="B1974" s="21">
        <v>94.51</v>
      </c>
      <c r="C1974" s="12">
        <f t="shared" si="177"/>
        <v>-1.8485824073112483E-2</v>
      </c>
      <c r="D1974" s="7">
        <f t="shared" si="178"/>
        <v>0.10746987951807228</v>
      </c>
      <c r="E1974">
        <f t="shared" si="181"/>
        <v>1</v>
      </c>
      <c r="F1974">
        <f t="shared" si="181"/>
        <v>1</v>
      </c>
      <c r="G1974">
        <f t="shared" si="181"/>
        <v>1</v>
      </c>
      <c r="H1974">
        <f t="shared" si="181"/>
        <v>1</v>
      </c>
      <c r="I1974">
        <f t="shared" si="181"/>
        <v>1</v>
      </c>
    </row>
    <row r="1975" spans="1:9" ht="16" x14ac:dyDescent="0.2">
      <c r="A1975" s="22">
        <v>44866.666666666664</v>
      </c>
      <c r="B1975" s="21">
        <v>90.47</v>
      </c>
      <c r="C1975" s="12">
        <f t="shared" si="177"/>
        <v>-4.274679928049948E-2</v>
      </c>
      <c r="D1975" s="7">
        <f t="shared" si="178"/>
        <v>1.8795180722891568E-2</v>
      </c>
      <c r="E1975">
        <f t="shared" si="181"/>
        <v>1</v>
      </c>
      <c r="F1975">
        <f t="shared" si="181"/>
        <v>1</v>
      </c>
      <c r="G1975">
        <f t="shared" si="181"/>
        <v>1</v>
      </c>
      <c r="H1975">
        <f t="shared" si="181"/>
        <v>1</v>
      </c>
      <c r="I1975">
        <f t="shared" si="181"/>
        <v>1</v>
      </c>
    </row>
    <row r="1976" spans="1:9" ht="16" x14ac:dyDescent="0.2">
      <c r="A1976" s="22">
        <v>44867.666666666664</v>
      </c>
      <c r="B1976" s="21">
        <v>86.97</v>
      </c>
      <c r="C1976" s="12">
        <f t="shared" si="177"/>
        <v>-3.8686857521830438E-2</v>
      </c>
      <c r="D1976" s="7">
        <f t="shared" si="178"/>
        <v>2.4096385542168676E-2</v>
      </c>
      <c r="E1976">
        <f t="shared" si="181"/>
        <v>1</v>
      </c>
      <c r="F1976">
        <f t="shared" si="181"/>
        <v>1</v>
      </c>
      <c r="G1976">
        <f t="shared" si="181"/>
        <v>1</v>
      </c>
      <c r="H1976">
        <f t="shared" si="181"/>
        <v>1</v>
      </c>
      <c r="I1976">
        <f t="shared" si="181"/>
        <v>1</v>
      </c>
    </row>
    <row r="1977" spans="1:9" ht="16" x14ac:dyDescent="0.2">
      <c r="A1977" s="22">
        <v>44868.666666666664</v>
      </c>
      <c r="B1977" s="21">
        <v>83.43</v>
      </c>
      <c r="C1977" s="12">
        <f t="shared" si="177"/>
        <v>-4.0703690927906086E-2</v>
      </c>
      <c r="D1977" s="7">
        <f t="shared" si="178"/>
        <v>2.1204819277108433E-2</v>
      </c>
      <c r="E1977">
        <f t="shared" si="181"/>
        <v>1</v>
      </c>
      <c r="F1977">
        <f t="shared" si="181"/>
        <v>1</v>
      </c>
      <c r="G1977">
        <f t="shared" si="181"/>
        <v>1</v>
      </c>
      <c r="H1977">
        <f t="shared" si="181"/>
        <v>1</v>
      </c>
      <c r="I1977">
        <f t="shared" si="181"/>
        <v>1</v>
      </c>
    </row>
    <row r="1978" spans="1:9" ht="16" x14ac:dyDescent="0.2">
      <c r="A1978" s="22">
        <v>44869.666666666664</v>
      </c>
      <c r="B1978" s="21">
        <v>86.58</v>
      </c>
      <c r="C1978" s="12">
        <f t="shared" si="177"/>
        <v>3.775620280474639E-2</v>
      </c>
      <c r="D1978" s="7">
        <f t="shared" si="178"/>
        <v>0.97734939759036144</v>
      </c>
      <c r="E1978">
        <f t="shared" si="181"/>
        <v>4</v>
      </c>
      <c r="F1978">
        <f t="shared" si="181"/>
        <v>3</v>
      </c>
      <c r="G1978">
        <f t="shared" si="181"/>
        <v>5</v>
      </c>
      <c r="H1978">
        <f t="shared" si="181"/>
        <v>6</v>
      </c>
      <c r="I1978">
        <f t="shared" si="181"/>
        <v>8</v>
      </c>
    </row>
    <row r="1979" spans="1:9" ht="16" x14ac:dyDescent="0.2">
      <c r="A1979" s="22">
        <v>44872.666666666664</v>
      </c>
      <c r="B1979" s="21">
        <v>88.49</v>
      </c>
      <c r="C1979" s="12">
        <f t="shared" si="177"/>
        <v>2.206052206052202E-2</v>
      </c>
      <c r="D1979" s="7">
        <f t="shared" si="178"/>
        <v>0.92530120481927713</v>
      </c>
      <c r="E1979">
        <f t="shared" si="181"/>
        <v>4</v>
      </c>
      <c r="F1979">
        <f t="shared" si="181"/>
        <v>3</v>
      </c>
      <c r="G1979">
        <f t="shared" si="181"/>
        <v>5</v>
      </c>
      <c r="H1979">
        <f t="shared" si="181"/>
        <v>6</v>
      </c>
      <c r="I1979">
        <f t="shared" si="181"/>
        <v>8</v>
      </c>
    </row>
    <row r="1980" spans="1:9" ht="16" x14ac:dyDescent="0.2">
      <c r="A1980" s="22">
        <v>44873.666666666664</v>
      </c>
      <c r="B1980" s="21">
        <v>88.9</v>
      </c>
      <c r="C1980" s="12">
        <f t="shared" si="177"/>
        <v>4.6332918973896577E-3</v>
      </c>
      <c r="D1980" s="7">
        <f t="shared" si="178"/>
        <v>0.6236144578313253</v>
      </c>
      <c r="E1980">
        <f t="shared" si="181"/>
        <v>3</v>
      </c>
      <c r="F1980">
        <f t="shared" si="181"/>
        <v>2</v>
      </c>
      <c r="G1980">
        <f t="shared" si="181"/>
        <v>4</v>
      </c>
      <c r="H1980">
        <f t="shared" si="181"/>
        <v>4</v>
      </c>
      <c r="I1980">
        <f t="shared" si="181"/>
        <v>5</v>
      </c>
    </row>
    <row r="1981" spans="1:9" ht="16" x14ac:dyDescent="0.2">
      <c r="A1981" s="22">
        <v>44874.666666666664</v>
      </c>
      <c r="B1981" s="21">
        <v>87.32</v>
      </c>
      <c r="C1981" s="12">
        <f t="shared" si="177"/>
        <v>-1.7772778402699804E-2</v>
      </c>
      <c r="D1981" s="7">
        <f t="shared" si="178"/>
        <v>0.11373493975903615</v>
      </c>
      <c r="E1981">
        <f t="shared" si="181"/>
        <v>1</v>
      </c>
      <c r="F1981">
        <f t="shared" si="181"/>
        <v>1</v>
      </c>
      <c r="G1981">
        <f t="shared" si="181"/>
        <v>1</v>
      </c>
      <c r="H1981">
        <f t="shared" si="181"/>
        <v>1</v>
      </c>
      <c r="I1981">
        <f t="shared" si="181"/>
        <v>1</v>
      </c>
    </row>
    <row r="1982" spans="1:9" ht="16" x14ac:dyDescent="0.2">
      <c r="A1982" s="22">
        <v>44875.666666666664</v>
      </c>
      <c r="B1982" s="21">
        <v>93.94</v>
      </c>
      <c r="C1982" s="12">
        <f t="shared" si="177"/>
        <v>7.5813101236830105E-2</v>
      </c>
      <c r="D1982" s="7">
        <f t="shared" si="178"/>
        <v>0.99662650602409641</v>
      </c>
      <c r="E1982">
        <f t="shared" si="181"/>
        <v>4</v>
      </c>
      <c r="F1982">
        <f t="shared" si="181"/>
        <v>3</v>
      </c>
      <c r="G1982">
        <f t="shared" si="181"/>
        <v>5</v>
      </c>
      <c r="H1982">
        <f t="shared" si="181"/>
        <v>6</v>
      </c>
      <c r="I1982">
        <f t="shared" si="181"/>
        <v>8</v>
      </c>
    </row>
    <row r="1983" spans="1:9" ht="16" x14ac:dyDescent="0.2">
      <c r="A1983" s="22">
        <v>44876.666666666664</v>
      </c>
      <c r="B1983" s="21">
        <v>96.41</v>
      </c>
      <c r="C1983" s="12">
        <f t="shared" si="177"/>
        <v>2.6293378752395135E-2</v>
      </c>
      <c r="D1983" s="7">
        <f t="shared" si="178"/>
        <v>0.9479518072289157</v>
      </c>
      <c r="E1983">
        <f t="shared" si="181"/>
        <v>4</v>
      </c>
      <c r="F1983">
        <f t="shared" si="181"/>
        <v>3</v>
      </c>
      <c r="G1983">
        <f t="shared" si="181"/>
        <v>5</v>
      </c>
      <c r="H1983">
        <f t="shared" si="181"/>
        <v>6</v>
      </c>
      <c r="I1983">
        <f t="shared" si="181"/>
        <v>8</v>
      </c>
    </row>
    <row r="1984" spans="1:9" ht="16" x14ac:dyDescent="0.2">
      <c r="A1984" s="22">
        <v>44879.666666666664</v>
      </c>
      <c r="B1984" s="21">
        <v>95.7</v>
      </c>
      <c r="C1984" s="12">
        <f t="shared" si="177"/>
        <v>-7.3643812882480423E-3</v>
      </c>
      <c r="D1984" s="7">
        <f t="shared" si="178"/>
        <v>0.24963855421686748</v>
      </c>
      <c r="E1984">
        <f t="shared" si="181"/>
        <v>1</v>
      </c>
      <c r="F1984">
        <f t="shared" si="181"/>
        <v>1</v>
      </c>
      <c r="G1984">
        <f t="shared" si="181"/>
        <v>2</v>
      </c>
      <c r="H1984">
        <f t="shared" si="181"/>
        <v>2</v>
      </c>
      <c r="I1984">
        <f t="shared" si="181"/>
        <v>2</v>
      </c>
    </row>
    <row r="1985" spans="1:9" ht="16" x14ac:dyDescent="0.2">
      <c r="A1985" s="22">
        <v>44880.666666666664</v>
      </c>
      <c r="B1985" s="21">
        <v>98.44</v>
      </c>
      <c r="C1985" s="12">
        <f t="shared" si="177"/>
        <v>2.8631138975966509E-2</v>
      </c>
      <c r="D1985" s="7">
        <f t="shared" si="178"/>
        <v>0.9551807228915663</v>
      </c>
      <c r="E1985">
        <f t="shared" ref="E1985:I2004" si="182">ROUNDDOWN($D1985*E$2,0)-IF(MOD($D1985*E$2,1)=0,1,0)+1</f>
        <v>4</v>
      </c>
      <c r="F1985">
        <f t="shared" si="182"/>
        <v>3</v>
      </c>
      <c r="G1985">
        <f t="shared" si="182"/>
        <v>5</v>
      </c>
      <c r="H1985">
        <f t="shared" si="182"/>
        <v>6</v>
      </c>
      <c r="I1985">
        <f t="shared" si="182"/>
        <v>8</v>
      </c>
    </row>
    <row r="1986" spans="1:9" ht="16" x14ac:dyDescent="0.2">
      <c r="A1986" s="22">
        <v>44881.666666666664</v>
      </c>
      <c r="B1986" s="21">
        <v>98.85</v>
      </c>
      <c r="C1986" s="12">
        <f t="shared" si="177"/>
        <v>4.1649735879723346E-3</v>
      </c>
      <c r="D1986" s="7">
        <f t="shared" si="178"/>
        <v>0.6057831325301205</v>
      </c>
      <c r="E1986">
        <f t="shared" si="182"/>
        <v>3</v>
      </c>
      <c r="F1986">
        <f t="shared" si="182"/>
        <v>2</v>
      </c>
      <c r="G1986">
        <f t="shared" si="182"/>
        <v>4</v>
      </c>
      <c r="H1986">
        <f t="shared" si="182"/>
        <v>4</v>
      </c>
      <c r="I1986">
        <f t="shared" si="182"/>
        <v>5</v>
      </c>
    </row>
    <row r="1987" spans="1:9" ht="16" x14ac:dyDescent="0.2">
      <c r="A1987" s="22">
        <v>44882.666666666664</v>
      </c>
      <c r="B1987" s="21">
        <v>98.36</v>
      </c>
      <c r="C1987" s="12">
        <f t="shared" si="177"/>
        <v>-4.9570055639857856E-3</v>
      </c>
      <c r="D1987" s="7">
        <f t="shared" si="178"/>
        <v>0.30313253012048191</v>
      </c>
      <c r="E1987">
        <f t="shared" si="182"/>
        <v>2</v>
      </c>
      <c r="F1987">
        <f t="shared" si="182"/>
        <v>1</v>
      </c>
      <c r="G1987">
        <f t="shared" si="182"/>
        <v>2</v>
      </c>
      <c r="H1987">
        <f t="shared" si="182"/>
        <v>2</v>
      </c>
      <c r="I1987">
        <f t="shared" si="182"/>
        <v>3</v>
      </c>
    </row>
    <row r="1988" spans="1:9" ht="16" x14ac:dyDescent="0.2">
      <c r="A1988" s="22">
        <v>44883.666666666664</v>
      </c>
      <c r="B1988" s="21">
        <v>97.43</v>
      </c>
      <c r="C1988" s="12">
        <f t="shared" si="177"/>
        <v>-9.455063033753484E-3</v>
      </c>
      <c r="D1988" s="7">
        <f t="shared" si="178"/>
        <v>0.21156626506024095</v>
      </c>
      <c r="E1988">
        <f t="shared" si="182"/>
        <v>1</v>
      </c>
      <c r="F1988">
        <f t="shared" si="182"/>
        <v>1</v>
      </c>
      <c r="G1988">
        <f t="shared" si="182"/>
        <v>2</v>
      </c>
      <c r="H1988">
        <f t="shared" si="182"/>
        <v>2</v>
      </c>
      <c r="I1988">
        <f t="shared" si="182"/>
        <v>2</v>
      </c>
    </row>
    <row r="1989" spans="1:9" ht="16" x14ac:dyDescent="0.2">
      <c r="A1989" s="22">
        <v>44886.666666666664</v>
      </c>
      <c r="B1989" s="21">
        <v>95.6</v>
      </c>
      <c r="C1989" s="12">
        <f t="shared" ref="C1989:C2052" si="183">(B1989-B1988)/B1988</f>
        <v>-1.8782715795956199E-2</v>
      </c>
      <c r="D1989" s="7">
        <f t="shared" ref="D1989:D2052" si="184">_xlfn.RANK.AVG(C1989,$C$4:$C$2078,1)/2075</f>
        <v>0.10554216867469879</v>
      </c>
      <c r="E1989">
        <f t="shared" si="182"/>
        <v>1</v>
      </c>
      <c r="F1989">
        <f t="shared" si="182"/>
        <v>1</v>
      </c>
      <c r="G1989">
        <f t="shared" si="182"/>
        <v>1</v>
      </c>
      <c r="H1989">
        <f t="shared" si="182"/>
        <v>1</v>
      </c>
      <c r="I1989">
        <f t="shared" si="182"/>
        <v>1</v>
      </c>
    </row>
    <row r="1990" spans="1:9" ht="16" x14ac:dyDescent="0.2">
      <c r="A1990" s="22">
        <v>44887.666666666664</v>
      </c>
      <c r="B1990" s="21">
        <v>97.05</v>
      </c>
      <c r="C1990" s="12">
        <f t="shared" si="183"/>
        <v>1.5167364016736433E-2</v>
      </c>
      <c r="D1990" s="7">
        <f t="shared" si="184"/>
        <v>0.85253012048192767</v>
      </c>
      <c r="E1990">
        <f t="shared" si="182"/>
        <v>4</v>
      </c>
      <c r="F1990">
        <f t="shared" si="182"/>
        <v>3</v>
      </c>
      <c r="G1990">
        <f t="shared" si="182"/>
        <v>5</v>
      </c>
      <c r="H1990">
        <f t="shared" si="182"/>
        <v>6</v>
      </c>
      <c r="I1990">
        <f t="shared" si="182"/>
        <v>7</v>
      </c>
    </row>
    <row r="1991" spans="1:9" ht="16" x14ac:dyDescent="0.2">
      <c r="A1991" s="22">
        <v>44888.666666666664</v>
      </c>
      <c r="B1991" s="21">
        <v>98.46</v>
      </c>
      <c r="C1991" s="12">
        <f t="shared" si="183"/>
        <v>1.4528593508500737E-2</v>
      </c>
      <c r="D1991" s="7">
        <f t="shared" si="184"/>
        <v>0.84240963855421691</v>
      </c>
      <c r="E1991">
        <f t="shared" si="182"/>
        <v>4</v>
      </c>
      <c r="F1991">
        <f t="shared" si="182"/>
        <v>3</v>
      </c>
      <c r="G1991">
        <f t="shared" si="182"/>
        <v>5</v>
      </c>
      <c r="H1991">
        <f t="shared" si="182"/>
        <v>6</v>
      </c>
      <c r="I1991">
        <f t="shared" si="182"/>
        <v>7</v>
      </c>
    </row>
    <row r="1992" spans="1:9" ht="16" x14ac:dyDescent="0.2">
      <c r="A1992" s="22">
        <v>44890.545138888891</v>
      </c>
      <c r="B1992" s="21">
        <v>97.46</v>
      </c>
      <c r="C1992" s="12">
        <f t="shared" si="183"/>
        <v>-1.0156408693885843E-2</v>
      </c>
      <c r="D1992" s="7">
        <f t="shared" si="184"/>
        <v>0.20144578313253012</v>
      </c>
      <c r="E1992">
        <f t="shared" si="182"/>
        <v>1</v>
      </c>
      <c r="F1992">
        <f t="shared" si="182"/>
        <v>1</v>
      </c>
      <c r="G1992">
        <f t="shared" si="182"/>
        <v>2</v>
      </c>
      <c r="H1992">
        <f t="shared" si="182"/>
        <v>2</v>
      </c>
      <c r="I1992">
        <f t="shared" si="182"/>
        <v>2</v>
      </c>
    </row>
    <row r="1993" spans="1:9" ht="16" x14ac:dyDescent="0.2">
      <c r="A1993" s="22">
        <v>44893.666666666664</v>
      </c>
      <c r="B1993" s="21">
        <v>96.05</v>
      </c>
      <c r="C1993" s="12">
        <f t="shared" si="183"/>
        <v>-1.4467473835419626E-2</v>
      </c>
      <c r="D1993" s="7">
        <f t="shared" si="184"/>
        <v>0.14216867469879518</v>
      </c>
      <c r="E1993">
        <f t="shared" si="182"/>
        <v>1</v>
      </c>
      <c r="F1993">
        <f t="shared" si="182"/>
        <v>1</v>
      </c>
      <c r="G1993">
        <f t="shared" si="182"/>
        <v>1</v>
      </c>
      <c r="H1993">
        <f t="shared" si="182"/>
        <v>1</v>
      </c>
      <c r="I1993">
        <f t="shared" si="182"/>
        <v>2</v>
      </c>
    </row>
    <row r="1994" spans="1:9" ht="16" x14ac:dyDescent="0.2">
      <c r="A1994" s="22">
        <v>44894.666666666664</v>
      </c>
      <c r="B1994" s="21">
        <v>95.19</v>
      </c>
      <c r="C1994" s="12">
        <f t="shared" si="183"/>
        <v>-8.9536699635606402E-3</v>
      </c>
      <c r="D1994" s="7">
        <f t="shared" si="184"/>
        <v>0.21975903614457831</v>
      </c>
      <c r="E1994">
        <f t="shared" si="182"/>
        <v>1</v>
      </c>
      <c r="F1994">
        <f t="shared" si="182"/>
        <v>1</v>
      </c>
      <c r="G1994">
        <f t="shared" si="182"/>
        <v>2</v>
      </c>
      <c r="H1994">
        <f t="shared" si="182"/>
        <v>2</v>
      </c>
      <c r="I1994">
        <f t="shared" si="182"/>
        <v>2</v>
      </c>
    </row>
    <row r="1995" spans="1:9" ht="16" x14ac:dyDescent="0.2">
      <c r="A1995" s="22">
        <v>44895.666666666664</v>
      </c>
      <c r="B1995" s="21">
        <v>100.99</v>
      </c>
      <c r="C1995" s="12">
        <f t="shared" si="183"/>
        <v>6.0930770038869604E-2</v>
      </c>
      <c r="D1995" s="7">
        <f t="shared" si="184"/>
        <v>0.99373493975903615</v>
      </c>
      <c r="E1995">
        <f t="shared" si="182"/>
        <v>4</v>
      </c>
      <c r="F1995">
        <f t="shared" si="182"/>
        <v>3</v>
      </c>
      <c r="G1995">
        <f t="shared" si="182"/>
        <v>5</v>
      </c>
      <c r="H1995">
        <f t="shared" si="182"/>
        <v>6</v>
      </c>
      <c r="I1995">
        <f t="shared" si="182"/>
        <v>8</v>
      </c>
    </row>
    <row r="1996" spans="1:9" ht="16" x14ac:dyDescent="0.2">
      <c r="A1996" s="22">
        <v>44896.666666666664</v>
      </c>
      <c r="B1996" s="21">
        <v>100.99</v>
      </c>
      <c r="C1996" s="12">
        <f t="shared" si="183"/>
        <v>0</v>
      </c>
      <c r="D1996" s="7">
        <f t="shared" si="184"/>
        <v>0.46891566265060242</v>
      </c>
      <c r="E1996">
        <f t="shared" si="182"/>
        <v>2</v>
      </c>
      <c r="F1996">
        <f t="shared" si="182"/>
        <v>2</v>
      </c>
      <c r="G1996">
        <f t="shared" si="182"/>
        <v>3</v>
      </c>
      <c r="H1996">
        <f t="shared" si="182"/>
        <v>3</v>
      </c>
      <c r="I1996">
        <f t="shared" si="182"/>
        <v>4</v>
      </c>
    </row>
    <row r="1997" spans="1:9" ht="16" x14ac:dyDescent="0.2">
      <c r="A1997" s="22">
        <v>44897.666666666664</v>
      </c>
      <c r="B1997" s="21">
        <v>100.44</v>
      </c>
      <c r="C1997" s="12">
        <f t="shared" si="183"/>
        <v>-5.4460837706703357E-3</v>
      </c>
      <c r="D1997" s="7">
        <f t="shared" si="184"/>
        <v>0.29060240963855422</v>
      </c>
      <c r="E1997">
        <f t="shared" si="182"/>
        <v>2</v>
      </c>
      <c r="F1997">
        <f t="shared" si="182"/>
        <v>1</v>
      </c>
      <c r="G1997">
        <f t="shared" si="182"/>
        <v>2</v>
      </c>
      <c r="H1997">
        <f t="shared" si="182"/>
        <v>2</v>
      </c>
      <c r="I1997">
        <f t="shared" si="182"/>
        <v>3</v>
      </c>
    </row>
    <row r="1998" spans="1:9" ht="16" x14ac:dyDescent="0.2">
      <c r="A1998" s="22">
        <v>44900.666666666664</v>
      </c>
      <c r="B1998" s="21">
        <v>99.48</v>
      </c>
      <c r="C1998" s="12">
        <f t="shared" si="183"/>
        <v>-9.5579450418159483E-3</v>
      </c>
      <c r="D1998" s="7">
        <f t="shared" si="184"/>
        <v>0.20963855421686747</v>
      </c>
      <c r="E1998">
        <f t="shared" si="182"/>
        <v>1</v>
      </c>
      <c r="F1998">
        <f t="shared" si="182"/>
        <v>1</v>
      </c>
      <c r="G1998">
        <f t="shared" si="182"/>
        <v>2</v>
      </c>
      <c r="H1998">
        <f t="shared" si="182"/>
        <v>2</v>
      </c>
      <c r="I1998">
        <f t="shared" si="182"/>
        <v>2</v>
      </c>
    </row>
    <row r="1999" spans="1:9" ht="16" x14ac:dyDescent="0.2">
      <c r="A1999" s="22">
        <v>44901.666666666664</v>
      </c>
      <c r="B1999" s="21">
        <v>96.98</v>
      </c>
      <c r="C1999" s="12">
        <f t="shared" si="183"/>
        <v>-2.5130679533574587E-2</v>
      </c>
      <c r="D1999" s="7">
        <f t="shared" si="184"/>
        <v>6.2650602409638559E-2</v>
      </c>
      <c r="E1999">
        <f t="shared" si="182"/>
        <v>1</v>
      </c>
      <c r="F1999">
        <f t="shared" si="182"/>
        <v>1</v>
      </c>
      <c r="G1999">
        <f t="shared" si="182"/>
        <v>1</v>
      </c>
      <c r="H1999">
        <f t="shared" si="182"/>
        <v>1</v>
      </c>
      <c r="I1999">
        <f t="shared" si="182"/>
        <v>1</v>
      </c>
    </row>
    <row r="2000" spans="1:9" ht="16" x14ac:dyDescent="0.2">
      <c r="A2000" s="22">
        <v>44902.666666666664</v>
      </c>
      <c r="B2000" s="21">
        <v>94.94</v>
      </c>
      <c r="C2000" s="12">
        <f t="shared" si="183"/>
        <v>-2.1035265003093485E-2</v>
      </c>
      <c r="D2000" s="7">
        <f t="shared" si="184"/>
        <v>9.0602409638554218E-2</v>
      </c>
      <c r="E2000">
        <f t="shared" si="182"/>
        <v>1</v>
      </c>
      <c r="F2000">
        <f t="shared" si="182"/>
        <v>1</v>
      </c>
      <c r="G2000">
        <f t="shared" si="182"/>
        <v>1</v>
      </c>
      <c r="H2000">
        <f t="shared" si="182"/>
        <v>1</v>
      </c>
      <c r="I2000">
        <f t="shared" si="182"/>
        <v>1</v>
      </c>
    </row>
    <row r="2001" spans="1:9" ht="16" x14ac:dyDescent="0.2">
      <c r="A2001" s="22">
        <v>44903.666666666664</v>
      </c>
      <c r="B2001" s="21">
        <v>93.71</v>
      </c>
      <c r="C2001" s="12">
        <f t="shared" si="183"/>
        <v>-1.2955550874236402E-2</v>
      </c>
      <c r="D2001" s="7">
        <f t="shared" si="184"/>
        <v>0.16289156626506024</v>
      </c>
      <c r="E2001">
        <f t="shared" si="182"/>
        <v>1</v>
      </c>
      <c r="F2001">
        <f t="shared" si="182"/>
        <v>1</v>
      </c>
      <c r="G2001">
        <f t="shared" si="182"/>
        <v>1</v>
      </c>
      <c r="H2001">
        <f t="shared" si="182"/>
        <v>1</v>
      </c>
      <c r="I2001">
        <f t="shared" si="182"/>
        <v>2</v>
      </c>
    </row>
    <row r="2002" spans="1:9" ht="16" x14ac:dyDescent="0.2">
      <c r="A2002" s="22">
        <v>44904.666666666664</v>
      </c>
      <c r="B2002" s="21">
        <v>92.83</v>
      </c>
      <c r="C2002" s="12">
        <f t="shared" si="183"/>
        <v>-9.3906733539643097E-3</v>
      </c>
      <c r="D2002" s="7">
        <f t="shared" si="184"/>
        <v>0.21253012048192771</v>
      </c>
      <c r="E2002">
        <f t="shared" si="182"/>
        <v>1</v>
      </c>
      <c r="F2002">
        <f t="shared" si="182"/>
        <v>1</v>
      </c>
      <c r="G2002">
        <f t="shared" si="182"/>
        <v>2</v>
      </c>
      <c r="H2002">
        <f t="shared" si="182"/>
        <v>2</v>
      </c>
      <c r="I2002">
        <f t="shared" si="182"/>
        <v>2</v>
      </c>
    </row>
    <row r="2003" spans="1:9" ht="16" x14ac:dyDescent="0.2">
      <c r="A2003" s="22">
        <v>44907.666666666664</v>
      </c>
      <c r="B2003" s="21">
        <v>93.31</v>
      </c>
      <c r="C2003" s="12">
        <f t="shared" si="183"/>
        <v>5.1707422169557683E-3</v>
      </c>
      <c r="D2003" s="7">
        <f t="shared" si="184"/>
        <v>0.63759036144578318</v>
      </c>
      <c r="E2003">
        <f t="shared" si="182"/>
        <v>3</v>
      </c>
      <c r="F2003">
        <f t="shared" si="182"/>
        <v>2</v>
      </c>
      <c r="G2003">
        <f t="shared" si="182"/>
        <v>4</v>
      </c>
      <c r="H2003">
        <f t="shared" si="182"/>
        <v>4</v>
      </c>
      <c r="I2003">
        <f t="shared" si="182"/>
        <v>6</v>
      </c>
    </row>
    <row r="2004" spans="1:9" ht="16" x14ac:dyDescent="0.2">
      <c r="A2004" s="22">
        <v>44908.666666666664</v>
      </c>
      <c r="B2004" s="21">
        <v>95.63</v>
      </c>
      <c r="C2004" s="12">
        <f t="shared" si="183"/>
        <v>2.4863358696816988E-2</v>
      </c>
      <c r="D2004" s="7">
        <f t="shared" si="184"/>
        <v>0.93927710843373491</v>
      </c>
      <c r="E2004">
        <f t="shared" si="182"/>
        <v>4</v>
      </c>
      <c r="F2004">
        <f t="shared" si="182"/>
        <v>3</v>
      </c>
      <c r="G2004">
        <f t="shared" si="182"/>
        <v>5</v>
      </c>
      <c r="H2004">
        <f t="shared" si="182"/>
        <v>6</v>
      </c>
      <c r="I2004">
        <f t="shared" si="182"/>
        <v>8</v>
      </c>
    </row>
    <row r="2005" spans="1:9" ht="16" x14ac:dyDescent="0.2">
      <c r="A2005" s="22">
        <v>44909.666666666664</v>
      </c>
      <c r="B2005" s="21">
        <v>95.07</v>
      </c>
      <c r="C2005" s="12">
        <f t="shared" si="183"/>
        <v>-5.8559029593224128E-3</v>
      </c>
      <c r="D2005" s="7">
        <f t="shared" si="184"/>
        <v>0.27903614457831327</v>
      </c>
      <c r="E2005">
        <f t="shared" ref="E2005:I2024" si="185">ROUNDDOWN($D2005*E$2,0)-IF(MOD($D2005*E$2,1)=0,1,0)+1</f>
        <v>2</v>
      </c>
      <c r="F2005">
        <f t="shared" si="185"/>
        <v>1</v>
      </c>
      <c r="G2005">
        <f t="shared" si="185"/>
        <v>2</v>
      </c>
      <c r="H2005">
        <f t="shared" si="185"/>
        <v>2</v>
      </c>
      <c r="I2005">
        <f t="shared" si="185"/>
        <v>3</v>
      </c>
    </row>
    <row r="2006" spans="1:9" ht="16" x14ac:dyDescent="0.2">
      <c r="A2006" s="22">
        <v>44910.666666666664</v>
      </c>
      <c r="B2006" s="21">
        <v>90.86</v>
      </c>
      <c r="C2006" s="12">
        <f t="shared" si="183"/>
        <v>-4.4283159777006351E-2</v>
      </c>
      <c r="D2006" s="7">
        <f t="shared" si="184"/>
        <v>1.6385542168674699E-2</v>
      </c>
      <c r="E2006">
        <f t="shared" si="185"/>
        <v>1</v>
      </c>
      <c r="F2006">
        <f t="shared" si="185"/>
        <v>1</v>
      </c>
      <c r="G2006">
        <f t="shared" si="185"/>
        <v>1</v>
      </c>
      <c r="H2006">
        <f t="shared" si="185"/>
        <v>1</v>
      </c>
      <c r="I2006">
        <f t="shared" si="185"/>
        <v>1</v>
      </c>
    </row>
    <row r="2007" spans="1:9" ht="16" x14ac:dyDescent="0.2">
      <c r="A2007" s="22">
        <v>44911.666666666664</v>
      </c>
      <c r="B2007" s="21">
        <v>90.26</v>
      </c>
      <c r="C2007" s="12">
        <f t="shared" si="183"/>
        <v>-6.6035659255997614E-3</v>
      </c>
      <c r="D2007" s="7">
        <f t="shared" si="184"/>
        <v>0.26361445783132531</v>
      </c>
      <c r="E2007">
        <f t="shared" si="185"/>
        <v>2</v>
      </c>
      <c r="F2007">
        <f t="shared" si="185"/>
        <v>1</v>
      </c>
      <c r="G2007">
        <f t="shared" si="185"/>
        <v>2</v>
      </c>
      <c r="H2007">
        <f t="shared" si="185"/>
        <v>2</v>
      </c>
      <c r="I2007">
        <f t="shared" si="185"/>
        <v>3</v>
      </c>
    </row>
    <row r="2008" spans="1:9" ht="16" x14ac:dyDescent="0.2">
      <c r="A2008" s="22">
        <v>44914.666666666664</v>
      </c>
      <c r="B2008" s="21">
        <v>88.44</v>
      </c>
      <c r="C2008" s="12">
        <f t="shared" si="183"/>
        <v>-2.0163970751163388E-2</v>
      </c>
      <c r="D2008" s="7">
        <f t="shared" si="184"/>
        <v>9.7349397590361444E-2</v>
      </c>
      <c r="E2008">
        <f t="shared" si="185"/>
        <v>1</v>
      </c>
      <c r="F2008">
        <f t="shared" si="185"/>
        <v>1</v>
      </c>
      <c r="G2008">
        <f t="shared" si="185"/>
        <v>1</v>
      </c>
      <c r="H2008">
        <f t="shared" si="185"/>
        <v>1</v>
      </c>
      <c r="I2008">
        <f t="shared" si="185"/>
        <v>1</v>
      </c>
    </row>
    <row r="2009" spans="1:9" ht="16" x14ac:dyDescent="0.2">
      <c r="A2009" s="22">
        <v>44915.666666666664</v>
      </c>
      <c r="B2009" s="21">
        <v>89.02</v>
      </c>
      <c r="C2009" s="12">
        <f t="shared" si="183"/>
        <v>6.5581184984169864E-3</v>
      </c>
      <c r="D2009" s="7">
        <f t="shared" si="184"/>
        <v>0.67903614457831329</v>
      </c>
      <c r="E2009">
        <f t="shared" si="185"/>
        <v>3</v>
      </c>
      <c r="F2009">
        <f t="shared" si="185"/>
        <v>3</v>
      </c>
      <c r="G2009">
        <f t="shared" si="185"/>
        <v>4</v>
      </c>
      <c r="H2009">
        <f t="shared" si="185"/>
        <v>5</v>
      </c>
      <c r="I2009">
        <f t="shared" si="185"/>
        <v>6</v>
      </c>
    </row>
    <row r="2010" spans="1:9" ht="16" x14ac:dyDescent="0.2">
      <c r="A2010" s="22">
        <v>44916.666666666664</v>
      </c>
      <c r="B2010" s="21">
        <v>89.58</v>
      </c>
      <c r="C2010" s="12">
        <f t="shared" si="183"/>
        <v>6.2907211862503068E-3</v>
      </c>
      <c r="D2010" s="7">
        <f t="shared" si="184"/>
        <v>0.66987951807228918</v>
      </c>
      <c r="E2010">
        <f t="shared" si="185"/>
        <v>3</v>
      </c>
      <c r="F2010">
        <f t="shared" si="185"/>
        <v>3</v>
      </c>
      <c r="G2010">
        <f t="shared" si="185"/>
        <v>4</v>
      </c>
      <c r="H2010">
        <f t="shared" si="185"/>
        <v>5</v>
      </c>
      <c r="I2010">
        <f t="shared" si="185"/>
        <v>6</v>
      </c>
    </row>
    <row r="2011" spans="1:9" ht="16" x14ac:dyDescent="0.2">
      <c r="A2011" s="22">
        <v>44917.666666666664</v>
      </c>
      <c r="B2011" s="21">
        <v>87.76</v>
      </c>
      <c r="C2011" s="12">
        <f t="shared" si="183"/>
        <v>-2.0317035052466993E-2</v>
      </c>
      <c r="D2011" s="7">
        <f t="shared" si="184"/>
        <v>9.5421686746987949E-2</v>
      </c>
      <c r="E2011">
        <f t="shared" si="185"/>
        <v>1</v>
      </c>
      <c r="F2011">
        <f t="shared" si="185"/>
        <v>1</v>
      </c>
      <c r="G2011">
        <f t="shared" si="185"/>
        <v>1</v>
      </c>
      <c r="H2011">
        <f t="shared" si="185"/>
        <v>1</v>
      </c>
      <c r="I2011">
        <f t="shared" si="185"/>
        <v>1</v>
      </c>
    </row>
    <row r="2012" spans="1:9" ht="16" x14ac:dyDescent="0.2">
      <c r="A2012" s="22">
        <v>44918.666666666664</v>
      </c>
      <c r="B2012" s="21">
        <v>89.23</v>
      </c>
      <c r="C2012" s="12">
        <f t="shared" si="183"/>
        <v>1.675022789425705E-2</v>
      </c>
      <c r="D2012" s="7">
        <f t="shared" si="184"/>
        <v>0.86939759036144582</v>
      </c>
      <c r="E2012">
        <f t="shared" si="185"/>
        <v>4</v>
      </c>
      <c r="F2012">
        <f t="shared" si="185"/>
        <v>3</v>
      </c>
      <c r="G2012">
        <f t="shared" si="185"/>
        <v>5</v>
      </c>
      <c r="H2012">
        <f t="shared" si="185"/>
        <v>6</v>
      </c>
      <c r="I2012">
        <f t="shared" si="185"/>
        <v>7</v>
      </c>
    </row>
    <row r="2013" spans="1:9" ht="16" x14ac:dyDescent="0.2">
      <c r="A2013" s="22">
        <v>44922.666666666664</v>
      </c>
      <c r="B2013" s="21">
        <v>87.39</v>
      </c>
      <c r="C2013" s="12">
        <f t="shared" si="183"/>
        <v>-2.0620867421270912E-2</v>
      </c>
      <c r="D2013" s="7">
        <f t="shared" si="184"/>
        <v>9.3493975903614454E-2</v>
      </c>
      <c r="E2013">
        <f t="shared" si="185"/>
        <v>1</v>
      </c>
      <c r="F2013">
        <f t="shared" si="185"/>
        <v>1</v>
      </c>
      <c r="G2013">
        <f t="shared" si="185"/>
        <v>1</v>
      </c>
      <c r="H2013">
        <f t="shared" si="185"/>
        <v>1</v>
      </c>
      <c r="I2013">
        <f t="shared" si="185"/>
        <v>1</v>
      </c>
    </row>
    <row r="2014" spans="1:9" ht="16" x14ac:dyDescent="0.2">
      <c r="A2014" s="22">
        <v>44923.666666666664</v>
      </c>
      <c r="B2014" s="21">
        <v>86.02</v>
      </c>
      <c r="C2014" s="12">
        <f t="shared" si="183"/>
        <v>-1.5676850898272164E-2</v>
      </c>
      <c r="D2014" s="7">
        <f t="shared" si="184"/>
        <v>0.13012048192771083</v>
      </c>
      <c r="E2014">
        <f t="shared" si="185"/>
        <v>1</v>
      </c>
      <c r="F2014">
        <f t="shared" si="185"/>
        <v>1</v>
      </c>
      <c r="G2014">
        <f t="shared" si="185"/>
        <v>1</v>
      </c>
      <c r="H2014">
        <f t="shared" si="185"/>
        <v>1</v>
      </c>
      <c r="I2014">
        <f t="shared" si="185"/>
        <v>2</v>
      </c>
    </row>
    <row r="2015" spans="1:9" ht="16" x14ac:dyDescent="0.2">
      <c r="A2015" s="22">
        <v>44924.666666666664</v>
      </c>
      <c r="B2015" s="21">
        <v>88.45</v>
      </c>
      <c r="C2015" s="12">
        <f t="shared" si="183"/>
        <v>2.8249244361776411E-2</v>
      </c>
      <c r="D2015" s="7">
        <f t="shared" si="184"/>
        <v>0.95373493975903612</v>
      </c>
      <c r="E2015">
        <f t="shared" si="185"/>
        <v>4</v>
      </c>
      <c r="F2015">
        <f t="shared" si="185"/>
        <v>3</v>
      </c>
      <c r="G2015">
        <f t="shared" si="185"/>
        <v>5</v>
      </c>
      <c r="H2015">
        <f t="shared" si="185"/>
        <v>6</v>
      </c>
      <c r="I2015">
        <f t="shared" si="185"/>
        <v>8</v>
      </c>
    </row>
    <row r="2016" spans="1:9" ht="16" x14ac:dyDescent="0.2">
      <c r="A2016" s="22">
        <v>44925.666666666664</v>
      </c>
      <c r="B2016" s="21">
        <v>88.23</v>
      </c>
      <c r="C2016" s="12">
        <f t="shared" si="183"/>
        <v>-2.4872809496890771E-3</v>
      </c>
      <c r="D2016" s="7">
        <f t="shared" si="184"/>
        <v>0.37542168674698795</v>
      </c>
      <c r="E2016">
        <f t="shared" si="185"/>
        <v>2</v>
      </c>
      <c r="F2016">
        <f t="shared" si="185"/>
        <v>2</v>
      </c>
      <c r="G2016">
        <f t="shared" si="185"/>
        <v>2</v>
      </c>
      <c r="H2016">
        <f t="shared" si="185"/>
        <v>3</v>
      </c>
      <c r="I2016">
        <f t="shared" si="185"/>
        <v>4</v>
      </c>
    </row>
    <row r="2017" spans="1:9" ht="16" x14ac:dyDescent="0.2">
      <c r="A2017" s="22">
        <v>44929.666666666664</v>
      </c>
      <c r="B2017" s="21">
        <v>89.12</v>
      </c>
      <c r="C2017" s="12">
        <f t="shared" si="183"/>
        <v>1.0087271902980852E-2</v>
      </c>
      <c r="D2017" s="7">
        <f t="shared" si="184"/>
        <v>0.76481927710843378</v>
      </c>
      <c r="E2017">
        <f t="shared" si="185"/>
        <v>4</v>
      </c>
      <c r="F2017">
        <f t="shared" si="185"/>
        <v>3</v>
      </c>
      <c r="G2017">
        <f t="shared" si="185"/>
        <v>4</v>
      </c>
      <c r="H2017">
        <f t="shared" si="185"/>
        <v>5</v>
      </c>
      <c r="I2017">
        <f t="shared" si="185"/>
        <v>7</v>
      </c>
    </row>
    <row r="2018" spans="1:9" ht="16" x14ac:dyDescent="0.2">
      <c r="A2018" s="22">
        <v>44930.666666666664</v>
      </c>
      <c r="B2018" s="21">
        <v>88.08</v>
      </c>
      <c r="C2018" s="12">
        <f t="shared" si="183"/>
        <v>-1.1669658886894144E-2</v>
      </c>
      <c r="D2018" s="7">
        <f t="shared" si="184"/>
        <v>0.18265060240963854</v>
      </c>
      <c r="E2018">
        <f t="shared" si="185"/>
        <v>1</v>
      </c>
      <c r="F2018">
        <f t="shared" si="185"/>
        <v>1</v>
      </c>
      <c r="G2018">
        <f t="shared" si="185"/>
        <v>1</v>
      </c>
      <c r="H2018">
        <f t="shared" si="185"/>
        <v>2</v>
      </c>
      <c r="I2018">
        <f t="shared" si="185"/>
        <v>2</v>
      </c>
    </row>
    <row r="2019" spans="1:9" ht="16" x14ac:dyDescent="0.2">
      <c r="A2019" s="22">
        <v>44931.666666666664</v>
      </c>
      <c r="B2019" s="21">
        <v>86.2</v>
      </c>
      <c r="C2019" s="12">
        <f t="shared" si="183"/>
        <v>-2.1344232515894589E-2</v>
      </c>
      <c r="D2019" s="7">
        <f t="shared" si="184"/>
        <v>8.7710843373493982E-2</v>
      </c>
      <c r="E2019">
        <f t="shared" si="185"/>
        <v>1</v>
      </c>
      <c r="F2019">
        <f t="shared" si="185"/>
        <v>1</v>
      </c>
      <c r="G2019">
        <f t="shared" si="185"/>
        <v>1</v>
      </c>
      <c r="H2019">
        <f t="shared" si="185"/>
        <v>1</v>
      </c>
      <c r="I2019">
        <f t="shared" si="185"/>
        <v>1</v>
      </c>
    </row>
    <row r="2020" spans="1:9" ht="16" x14ac:dyDescent="0.2">
      <c r="A2020" s="22">
        <v>44932.666666666664</v>
      </c>
      <c r="B2020" s="21">
        <v>87.34</v>
      </c>
      <c r="C2020" s="12">
        <f t="shared" si="183"/>
        <v>1.3225058004640378E-2</v>
      </c>
      <c r="D2020" s="7">
        <f t="shared" si="184"/>
        <v>0.81783132530120484</v>
      </c>
      <c r="E2020">
        <f t="shared" si="185"/>
        <v>4</v>
      </c>
      <c r="F2020">
        <f t="shared" si="185"/>
        <v>3</v>
      </c>
      <c r="G2020">
        <f t="shared" si="185"/>
        <v>5</v>
      </c>
      <c r="H2020">
        <f t="shared" si="185"/>
        <v>5</v>
      </c>
      <c r="I2020">
        <f t="shared" si="185"/>
        <v>7</v>
      </c>
    </row>
    <row r="2021" spans="1:9" ht="16" x14ac:dyDescent="0.2">
      <c r="A2021" s="22">
        <v>44935.666666666664</v>
      </c>
      <c r="B2021" s="21">
        <v>88.02</v>
      </c>
      <c r="C2021" s="12">
        <f t="shared" si="183"/>
        <v>7.7856652163956104E-3</v>
      </c>
      <c r="D2021" s="7">
        <f t="shared" si="184"/>
        <v>0.71373493975903612</v>
      </c>
      <c r="E2021">
        <f t="shared" si="185"/>
        <v>3</v>
      </c>
      <c r="F2021">
        <f t="shared" si="185"/>
        <v>3</v>
      </c>
      <c r="G2021">
        <f t="shared" si="185"/>
        <v>4</v>
      </c>
      <c r="H2021">
        <f t="shared" si="185"/>
        <v>5</v>
      </c>
      <c r="I2021">
        <f t="shared" si="185"/>
        <v>6</v>
      </c>
    </row>
    <row r="2022" spans="1:9" ht="16" x14ac:dyDescent="0.2">
      <c r="A2022" s="22">
        <v>44936.666666666664</v>
      </c>
      <c r="B2022" s="21">
        <v>88.42</v>
      </c>
      <c r="C2022" s="12">
        <f t="shared" si="183"/>
        <v>4.5444217223358976E-3</v>
      </c>
      <c r="D2022" s="7">
        <f t="shared" si="184"/>
        <v>0.61927710843373496</v>
      </c>
      <c r="E2022">
        <f t="shared" si="185"/>
        <v>3</v>
      </c>
      <c r="F2022">
        <f t="shared" si="185"/>
        <v>2</v>
      </c>
      <c r="G2022">
        <f t="shared" si="185"/>
        <v>4</v>
      </c>
      <c r="H2022">
        <f t="shared" si="185"/>
        <v>4</v>
      </c>
      <c r="I2022">
        <f t="shared" si="185"/>
        <v>5</v>
      </c>
    </row>
    <row r="2023" spans="1:9" ht="16" x14ac:dyDescent="0.2">
      <c r="A2023" s="22">
        <v>44937.666666666664</v>
      </c>
      <c r="B2023" s="21">
        <v>91.52</v>
      </c>
      <c r="C2023" s="12">
        <f t="shared" si="183"/>
        <v>3.5059941189776005E-2</v>
      </c>
      <c r="D2023" s="7">
        <f t="shared" si="184"/>
        <v>0.97108433734939759</v>
      </c>
      <c r="E2023">
        <f t="shared" si="185"/>
        <v>4</v>
      </c>
      <c r="F2023">
        <f t="shared" si="185"/>
        <v>3</v>
      </c>
      <c r="G2023">
        <f t="shared" si="185"/>
        <v>5</v>
      </c>
      <c r="H2023">
        <f t="shared" si="185"/>
        <v>6</v>
      </c>
      <c r="I2023">
        <f t="shared" si="185"/>
        <v>8</v>
      </c>
    </row>
    <row r="2024" spans="1:9" ht="16" x14ac:dyDescent="0.2">
      <c r="A2024" s="22">
        <v>44938.666666666664</v>
      </c>
      <c r="B2024" s="21">
        <v>91.13</v>
      </c>
      <c r="C2024" s="12">
        <f t="shared" si="183"/>
        <v>-4.261363636363643E-3</v>
      </c>
      <c r="D2024" s="7">
        <f t="shared" si="184"/>
        <v>0.32481927710843372</v>
      </c>
      <c r="E2024">
        <f t="shared" si="185"/>
        <v>2</v>
      </c>
      <c r="F2024">
        <f t="shared" si="185"/>
        <v>1</v>
      </c>
      <c r="G2024">
        <f t="shared" si="185"/>
        <v>2</v>
      </c>
      <c r="H2024">
        <f t="shared" si="185"/>
        <v>2</v>
      </c>
      <c r="I2024">
        <f t="shared" si="185"/>
        <v>3</v>
      </c>
    </row>
    <row r="2025" spans="1:9" ht="16" x14ac:dyDescent="0.2">
      <c r="A2025" s="22">
        <v>44939.666666666664</v>
      </c>
      <c r="B2025" s="21">
        <v>92.12</v>
      </c>
      <c r="C2025" s="12">
        <f t="shared" si="183"/>
        <v>1.0863601448480293E-2</v>
      </c>
      <c r="D2025" s="7">
        <f t="shared" si="184"/>
        <v>0.77590361445783129</v>
      </c>
      <c r="E2025">
        <f t="shared" ref="E2025:I2040" si="186">ROUNDDOWN($D2025*E$2,0)-IF(MOD($D2025*E$2,1)=0,1,0)+1</f>
        <v>4</v>
      </c>
      <c r="F2025">
        <f t="shared" si="186"/>
        <v>3</v>
      </c>
      <c r="G2025">
        <f t="shared" si="186"/>
        <v>4</v>
      </c>
      <c r="H2025">
        <f t="shared" si="186"/>
        <v>5</v>
      </c>
      <c r="I2025">
        <f t="shared" si="186"/>
        <v>7</v>
      </c>
    </row>
    <row r="2026" spans="1:9" ht="16" x14ac:dyDescent="0.2">
      <c r="A2026" s="22">
        <v>44943.666666666664</v>
      </c>
      <c r="B2026" s="21">
        <v>91.29</v>
      </c>
      <c r="C2026" s="12">
        <f t="shared" si="183"/>
        <v>-9.0099869735127906E-3</v>
      </c>
      <c r="D2026" s="7">
        <f t="shared" si="184"/>
        <v>0.21831325301204818</v>
      </c>
      <c r="E2026">
        <f t="shared" si="186"/>
        <v>1</v>
      </c>
      <c r="F2026">
        <f t="shared" si="186"/>
        <v>1</v>
      </c>
      <c r="G2026">
        <f t="shared" si="186"/>
        <v>2</v>
      </c>
      <c r="H2026">
        <f t="shared" si="186"/>
        <v>2</v>
      </c>
      <c r="I2026">
        <f t="shared" si="186"/>
        <v>2</v>
      </c>
    </row>
    <row r="2027" spans="1:9" ht="16" x14ac:dyDescent="0.2">
      <c r="A2027" s="22">
        <v>44944.666666666664</v>
      </c>
      <c r="B2027" s="21">
        <v>91.12</v>
      </c>
      <c r="C2027" s="12">
        <f t="shared" si="183"/>
        <v>-1.8621973929236685E-3</v>
      </c>
      <c r="D2027" s="7">
        <f t="shared" si="184"/>
        <v>0.39566265060240963</v>
      </c>
      <c r="E2027">
        <f t="shared" si="186"/>
        <v>2</v>
      </c>
      <c r="F2027">
        <f t="shared" si="186"/>
        <v>2</v>
      </c>
      <c r="G2027">
        <f t="shared" si="186"/>
        <v>2</v>
      </c>
      <c r="H2027">
        <f t="shared" si="186"/>
        <v>3</v>
      </c>
      <c r="I2027">
        <f t="shared" si="186"/>
        <v>4</v>
      </c>
    </row>
    <row r="2028" spans="1:9" ht="16" x14ac:dyDescent="0.2">
      <c r="A2028" s="22">
        <v>44945.666666666664</v>
      </c>
      <c r="B2028" s="21">
        <v>93.05</v>
      </c>
      <c r="C2028" s="12">
        <f t="shared" si="183"/>
        <v>2.1180860403862956E-2</v>
      </c>
      <c r="D2028" s="7">
        <f t="shared" si="184"/>
        <v>0.91807228915662653</v>
      </c>
      <c r="E2028">
        <f t="shared" si="186"/>
        <v>4</v>
      </c>
      <c r="F2028">
        <f t="shared" si="186"/>
        <v>3</v>
      </c>
      <c r="G2028">
        <f t="shared" si="186"/>
        <v>5</v>
      </c>
      <c r="H2028">
        <f t="shared" si="186"/>
        <v>6</v>
      </c>
      <c r="I2028">
        <f t="shared" si="186"/>
        <v>8</v>
      </c>
    </row>
    <row r="2029" spans="1:9" ht="16" x14ac:dyDescent="0.2">
      <c r="A2029" s="22">
        <v>44946.666666666664</v>
      </c>
      <c r="B2029" s="21">
        <v>98.02</v>
      </c>
      <c r="C2029" s="12">
        <f t="shared" si="183"/>
        <v>5.341214400859752E-2</v>
      </c>
      <c r="D2029" s="7">
        <f t="shared" si="184"/>
        <v>0.99132530120481932</v>
      </c>
      <c r="E2029">
        <f t="shared" si="186"/>
        <v>4</v>
      </c>
      <c r="F2029">
        <f t="shared" si="186"/>
        <v>3</v>
      </c>
      <c r="G2029">
        <f t="shared" si="186"/>
        <v>5</v>
      </c>
      <c r="H2029">
        <f t="shared" si="186"/>
        <v>6</v>
      </c>
      <c r="I2029">
        <f t="shared" si="186"/>
        <v>8</v>
      </c>
    </row>
    <row r="2030" spans="1:9" ht="16" x14ac:dyDescent="0.2">
      <c r="A2030" s="22">
        <v>44949.666666666664</v>
      </c>
      <c r="B2030" s="21">
        <v>99.79</v>
      </c>
      <c r="C2030" s="12">
        <f t="shared" si="183"/>
        <v>1.8057539277698535E-2</v>
      </c>
      <c r="D2030" s="7">
        <f t="shared" si="184"/>
        <v>0.88626506024096385</v>
      </c>
      <c r="E2030">
        <f t="shared" si="186"/>
        <v>4</v>
      </c>
      <c r="F2030">
        <f t="shared" si="186"/>
        <v>3</v>
      </c>
      <c r="G2030">
        <f t="shared" si="186"/>
        <v>5</v>
      </c>
      <c r="H2030">
        <f t="shared" si="186"/>
        <v>6</v>
      </c>
      <c r="I2030">
        <f t="shared" si="186"/>
        <v>8</v>
      </c>
    </row>
    <row r="2031" spans="1:9" ht="16" x14ac:dyDescent="0.2">
      <c r="A2031" s="22">
        <v>44950.666666666664</v>
      </c>
      <c r="B2031" s="21">
        <v>97.7</v>
      </c>
      <c r="C2031" s="12">
        <f t="shared" si="183"/>
        <v>-2.0943982362962254E-2</v>
      </c>
      <c r="D2031" s="7">
        <f t="shared" si="184"/>
        <v>9.1566265060240959E-2</v>
      </c>
      <c r="E2031">
        <f t="shared" si="186"/>
        <v>1</v>
      </c>
      <c r="F2031">
        <f t="shared" si="186"/>
        <v>1</v>
      </c>
      <c r="G2031">
        <f t="shared" si="186"/>
        <v>1</v>
      </c>
      <c r="H2031">
        <f t="shared" si="186"/>
        <v>1</v>
      </c>
      <c r="I2031">
        <f t="shared" si="186"/>
        <v>1</v>
      </c>
    </row>
    <row r="2032" spans="1:9" ht="16" x14ac:dyDescent="0.2">
      <c r="A2032" s="22">
        <v>44951.666666666664</v>
      </c>
      <c r="B2032" s="21">
        <v>95.22</v>
      </c>
      <c r="C2032" s="12">
        <f t="shared" si="183"/>
        <v>-2.5383828045035865E-2</v>
      </c>
      <c r="D2032" s="7">
        <f t="shared" si="184"/>
        <v>5.9277108433734939E-2</v>
      </c>
      <c r="E2032">
        <f t="shared" si="186"/>
        <v>1</v>
      </c>
      <c r="F2032">
        <f t="shared" si="186"/>
        <v>1</v>
      </c>
      <c r="G2032">
        <f t="shared" si="186"/>
        <v>1</v>
      </c>
      <c r="H2032">
        <f t="shared" si="186"/>
        <v>1</v>
      </c>
      <c r="I2032">
        <f t="shared" si="186"/>
        <v>1</v>
      </c>
    </row>
    <row r="2033" spans="1:9" ht="16" x14ac:dyDescent="0.2">
      <c r="A2033" s="22">
        <v>44952.666666666664</v>
      </c>
      <c r="B2033" s="21">
        <v>97.52</v>
      </c>
      <c r="C2033" s="12">
        <f t="shared" si="183"/>
        <v>2.4154589371980648E-2</v>
      </c>
      <c r="D2033" s="7">
        <f t="shared" si="184"/>
        <v>0.93783132530120483</v>
      </c>
      <c r="E2033">
        <f t="shared" si="186"/>
        <v>4</v>
      </c>
      <c r="F2033">
        <f t="shared" si="186"/>
        <v>3</v>
      </c>
      <c r="G2033">
        <f t="shared" si="186"/>
        <v>5</v>
      </c>
      <c r="H2033">
        <f t="shared" si="186"/>
        <v>6</v>
      </c>
      <c r="I2033">
        <f t="shared" si="186"/>
        <v>8</v>
      </c>
    </row>
    <row r="2034" spans="1:9" ht="16" x14ac:dyDescent="0.2">
      <c r="A2034" s="22">
        <v>44953.666666666664</v>
      </c>
      <c r="B2034" s="21">
        <v>99.37</v>
      </c>
      <c r="C2034" s="12">
        <f t="shared" si="183"/>
        <v>1.8970467596390574E-2</v>
      </c>
      <c r="D2034" s="7">
        <f t="shared" si="184"/>
        <v>0.8978313253012048</v>
      </c>
      <c r="E2034">
        <f t="shared" si="186"/>
        <v>4</v>
      </c>
      <c r="F2034">
        <f t="shared" si="186"/>
        <v>3</v>
      </c>
      <c r="G2034">
        <f t="shared" si="186"/>
        <v>5</v>
      </c>
      <c r="H2034">
        <f t="shared" si="186"/>
        <v>6</v>
      </c>
      <c r="I2034">
        <f t="shared" si="186"/>
        <v>8</v>
      </c>
    </row>
    <row r="2035" spans="1:9" ht="16" x14ac:dyDescent="0.2">
      <c r="A2035" s="22">
        <v>44956.666666666664</v>
      </c>
      <c r="B2035" s="21">
        <v>96.94</v>
      </c>
      <c r="C2035" s="12">
        <f t="shared" si="183"/>
        <v>-2.4454060581664553E-2</v>
      </c>
      <c r="D2035" s="7">
        <f t="shared" si="184"/>
        <v>6.8915662650602408E-2</v>
      </c>
      <c r="E2035">
        <f t="shared" si="186"/>
        <v>1</v>
      </c>
      <c r="F2035">
        <f t="shared" si="186"/>
        <v>1</v>
      </c>
      <c r="G2035">
        <f t="shared" si="186"/>
        <v>1</v>
      </c>
      <c r="H2035">
        <f t="shared" si="186"/>
        <v>1</v>
      </c>
      <c r="I2035">
        <f t="shared" si="186"/>
        <v>1</v>
      </c>
    </row>
    <row r="2036" spans="1:9" ht="16" x14ac:dyDescent="0.2">
      <c r="A2036" s="22">
        <v>44957.666666666664</v>
      </c>
      <c r="B2036" s="21">
        <v>98.84</v>
      </c>
      <c r="C2036" s="12">
        <f t="shared" si="183"/>
        <v>1.9599752424179964E-2</v>
      </c>
      <c r="D2036" s="7">
        <f t="shared" si="184"/>
        <v>0.90409638554216865</v>
      </c>
      <c r="E2036">
        <f t="shared" si="186"/>
        <v>4</v>
      </c>
      <c r="F2036">
        <f t="shared" si="186"/>
        <v>3</v>
      </c>
      <c r="G2036">
        <f t="shared" si="186"/>
        <v>5</v>
      </c>
      <c r="H2036">
        <f t="shared" si="186"/>
        <v>6</v>
      </c>
      <c r="I2036">
        <f t="shared" si="186"/>
        <v>8</v>
      </c>
    </row>
    <row r="2037" spans="1:9" ht="16" x14ac:dyDescent="0.2">
      <c r="A2037" s="22">
        <v>44958.666666666664</v>
      </c>
      <c r="B2037" s="21">
        <v>100.43</v>
      </c>
      <c r="C2037" s="12">
        <f t="shared" si="183"/>
        <v>1.6086604613516828E-2</v>
      </c>
      <c r="D2037" s="7">
        <f t="shared" si="184"/>
        <v>0.86120481927710846</v>
      </c>
      <c r="E2037">
        <f t="shared" si="186"/>
        <v>4</v>
      </c>
      <c r="F2037">
        <f t="shared" si="186"/>
        <v>3</v>
      </c>
      <c r="G2037">
        <f t="shared" si="186"/>
        <v>5</v>
      </c>
      <c r="H2037">
        <f t="shared" si="186"/>
        <v>6</v>
      </c>
      <c r="I2037">
        <f t="shared" si="186"/>
        <v>7</v>
      </c>
    </row>
    <row r="2038" spans="1:9" ht="15.75" customHeight="1" x14ac:dyDescent="0.2">
      <c r="A2038" s="22">
        <v>44959.666666666664</v>
      </c>
      <c r="B2038" s="21">
        <v>107.74</v>
      </c>
      <c r="C2038" s="12">
        <f t="shared" si="183"/>
        <v>7.2787015831922611E-2</v>
      </c>
      <c r="D2038" s="7">
        <f t="shared" si="184"/>
        <v>0.99566265060240966</v>
      </c>
      <c r="E2038">
        <f t="shared" si="186"/>
        <v>4</v>
      </c>
      <c r="F2038">
        <f t="shared" si="186"/>
        <v>3</v>
      </c>
      <c r="G2038">
        <f t="shared" si="186"/>
        <v>5</v>
      </c>
      <c r="H2038">
        <f t="shared" si="186"/>
        <v>6</v>
      </c>
      <c r="I2038">
        <f t="shared" si="186"/>
        <v>8</v>
      </c>
    </row>
    <row r="2039" spans="1:9" ht="15.75" customHeight="1" x14ac:dyDescent="0.2">
      <c r="A2039" s="22">
        <v>44960.666666666664</v>
      </c>
      <c r="B2039" s="21">
        <v>104.78</v>
      </c>
      <c r="C2039" s="12">
        <f t="shared" si="183"/>
        <v>-2.7473547428995673E-2</v>
      </c>
      <c r="D2039" s="7">
        <f t="shared" si="184"/>
        <v>5.0602409638554217E-2</v>
      </c>
      <c r="E2039">
        <f t="shared" si="186"/>
        <v>1</v>
      </c>
      <c r="F2039">
        <f t="shared" si="186"/>
        <v>1</v>
      </c>
      <c r="G2039">
        <f t="shared" si="186"/>
        <v>1</v>
      </c>
      <c r="H2039">
        <f t="shared" si="186"/>
        <v>1</v>
      </c>
      <c r="I2039">
        <f t="shared" si="186"/>
        <v>1</v>
      </c>
    </row>
    <row r="2040" spans="1:9" ht="15.75" customHeight="1" x14ac:dyDescent="0.2">
      <c r="A2040" s="22">
        <v>44963.666666666664</v>
      </c>
      <c r="B2040" s="21">
        <v>102.9</v>
      </c>
      <c r="C2040" s="12">
        <f t="shared" si="183"/>
        <v>-1.7942355411337998E-2</v>
      </c>
      <c r="D2040" s="7">
        <f t="shared" si="184"/>
        <v>0.11180722891566265</v>
      </c>
      <c r="E2040">
        <f t="shared" si="186"/>
        <v>1</v>
      </c>
      <c r="F2040">
        <f t="shared" si="186"/>
        <v>1</v>
      </c>
      <c r="G2040">
        <f t="shared" si="186"/>
        <v>1</v>
      </c>
      <c r="H2040">
        <f t="shared" si="186"/>
        <v>1</v>
      </c>
      <c r="I2040">
        <f t="shared" si="186"/>
        <v>1</v>
      </c>
    </row>
    <row r="2041" spans="1:9" ht="15.75" customHeight="1" x14ac:dyDescent="0.2">
      <c r="A2041" s="22">
        <v>44964.666666666664</v>
      </c>
      <c r="B2041" s="21">
        <v>107.64</v>
      </c>
      <c r="C2041" s="12">
        <f t="shared" si="183"/>
        <v>4.606413994169091E-2</v>
      </c>
      <c r="D2041" s="7">
        <f t="shared" si="184"/>
        <v>0.98795180722891562</v>
      </c>
      <c r="E2041">
        <f t="shared" ref="E2041:I2078" si="187">ROUNDDOWN($D2041*E$2,0)-IF(MOD($D2041*E$2,1)=0,1,0)+1</f>
        <v>4</v>
      </c>
      <c r="F2041">
        <f t="shared" si="187"/>
        <v>3</v>
      </c>
      <c r="G2041">
        <f t="shared" si="187"/>
        <v>5</v>
      </c>
      <c r="H2041">
        <f t="shared" si="187"/>
        <v>6</v>
      </c>
      <c r="I2041">
        <f t="shared" si="187"/>
        <v>8</v>
      </c>
    </row>
    <row r="2042" spans="1:9" ht="15.75" customHeight="1" x14ac:dyDescent="0.2">
      <c r="A2042" s="22">
        <v>44965.666666666664</v>
      </c>
      <c r="B2042" s="21">
        <v>99.37</v>
      </c>
      <c r="C2042" s="12">
        <f t="shared" si="183"/>
        <v>-7.6830174656261574E-2</v>
      </c>
      <c r="D2042" s="7">
        <f t="shared" si="184"/>
        <v>1.9277108433734939E-3</v>
      </c>
      <c r="E2042">
        <f t="shared" si="187"/>
        <v>1</v>
      </c>
      <c r="F2042">
        <f t="shared" si="187"/>
        <v>1</v>
      </c>
      <c r="G2042">
        <f t="shared" si="187"/>
        <v>1</v>
      </c>
      <c r="H2042">
        <f t="shared" si="187"/>
        <v>1</v>
      </c>
      <c r="I2042">
        <f t="shared" si="187"/>
        <v>1</v>
      </c>
    </row>
    <row r="2043" spans="1:9" ht="15.75" customHeight="1" x14ac:dyDescent="0.2">
      <c r="A2043" s="22">
        <v>44966.666666666664</v>
      </c>
      <c r="B2043" s="21">
        <v>95.01</v>
      </c>
      <c r="C2043" s="12">
        <f t="shared" si="183"/>
        <v>-4.3876421455167548E-2</v>
      </c>
      <c r="D2043" s="7">
        <f t="shared" si="184"/>
        <v>1.6867469879518072E-2</v>
      </c>
      <c r="E2043">
        <f t="shared" si="187"/>
        <v>1</v>
      </c>
      <c r="F2043">
        <f t="shared" si="187"/>
        <v>1</v>
      </c>
      <c r="G2043">
        <f t="shared" si="187"/>
        <v>1</v>
      </c>
      <c r="H2043">
        <f t="shared" si="187"/>
        <v>1</v>
      </c>
      <c r="I2043">
        <f t="shared" si="187"/>
        <v>1</v>
      </c>
    </row>
    <row r="2044" spans="1:9" ht="15.75" customHeight="1" x14ac:dyDescent="0.2">
      <c r="A2044" s="22">
        <v>44967.666666666664</v>
      </c>
      <c r="B2044" s="21">
        <v>94.57</v>
      </c>
      <c r="C2044" s="12">
        <f t="shared" si="183"/>
        <v>-4.6310914640565401E-3</v>
      </c>
      <c r="D2044" s="7">
        <f t="shared" si="184"/>
        <v>0.31180722891566265</v>
      </c>
      <c r="E2044">
        <f t="shared" si="187"/>
        <v>2</v>
      </c>
      <c r="F2044">
        <f t="shared" si="187"/>
        <v>1</v>
      </c>
      <c r="G2044">
        <f t="shared" si="187"/>
        <v>2</v>
      </c>
      <c r="H2044">
        <f t="shared" si="187"/>
        <v>2</v>
      </c>
      <c r="I2044">
        <f t="shared" si="187"/>
        <v>3</v>
      </c>
    </row>
    <row r="2045" spans="1:9" ht="15.75" customHeight="1" x14ac:dyDescent="0.2">
      <c r="A2045" s="22">
        <v>44970.666666666664</v>
      </c>
      <c r="B2045" s="21">
        <v>94.61</v>
      </c>
      <c r="C2045" s="12">
        <f t="shared" si="183"/>
        <v>4.2296711430692878E-4</v>
      </c>
      <c r="D2045" s="7">
        <f t="shared" si="184"/>
        <v>0.48337349397590362</v>
      </c>
      <c r="E2045">
        <f t="shared" si="187"/>
        <v>2</v>
      </c>
      <c r="F2045">
        <f t="shared" si="187"/>
        <v>2</v>
      </c>
      <c r="G2045">
        <f t="shared" si="187"/>
        <v>3</v>
      </c>
      <c r="H2045">
        <f t="shared" si="187"/>
        <v>3</v>
      </c>
      <c r="I2045">
        <f t="shared" si="187"/>
        <v>4</v>
      </c>
    </row>
    <row r="2046" spans="1:9" ht="15.75" customHeight="1" x14ac:dyDescent="0.2">
      <c r="A2046" s="22">
        <v>44971.666666666664</v>
      </c>
      <c r="B2046" s="21">
        <v>94.68</v>
      </c>
      <c r="C2046" s="12">
        <f t="shared" si="183"/>
        <v>7.3987950533778023E-4</v>
      </c>
      <c r="D2046" s="7">
        <f t="shared" si="184"/>
        <v>0.49012048192771085</v>
      </c>
      <c r="E2046">
        <f t="shared" si="187"/>
        <v>2</v>
      </c>
      <c r="F2046">
        <f t="shared" si="187"/>
        <v>2</v>
      </c>
      <c r="G2046">
        <f t="shared" si="187"/>
        <v>3</v>
      </c>
      <c r="H2046">
        <f t="shared" si="187"/>
        <v>3</v>
      </c>
      <c r="I2046">
        <f t="shared" si="187"/>
        <v>4</v>
      </c>
    </row>
    <row r="2047" spans="1:9" ht="15.75" customHeight="1" x14ac:dyDescent="0.2">
      <c r="A2047" s="22">
        <v>44972.666666666664</v>
      </c>
      <c r="B2047" s="21">
        <v>96.94</v>
      </c>
      <c r="C2047" s="12">
        <f t="shared" si="183"/>
        <v>2.3869877482044683E-2</v>
      </c>
      <c r="D2047" s="7">
        <f t="shared" si="184"/>
        <v>0.93493975903614457</v>
      </c>
      <c r="E2047">
        <f t="shared" si="187"/>
        <v>4</v>
      </c>
      <c r="F2047">
        <f t="shared" si="187"/>
        <v>3</v>
      </c>
      <c r="G2047">
        <f t="shared" si="187"/>
        <v>5</v>
      </c>
      <c r="H2047">
        <f t="shared" si="187"/>
        <v>6</v>
      </c>
      <c r="I2047">
        <f t="shared" si="187"/>
        <v>8</v>
      </c>
    </row>
    <row r="2048" spans="1:9" ht="15.75" customHeight="1" x14ac:dyDescent="0.2">
      <c r="A2048" s="22">
        <v>44973.666666666664</v>
      </c>
      <c r="B2048" s="21">
        <v>95.51</v>
      </c>
      <c r="C2048" s="12">
        <f t="shared" si="183"/>
        <v>-1.4751392613987958E-2</v>
      </c>
      <c r="D2048" s="7">
        <f t="shared" si="184"/>
        <v>0.13734939759036144</v>
      </c>
      <c r="E2048">
        <f t="shared" si="187"/>
        <v>1</v>
      </c>
      <c r="F2048">
        <f t="shared" si="187"/>
        <v>1</v>
      </c>
      <c r="G2048">
        <f t="shared" si="187"/>
        <v>1</v>
      </c>
      <c r="H2048">
        <f t="shared" si="187"/>
        <v>1</v>
      </c>
      <c r="I2048">
        <f t="shared" si="187"/>
        <v>2</v>
      </c>
    </row>
    <row r="2049" spans="1:9" ht="15.75" customHeight="1" x14ac:dyDescent="0.2">
      <c r="A2049" s="22">
        <v>44974.666666666664</v>
      </c>
      <c r="B2049" s="21">
        <v>94.35</v>
      </c>
      <c r="C2049" s="12">
        <f t="shared" si="183"/>
        <v>-1.2145325096848609E-2</v>
      </c>
      <c r="D2049" s="7">
        <f t="shared" si="184"/>
        <v>0.17734939759036145</v>
      </c>
      <c r="E2049">
        <f t="shared" si="187"/>
        <v>1</v>
      </c>
      <c r="F2049">
        <f t="shared" si="187"/>
        <v>1</v>
      </c>
      <c r="G2049">
        <f t="shared" si="187"/>
        <v>1</v>
      </c>
      <c r="H2049">
        <f t="shared" si="187"/>
        <v>2</v>
      </c>
      <c r="I2049">
        <f t="shared" si="187"/>
        <v>2</v>
      </c>
    </row>
    <row r="2050" spans="1:9" ht="15.75" customHeight="1" x14ac:dyDescent="0.2">
      <c r="A2050" s="22">
        <v>44978.666666666664</v>
      </c>
      <c r="B2050" s="21">
        <v>91.79</v>
      </c>
      <c r="C2050" s="12">
        <f t="shared" si="183"/>
        <v>-2.7133015368309362E-2</v>
      </c>
      <c r="D2050" s="7">
        <f t="shared" si="184"/>
        <v>5.1566265060240965E-2</v>
      </c>
      <c r="E2050">
        <f t="shared" si="187"/>
        <v>1</v>
      </c>
      <c r="F2050">
        <f t="shared" si="187"/>
        <v>1</v>
      </c>
      <c r="G2050">
        <f t="shared" si="187"/>
        <v>1</v>
      </c>
      <c r="H2050">
        <f t="shared" si="187"/>
        <v>1</v>
      </c>
      <c r="I2050">
        <f t="shared" si="187"/>
        <v>1</v>
      </c>
    </row>
    <row r="2051" spans="1:9" ht="15.75" customHeight="1" x14ac:dyDescent="0.2">
      <c r="A2051" s="22">
        <v>44979.666666666664</v>
      </c>
      <c r="B2051" s="21">
        <v>91.65</v>
      </c>
      <c r="C2051" s="12">
        <f t="shared" si="183"/>
        <v>-1.5252206122671377E-3</v>
      </c>
      <c r="D2051" s="7">
        <f t="shared" si="184"/>
        <v>0.4086746987951807</v>
      </c>
      <c r="E2051">
        <f t="shared" si="187"/>
        <v>2</v>
      </c>
      <c r="F2051">
        <f t="shared" si="187"/>
        <v>2</v>
      </c>
      <c r="G2051">
        <f t="shared" si="187"/>
        <v>3</v>
      </c>
      <c r="H2051">
        <f t="shared" si="187"/>
        <v>3</v>
      </c>
      <c r="I2051">
        <f t="shared" si="187"/>
        <v>4</v>
      </c>
    </row>
    <row r="2052" spans="1:9" ht="15.75" customHeight="1" x14ac:dyDescent="0.2">
      <c r="A2052" s="22">
        <v>44980.666666666664</v>
      </c>
      <c r="B2052" s="21">
        <v>90.89</v>
      </c>
      <c r="C2052" s="12">
        <f t="shared" si="183"/>
        <v>-8.2924168030551557E-3</v>
      </c>
      <c r="D2052" s="7">
        <f t="shared" si="184"/>
        <v>0.23132530120481928</v>
      </c>
      <c r="E2052">
        <f t="shared" si="187"/>
        <v>1</v>
      </c>
      <c r="F2052">
        <f t="shared" si="187"/>
        <v>1</v>
      </c>
      <c r="G2052">
        <f t="shared" si="187"/>
        <v>2</v>
      </c>
      <c r="H2052">
        <f t="shared" si="187"/>
        <v>2</v>
      </c>
      <c r="I2052">
        <f t="shared" si="187"/>
        <v>2</v>
      </c>
    </row>
    <row r="2053" spans="1:9" ht="15.75" customHeight="1" x14ac:dyDescent="0.2">
      <c r="A2053" s="22">
        <v>44981.666666666664</v>
      </c>
      <c r="B2053" s="21">
        <v>89.13</v>
      </c>
      <c r="C2053" s="12">
        <f t="shared" ref="C2053:C2078" si="188">(B2053-B2052)/B2052</f>
        <v>-1.9364066453955386E-2</v>
      </c>
      <c r="D2053" s="7">
        <f t="shared" ref="D2053:D2078" si="189">_xlfn.RANK.AVG(C2053,$C$4:$C$2078,1)/2075</f>
        <v>0.10216867469879518</v>
      </c>
      <c r="E2053">
        <f t="shared" si="187"/>
        <v>1</v>
      </c>
      <c r="F2053">
        <f t="shared" si="187"/>
        <v>1</v>
      </c>
      <c r="G2053">
        <f t="shared" si="187"/>
        <v>1</v>
      </c>
      <c r="H2053">
        <f t="shared" si="187"/>
        <v>1</v>
      </c>
      <c r="I2053">
        <f t="shared" si="187"/>
        <v>1</v>
      </c>
    </row>
    <row r="2054" spans="1:9" ht="15.75" customHeight="1" x14ac:dyDescent="0.2">
      <c r="A2054" s="22">
        <v>44984.666666666664</v>
      </c>
      <c r="B2054" s="21">
        <v>89.87</v>
      </c>
      <c r="C2054" s="12">
        <f t="shared" si="188"/>
        <v>8.302479524290465E-3</v>
      </c>
      <c r="D2054" s="7">
        <f t="shared" si="189"/>
        <v>0.7257831325301205</v>
      </c>
      <c r="E2054">
        <f t="shared" si="187"/>
        <v>3</v>
      </c>
      <c r="F2054">
        <f t="shared" si="187"/>
        <v>3</v>
      </c>
      <c r="G2054">
        <f t="shared" si="187"/>
        <v>4</v>
      </c>
      <c r="H2054">
        <f t="shared" si="187"/>
        <v>5</v>
      </c>
      <c r="I2054">
        <f t="shared" si="187"/>
        <v>6</v>
      </c>
    </row>
    <row r="2055" spans="1:9" ht="15.75" customHeight="1" x14ac:dyDescent="0.2">
      <c r="A2055" s="22">
        <v>44985.666666666664</v>
      </c>
      <c r="B2055" s="21">
        <v>90.06</v>
      </c>
      <c r="C2055" s="12">
        <f t="shared" si="188"/>
        <v>2.1141649048625538E-3</v>
      </c>
      <c r="D2055" s="7">
        <f t="shared" si="189"/>
        <v>0.53060240963855421</v>
      </c>
      <c r="E2055">
        <f t="shared" si="187"/>
        <v>3</v>
      </c>
      <c r="F2055">
        <f t="shared" si="187"/>
        <v>2</v>
      </c>
      <c r="G2055">
        <f t="shared" si="187"/>
        <v>3</v>
      </c>
      <c r="H2055">
        <f t="shared" si="187"/>
        <v>4</v>
      </c>
      <c r="I2055">
        <f t="shared" si="187"/>
        <v>5</v>
      </c>
    </row>
    <row r="2056" spans="1:9" ht="15.75" customHeight="1" x14ac:dyDescent="0.2">
      <c r="A2056" s="22">
        <v>44986.666666666664</v>
      </c>
      <c r="B2056" s="21">
        <v>90.36</v>
      </c>
      <c r="C2056" s="12">
        <f t="shared" si="188"/>
        <v>3.3311125916055647E-3</v>
      </c>
      <c r="D2056" s="7">
        <f t="shared" si="189"/>
        <v>0.5787951807228916</v>
      </c>
      <c r="E2056">
        <f t="shared" si="187"/>
        <v>3</v>
      </c>
      <c r="F2056">
        <f t="shared" si="187"/>
        <v>2</v>
      </c>
      <c r="G2056">
        <f t="shared" si="187"/>
        <v>3</v>
      </c>
      <c r="H2056">
        <f t="shared" si="187"/>
        <v>4</v>
      </c>
      <c r="I2056">
        <f t="shared" si="187"/>
        <v>5</v>
      </c>
    </row>
    <row r="2057" spans="1:9" ht="15.75" customHeight="1" x14ac:dyDescent="0.2">
      <c r="A2057" s="22">
        <v>44987.666666666664</v>
      </c>
      <c r="B2057" s="21">
        <v>92</v>
      </c>
      <c r="C2057" s="12">
        <f t="shared" si="188"/>
        <v>1.8149623727312977E-2</v>
      </c>
      <c r="D2057" s="7">
        <f t="shared" si="189"/>
        <v>0.88867469879518068</v>
      </c>
      <c r="E2057">
        <f t="shared" si="187"/>
        <v>4</v>
      </c>
      <c r="F2057">
        <f t="shared" si="187"/>
        <v>3</v>
      </c>
      <c r="G2057">
        <f t="shared" si="187"/>
        <v>5</v>
      </c>
      <c r="H2057">
        <f t="shared" si="187"/>
        <v>6</v>
      </c>
      <c r="I2057">
        <f t="shared" si="187"/>
        <v>8</v>
      </c>
    </row>
    <row r="2058" spans="1:9" ht="15.75" customHeight="1" x14ac:dyDescent="0.2">
      <c r="A2058" s="22">
        <v>44988.666666666664</v>
      </c>
      <c r="B2058" s="21">
        <v>93.65</v>
      </c>
      <c r="C2058" s="12">
        <f t="shared" si="188"/>
        <v>1.7934782608695715E-2</v>
      </c>
      <c r="D2058" s="7">
        <f t="shared" si="189"/>
        <v>0.88240963855421684</v>
      </c>
      <c r="E2058">
        <f t="shared" si="187"/>
        <v>4</v>
      </c>
      <c r="F2058">
        <f t="shared" si="187"/>
        <v>3</v>
      </c>
      <c r="G2058">
        <f t="shared" si="187"/>
        <v>5</v>
      </c>
      <c r="H2058">
        <f t="shared" si="187"/>
        <v>6</v>
      </c>
      <c r="I2058">
        <f t="shared" si="187"/>
        <v>8</v>
      </c>
    </row>
    <row r="2059" spans="1:9" ht="15.75" customHeight="1" x14ac:dyDescent="0.2">
      <c r="A2059" s="22">
        <v>44991.666666666664</v>
      </c>
      <c r="B2059" s="21">
        <v>95.13</v>
      </c>
      <c r="C2059" s="12">
        <f t="shared" si="188"/>
        <v>1.580352375867581E-2</v>
      </c>
      <c r="D2059" s="7">
        <f t="shared" si="189"/>
        <v>0.85975903614457827</v>
      </c>
      <c r="E2059">
        <f t="shared" si="187"/>
        <v>4</v>
      </c>
      <c r="F2059">
        <f t="shared" si="187"/>
        <v>3</v>
      </c>
      <c r="G2059">
        <f t="shared" si="187"/>
        <v>5</v>
      </c>
      <c r="H2059">
        <f t="shared" si="187"/>
        <v>6</v>
      </c>
      <c r="I2059">
        <f t="shared" si="187"/>
        <v>7</v>
      </c>
    </row>
    <row r="2060" spans="1:9" ht="15.75" customHeight="1" x14ac:dyDescent="0.2">
      <c r="A2060" s="22">
        <v>44992.666666666664</v>
      </c>
      <c r="B2060" s="21">
        <v>93.86</v>
      </c>
      <c r="C2060" s="12">
        <f t="shared" si="188"/>
        <v>-1.3350152423000064E-2</v>
      </c>
      <c r="D2060" s="7">
        <f t="shared" si="189"/>
        <v>0.15662650602409639</v>
      </c>
      <c r="E2060">
        <f t="shared" si="187"/>
        <v>1</v>
      </c>
      <c r="F2060">
        <f t="shared" si="187"/>
        <v>1</v>
      </c>
      <c r="G2060">
        <f t="shared" si="187"/>
        <v>1</v>
      </c>
      <c r="H2060">
        <f t="shared" si="187"/>
        <v>1</v>
      </c>
      <c r="I2060">
        <f t="shared" si="187"/>
        <v>2</v>
      </c>
    </row>
    <row r="2061" spans="1:9" ht="15.75" customHeight="1" x14ac:dyDescent="0.2">
      <c r="A2061" s="22">
        <v>44993.666666666664</v>
      </c>
      <c r="B2061" s="21">
        <v>94.25</v>
      </c>
      <c r="C2061" s="12">
        <f t="shared" si="188"/>
        <v>4.1551246537396185E-3</v>
      </c>
      <c r="D2061" s="7">
        <f t="shared" si="189"/>
        <v>0.60530120481927707</v>
      </c>
      <c r="E2061">
        <f t="shared" si="187"/>
        <v>3</v>
      </c>
      <c r="F2061">
        <f t="shared" si="187"/>
        <v>2</v>
      </c>
      <c r="G2061">
        <f t="shared" si="187"/>
        <v>4</v>
      </c>
      <c r="H2061">
        <f t="shared" si="187"/>
        <v>4</v>
      </c>
      <c r="I2061">
        <f t="shared" si="187"/>
        <v>5</v>
      </c>
    </row>
    <row r="2062" spans="1:9" ht="15.75" customHeight="1" x14ac:dyDescent="0.2">
      <c r="A2062" s="22">
        <v>44994.666666666664</v>
      </c>
      <c r="B2062" s="21">
        <v>92.32</v>
      </c>
      <c r="C2062" s="12">
        <f t="shared" si="188"/>
        <v>-2.047745358090193E-2</v>
      </c>
      <c r="D2062" s="7">
        <f t="shared" si="189"/>
        <v>9.4457831325301209E-2</v>
      </c>
      <c r="E2062">
        <f t="shared" si="187"/>
        <v>1</v>
      </c>
      <c r="F2062">
        <f t="shared" si="187"/>
        <v>1</v>
      </c>
      <c r="G2062">
        <f t="shared" si="187"/>
        <v>1</v>
      </c>
      <c r="H2062">
        <f t="shared" si="187"/>
        <v>1</v>
      </c>
      <c r="I2062">
        <f t="shared" si="187"/>
        <v>1</v>
      </c>
    </row>
    <row r="2063" spans="1:9" ht="15.75" customHeight="1" x14ac:dyDescent="0.2">
      <c r="A2063" s="22">
        <v>44995.666666666664</v>
      </c>
      <c r="B2063" s="21">
        <v>90.63</v>
      </c>
      <c r="C2063" s="12">
        <f t="shared" si="188"/>
        <v>-1.8305892547660289E-2</v>
      </c>
      <c r="D2063" s="7">
        <f t="shared" si="189"/>
        <v>0.10891566265060242</v>
      </c>
      <c r="E2063">
        <f t="shared" si="187"/>
        <v>1</v>
      </c>
      <c r="F2063">
        <f t="shared" si="187"/>
        <v>1</v>
      </c>
      <c r="G2063">
        <f t="shared" si="187"/>
        <v>1</v>
      </c>
      <c r="H2063">
        <f t="shared" si="187"/>
        <v>1</v>
      </c>
      <c r="I2063">
        <f t="shared" si="187"/>
        <v>1</v>
      </c>
    </row>
    <row r="2064" spans="1:9" ht="15.75" customHeight="1" x14ac:dyDescent="0.2">
      <c r="A2064" s="22">
        <v>44998.666666666664</v>
      </c>
      <c r="B2064" s="21">
        <v>91.11</v>
      </c>
      <c r="C2064" s="12">
        <f t="shared" si="188"/>
        <v>5.2962595167163635E-3</v>
      </c>
      <c r="D2064" s="7">
        <f t="shared" si="189"/>
        <v>0.64144578313253009</v>
      </c>
      <c r="E2064">
        <f t="shared" si="187"/>
        <v>3</v>
      </c>
      <c r="F2064">
        <f t="shared" si="187"/>
        <v>2</v>
      </c>
      <c r="G2064">
        <f t="shared" si="187"/>
        <v>4</v>
      </c>
      <c r="H2064">
        <f t="shared" si="187"/>
        <v>4</v>
      </c>
      <c r="I2064">
        <f t="shared" si="187"/>
        <v>6</v>
      </c>
    </row>
    <row r="2065" spans="1:9" ht="15.75" customHeight="1" x14ac:dyDescent="0.2">
      <c r="A2065" s="22">
        <v>44999.666666666664</v>
      </c>
      <c r="B2065" s="21">
        <v>93.97</v>
      </c>
      <c r="C2065" s="12">
        <f t="shared" si="188"/>
        <v>3.1390626714959929E-2</v>
      </c>
      <c r="D2065" s="7">
        <f t="shared" si="189"/>
        <v>0.96240963855421691</v>
      </c>
      <c r="E2065">
        <f t="shared" si="187"/>
        <v>4</v>
      </c>
      <c r="F2065">
        <f t="shared" si="187"/>
        <v>3</v>
      </c>
      <c r="G2065">
        <f t="shared" si="187"/>
        <v>5</v>
      </c>
      <c r="H2065">
        <f t="shared" si="187"/>
        <v>6</v>
      </c>
      <c r="I2065">
        <f t="shared" si="187"/>
        <v>8</v>
      </c>
    </row>
    <row r="2066" spans="1:9" ht="15.75" customHeight="1" x14ac:dyDescent="0.2">
      <c r="A2066" s="22">
        <v>45000.666666666664</v>
      </c>
      <c r="B2066" s="21">
        <v>96.11</v>
      </c>
      <c r="C2066" s="12">
        <f t="shared" si="188"/>
        <v>2.277322549749921E-2</v>
      </c>
      <c r="D2066" s="7">
        <f t="shared" si="189"/>
        <v>0.92915662650602404</v>
      </c>
      <c r="E2066">
        <f t="shared" si="187"/>
        <v>4</v>
      </c>
      <c r="F2066">
        <f t="shared" si="187"/>
        <v>3</v>
      </c>
      <c r="G2066">
        <f t="shared" si="187"/>
        <v>5</v>
      </c>
      <c r="H2066">
        <f t="shared" si="187"/>
        <v>6</v>
      </c>
      <c r="I2066">
        <f t="shared" si="187"/>
        <v>8</v>
      </c>
    </row>
    <row r="2067" spans="1:9" ht="15.75" customHeight="1" x14ac:dyDescent="0.2">
      <c r="A2067" s="22">
        <v>45001.666666666664</v>
      </c>
      <c r="B2067" s="21">
        <v>100.32</v>
      </c>
      <c r="C2067" s="12">
        <f t="shared" si="188"/>
        <v>4.3803974612423198E-2</v>
      </c>
      <c r="D2067" s="7">
        <f t="shared" si="189"/>
        <v>0.98554216867469879</v>
      </c>
      <c r="E2067">
        <f t="shared" si="187"/>
        <v>4</v>
      </c>
      <c r="F2067">
        <f t="shared" si="187"/>
        <v>3</v>
      </c>
      <c r="G2067">
        <f t="shared" si="187"/>
        <v>5</v>
      </c>
      <c r="H2067">
        <f t="shared" si="187"/>
        <v>6</v>
      </c>
      <c r="I2067">
        <f t="shared" si="187"/>
        <v>8</v>
      </c>
    </row>
    <row r="2068" spans="1:9" ht="15.75" customHeight="1" x14ac:dyDescent="0.2">
      <c r="A2068" s="22">
        <v>45002.666666666664</v>
      </c>
      <c r="B2068" s="21">
        <v>101.62</v>
      </c>
      <c r="C2068" s="12">
        <f t="shared" si="188"/>
        <v>1.2958532695374916E-2</v>
      </c>
      <c r="D2068" s="7">
        <f t="shared" si="189"/>
        <v>0.8101204819277108</v>
      </c>
      <c r="E2068">
        <f t="shared" si="187"/>
        <v>4</v>
      </c>
      <c r="F2068">
        <f t="shared" si="187"/>
        <v>3</v>
      </c>
      <c r="G2068">
        <f t="shared" si="187"/>
        <v>5</v>
      </c>
      <c r="H2068">
        <f t="shared" si="187"/>
        <v>5</v>
      </c>
      <c r="I2068">
        <f t="shared" si="187"/>
        <v>7</v>
      </c>
    </row>
    <row r="2069" spans="1:9" ht="15.75" customHeight="1" x14ac:dyDescent="0.2">
      <c r="A2069" s="22">
        <v>45005.666666666664</v>
      </c>
      <c r="B2069" s="21">
        <v>101.22</v>
      </c>
      <c r="C2069" s="12">
        <f t="shared" si="188"/>
        <v>-3.9362330249951352E-3</v>
      </c>
      <c r="D2069" s="7">
        <f t="shared" si="189"/>
        <v>0.33301204819277108</v>
      </c>
      <c r="E2069">
        <f t="shared" si="187"/>
        <v>2</v>
      </c>
      <c r="F2069">
        <f t="shared" si="187"/>
        <v>1</v>
      </c>
      <c r="G2069">
        <f t="shared" si="187"/>
        <v>2</v>
      </c>
      <c r="H2069">
        <f t="shared" si="187"/>
        <v>2</v>
      </c>
      <c r="I2069">
        <f t="shared" si="187"/>
        <v>3</v>
      </c>
    </row>
    <row r="2070" spans="1:9" ht="15.75" customHeight="1" x14ac:dyDescent="0.2">
      <c r="A2070" s="22">
        <v>45006.666666666664</v>
      </c>
      <c r="B2070" s="21">
        <v>104.92</v>
      </c>
      <c r="C2070" s="12">
        <f t="shared" si="188"/>
        <v>3.6554040703418327E-2</v>
      </c>
      <c r="D2070" s="7">
        <f t="shared" si="189"/>
        <v>0.97445783132530117</v>
      </c>
      <c r="E2070">
        <f t="shared" si="187"/>
        <v>4</v>
      </c>
      <c r="F2070">
        <f t="shared" si="187"/>
        <v>3</v>
      </c>
      <c r="G2070">
        <f t="shared" si="187"/>
        <v>5</v>
      </c>
      <c r="H2070">
        <f t="shared" si="187"/>
        <v>6</v>
      </c>
      <c r="I2070">
        <f t="shared" si="187"/>
        <v>8</v>
      </c>
    </row>
    <row r="2071" spans="1:9" ht="15.75" customHeight="1" x14ac:dyDescent="0.2">
      <c r="A2071" s="22">
        <v>45007.666666666664</v>
      </c>
      <c r="B2071" s="21">
        <v>103.37</v>
      </c>
      <c r="C2071" s="12">
        <f t="shared" si="188"/>
        <v>-1.4773160503240537E-2</v>
      </c>
      <c r="D2071" s="7">
        <f t="shared" si="189"/>
        <v>0.13590361445783133</v>
      </c>
      <c r="E2071">
        <f t="shared" si="187"/>
        <v>1</v>
      </c>
      <c r="F2071">
        <f t="shared" si="187"/>
        <v>1</v>
      </c>
      <c r="G2071">
        <f t="shared" si="187"/>
        <v>1</v>
      </c>
      <c r="H2071">
        <f t="shared" si="187"/>
        <v>1</v>
      </c>
      <c r="I2071">
        <f t="shared" si="187"/>
        <v>2</v>
      </c>
    </row>
    <row r="2072" spans="1:9" ht="15.75" customHeight="1" x14ac:dyDescent="0.2">
      <c r="A2072" s="22">
        <v>45008.666666666664</v>
      </c>
      <c r="B2072" s="21">
        <v>105.6</v>
      </c>
      <c r="C2072" s="12">
        <f t="shared" si="188"/>
        <v>2.1572990229273385E-2</v>
      </c>
      <c r="D2072" s="7">
        <f t="shared" si="189"/>
        <v>0.92096385542168679</v>
      </c>
      <c r="E2072">
        <f t="shared" si="187"/>
        <v>4</v>
      </c>
      <c r="F2072">
        <f t="shared" si="187"/>
        <v>3</v>
      </c>
      <c r="G2072">
        <f t="shared" si="187"/>
        <v>5</v>
      </c>
      <c r="H2072">
        <f t="shared" si="187"/>
        <v>6</v>
      </c>
      <c r="I2072">
        <f t="shared" si="187"/>
        <v>8</v>
      </c>
    </row>
    <row r="2073" spans="1:9" ht="15.75" customHeight="1" x14ac:dyDescent="0.2">
      <c r="A2073" s="22">
        <v>45009.666666666664</v>
      </c>
      <c r="B2073" s="21">
        <v>105.44</v>
      </c>
      <c r="C2073" s="12">
        <f t="shared" si="188"/>
        <v>-1.5151515151514828E-3</v>
      </c>
      <c r="D2073" s="7">
        <f t="shared" si="189"/>
        <v>0.40915662650602408</v>
      </c>
      <c r="E2073">
        <f t="shared" si="187"/>
        <v>2</v>
      </c>
      <c r="F2073">
        <f t="shared" si="187"/>
        <v>2</v>
      </c>
      <c r="G2073">
        <f t="shared" si="187"/>
        <v>3</v>
      </c>
      <c r="H2073">
        <f t="shared" si="187"/>
        <v>3</v>
      </c>
      <c r="I2073">
        <f t="shared" si="187"/>
        <v>4</v>
      </c>
    </row>
    <row r="2074" spans="1:9" ht="15.75" customHeight="1" x14ac:dyDescent="0.2">
      <c r="A2074" s="22">
        <v>45012.666666666664</v>
      </c>
      <c r="B2074" s="21">
        <v>102.46</v>
      </c>
      <c r="C2074" s="12">
        <f t="shared" si="188"/>
        <v>-2.8262518968133574E-2</v>
      </c>
      <c r="D2074" s="7">
        <f t="shared" si="189"/>
        <v>4.8192771084337352E-2</v>
      </c>
      <c r="E2074">
        <f t="shared" si="187"/>
        <v>1</v>
      </c>
      <c r="F2074">
        <f t="shared" si="187"/>
        <v>1</v>
      </c>
      <c r="G2074">
        <f t="shared" si="187"/>
        <v>1</v>
      </c>
      <c r="H2074">
        <f t="shared" si="187"/>
        <v>1</v>
      </c>
      <c r="I2074">
        <f t="shared" si="187"/>
        <v>1</v>
      </c>
    </row>
    <row r="2075" spans="1:9" ht="15.75" customHeight="1" x14ac:dyDescent="0.2">
      <c r="A2075" s="22">
        <v>45013.666666666664</v>
      </c>
      <c r="B2075" s="21">
        <v>101.03</v>
      </c>
      <c r="C2075" s="12">
        <f t="shared" si="188"/>
        <v>-1.3956666016006175E-2</v>
      </c>
      <c r="D2075" s="7">
        <f t="shared" si="189"/>
        <v>0.14843373493975903</v>
      </c>
      <c r="E2075">
        <f t="shared" si="187"/>
        <v>1</v>
      </c>
      <c r="F2075">
        <f t="shared" si="187"/>
        <v>1</v>
      </c>
      <c r="G2075">
        <f t="shared" si="187"/>
        <v>1</v>
      </c>
      <c r="H2075">
        <f t="shared" si="187"/>
        <v>1</v>
      </c>
      <c r="I2075">
        <f t="shared" si="187"/>
        <v>2</v>
      </c>
    </row>
    <row r="2076" spans="1:9" ht="15.75" customHeight="1" x14ac:dyDescent="0.2">
      <c r="A2076" s="22">
        <v>45014.666666666664</v>
      </c>
      <c r="B2076" s="21">
        <v>101.39</v>
      </c>
      <c r="C2076" s="12">
        <f t="shared" si="188"/>
        <v>3.5632980302880276E-3</v>
      </c>
      <c r="D2076" s="7">
        <f t="shared" si="189"/>
        <v>0.58506024096385545</v>
      </c>
      <c r="E2076">
        <f t="shared" si="187"/>
        <v>3</v>
      </c>
      <c r="F2076">
        <f t="shared" si="187"/>
        <v>2</v>
      </c>
      <c r="G2076">
        <f t="shared" si="187"/>
        <v>3</v>
      </c>
      <c r="H2076">
        <f t="shared" si="187"/>
        <v>4</v>
      </c>
      <c r="I2076">
        <f t="shared" si="187"/>
        <v>5</v>
      </c>
    </row>
    <row r="2077" spans="1:9" ht="15.75" customHeight="1" x14ac:dyDescent="0.2">
      <c r="A2077" s="22">
        <v>45015.666666666664</v>
      </c>
      <c r="B2077" s="21">
        <v>100.89</v>
      </c>
      <c r="C2077" s="12">
        <f t="shared" si="188"/>
        <v>-4.9314528059966464E-3</v>
      </c>
      <c r="D2077" s="7">
        <f t="shared" si="189"/>
        <v>0.30409638554216867</v>
      </c>
      <c r="E2077">
        <f t="shared" si="187"/>
        <v>2</v>
      </c>
      <c r="F2077">
        <f t="shared" si="187"/>
        <v>1</v>
      </c>
      <c r="G2077">
        <f t="shared" si="187"/>
        <v>2</v>
      </c>
      <c r="H2077">
        <f t="shared" si="187"/>
        <v>2</v>
      </c>
      <c r="I2077">
        <f t="shared" si="187"/>
        <v>3</v>
      </c>
    </row>
    <row r="2078" spans="1:9" ht="15.75" customHeight="1" x14ac:dyDescent="0.2">
      <c r="A2078" s="22">
        <v>45016.666666666664</v>
      </c>
      <c r="B2078" s="21">
        <v>103.73</v>
      </c>
      <c r="C2078" s="12">
        <f t="shared" si="188"/>
        <v>2.8149469719496514E-2</v>
      </c>
      <c r="D2078" s="7">
        <f t="shared" si="189"/>
        <v>0.95325301204819279</v>
      </c>
      <c r="E2078">
        <f t="shared" si="187"/>
        <v>4</v>
      </c>
      <c r="F2078">
        <f t="shared" si="187"/>
        <v>3</v>
      </c>
      <c r="G2078">
        <f t="shared" si="187"/>
        <v>5</v>
      </c>
      <c r="H2078">
        <f t="shared" si="187"/>
        <v>6</v>
      </c>
      <c r="I2078">
        <f t="shared" si="187"/>
        <v>8</v>
      </c>
    </row>
  </sheetData>
  <autoFilter ref="E2:I2" xr:uid="{41EEAA35-D2CF-394C-BFE1-9969AC3843FB}"/>
  <mergeCells count="7">
    <mergeCell ref="X2:AC3"/>
    <mergeCell ref="A1:A2"/>
    <mergeCell ref="B1:B2"/>
    <mergeCell ref="C1:C2"/>
    <mergeCell ref="D1:D2"/>
    <mergeCell ref="E1:I1"/>
    <mergeCell ref="L2:Q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FB32-CC1A-4B8D-9E1B-A88D2B9C1267}">
  <dimension ref="A1:AG2330"/>
  <sheetViews>
    <sheetView workbookViewId="0">
      <selection activeCell="F2" sqref="F1:F1048576"/>
    </sheetView>
  </sheetViews>
  <sheetFormatPr baseColWidth="10" defaultColWidth="11" defaultRowHeight="15.75" customHeight="1" x14ac:dyDescent="0.2"/>
  <cols>
    <col min="1" max="1" width="13.6640625" bestFit="1" customWidth="1"/>
    <col min="2" max="3" width="9"/>
    <col min="4" max="4" width="17.5" style="5" bestFit="1" customWidth="1"/>
    <col min="5" max="9" width="9"/>
    <col min="10" max="10" width="14.1640625" bestFit="1" customWidth="1"/>
    <col min="11" max="13" width="9"/>
    <col min="14" max="14" width="11.6640625" bestFit="1" customWidth="1"/>
    <col min="15" max="21" width="9"/>
    <col min="22" max="22" width="19.5" bestFit="1" customWidth="1"/>
  </cols>
  <sheetData>
    <row r="1" spans="1:32" ht="16" customHeight="1" x14ac:dyDescent="0.2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24"/>
      <c r="G1" s="24"/>
      <c r="H1" s="24"/>
    </row>
    <row r="2" spans="1:32" ht="16" x14ac:dyDescent="0.2">
      <c r="A2" s="24"/>
      <c r="B2" s="24"/>
      <c r="C2" s="25"/>
      <c r="D2" s="25"/>
      <c r="E2" s="9">
        <v>4</v>
      </c>
      <c r="F2" s="9">
        <v>5</v>
      </c>
      <c r="G2" s="9">
        <v>6</v>
      </c>
      <c r="H2" s="9">
        <v>8</v>
      </c>
      <c r="K2" s="23" t="s">
        <v>5</v>
      </c>
      <c r="L2" s="23"/>
      <c r="M2" s="23"/>
      <c r="N2" s="23"/>
      <c r="O2" s="23"/>
      <c r="P2" s="23"/>
      <c r="Q2" s="13"/>
      <c r="W2" s="23" t="s">
        <v>6</v>
      </c>
      <c r="X2" s="23"/>
      <c r="Y2" s="23"/>
      <c r="Z2" s="23"/>
      <c r="AA2" s="23"/>
      <c r="AB2" s="23"/>
    </row>
    <row r="3" spans="1:32" ht="16" x14ac:dyDescent="0.2">
      <c r="A3" s="20">
        <v>41641.666666666664</v>
      </c>
      <c r="B3" s="15">
        <v>3.97</v>
      </c>
      <c r="C3" s="11"/>
      <c r="D3" s="10"/>
      <c r="K3" s="23"/>
      <c r="L3" s="23"/>
      <c r="M3" s="23"/>
      <c r="N3" s="23"/>
      <c r="O3" s="23"/>
      <c r="P3" s="23"/>
      <c r="Q3" s="13"/>
      <c r="W3" s="23"/>
      <c r="X3" s="23"/>
      <c r="Y3" s="23"/>
      <c r="Z3" s="23"/>
      <c r="AA3" s="23"/>
      <c r="AB3" s="23"/>
    </row>
    <row r="4" spans="1:32" ht="16" x14ac:dyDescent="0.2">
      <c r="A4" s="16">
        <v>41642.666666666664</v>
      </c>
      <c r="B4" s="17">
        <v>3.92</v>
      </c>
      <c r="C4" s="12">
        <f>(B4-B3)/B3</f>
        <v>-1.259445843828722E-2</v>
      </c>
      <c r="D4" s="7">
        <f>_xlfn.RANK.AVG(C4,$C$4:$C$2330,1)/2327</f>
        <v>0.23291792006875806</v>
      </c>
      <c r="E4">
        <f>ROUNDDOWN($D4*E$2,0)-IF(MOD($D4*E$2,1)=0,1,0)+1</f>
        <v>1</v>
      </c>
      <c r="F4">
        <f>ROUNDDOWN($D4*F$2,0)-IF(MOD($D4*F$2,1)=0,1,0)+1</f>
        <v>2</v>
      </c>
      <c r="G4">
        <f>ROUNDDOWN($D4*G$2,0)-IF(MOD($D4*G$2,1)=0,1,0)+1</f>
        <v>2</v>
      </c>
      <c r="H4">
        <f>ROUNDDOWN($D4*H$2,0)-IF(MOD($D4*H$2,1)=0,1,0)+1</f>
        <v>2</v>
      </c>
    </row>
    <row r="5" spans="1:32" ht="16" x14ac:dyDescent="0.2">
      <c r="A5" s="16">
        <v>41645.666666666664</v>
      </c>
      <c r="B5" s="17">
        <v>3.97</v>
      </c>
      <c r="C5" s="12">
        <f t="shared" ref="C5:C68" si="0">(B5-B4)/B4</f>
        <v>1.2755102040816394E-2</v>
      </c>
      <c r="D5" s="7">
        <f t="shared" ref="D5:D68" si="1">_xlfn.RANK.AVG(C5,$C$4:$C$2330,1)/2327</f>
        <v>0.70605930382466697</v>
      </c>
      <c r="E5">
        <f t="shared" ref="E5:H24" si="2">ROUNDDOWN($D5*E$2,0)-IF(MOD($D5*E$2,1)=0,1,0)+1</f>
        <v>3</v>
      </c>
      <c r="F5">
        <f t="shared" si="2"/>
        <v>4</v>
      </c>
      <c r="G5">
        <f t="shared" si="2"/>
        <v>5</v>
      </c>
      <c r="H5">
        <f t="shared" si="2"/>
        <v>6</v>
      </c>
      <c r="J5" t="s">
        <v>7</v>
      </c>
      <c r="K5">
        <v>1</v>
      </c>
      <c r="L5">
        <v>2</v>
      </c>
      <c r="M5">
        <v>3</v>
      </c>
      <c r="N5">
        <v>4</v>
      </c>
      <c r="R5" t="s">
        <v>8</v>
      </c>
      <c r="V5" t="s">
        <v>9</v>
      </c>
      <c r="W5">
        <v>1</v>
      </c>
      <c r="X5">
        <v>2</v>
      </c>
      <c r="Y5">
        <v>3</v>
      </c>
      <c r="Z5">
        <v>4</v>
      </c>
    </row>
    <row r="6" spans="1:32" ht="16" x14ac:dyDescent="0.2">
      <c r="A6" s="16">
        <v>41646.666666666664</v>
      </c>
      <c r="B6" s="17">
        <v>4.04</v>
      </c>
      <c r="C6" s="12">
        <f t="shared" si="0"/>
        <v>1.7632241813601974E-2</v>
      </c>
      <c r="D6" s="7">
        <f t="shared" si="1"/>
        <v>0.77395788568972923</v>
      </c>
      <c r="E6">
        <f t="shared" si="2"/>
        <v>4</v>
      </c>
      <c r="F6">
        <f t="shared" si="2"/>
        <v>4</v>
      </c>
      <c r="G6">
        <f t="shared" si="2"/>
        <v>5</v>
      </c>
      <c r="H6">
        <f t="shared" si="2"/>
        <v>7</v>
      </c>
      <c r="J6">
        <v>1</v>
      </c>
      <c r="K6" s="6">
        <f t="shared" ref="K6:N9" si="3">COUNTIFS($E$4:$E$2036,$J6,$E$5:$E$2037,K$5)</f>
        <v>119</v>
      </c>
      <c r="L6" s="6">
        <f t="shared" si="3"/>
        <v>89</v>
      </c>
      <c r="M6" s="6">
        <f t="shared" si="3"/>
        <v>116</v>
      </c>
      <c r="N6" s="6">
        <f t="shared" si="3"/>
        <v>144</v>
      </c>
      <c r="P6" s="4"/>
      <c r="Q6" s="4"/>
      <c r="R6" s="6">
        <f>SUM(K6:N6)</f>
        <v>468</v>
      </c>
      <c r="V6">
        <v>1</v>
      </c>
      <c r="W6" s="4">
        <f t="shared" ref="W6:Z9" si="4">K6/$R6</f>
        <v>0.25427350427350426</v>
      </c>
      <c r="X6" s="4">
        <f t="shared" si="4"/>
        <v>0.19017094017094016</v>
      </c>
      <c r="Y6" s="4">
        <f t="shared" si="4"/>
        <v>0.24786324786324787</v>
      </c>
      <c r="Z6" s="4">
        <f t="shared" si="4"/>
        <v>0.30769230769230771</v>
      </c>
      <c r="AA6" s="4"/>
      <c r="AB6" s="4">
        <f>ROUND(W6,4)</f>
        <v>0.25430000000000003</v>
      </c>
      <c r="AC6" s="4">
        <f t="shared" ref="AC6:AE6" si="5">ROUND(X6,4)</f>
        <v>0.19020000000000001</v>
      </c>
      <c r="AD6" s="4">
        <f t="shared" si="5"/>
        <v>0.24790000000000001</v>
      </c>
      <c r="AE6" s="4">
        <f t="shared" si="5"/>
        <v>0.30769999999999997</v>
      </c>
      <c r="AF6" s="4" t="str">
        <f>CONCATENATE(AB6,",",AC6,",",AD6,",",AE6)</f>
        <v>0.2543,0.1902,0.2479,0.3077</v>
      </c>
    </row>
    <row r="7" spans="1:32" ht="16" x14ac:dyDescent="0.2">
      <c r="A7" s="16">
        <v>41647.666666666664</v>
      </c>
      <c r="B7" s="17">
        <v>4.09</v>
      </c>
      <c r="C7" s="12">
        <f t="shared" si="0"/>
        <v>1.2376237623762332E-2</v>
      </c>
      <c r="D7" s="7">
        <f t="shared" si="1"/>
        <v>0.69789428448646329</v>
      </c>
      <c r="E7">
        <f t="shared" si="2"/>
        <v>3</v>
      </c>
      <c r="F7">
        <f t="shared" si="2"/>
        <v>4</v>
      </c>
      <c r="G7">
        <f t="shared" si="2"/>
        <v>5</v>
      </c>
      <c r="H7">
        <f t="shared" si="2"/>
        <v>6</v>
      </c>
      <c r="J7">
        <v>2</v>
      </c>
      <c r="K7" s="6">
        <f t="shared" si="3"/>
        <v>107</v>
      </c>
      <c r="L7" s="6">
        <f t="shared" si="3"/>
        <v>162</v>
      </c>
      <c r="M7" s="6">
        <f t="shared" si="3"/>
        <v>158</v>
      </c>
      <c r="N7" s="6">
        <f t="shared" si="3"/>
        <v>124</v>
      </c>
      <c r="R7" s="6">
        <f>SUM(K7:N7)</f>
        <v>551</v>
      </c>
      <c r="V7">
        <v>2</v>
      </c>
      <c r="W7" s="4">
        <f t="shared" si="4"/>
        <v>0.19419237749546278</v>
      </c>
      <c r="X7" s="4">
        <f t="shared" si="4"/>
        <v>0.29401088929219599</v>
      </c>
      <c r="Y7" s="4">
        <f t="shared" si="4"/>
        <v>0.2867513611615245</v>
      </c>
      <c r="Z7" s="4">
        <f t="shared" si="4"/>
        <v>0.22504537205081671</v>
      </c>
      <c r="AA7" s="4"/>
      <c r="AB7" s="4">
        <f t="shared" ref="AB7:AB9" si="6">ROUND(W7,4)</f>
        <v>0.19420000000000001</v>
      </c>
      <c r="AC7" s="4">
        <f t="shared" ref="AC7:AC9" si="7">ROUND(X7,4)</f>
        <v>0.29399999999999998</v>
      </c>
      <c r="AD7" s="4">
        <f t="shared" ref="AD7:AD9" si="8">ROUND(Y7,4)</f>
        <v>0.2868</v>
      </c>
      <c r="AE7" s="4">
        <f t="shared" ref="AE7:AE9" si="9">ROUND(Z7,4)</f>
        <v>0.22500000000000001</v>
      </c>
      <c r="AF7" s="4" t="str">
        <f t="shared" ref="AF7:AF9" si="10">CONCATENATE(AB7,",",AC7,",",AD7,",",AE7)</f>
        <v>0.1942,0.294,0.2868,0.225</v>
      </c>
    </row>
    <row r="8" spans="1:32" ht="16" x14ac:dyDescent="0.2">
      <c r="A8" s="16">
        <v>41648.666666666664</v>
      </c>
      <c r="B8" s="17">
        <v>3.94</v>
      </c>
      <c r="C8" s="12">
        <f t="shared" si="0"/>
        <v>-3.6674816625916852E-2</v>
      </c>
      <c r="D8" s="7">
        <f t="shared" si="1"/>
        <v>7.00472711645896E-2</v>
      </c>
      <c r="E8">
        <f t="shared" si="2"/>
        <v>1</v>
      </c>
      <c r="F8">
        <f t="shared" si="2"/>
        <v>1</v>
      </c>
      <c r="G8">
        <f t="shared" si="2"/>
        <v>1</v>
      </c>
      <c r="H8">
        <f t="shared" si="2"/>
        <v>1</v>
      </c>
      <c r="J8">
        <v>3</v>
      </c>
      <c r="K8" s="6">
        <f t="shared" si="3"/>
        <v>114</v>
      </c>
      <c r="L8" s="6">
        <f t="shared" si="3"/>
        <v>163</v>
      </c>
      <c r="M8" s="6">
        <f t="shared" si="3"/>
        <v>142</v>
      </c>
      <c r="N8" s="6">
        <f t="shared" si="3"/>
        <v>111</v>
      </c>
      <c r="R8" s="6">
        <f>SUM(K8:N8)</f>
        <v>530</v>
      </c>
      <c r="V8">
        <v>3</v>
      </c>
      <c r="W8" s="4">
        <f t="shared" si="4"/>
        <v>0.21509433962264152</v>
      </c>
      <c r="X8" s="4">
        <f t="shared" si="4"/>
        <v>0.30754716981132074</v>
      </c>
      <c r="Y8" s="4">
        <f t="shared" si="4"/>
        <v>0.26792452830188679</v>
      </c>
      <c r="Z8" s="4">
        <f t="shared" si="4"/>
        <v>0.20943396226415095</v>
      </c>
      <c r="AA8" s="4"/>
      <c r="AB8" s="4">
        <f t="shared" si="6"/>
        <v>0.21510000000000001</v>
      </c>
      <c r="AC8" s="4">
        <f t="shared" si="7"/>
        <v>0.3075</v>
      </c>
      <c r="AD8" s="4">
        <f t="shared" si="8"/>
        <v>0.26790000000000003</v>
      </c>
      <c r="AE8" s="4">
        <f t="shared" si="9"/>
        <v>0.2094</v>
      </c>
      <c r="AF8" s="4" t="str">
        <f t="shared" si="10"/>
        <v>0.2151,0.3075,0.2679,0.2094</v>
      </c>
    </row>
    <row r="9" spans="1:32" ht="16" x14ac:dyDescent="0.2">
      <c r="A9" s="16">
        <v>41649.666666666664</v>
      </c>
      <c r="B9" s="17">
        <v>3.93</v>
      </c>
      <c r="C9" s="12">
        <f t="shared" si="0"/>
        <v>-2.5380710659897937E-3</v>
      </c>
      <c r="D9" s="7">
        <f t="shared" si="1"/>
        <v>0.40352385045122474</v>
      </c>
      <c r="E9">
        <f t="shared" si="2"/>
        <v>2</v>
      </c>
      <c r="F9">
        <f t="shared" si="2"/>
        <v>3</v>
      </c>
      <c r="G9">
        <f t="shared" si="2"/>
        <v>3</v>
      </c>
      <c r="H9">
        <f t="shared" si="2"/>
        <v>4</v>
      </c>
      <c r="J9">
        <v>4</v>
      </c>
      <c r="K9" s="6">
        <f t="shared" si="3"/>
        <v>127</v>
      </c>
      <c r="L9" s="6">
        <f t="shared" si="3"/>
        <v>137</v>
      </c>
      <c r="M9" s="6">
        <f t="shared" si="3"/>
        <v>114</v>
      </c>
      <c r="N9" s="6">
        <f t="shared" si="3"/>
        <v>106</v>
      </c>
      <c r="R9" s="6">
        <f>SUM(K9:N9)</f>
        <v>484</v>
      </c>
      <c r="V9">
        <v>4</v>
      </c>
      <c r="W9" s="4">
        <f t="shared" si="4"/>
        <v>0.26239669421487605</v>
      </c>
      <c r="X9" s="4">
        <f t="shared" si="4"/>
        <v>0.28305785123966942</v>
      </c>
      <c r="Y9" s="4">
        <f t="shared" si="4"/>
        <v>0.23553719008264462</v>
      </c>
      <c r="Z9" s="4">
        <f t="shared" si="4"/>
        <v>0.21900826446280991</v>
      </c>
      <c r="AA9" s="4"/>
      <c r="AB9" s="4">
        <f t="shared" si="6"/>
        <v>0.26240000000000002</v>
      </c>
      <c r="AC9" s="4">
        <f t="shared" si="7"/>
        <v>0.28310000000000002</v>
      </c>
      <c r="AD9" s="4">
        <f t="shared" si="8"/>
        <v>0.23549999999999999</v>
      </c>
      <c r="AE9" s="4">
        <f t="shared" si="9"/>
        <v>0.219</v>
      </c>
      <c r="AF9" s="4" t="str">
        <f t="shared" si="10"/>
        <v>0.2624,0.2831,0.2355,0.219</v>
      </c>
    </row>
    <row r="10" spans="1:32" ht="16" x14ac:dyDescent="0.2">
      <c r="A10" s="16">
        <v>41652.666666666664</v>
      </c>
      <c r="B10" s="17">
        <v>3.84</v>
      </c>
      <c r="C10" s="12">
        <f t="shared" si="0"/>
        <v>-2.2900763358778702E-2</v>
      </c>
      <c r="D10" s="7">
        <f t="shared" si="1"/>
        <v>0.13450795015040826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2"/>
        <v>2</v>
      </c>
    </row>
    <row r="11" spans="1:32" ht="16" x14ac:dyDescent="0.2">
      <c r="A11" s="16">
        <v>41653.666666666664</v>
      </c>
      <c r="B11" s="17">
        <v>3.96</v>
      </c>
      <c r="C11" s="12">
        <f t="shared" si="0"/>
        <v>3.1250000000000028E-2</v>
      </c>
      <c r="D11" s="7">
        <f t="shared" si="1"/>
        <v>0.89041684572410829</v>
      </c>
      <c r="E11">
        <f t="shared" si="2"/>
        <v>4</v>
      </c>
      <c r="F11">
        <f t="shared" si="2"/>
        <v>5</v>
      </c>
      <c r="G11">
        <f t="shared" si="2"/>
        <v>6</v>
      </c>
      <c r="H11">
        <f t="shared" si="2"/>
        <v>8</v>
      </c>
      <c r="K11" s="4"/>
      <c r="W11" s="4"/>
    </row>
    <row r="12" spans="1:32" ht="16" x14ac:dyDescent="0.2">
      <c r="A12" s="16">
        <v>41654.666666666664</v>
      </c>
      <c r="B12" s="17">
        <v>4</v>
      </c>
      <c r="C12" s="12">
        <f t="shared" si="0"/>
        <v>1.0101010101010111E-2</v>
      </c>
      <c r="D12" s="7">
        <f t="shared" si="1"/>
        <v>0.65277180919639022</v>
      </c>
      <c r="E12">
        <f t="shared" si="2"/>
        <v>3</v>
      </c>
      <c r="F12">
        <f t="shared" si="2"/>
        <v>4</v>
      </c>
      <c r="G12">
        <f t="shared" si="2"/>
        <v>4</v>
      </c>
      <c r="H12">
        <f t="shared" si="2"/>
        <v>6</v>
      </c>
    </row>
    <row r="13" spans="1:32" ht="16" x14ac:dyDescent="0.2">
      <c r="A13" s="16">
        <v>41655.666666666664</v>
      </c>
      <c r="B13" s="17">
        <v>4.01</v>
      </c>
      <c r="C13" s="12">
        <f t="shared" si="0"/>
        <v>2.4999999999999467E-3</v>
      </c>
      <c r="D13" s="7">
        <f t="shared" si="1"/>
        <v>0.51375161151697468</v>
      </c>
      <c r="E13">
        <f t="shared" si="2"/>
        <v>3</v>
      </c>
      <c r="F13">
        <f t="shared" si="2"/>
        <v>3</v>
      </c>
      <c r="G13">
        <f t="shared" si="2"/>
        <v>4</v>
      </c>
      <c r="H13">
        <f t="shared" si="2"/>
        <v>5</v>
      </c>
      <c r="J13" t="s">
        <v>7</v>
      </c>
      <c r="K13">
        <v>1</v>
      </c>
      <c r="L13">
        <v>2</v>
      </c>
      <c r="M13">
        <v>3</v>
      </c>
      <c r="N13">
        <v>4</v>
      </c>
      <c r="O13">
        <v>5</v>
      </c>
      <c r="R13" t="s">
        <v>8</v>
      </c>
      <c r="V13" t="s">
        <v>9</v>
      </c>
      <c r="W13">
        <v>1</v>
      </c>
      <c r="X13">
        <v>2</v>
      </c>
      <c r="Y13">
        <v>3</v>
      </c>
      <c r="Z13">
        <v>4</v>
      </c>
      <c r="AA13">
        <v>5</v>
      </c>
    </row>
    <row r="14" spans="1:32" ht="16" x14ac:dyDescent="0.2">
      <c r="A14" s="16">
        <v>41656.666666666664</v>
      </c>
      <c r="B14" s="17">
        <v>4</v>
      </c>
      <c r="C14" s="12">
        <f t="shared" si="0"/>
        <v>-2.4937655860348597E-3</v>
      </c>
      <c r="D14" s="7">
        <f t="shared" si="1"/>
        <v>0.40395358831113021</v>
      </c>
      <c r="E14">
        <f t="shared" si="2"/>
        <v>2</v>
      </c>
      <c r="F14">
        <f t="shared" si="2"/>
        <v>3</v>
      </c>
      <c r="G14">
        <f t="shared" si="2"/>
        <v>3</v>
      </c>
      <c r="H14">
        <f t="shared" si="2"/>
        <v>4</v>
      </c>
      <c r="J14">
        <v>1</v>
      </c>
      <c r="K14" s="6">
        <f>COUNTIFS($F$4:$F$2036,$J14,$F$5:$F$2037,K$5)</f>
        <v>84</v>
      </c>
      <c r="L14" s="6">
        <f t="shared" ref="L14:O18" si="11">COUNTIFS($F$4:$F$2036,$J14,$F$5:$F$2037,L$5)</f>
        <v>52</v>
      </c>
      <c r="M14" s="6">
        <f t="shared" si="11"/>
        <v>64</v>
      </c>
      <c r="N14" s="6">
        <f t="shared" si="11"/>
        <v>65</v>
      </c>
      <c r="O14" s="6">
        <f t="shared" si="11"/>
        <v>0</v>
      </c>
      <c r="R14" s="6">
        <f>SUM(K14:O14)</f>
        <v>265</v>
      </c>
      <c r="V14">
        <v>1</v>
      </c>
      <c r="W14" s="4">
        <f t="shared" ref="W14:AA18" si="12">K14/$R14</f>
        <v>0.31698113207547168</v>
      </c>
      <c r="X14" s="4">
        <f t="shared" si="12"/>
        <v>0.19622641509433963</v>
      </c>
      <c r="Y14" s="4">
        <f t="shared" si="12"/>
        <v>0.24150943396226415</v>
      </c>
      <c r="Z14" s="4">
        <f t="shared" si="12"/>
        <v>0.24528301886792453</v>
      </c>
      <c r="AA14" s="4">
        <f t="shared" si="12"/>
        <v>0</v>
      </c>
    </row>
    <row r="15" spans="1:32" ht="16" x14ac:dyDescent="0.2">
      <c r="A15" s="16">
        <v>41660.666666666664</v>
      </c>
      <c r="B15" s="17">
        <v>4.01</v>
      </c>
      <c r="C15" s="12">
        <f t="shared" si="0"/>
        <v>2.4999999999999467E-3</v>
      </c>
      <c r="D15" s="7">
        <f t="shared" si="1"/>
        <v>0.51375161151697468</v>
      </c>
      <c r="E15">
        <f t="shared" si="2"/>
        <v>3</v>
      </c>
      <c r="F15">
        <f t="shared" si="2"/>
        <v>3</v>
      </c>
      <c r="G15">
        <f t="shared" si="2"/>
        <v>4</v>
      </c>
      <c r="H15">
        <f t="shared" si="2"/>
        <v>5</v>
      </c>
      <c r="J15">
        <v>2</v>
      </c>
      <c r="K15" s="6">
        <f t="shared" ref="K15:K18" si="13">COUNTIFS($F$4:$F$2036,$J15,$F$5:$F$2037,K$5)</f>
        <v>70</v>
      </c>
      <c r="L15" s="6">
        <f t="shared" si="11"/>
        <v>92</v>
      </c>
      <c r="M15" s="6">
        <f t="shared" si="11"/>
        <v>90</v>
      </c>
      <c r="N15" s="6">
        <f t="shared" si="11"/>
        <v>92</v>
      </c>
      <c r="O15" s="6">
        <f t="shared" si="11"/>
        <v>0</v>
      </c>
      <c r="R15" s="6">
        <f>SUM(K15:O15)</f>
        <v>344</v>
      </c>
      <c r="V15">
        <v>2</v>
      </c>
      <c r="W15" s="4">
        <f t="shared" si="12"/>
        <v>0.20348837209302326</v>
      </c>
      <c r="X15" s="4">
        <f t="shared" si="12"/>
        <v>0.26744186046511625</v>
      </c>
      <c r="Y15" s="4">
        <f t="shared" si="12"/>
        <v>0.26162790697674421</v>
      </c>
      <c r="Z15" s="4">
        <f t="shared" si="12"/>
        <v>0.26744186046511625</v>
      </c>
      <c r="AA15" s="4">
        <f t="shared" si="12"/>
        <v>0</v>
      </c>
    </row>
    <row r="16" spans="1:32" ht="16" x14ac:dyDescent="0.2">
      <c r="A16" s="16">
        <v>41661.666666666664</v>
      </c>
      <c r="B16" s="17">
        <v>4.01</v>
      </c>
      <c r="C16" s="12">
        <f t="shared" si="0"/>
        <v>0</v>
      </c>
      <c r="D16" s="7">
        <f t="shared" si="1"/>
        <v>0.45616673828964333</v>
      </c>
      <c r="E16">
        <f t="shared" si="2"/>
        <v>2</v>
      </c>
      <c r="F16">
        <f t="shared" si="2"/>
        <v>3</v>
      </c>
      <c r="G16">
        <f t="shared" si="2"/>
        <v>3</v>
      </c>
      <c r="H16">
        <f t="shared" si="2"/>
        <v>4</v>
      </c>
      <c r="J16">
        <v>3</v>
      </c>
      <c r="K16" s="6">
        <f t="shared" si="13"/>
        <v>63</v>
      </c>
      <c r="L16" s="6">
        <f t="shared" si="11"/>
        <v>99</v>
      </c>
      <c r="M16" s="6">
        <f t="shared" si="11"/>
        <v>98</v>
      </c>
      <c r="N16" s="6">
        <f t="shared" si="11"/>
        <v>111</v>
      </c>
      <c r="O16" s="6">
        <f t="shared" si="11"/>
        <v>0</v>
      </c>
      <c r="R16" s="6">
        <f>SUM(K16:O16)</f>
        <v>371</v>
      </c>
      <c r="V16">
        <v>3</v>
      </c>
      <c r="W16" s="4">
        <f t="shared" si="12"/>
        <v>0.16981132075471697</v>
      </c>
      <c r="X16" s="4">
        <f t="shared" si="12"/>
        <v>0.26684636118598382</v>
      </c>
      <c r="Y16" s="4">
        <f t="shared" si="12"/>
        <v>0.26415094339622641</v>
      </c>
      <c r="Z16" s="4">
        <f t="shared" si="12"/>
        <v>0.29919137466307277</v>
      </c>
      <c r="AA16" s="4">
        <f t="shared" si="12"/>
        <v>0</v>
      </c>
      <c r="AD16" t="s">
        <v>10</v>
      </c>
      <c r="AE16" s="14">
        <f>MAX(C4:C2037)</f>
        <v>0.29811097992916158</v>
      </c>
    </row>
    <row r="17" spans="1:33" ht="16" x14ac:dyDescent="0.2">
      <c r="A17" s="16">
        <v>41662.666666666664</v>
      </c>
      <c r="B17" s="17">
        <v>3.99</v>
      </c>
      <c r="C17" s="12">
        <f t="shared" si="0"/>
        <v>-4.9875311720697195E-3</v>
      </c>
      <c r="D17" s="7">
        <f t="shared" si="1"/>
        <v>0.36226901590030081</v>
      </c>
      <c r="E17">
        <f t="shared" si="2"/>
        <v>2</v>
      </c>
      <c r="F17">
        <f t="shared" si="2"/>
        <v>2</v>
      </c>
      <c r="G17">
        <f t="shared" si="2"/>
        <v>3</v>
      </c>
      <c r="H17">
        <f t="shared" si="2"/>
        <v>3</v>
      </c>
      <c r="J17">
        <v>4</v>
      </c>
      <c r="K17" s="6">
        <f t="shared" si="13"/>
        <v>62</v>
      </c>
      <c r="L17" s="6">
        <f t="shared" si="11"/>
        <v>102</v>
      </c>
      <c r="M17" s="6">
        <f t="shared" si="11"/>
        <v>114</v>
      </c>
      <c r="N17" s="6">
        <f t="shared" si="11"/>
        <v>81</v>
      </c>
      <c r="O17" s="6">
        <f t="shared" si="11"/>
        <v>0</v>
      </c>
      <c r="R17" s="6">
        <f>SUM(K17:O17)</f>
        <v>359</v>
      </c>
      <c r="V17">
        <v>4</v>
      </c>
      <c r="W17" s="4">
        <f t="shared" si="12"/>
        <v>0.17270194986072424</v>
      </c>
      <c r="X17" s="4">
        <f t="shared" si="12"/>
        <v>0.28412256267409469</v>
      </c>
      <c r="Y17" s="4">
        <f t="shared" si="12"/>
        <v>0.31754874651810583</v>
      </c>
      <c r="Z17" s="4">
        <f t="shared" si="12"/>
        <v>0.22562674094707522</v>
      </c>
      <c r="AA17" s="4">
        <f t="shared" si="12"/>
        <v>0</v>
      </c>
      <c r="AD17" t="s">
        <v>11</v>
      </c>
      <c r="AE17" s="14">
        <f>MIN(C4:C2037)</f>
        <v>-0.18754940711462453</v>
      </c>
    </row>
    <row r="18" spans="1:33" ht="16" x14ac:dyDescent="0.2">
      <c r="A18" s="16">
        <v>41663.666666666664</v>
      </c>
      <c r="B18" s="17">
        <v>3.89</v>
      </c>
      <c r="C18" s="12">
        <f t="shared" si="0"/>
        <v>-2.5062656641604029E-2</v>
      </c>
      <c r="D18" s="7">
        <f t="shared" si="1"/>
        <v>0.12118607649333907</v>
      </c>
      <c r="E18">
        <f t="shared" si="2"/>
        <v>1</v>
      </c>
      <c r="F18">
        <f t="shared" si="2"/>
        <v>1</v>
      </c>
      <c r="G18">
        <f t="shared" si="2"/>
        <v>1</v>
      </c>
      <c r="H18">
        <f t="shared" si="2"/>
        <v>1</v>
      </c>
      <c r="J18">
        <v>5</v>
      </c>
      <c r="K18" s="6">
        <f t="shared" si="13"/>
        <v>88</v>
      </c>
      <c r="L18" s="6">
        <f t="shared" si="11"/>
        <v>81</v>
      </c>
      <c r="M18" s="6">
        <f t="shared" si="11"/>
        <v>76</v>
      </c>
      <c r="N18" s="6">
        <f t="shared" si="11"/>
        <v>68</v>
      </c>
      <c r="O18" s="6">
        <f t="shared" si="11"/>
        <v>0</v>
      </c>
      <c r="R18" s="6">
        <f>SUM(K18:O18)</f>
        <v>313</v>
      </c>
      <c r="V18">
        <v>5</v>
      </c>
      <c r="W18" s="4">
        <f t="shared" si="12"/>
        <v>0.28115015974440893</v>
      </c>
      <c r="X18" s="4">
        <f t="shared" si="12"/>
        <v>0.25878594249201275</v>
      </c>
      <c r="Y18" s="4">
        <f t="shared" si="12"/>
        <v>0.24281150159744408</v>
      </c>
      <c r="Z18" s="4">
        <f t="shared" si="12"/>
        <v>0.21725239616613418</v>
      </c>
      <c r="AA18" s="4">
        <f t="shared" si="12"/>
        <v>0</v>
      </c>
    </row>
    <row r="19" spans="1:33" ht="16" x14ac:dyDescent="0.2">
      <c r="A19" s="16">
        <v>41666.666666666664</v>
      </c>
      <c r="B19" s="17">
        <v>3.87</v>
      </c>
      <c r="C19" s="12">
        <f t="shared" si="0"/>
        <v>-5.1413881748072028E-3</v>
      </c>
      <c r="D19" s="7">
        <f t="shared" si="1"/>
        <v>0.35883111302105714</v>
      </c>
      <c r="E19">
        <f t="shared" si="2"/>
        <v>2</v>
      </c>
      <c r="F19">
        <f t="shared" si="2"/>
        <v>2</v>
      </c>
      <c r="G19">
        <f t="shared" si="2"/>
        <v>3</v>
      </c>
      <c r="H19">
        <f t="shared" si="2"/>
        <v>3</v>
      </c>
    </row>
    <row r="20" spans="1:33" ht="16" x14ac:dyDescent="0.2">
      <c r="A20" s="16">
        <v>41667.666666666664</v>
      </c>
      <c r="B20" s="17">
        <v>3.9</v>
      </c>
      <c r="C20" s="12">
        <f t="shared" si="0"/>
        <v>7.7519379844960736E-3</v>
      </c>
      <c r="D20" s="7">
        <f t="shared" si="1"/>
        <v>0.61903738719381174</v>
      </c>
      <c r="E20">
        <f t="shared" si="2"/>
        <v>3</v>
      </c>
      <c r="F20">
        <f t="shared" si="2"/>
        <v>4</v>
      </c>
      <c r="G20">
        <f t="shared" si="2"/>
        <v>4</v>
      </c>
      <c r="H20">
        <f t="shared" si="2"/>
        <v>5</v>
      </c>
    </row>
    <row r="21" spans="1:33" ht="16" x14ac:dyDescent="0.2">
      <c r="A21" s="16">
        <v>41668.666666666664</v>
      </c>
      <c r="B21" s="17">
        <v>3.87</v>
      </c>
      <c r="C21" s="12">
        <f t="shared" si="0"/>
        <v>-7.6923076923076424E-3</v>
      </c>
      <c r="D21" s="7">
        <f t="shared" si="1"/>
        <v>0.31070047271164591</v>
      </c>
      <c r="E21">
        <f t="shared" si="2"/>
        <v>2</v>
      </c>
      <c r="F21">
        <f t="shared" si="2"/>
        <v>2</v>
      </c>
      <c r="G21">
        <f t="shared" si="2"/>
        <v>2</v>
      </c>
      <c r="H21">
        <f t="shared" si="2"/>
        <v>3</v>
      </c>
      <c r="J21" t="s">
        <v>7</v>
      </c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  <c r="R21" t="s">
        <v>8</v>
      </c>
      <c r="V21" t="s">
        <v>9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  <c r="AD21" s="8" t="s">
        <v>12</v>
      </c>
      <c r="AE21" s="8" t="s">
        <v>13</v>
      </c>
      <c r="AF21" s="8" t="s">
        <v>14</v>
      </c>
    </row>
    <row r="22" spans="1:33" ht="16" x14ac:dyDescent="0.2">
      <c r="A22" s="16">
        <v>41669.666666666664</v>
      </c>
      <c r="B22" s="17">
        <v>3.93</v>
      </c>
      <c r="C22" s="12">
        <f t="shared" si="0"/>
        <v>1.5503875968992262E-2</v>
      </c>
      <c r="D22" s="7">
        <f t="shared" si="1"/>
        <v>0.74344649763644177</v>
      </c>
      <c r="E22">
        <f t="shared" si="2"/>
        <v>3</v>
      </c>
      <c r="F22">
        <f t="shared" si="2"/>
        <v>4</v>
      </c>
      <c r="G22">
        <f t="shared" si="2"/>
        <v>5</v>
      </c>
      <c r="H22">
        <f t="shared" si="2"/>
        <v>6</v>
      </c>
      <c r="J22">
        <v>1</v>
      </c>
      <c r="K22" s="6">
        <f>COUNTIFS($G$4:$G$2036,$J22,$G$5:$G$2037,K$21)</f>
        <v>58</v>
      </c>
      <c r="L22" s="6">
        <f t="shared" ref="L22:P27" si="14">COUNTIFS($G$4:$G$2036,$J22,$G$5:$G$2037,L$21)</f>
        <v>37</v>
      </c>
      <c r="M22" s="6">
        <f t="shared" si="14"/>
        <v>30</v>
      </c>
      <c r="N22" s="6">
        <f t="shared" si="14"/>
        <v>55</v>
      </c>
      <c r="O22" s="6">
        <f t="shared" si="14"/>
        <v>46</v>
      </c>
      <c r="P22" s="6">
        <f t="shared" si="14"/>
        <v>72</v>
      </c>
      <c r="Q22" s="6"/>
      <c r="R22" s="6">
        <f t="shared" ref="R22:R27" si="15">SUM(K22:P22)</f>
        <v>298</v>
      </c>
      <c r="V22">
        <v>1</v>
      </c>
      <c r="W22" s="4">
        <f t="shared" ref="W22:AB27" si="16">K22/$R22</f>
        <v>0.19463087248322147</v>
      </c>
      <c r="X22" s="4">
        <f t="shared" si="16"/>
        <v>0.12416107382550336</v>
      </c>
      <c r="Y22" s="4">
        <f t="shared" si="16"/>
        <v>0.10067114093959731</v>
      </c>
      <c r="Z22" s="4">
        <f t="shared" si="16"/>
        <v>0.18456375838926176</v>
      </c>
      <c r="AA22" s="4">
        <f t="shared" si="16"/>
        <v>0.15436241610738255</v>
      </c>
      <c r="AB22" s="4">
        <f t="shared" si="16"/>
        <v>0.24161073825503357</v>
      </c>
      <c r="AD22" s="13">
        <v>1</v>
      </c>
      <c r="AE22" s="7">
        <f>_xlfn.MINIFS($C$4:$C$2037,$E$4:$E$2037,$AD22)</f>
        <v>-0.18754940711462453</v>
      </c>
      <c r="AF22" s="7">
        <f>_xlfn.MAXIFS($C$4:$C$2037,$E$4:$E$2037,$AD22)</f>
        <v>-1.137400075111313E-2</v>
      </c>
      <c r="AG22" s="3" t="s">
        <v>15</v>
      </c>
    </row>
    <row r="23" spans="1:33" ht="16" x14ac:dyDescent="0.2">
      <c r="A23" s="16">
        <v>41670.666666666664</v>
      </c>
      <c r="B23" s="17">
        <v>3.93</v>
      </c>
      <c r="C23" s="12">
        <f t="shared" si="0"/>
        <v>0</v>
      </c>
      <c r="D23" s="7">
        <f t="shared" si="1"/>
        <v>0.45616673828964333</v>
      </c>
      <c r="E23">
        <f t="shared" si="2"/>
        <v>2</v>
      </c>
      <c r="F23">
        <f t="shared" si="2"/>
        <v>3</v>
      </c>
      <c r="G23">
        <f t="shared" si="2"/>
        <v>3</v>
      </c>
      <c r="H23">
        <f t="shared" si="2"/>
        <v>4</v>
      </c>
      <c r="J23">
        <v>2</v>
      </c>
      <c r="K23" s="6">
        <f t="shared" ref="K23:K27" si="17">COUNTIFS($G$4:$G$2036,$J23,$G$5:$G$2037,K$21)</f>
        <v>51</v>
      </c>
      <c r="L23" s="6">
        <f t="shared" si="14"/>
        <v>58</v>
      </c>
      <c r="M23" s="6">
        <f t="shared" si="14"/>
        <v>62</v>
      </c>
      <c r="N23" s="6">
        <f t="shared" si="14"/>
        <v>61</v>
      </c>
      <c r="O23" s="6">
        <f t="shared" si="14"/>
        <v>60</v>
      </c>
      <c r="P23" s="6">
        <f t="shared" si="14"/>
        <v>56</v>
      </c>
      <c r="Q23" s="6"/>
      <c r="R23" s="6">
        <f t="shared" si="15"/>
        <v>348</v>
      </c>
      <c r="V23">
        <v>2</v>
      </c>
      <c r="W23" s="4">
        <f t="shared" si="16"/>
        <v>0.14655172413793102</v>
      </c>
      <c r="X23" s="4">
        <f t="shared" si="16"/>
        <v>0.16666666666666666</v>
      </c>
      <c r="Y23" s="4">
        <f t="shared" si="16"/>
        <v>0.17816091954022989</v>
      </c>
      <c r="Z23" s="4">
        <f t="shared" si="16"/>
        <v>0.17528735632183909</v>
      </c>
      <c r="AA23" s="4">
        <f t="shared" si="16"/>
        <v>0.17241379310344829</v>
      </c>
      <c r="AB23" s="4">
        <f t="shared" si="16"/>
        <v>0.16091954022988506</v>
      </c>
      <c r="AD23" s="13">
        <v>2</v>
      </c>
      <c r="AE23" s="7">
        <f>_xlfn.MINIFS($C$4:$C$2037,$E$4:$E$2037,$AD23)</f>
        <v>-1.1352070774289539E-2</v>
      </c>
      <c r="AF23" s="7">
        <f>_xlfn.MAXIFS($C$4:$C$2037,$E$4:$E$2037,$AD23)</f>
        <v>2.0964360587003511E-3</v>
      </c>
      <c r="AG23" s="3" t="s">
        <v>16</v>
      </c>
    </row>
    <row r="24" spans="1:33" ht="16" x14ac:dyDescent="0.2">
      <c r="A24" s="16">
        <v>41673.666666666664</v>
      </c>
      <c r="B24" s="17">
        <v>3.87</v>
      </c>
      <c r="C24" s="12">
        <f t="shared" si="0"/>
        <v>-1.5267175572519097E-2</v>
      </c>
      <c r="D24" s="7">
        <f t="shared" si="1"/>
        <v>0.20240653201547057</v>
      </c>
      <c r="E24">
        <f t="shared" si="2"/>
        <v>1</v>
      </c>
      <c r="F24">
        <f t="shared" si="2"/>
        <v>2</v>
      </c>
      <c r="G24">
        <f t="shared" si="2"/>
        <v>2</v>
      </c>
      <c r="H24">
        <f t="shared" si="2"/>
        <v>2</v>
      </c>
      <c r="J24">
        <v>3</v>
      </c>
      <c r="K24" s="6">
        <f t="shared" si="17"/>
        <v>42</v>
      </c>
      <c r="L24" s="6">
        <f t="shared" si="14"/>
        <v>65</v>
      </c>
      <c r="M24" s="6">
        <f t="shared" si="14"/>
        <v>74</v>
      </c>
      <c r="N24" s="6">
        <f t="shared" si="14"/>
        <v>72</v>
      </c>
      <c r="O24" s="6">
        <f t="shared" si="14"/>
        <v>71</v>
      </c>
      <c r="P24" s="6">
        <f t="shared" si="14"/>
        <v>49</v>
      </c>
      <c r="Q24" s="6"/>
      <c r="R24" s="6">
        <f t="shared" si="15"/>
        <v>373</v>
      </c>
      <c r="V24">
        <v>3</v>
      </c>
      <c r="W24" s="4">
        <f t="shared" si="16"/>
        <v>0.1126005361930295</v>
      </c>
      <c r="X24" s="4">
        <f t="shared" si="16"/>
        <v>0.17426273458445041</v>
      </c>
      <c r="Y24" s="4">
        <f t="shared" si="16"/>
        <v>0.19839142091152814</v>
      </c>
      <c r="Z24" s="4">
        <f t="shared" si="16"/>
        <v>0.19302949061662197</v>
      </c>
      <c r="AA24" s="4">
        <f t="shared" si="16"/>
        <v>0.19034852546916889</v>
      </c>
      <c r="AB24" s="4">
        <f t="shared" si="16"/>
        <v>0.13136729222520108</v>
      </c>
      <c r="AD24" s="13">
        <v>3</v>
      </c>
      <c r="AE24" s="7">
        <f>_xlfn.MINIFS($C$4:$C$2037,$E$4:$E$2037,$AD24)</f>
        <v>2.101576182136682E-3</v>
      </c>
      <c r="AF24" s="7">
        <f>_xlfn.MAXIFS($C$4:$C$2037,$E$4:$E$2037,$AD24)</f>
        <v>1.6032064128256526E-2</v>
      </c>
      <c r="AG24" s="3" t="s">
        <v>17</v>
      </c>
    </row>
    <row r="25" spans="1:33" ht="16" x14ac:dyDescent="0.2">
      <c r="A25" s="16">
        <v>41674.666666666664</v>
      </c>
      <c r="B25" s="17">
        <v>3.9</v>
      </c>
      <c r="C25" s="12">
        <f t="shared" si="0"/>
        <v>7.7519379844960736E-3</v>
      </c>
      <c r="D25" s="7">
        <f t="shared" si="1"/>
        <v>0.61903738719381174</v>
      </c>
      <c r="E25">
        <f t="shared" ref="E25:H44" si="18">ROUNDDOWN($D25*E$2,0)-IF(MOD($D25*E$2,1)=0,1,0)+1</f>
        <v>3</v>
      </c>
      <c r="F25">
        <f t="shared" si="18"/>
        <v>4</v>
      </c>
      <c r="G25">
        <f t="shared" si="18"/>
        <v>4</v>
      </c>
      <c r="H25">
        <f t="shared" si="18"/>
        <v>5</v>
      </c>
      <c r="J25">
        <v>4</v>
      </c>
      <c r="K25" s="6">
        <f t="shared" si="17"/>
        <v>42</v>
      </c>
      <c r="L25" s="6">
        <f t="shared" si="14"/>
        <v>60</v>
      </c>
      <c r="M25" s="6">
        <f t="shared" si="14"/>
        <v>83</v>
      </c>
      <c r="N25" s="6">
        <f t="shared" si="14"/>
        <v>58</v>
      </c>
      <c r="O25" s="6">
        <f t="shared" si="14"/>
        <v>71</v>
      </c>
      <c r="P25" s="6">
        <f t="shared" si="14"/>
        <v>44</v>
      </c>
      <c r="Q25" s="6"/>
      <c r="R25" s="6">
        <f t="shared" si="15"/>
        <v>358</v>
      </c>
      <c r="V25">
        <v>4</v>
      </c>
      <c r="W25" s="4">
        <f t="shared" si="16"/>
        <v>0.11731843575418995</v>
      </c>
      <c r="X25" s="4">
        <f t="shared" si="16"/>
        <v>0.16759776536312848</v>
      </c>
      <c r="Y25" s="4">
        <f t="shared" si="16"/>
        <v>0.23184357541899442</v>
      </c>
      <c r="Z25" s="4">
        <f t="shared" si="16"/>
        <v>0.16201117318435754</v>
      </c>
      <c r="AA25" s="4">
        <f t="shared" si="16"/>
        <v>0.19832402234636873</v>
      </c>
      <c r="AB25" s="4">
        <f t="shared" si="16"/>
        <v>0.12290502793296089</v>
      </c>
      <c r="AD25" s="13">
        <v>4</v>
      </c>
      <c r="AE25" s="7">
        <f>_xlfn.MINIFS($C$4:$C$2037,$E$4:$E$2037,$AD25)</f>
        <v>1.6034985422740441E-2</v>
      </c>
      <c r="AF25" s="7">
        <f>_xlfn.MAXIFS($C$4:$C$2037,$E$4:$E$2037,$AD25)</f>
        <v>0.29811097992916158</v>
      </c>
      <c r="AG25" s="3" t="s">
        <v>18</v>
      </c>
    </row>
    <row r="26" spans="1:33" ht="16" x14ac:dyDescent="0.2">
      <c r="A26" s="16">
        <v>41675.666666666664</v>
      </c>
      <c r="B26" s="17">
        <v>3.86</v>
      </c>
      <c r="C26" s="12">
        <f t="shared" si="0"/>
        <v>-1.0256410256410265E-2</v>
      </c>
      <c r="D26" s="7">
        <f t="shared" si="1"/>
        <v>0.26901590030081651</v>
      </c>
      <c r="E26">
        <f t="shared" si="18"/>
        <v>2</v>
      </c>
      <c r="F26">
        <f t="shared" si="18"/>
        <v>2</v>
      </c>
      <c r="G26">
        <f t="shared" si="18"/>
        <v>2</v>
      </c>
      <c r="H26">
        <f t="shared" si="18"/>
        <v>3</v>
      </c>
      <c r="J26">
        <v>5</v>
      </c>
      <c r="K26" s="6">
        <f t="shared" si="17"/>
        <v>50</v>
      </c>
      <c r="L26" s="6">
        <f t="shared" si="14"/>
        <v>67</v>
      </c>
      <c r="M26" s="6">
        <f t="shared" si="14"/>
        <v>76</v>
      </c>
      <c r="N26" s="6">
        <f t="shared" si="14"/>
        <v>60</v>
      </c>
      <c r="O26" s="6">
        <f t="shared" si="14"/>
        <v>57</v>
      </c>
      <c r="P26" s="6">
        <f t="shared" si="14"/>
        <v>36</v>
      </c>
      <c r="Q26" s="6"/>
      <c r="R26" s="6">
        <f t="shared" si="15"/>
        <v>346</v>
      </c>
      <c r="V26">
        <v>5</v>
      </c>
      <c r="W26" s="4">
        <f t="shared" si="16"/>
        <v>0.14450867052023122</v>
      </c>
      <c r="X26" s="4">
        <f t="shared" si="16"/>
        <v>0.19364161849710981</v>
      </c>
      <c r="Y26" s="4">
        <f t="shared" si="16"/>
        <v>0.21965317919075145</v>
      </c>
      <c r="Z26" s="4">
        <f t="shared" si="16"/>
        <v>0.17341040462427745</v>
      </c>
      <c r="AA26" s="4">
        <f t="shared" si="16"/>
        <v>0.16473988439306358</v>
      </c>
      <c r="AB26" s="4">
        <f t="shared" si="16"/>
        <v>0.10404624277456648</v>
      </c>
      <c r="AD26" s="13"/>
      <c r="AE26" s="7"/>
      <c r="AF26" s="7"/>
      <c r="AG26" s="3"/>
    </row>
    <row r="27" spans="1:33" ht="16" x14ac:dyDescent="0.2">
      <c r="A27" s="16">
        <v>41676.666666666664</v>
      </c>
      <c r="B27" s="17">
        <v>3.91</v>
      </c>
      <c r="C27" s="12">
        <f t="shared" si="0"/>
        <v>1.2953367875647739E-2</v>
      </c>
      <c r="D27" s="7">
        <f t="shared" si="1"/>
        <v>0.70949720670391059</v>
      </c>
      <c r="E27">
        <f t="shared" si="18"/>
        <v>3</v>
      </c>
      <c r="F27">
        <f t="shared" si="18"/>
        <v>4</v>
      </c>
      <c r="G27">
        <f t="shared" si="18"/>
        <v>5</v>
      </c>
      <c r="H27">
        <f t="shared" si="18"/>
        <v>6</v>
      </c>
      <c r="J27">
        <v>6</v>
      </c>
      <c r="K27" s="6">
        <f t="shared" si="17"/>
        <v>55</v>
      </c>
      <c r="L27" s="6">
        <f t="shared" si="14"/>
        <v>60</v>
      </c>
      <c r="M27" s="6">
        <f t="shared" si="14"/>
        <v>48</v>
      </c>
      <c r="N27" s="6">
        <f t="shared" si="14"/>
        <v>52</v>
      </c>
      <c r="O27" s="6">
        <f t="shared" si="14"/>
        <v>41</v>
      </c>
      <c r="P27" s="6">
        <f t="shared" si="14"/>
        <v>54</v>
      </c>
      <c r="Q27" s="6"/>
      <c r="R27" s="6">
        <f t="shared" si="15"/>
        <v>310</v>
      </c>
      <c r="V27">
        <v>6</v>
      </c>
      <c r="W27" s="4">
        <f t="shared" si="16"/>
        <v>0.17741935483870969</v>
      </c>
      <c r="X27" s="4">
        <f t="shared" si="16"/>
        <v>0.19354838709677419</v>
      </c>
      <c r="Y27" s="4">
        <f t="shared" si="16"/>
        <v>0.15483870967741936</v>
      </c>
      <c r="Z27" s="4">
        <f t="shared" si="16"/>
        <v>0.16774193548387098</v>
      </c>
      <c r="AA27" s="4">
        <f t="shared" si="16"/>
        <v>0.13225806451612904</v>
      </c>
      <c r="AB27" s="4">
        <f t="shared" si="16"/>
        <v>0.17419354838709677</v>
      </c>
      <c r="AD27" s="13"/>
      <c r="AE27" s="7"/>
      <c r="AF27" s="7"/>
      <c r="AG27" s="3"/>
    </row>
    <row r="28" spans="1:33" ht="16" x14ac:dyDescent="0.2">
      <c r="A28" s="16">
        <v>41677.666666666664</v>
      </c>
      <c r="B28" s="17">
        <v>3.97</v>
      </c>
      <c r="C28" s="12">
        <f t="shared" si="0"/>
        <v>1.5345268542199501E-2</v>
      </c>
      <c r="D28" s="7">
        <f t="shared" si="1"/>
        <v>0.74000859475719816</v>
      </c>
      <c r="E28">
        <f t="shared" si="18"/>
        <v>3</v>
      </c>
      <c r="F28">
        <f t="shared" si="18"/>
        <v>4</v>
      </c>
      <c r="G28">
        <f t="shared" si="18"/>
        <v>5</v>
      </c>
      <c r="H28">
        <f t="shared" si="18"/>
        <v>6</v>
      </c>
      <c r="AD28" s="13"/>
      <c r="AE28" s="7"/>
      <c r="AF28" s="7"/>
    </row>
    <row r="29" spans="1:33" ht="16" x14ac:dyDescent="0.2">
      <c r="A29" s="16">
        <v>41680.666666666664</v>
      </c>
      <c r="B29" s="17">
        <v>3.98</v>
      </c>
      <c r="C29" s="12">
        <f t="shared" si="0"/>
        <v>2.5188916876573769E-3</v>
      </c>
      <c r="D29" s="7">
        <f t="shared" si="1"/>
        <v>0.51525569402664373</v>
      </c>
      <c r="E29">
        <f t="shared" si="18"/>
        <v>3</v>
      </c>
      <c r="F29">
        <f t="shared" si="18"/>
        <v>3</v>
      </c>
      <c r="G29">
        <f t="shared" si="18"/>
        <v>4</v>
      </c>
      <c r="H29">
        <f t="shared" si="18"/>
        <v>5</v>
      </c>
      <c r="AD29" s="13"/>
      <c r="AE29" s="7"/>
      <c r="AF29" s="7"/>
    </row>
    <row r="30" spans="1:33" ht="16" x14ac:dyDescent="0.2">
      <c r="A30" s="16">
        <v>41681.666666666664</v>
      </c>
      <c r="B30" s="17">
        <v>4.0599999999999996</v>
      </c>
      <c r="C30" s="12">
        <f t="shared" si="0"/>
        <v>2.0100502512562721E-2</v>
      </c>
      <c r="D30" s="7">
        <f t="shared" si="1"/>
        <v>0.80403953588311128</v>
      </c>
      <c r="E30">
        <f t="shared" si="18"/>
        <v>4</v>
      </c>
      <c r="F30">
        <f t="shared" si="18"/>
        <v>5</v>
      </c>
      <c r="G30">
        <f t="shared" si="18"/>
        <v>5</v>
      </c>
      <c r="H30">
        <f t="shared" si="18"/>
        <v>7</v>
      </c>
    </row>
    <row r="31" spans="1:33" ht="16" x14ac:dyDescent="0.2">
      <c r="A31" s="16">
        <v>41682.666666666664</v>
      </c>
      <c r="B31" s="17">
        <v>4.21</v>
      </c>
      <c r="C31" s="12">
        <f t="shared" si="0"/>
        <v>3.6945812807881867E-2</v>
      </c>
      <c r="D31" s="7">
        <f t="shared" si="1"/>
        <v>0.91276321443919206</v>
      </c>
      <c r="E31">
        <f t="shared" si="18"/>
        <v>4</v>
      </c>
      <c r="F31">
        <f t="shared" si="18"/>
        <v>5</v>
      </c>
      <c r="G31">
        <f t="shared" si="18"/>
        <v>6</v>
      </c>
      <c r="H31">
        <f t="shared" si="18"/>
        <v>8</v>
      </c>
    </row>
    <row r="32" spans="1:33" ht="16" x14ac:dyDescent="0.2">
      <c r="A32" s="16">
        <v>41683.666666666664</v>
      </c>
      <c r="B32" s="17">
        <v>4.34</v>
      </c>
      <c r="C32" s="12">
        <f t="shared" si="0"/>
        <v>3.087885985748216E-2</v>
      </c>
      <c r="D32" s="7">
        <f t="shared" si="1"/>
        <v>0.88869789428448642</v>
      </c>
      <c r="E32">
        <f t="shared" si="18"/>
        <v>4</v>
      </c>
      <c r="F32">
        <f t="shared" si="18"/>
        <v>5</v>
      </c>
      <c r="G32">
        <f t="shared" si="18"/>
        <v>6</v>
      </c>
      <c r="H32">
        <f t="shared" si="18"/>
        <v>8</v>
      </c>
    </row>
    <row r="33" spans="1:32" ht="16" x14ac:dyDescent="0.2">
      <c r="A33" s="16">
        <v>41684.666666666664</v>
      </c>
      <c r="B33" s="17">
        <v>4.4800000000000004</v>
      </c>
      <c r="C33" s="12">
        <f t="shared" si="0"/>
        <v>3.2258064516129163E-2</v>
      </c>
      <c r="D33" s="7">
        <f t="shared" si="1"/>
        <v>0.89514396218306835</v>
      </c>
      <c r="E33">
        <f t="shared" si="18"/>
        <v>4</v>
      </c>
      <c r="F33">
        <f t="shared" si="18"/>
        <v>5</v>
      </c>
      <c r="G33">
        <f t="shared" si="18"/>
        <v>6</v>
      </c>
      <c r="H33">
        <f t="shared" si="18"/>
        <v>8</v>
      </c>
      <c r="J33" t="s">
        <v>7</v>
      </c>
      <c r="K33">
        <v>1</v>
      </c>
      <c r="L33">
        <v>2</v>
      </c>
      <c r="M33">
        <v>3</v>
      </c>
      <c r="N33">
        <v>4</v>
      </c>
      <c r="O33">
        <v>5</v>
      </c>
      <c r="P33">
        <v>6</v>
      </c>
      <c r="Q33">
        <v>7</v>
      </c>
      <c r="R33">
        <v>8</v>
      </c>
      <c r="T33" t="s">
        <v>8</v>
      </c>
      <c r="V33" t="s">
        <v>9</v>
      </c>
      <c r="W33">
        <v>1</v>
      </c>
      <c r="X33">
        <v>2</v>
      </c>
      <c r="Y33">
        <v>3</v>
      </c>
      <c r="Z33">
        <v>4</v>
      </c>
      <c r="AA33">
        <v>5</v>
      </c>
      <c r="AB33">
        <v>6</v>
      </c>
      <c r="AC33">
        <v>7</v>
      </c>
      <c r="AD33">
        <v>8</v>
      </c>
    </row>
    <row r="34" spans="1:32" ht="16" x14ac:dyDescent="0.2">
      <c r="A34" s="16">
        <v>41688.666666666664</v>
      </c>
      <c r="B34" s="17">
        <v>4.47</v>
      </c>
      <c r="C34" s="12">
        <f t="shared" si="0"/>
        <v>-2.2321428571430075E-3</v>
      </c>
      <c r="D34" s="7">
        <f t="shared" si="1"/>
        <v>0.40825096691018481</v>
      </c>
      <c r="E34">
        <f t="shared" si="18"/>
        <v>2</v>
      </c>
      <c r="F34">
        <f t="shared" si="18"/>
        <v>3</v>
      </c>
      <c r="G34">
        <f t="shared" si="18"/>
        <v>3</v>
      </c>
      <c r="H34">
        <f t="shared" si="18"/>
        <v>4</v>
      </c>
      <c r="J34">
        <v>1</v>
      </c>
      <c r="K34" s="6">
        <f>COUNTIFS($H$4:$H$2036,$J34,$H$5:$H$2037,K$33)</f>
        <v>29</v>
      </c>
      <c r="L34" s="6">
        <f t="shared" ref="L34:R41" si="19">COUNTIFS($H$4:$H$2036,$J34,$H$5:$H$2037,L$33)</f>
        <v>24</v>
      </c>
      <c r="M34" s="6">
        <f t="shared" si="19"/>
        <v>15</v>
      </c>
      <c r="N34" s="6">
        <f t="shared" si="19"/>
        <v>17</v>
      </c>
      <c r="O34" s="6">
        <f t="shared" si="19"/>
        <v>35</v>
      </c>
      <c r="P34" s="6">
        <f t="shared" si="19"/>
        <v>20</v>
      </c>
      <c r="Q34" s="6">
        <f t="shared" si="19"/>
        <v>26</v>
      </c>
      <c r="R34" s="6">
        <f t="shared" si="19"/>
        <v>50</v>
      </c>
      <c r="T34" s="6">
        <f>SUM(K34:R34)</f>
        <v>216</v>
      </c>
      <c r="V34">
        <v>1</v>
      </c>
      <c r="W34" s="4">
        <f>K34/$T34</f>
        <v>0.13425925925925927</v>
      </c>
      <c r="X34" s="4">
        <f t="shared" ref="X34:AD41" si="20">L34/$T34</f>
        <v>0.1111111111111111</v>
      </c>
      <c r="Y34" s="4">
        <f t="shared" si="20"/>
        <v>6.9444444444444448E-2</v>
      </c>
      <c r="Z34" s="4">
        <f t="shared" si="20"/>
        <v>7.8703703703703706E-2</v>
      </c>
      <c r="AA34" s="4">
        <f t="shared" si="20"/>
        <v>0.16203703703703703</v>
      </c>
      <c r="AB34" s="4">
        <f t="shared" si="20"/>
        <v>9.2592592592592587E-2</v>
      </c>
      <c r="AC34" s="4">
        <f t="shared" si="20"/>
        <v>0.12037037037037036</v>
      </c>
      <c r="AD34" s="4">
        <f t="shared" si="20"/>
        <v>0.23148148148148148</v>
      </c>
      <c r="AF34" s="4"/>
    </row>
    <row r="35" spans="1:32" ht="16" x14ac:dyDescent="0.2">
      <c r="A35" s="16">
        <v>41689.666666666664</v>
      </c>
      <c r="B35" s="17">
        <v>4.54</v>
      </c>
      <c r="C35" s="12">
        <f t="shared" si="0"/>
        <v>1.5659955257270756E-2</v>
      </c>
      <c r="D35" s="7">
        <f t="shared" si="1"/>
        <v>0.74516544907606364</v>
      </c>
      <c r="E35">
        <f t="shared" si="18"/>
        <v>3</v>
      </c>
      <c r="F35">
        <f t="shared" si="18"/>
        <v>4</v>
      </c>
      <c r="G35">
        <f t="shared" si="18"/>
        <v>5</v>
      </c>
      <c r="H35">
        <f t="shared" si="18"/>
        <v>6</v>
      </c>
      <c r="J35">
        <v>2</v>
      </c>
      <c r="K35" s="6">
        <f t="shared" ref="K35:K41" si="21">COUNTIFS($H$4:$H$2036,$J35,$H$5:$H$2037,K$33)</f>
        <v>35</v>
      </c>
      <c r="L35" s="6">
        <f t="shared" si="19"/>
        <v>31</v>
      </c>
      <c r="M35" s="6">
        <f t="shared" si="19"/>
        <v>29</v>
      </c>
      <c r="N35" s="6">
        <f t="shared" si="19"/>
        <v>28</v>
      </c>
      <c r="O35" s="6">
        <f t="shared" si="19"/>
        <v>31</v>
      </c>
      <c r="P35" s="6">
        <f t="shared" si="19"/>
        <v>30</v>
      </c>
      <c r="Q35" s="6">
        <f t="shared" si="19"/>
        <v>42</v>
      </c>
      <c r="R35" s="6">
        <f t="shared" si="19"/>
        <v>26</v>
      </c>
      <c r="T35" s="6">
        <f t="shared" ref="T35:T41" si="22">SUM(K35:R35)</f>
        <v>252</v>
      </c>
      <c r="V35">
        <v>2</v>
      </c>
      <c r="W35" s="4">
        <f t="shared" ref="W35:W41" si="23">K35/$T35</f>
        <v>0.1388888888888889</v>
      </c>
      <c r="X35" s="4">
        <f t="shared" si="20"/>
        <v>0.12301587301587301</v>
      </c>
      <c r="Y35" s="4">
        <f t="shared" si="20"/>
        <v>0.11507936507936507</v>
      </c>
      <c r="Z35" s="4">
        <f t="shared" si="20"/>
        <v>0.1111111111111111</v>
      </c>
      <c r="AA35" s="4">
        <f t="shared" si="20"/>
        <v>0.12301587301587301</v>
      </c>
      <c r="AB35" s="4">
        <f t="shared" si="20"/>
        <v>0.11904761904761904</v>
      </c>
      <c r="AC35" s="4">
        <f t="shared" si="20"/>
        <v>0.16666666666666666</v>
      </c>
      <c r="AD35" s="4">
        <f t="shared" si="20"/>
        <v>0.10317460317460317</v>
      </c>
      <c r="AF35" s="4"/>
    </row>
    <row r="36" spans="1:32" ht="16" x14ac:dyDescent="0.2">
      <c r="A36" s="16">
        <v>41690.666666666664</v>
      </c>
      <c r="B36" s="17">
        <v>4.7</v>
      </c>
      <c r="C36" s="12">
        <f t="shared" si="0"/>
        <v>3.5242290748898709E-2</v>
      </c>
      <c r="D36" s="7">
        <f t="shared" si="1"/>
        <v>0.90717662226042117</v>
      </c>
      <c r="E36">
        <f t="shared" si="18"/>
        <v>4</v>
      </c>
      <c r="F36">
        <f t="shared" si="18"/>
        <v>5</v>
      </c>
      <c r="G36">
        <f t="shared" si="18"/>
        <v>6</v>
      </c>
      <c r="H36">
        <f t="shared" si="18"/>
        <v>8</v>
      </c>
      <c r="J36">
        <v>3</v>
      </c>
      <c r="K36" s="6">
        <f t="shared" si="21"/>
        <v>23</v>
      </c>
      <c r="L36" s="6">
        <f t="shared" si="19"/>
        <v>31</v>
      </c>
      <c r="M36" s="6">
        <f t="shared" si="19"/>
        <v>37</v>
      </c>
      <c r="N36" s="6">
        <f t="shared" si="19"/>
        <v>39</v>
      </c>
      <c r="O36" s="6">
        <f t="shared" si="19"/>
        <v>38</v>
      </c>
      <c r="P36" s="6">
        <f t="shared" si="19"/>
        <v>38</v>
      </c>
      <c r="Q36" s="6">
        <f t="shared" si="19"/>
        <v>28</v>
      </c>
      <c r="R36" s="6">
        <f t="shared" si="19"/>
        <v>35</v>
      </c>
      <c r="T36" s="6">
        <f t="shared" si="22"/>
        <v>269</v>
      </c>
      <c r="V36">
        <v>3</v>
      </c>
      <c r="W36" s="4">
        <f t="shared" si="23"/>
        <v>8.5501858736059477E-2</v>
      </c>
      <c r="X36" s="4">
        <f t="shared" si="20"/>
        <v>0.11524163568773234</v>
      </c>
      <c r="Y36" s="4">
        <f t="shared" si="20"/>
        <v>0.13754646840148699</v>
      </c>
      <c r="Z36" s="4">
        <f t="shared" si="20"/>
        <v>0.1449814126394052</v>
      </c>
      <c r="AA36" s="4">
        <f t="shared" si="20"/>
        <v>0.14126394052044611</v>
      </c>
      <c r="AB36" s="4">
        <f t="shared" si="20"/>
        <v>0.14126394052044611</v>
      </c>
      <c r="AC36" s="4">
        <f t="shared" si="20"/>
        <v>0.10408921933085502</v>
      </c>
      <c r="AD36" s="4">
        <f t="shared" si="20"/>
        <v>0.13011152416356878</v>
      </c>
      <c r="AF36" s="4"/>
    </row>
    <row r="37" spans="1:32" ht="16" x14ac:dyDescent="0.2">
      <c r="A37" s="16">
        <v>41691.666666666664</v>
      </c>
      <c r="B37" s="17">
        <v>4.66</v>
      </c>
      <c r="C37" s="12">
        <f t="shared" si="0"/>
        <v>-8.5106382978723475E-3</v>
      </c>
      <c r="D37" s="7">
        <f t="shared" si="1"/>
        <v>0.29651912333476577</v>
      </c>
      <c r="E37">
        <f t="shared" si="18"/>
        <v>2</v>
      </c>
      <c r="F37">
        <f t="shared" si="18"/>
        <v>2</v>
      </c>
      <c r="G37">
        <f t="shared" si="18"/>
        <v>2</v>
      </c>
      <c r="H37">
        <f t="shared" si="18"/>
        <v>3</v>
      </c>
      <c r="J37">
        <v>4</v>
      </c>
      <c r="K37" s="6">
        <f t="shared" si="21"/>
        <v>19</v>
      </c>
      <c r="L37" s="6">
        <f t="shared" si="19"/>
        <v>34</v>
      </c>
      <c r="M37" s="6">
        <f t="shared" si="19"/>
        <v>48</v>
      </c>
      <c r="N37" s="6">
        <f t="shared" si="19"/>
        <v>38</v>
      </c>
      <c r="O37" s="6">
        <f t="shared" si="19"/>
        <v>34</v>
      </c>
      <c r="P37" s="6">
        <f t="shared" si="19"/>
        <v>48</v>
      </c>
      <c r="Q37" s="6">
        <f t="shared" si="19"/>
        <v>41</v>
      </c>
      <c r="R37" s="6">
        <f t="shared" si="19"/>
        <v>20</v>
      </c>
      <c r="T37" s="6">
        <f t="shared" si="22"/>
        <v>282</v>
      </c>
      <c r="V37">
        <v>4</v>
      </c>
      <c r="W37" s="4">
        <f t="shared" si="23"/>
        <v>6.7375886524822695E-2</v>
      </c>
      <c r="X37" s="4">
        <f t="shared" si="20"/>
        <v>0.12056737588652482</v>
      </c>
      <c r="Y37" s="4">
        <f t="shared" si="20"/>
        <v>0.1702127659574468</v>
      </c>
      <c r="Z37" s="4">
        <f t="shared" si="20"/>
        <v>0.13475177304964539</v>
      </c>
      <c r="AA37" s="4">
        <f t="shared" si="20"/>
        <v>0.12056737588652482</v>
      </c>
      <c r="AB37" s="4">
        <f t="shared" si="20"/>
        <v>0.1702127659574468</v>
      </c>
      <c r="AC37" s="4">
        <f t="shared" si="20"/>
        <v>0.1453900709219858</v>
      </c>
      <c r="AD37" s="4">
        <f t="shared" si="20"/>
        <v>7.0921985815602842E-2</v>
      </c>
      <c r="AF37" s="4"/>
    </row>
    <row r="38" spans="1:32" ht="16" x14ac:dyDescent="0.2">
      <c r="A38" s="16">
        <v>41694.666666666664</v>
      </c>
      <c r="B38" s="17">
        <v>4.7300000000000004</v>
      </c>
      <c r="C38" s="12">
        <f t="shared" si="0"/>
        <v>1.5021459227467872E-2</v>
      </c>
      <c r="D38" s="7">
        <f t="shared" si="1"/>
        <v>0.73399226471852175</v>
      </c>
      <c r="E38">
        <f t="shared" si="18"/>
        <v>3</v>
      </c>
      <c r="F38">
        <f t="shared" si="18"/>
        <v>4</v>
      </c>
      <c r="G38">
        <f t="shared" si="18"/>
        <v>5</v>
      </c>
      <c r="H38">
        <f t="shared" si="18"/>
        <v>6</v>
      </c>
      <c r="J38">
        <v>5</v>
      </c>
      <c r="K38" s="6">
        <f t="shared" si="21"/>
        <v>16</v>
      </c>
      <c r="L38" s="6">
        <f t="shared" si="19"/>
        <v>42</v>
      </c>
      <c r="M38" s="6">
        <f t="shared" si="19"/>
        <v>36</v>
      </c>
      <c r="N38" s="6">
        <f t="shared" si="19"/>
        <v>46</v>
      </c>
      <c r="O38" s="6">
        <f t="shared" si="19"/>
        <v>31</v>
      </c>
      <c r="P38" s="6">
        <f t="shared" si="19"/>
        <v>38</v>
      </c>
      <c r="Q38" s="6">
        <f t="shared" si="19"/>
        <v>35</v>
      </c>
      <c r="R38" s="6">
        <f t="shared" si="19"/>
        <v>25</v>
      </c>
      <c r="T38" s="6">
        <f t="shared" si="22"/>
        <v>269</v>
      </c>
      <c r="V38">
        <v>5</v>
      </c>
      <c r="W38" s="4">
        <f t="shared" si="23"/>
        <v>5.9479553903345722E-2</v>
      </c>
      <c r="X38" s="4">
        <f t="shared" si="20"/>
        <v>0.15613382899628253</v>
      </c>
      <c r="Y38" s="4">
        <f t="shared" si="20"/>
        <v>0.13382899628252787</v>
      </c>
      <c r="Z38" s="4">
        <f t="shared" si="20"/>
        <v>0.17100371747211895</v>
      </c>
      <c r="AA38" s="4">
        <f t="shared" si="20"/>
        <v>0.11524163568773234</v>
      </c>
      <c r="AB38" s="4">
        <f t="shared" si="20"/>
        <v>0.14126394052044611</v>
      </c>
      <c r="AC38" s="4">
        <f t="shared" si="20"/>
        <v>0.13011152416356878</v>
      </c>
      <c r="AD38" s="4">
        <f t="shared" si="20"/>
        <v>9.2936802973977689E-2</v>
      </c>
      <c r="AF38" s="4"/>
    </row>
    <row r="39" spans="1:32" ht="16" x14ac:dyDescent="0.2">
      <c r="A39" s="16">
        <v>41695.666666666664</v>
      </c>
      <c r="B39" s="17">
        <v>4.68</v>
      </c>
      <c r="C39" s="12">
        <f t="shared" si="0"/>
        <v>-1.0570824524313046E-2</v>
      </c>
      <c r="D39" s="7">
        <f t="shared" si="1"/>
        <v>0.26407391491190374</v>
      </c>
      <c r="E39">
        <f t="shared" si="18"/>
        <v>2</v>
      </c>
      <c r="F39">
        <f t="shared" si="18"/>
        <v>2</v>
      </c>
      <c r="G39">
        <f t="shared" si="18"/>
        <v>2</v>
      </c>
      <c r="H39">
        <f t="shared" si="18"/>
        <v>3</v>
      </c>
      <c r="J39">
        <v>6</v>
      </c>
      <c r="K39" s="6">
        <f t="shared" si="21"/>
        <v>29</v>
      </c>
      <c r="L39" s="6">
        <f t="shared" si="19"/>
        <v>27</v>
      </c>
      <c r="M39" s="6">
        <f t="shared" si="19"/>
        <v>33</v>
      </c>
      <c r="N39" s="6">
        <f t="shared" si="19"/>
        <v>48</v>
      </c>
      <c r="O39" s="6">
        <f t="shared" si="19"/>
        <v>40</v>
      </c>
      <c r="P39" s="6">
        <f t="shared" si="19"/>
        <v>33</v>
      </c>
      <c r="Q39" s="6">
        <f t="shared" si="19"/>
        <v>31</v>
      </c>
      <c r="R39" s="6">
        <f t="shared" si="19"/>
        <v>20</v>
      </c>
      <c r="T39" s="6">
        <f t="shared" si="22"/>
        <v>261</v>
      </c>
      <c r="V39">
        <v>6</v>
      </c>
      <c r="W39" s="4">
        <f t="shared" si="23"/>
        <v>0.1111111111111111</v>
      </c>
      <c r="X39" s="4">
        <f t="shared" si="20"/>
        <v>0.10344827586206896</v>
      </c>
      <c r="Y39" s="4">
        <f t="shared" si="20"/>
        <v>0.12643678160919541</v>
      </c>
      <c r="Z39" s="4">
        <f t="shared" si="20"/>
        <v>0.18390804597701149</v>
      </c>
      <c r="AA39" s="4">
        <f t="shared" si="20"/>
        <v>0.1532567049808429</v>
      </c>
      <c r="AB39" s="4">
        <f t="shared" si="20"/>
        <v>0.12643678160919541</v>
      </c>
      <c r="AC39" s="4">
        <f t="shared" si="20"/>
        <v>0.11877394636015326</v>
      </c>
      <c r="AD39" s="4">
        <f t="shared" si="20"/>
        <v>7.662835249042145E-2</v>
      </c>
      <c r="AF39" s="4"/>
    </row>
    <row r="40" spans="1:32" ht="16" x14ac:dyDescent="0.2">
      <c r="A40" s="16">
        <v>41696.666666666664</v>
      </c>
      <c r="B40" s="17">
        <v>4.68</v>
      </c>
      <c r="C40" s="12">
        <f t="shared" si="0"/>
        <v>0</v>
      </c>
      <c r="D40" s="7">
        <f t="shared" si="1"/>
        <v>0.45616673828964333</v>
      </c>
      <c r="E40">
        <f t="shared" si="18"/>
        <v>2</v>
      </c>
      <c r="F40">
        <f t="shared" si="18"/>
        <v>3</v>
      </c>
      <c r="G40">
        <f t="shared" si="18"/>
        <v>3</v>
      </c>
      <c r="H40">
        <f t="shared" si="18"/>
        <v>4</v>
      </c>
      <c r="J40">
        <v>7</v>
      </c>
      <c r="K40" s="6">
        <f t="shared" si="21"/>
        <v>34</v>
      </c>
      <c r="L40" s="6">
        <f t="shared" si="19"/>
        <v>29</v>
      </c>
      <c r="M40" s="6">
        <f t="shared" si="19"/>
        <v>35</v>
      </c>
      <c r="N40" s="6">
        <f t="shared" si="19"/>
        <v>41</v>
      </c>
      <c r="O40" s="6">
        <f t="shared" si="19"/>
        <v>28</v>
      </c>
      <c r="P40" s="6">
        <f t="shared" si="19"/>
        <v>31</v>
      </c>
      <c r="Q40" s="6">
        <f t="shared" si="19"/>
        <v>33</v>
      </c>
      <c r="R40" s="6">
        <f t="shared" si="19"/>
        <v>25</v>
      </c>
      <c r="T40" s="6">
        <f t="shared" si="22"/>
        <v>256</v>
      </c>
      <c r="V40">
        <v>7</v>
      </c>
      <c r="W40" s="4">
        <f t="shared" si="23"/>
        <v>0.1328125</v>
      </c>
      <c r="X40" s="4">
        <f t="shared" si="20"/>
        <v>0.11328125</v>
      </c>
      <c r="Y40" s="4">
        <f t="shared" si="20"/>
        <v>0.13671875</v>
      </c>
      <c r="Z40" s="4">
        <f t="shared" si="20"/>
        <v>0.16015625</v>
      </c>
      <c r="AA40" s="4">
        <f t="shared" si="20"/>
        <v>0.109375</v>
      </c>
      <c r="AB40" s="4">
        <f t="shared" si="20"/>
        <v>0.12109375</v>
      </c>
      <c r="AC40" s="4">
        <f t="shared" si="20"/>
        <v>0.12890625</v>
      </c>
      <c r="AD40" s="4">
        <f t="shared" si="20"/>
        <v>9.765625E-2</v>
      </c>
      <c r="AF40" s="4"/>
    </row>
    <row r="41" spans="1:32" ht="16" x14ac:dyDescent="0.2">
      <c r="A41" s="16">
        <v>41697.666666666664</v>
      </c>
      <c r="B41" s="17">
        <v>4.63</v>
      </c>
      <c r="C41" s="12">
        <f t="shared" si="0"/>
        <v>-1.0683760683760646E-2</v>
      </c>
      <c r="D41" s="7">
        <f t="shared" si="1"/>
        <v>0.26085088096261283</v>
      </c>
      <c r="E41">
        <f t="shared" si="18"/>
        <v>2</v>
      </c>
      <c r="F41">
        <f t="shared" si="18"/>
        <v>2</v>
      </c>
      <c r="G41">
        <f t="shared" si="18"/>
        <v>2</v>
      </c>
      <c r="H41">
        <f t="shared" si="18"/>
        <v>3</v>
      </c>
      <c r="J41">
        <v>8</v>
      </c>
      <c r="K41" s="6">
        <f t="shared" si="21"/>
        <v>31</v>
      </c>
      <c r="L41" s="6">
        <f t="shared" si="19"/>
        <v>33</v>
      </c>
      <c r="M41" s="6">
        <f t="shared" si="19"/>
        <v>36</v>
      </c>
      <c r="N41" s="6">
        <f t="shared" si="19"/>
        <v>25</v>
      </c>
      <c r="O41" s="6">
        <f t="shared" si="19"/>
        <v>32</v>
      </c>
      <c r="P41" s="6">
        <f t="shared" si="19"/>
        <v>23</v>
      </c>
      <c r="Q41" s="6">
        <f t="shared" si="19"/>
        <v>20</v>
      </c>
      <c r="R41" s="6">
        <f t="shared" si="19"/>
        <v>28</v>
      </c>
      <c r="T41" s="6">
        <f t="shared" si="22"/>
        <v>228</v>
      </c>
      <c r="V41">
        <v>8</v>
      </c>
      <c r="W41" s="4">
        <f t="shared" si="23"/>
        <v>0.13596491228070176</v>
      </c>
      <c r="X41" s="4">
        <f t="shared" si="20"/>
        <v>0.14473684210526316</v>
      </c>
      <c r="Y41" s="4">
        <f t="shared" si="20"/>
        <v>0.15789473684210525</v>
      </c>
      <c r="Z41" s="4">
        <f t="shared" si="20"/>
        <v>0.10964912280701754</v>
      </c>
      <c r="AA41" s="4">
        <f t="shared" si="20"/>
        <v>0.14035087719298245</v>
      </c>
      <c r="AB41" s="4">
        <f t="shared" si="20"/>
        <v>0.10087719298245613</v>
      </c>
      <c r="AC41" s="4">
        <f t="shared" si="20"/>
        <v>8.771929824561403E-2</v>
      </c>
      <c r="AD41" s="4">
        <f t="shared" si="20"/>
        <v>0.12280701754385964</v>
      </c>
      <c r="AF41" s="4"/>
    </row>
    <row r="42" spans="1:32" ht="16" x14ac:dyDescent="0.2">
      <c r="A42" s="16">
        <v>41698.666666666664</v>
      </c>
      <c r="B42" s="17">
        <v>4.5999999999999996</v>
      </c>
      <c r="C42" s="12">
        <f t="shared" si="0"/>
        <v>-6.4794816414687362E-3</v>
      </c>
      <c r="D42" s="7">
        <f t="shared" si="1"/>
        <v>0.33261710356682422</v>
      </c>
      <c r="E42">
        <f t="shared" si="18"/>
        <v>2</v>
      </c>
      <c r="F42">
        <f t="shared" si="18"/>
        <v>2</v>
      </c>
      <c r="G42">
        <f t="shared" si="18"/>
        <v>2</v>
      </c>
      <c r="H42">
        <f t="shared" si="18"/>
        <v>3</v>
      </c>
    </row>
    <row r="43" spans="1:32" ht="16" x14ac:dyDescent="0.2">
      <c r="A43" s="16">
        <v>41701.666666666664</v>
      </c>
      <c r="B43" s="17">
        <v>4.57</v>
      </c>
      <c r="C43" s="12">
        <f t="shared" si="0"/>
        <v>-6.5217391304346443E-3</v>
      </c>
      <c r="D43" s="7">
        <f t="shared" si="1"/>
        <v>0.33218736570691876</v>
      </c>
      <c r="E43">
        <f t="shared" si="18"/>
        <v>2</v>
      </c>
      <c r="F43">
        <f t="shared" si="18"/>
        <v>2</v>
      </c>
      <c r="G43">
        <f t="shared" si="18"/>
        <v>2</v>
      </c>
      <c r="H43">
        <f t="shared" si="18"/>
        <v>3</v>
      </c>
    </row>
    <row r="44" spans="1:32" ht="16" x14ac:dyDescent="0.2">
      <c r="A44" s="16">
        <v>41702.666666666664</v>
      </c>
      <c r="B44" s="17">
        <v>4.62</v>
      </c>
      <c r="C44" s="12">
        <f t="shared" si="0"/>
        <v>1.0940919037199084E-2</v>
      </c>
      <c r="D44" s="7">
        <f t="shared" si="1"/>
        <v>0.67404383326171036</v>
      </c>
      <c r="E44">
        <f t="shared" si="18"/>
        <v>3</v>
      </c>
      <c r="F44">
        <f t="shared" si="18"/>
        <v>4</v>
      </c>
      <c r="G44">
        <f t="shared" si="18"/>
        <v>5</v>
      </c>
      <c r="H44">
        <f t="shared" si="18"/>
        <v>6</v>
      </c>
    </row>
    <row r="45" spans="1:32" ht="16" x14ac:dyDescent="0.2">
      <c r="A45" s="16">
        <v>41703.666666666664</v>
      </c>
      <c r="B45" s="17">
        <v>4.66</v>
      </c>
      <c r="C45" s="12">
        <f t="shared" si="0"/>
        <v>8.6580086580086649E-3</v>
      </c>
      <c r="D45" s="7">
        <f t="shared" si="1"/>
        <v>0.63300386764073913</v>
      </c>
      <c r="E45">
        <f t="shared" ref="E45:H64" si="24">ROUNDDOWN($D45*E$2,0)-IF(MOD($D45*E$2,1)=0,1,0)+1</f>
        <v>3</v>
      </c>
      <c r="F45">
        <f t="shared" si="24"/>
        <v>4</v>
      </c>
      <c r="G45">
        <f t="shared" si="24"/>
        <v>4</v>
      </c>
      <c r="H45">
        <f t="shared" si="24"/>
        <v>6</v>
      </c>
    </row>
    <row r="46" spans="1:32" ht="16" x14ac:dyDescent="0.2">
      <c r="A46" s="16">
        <v>41704.666666666664</v>
      </c>
      <c r="B46" s="17">
        <v>4.5999999999999996</v>
      </c>
      <c r="C46" s="12">
        <f t="shared" si="0"/>
        <v>-1.2875536480686801E-2</v>
      </c>
      <c r="D46" s="7">
        <f t="shared" si="1"/>
        <v>0.23119896862913622</v>
      </c>
      <c r="E46">
        <f t="shared" si="24"/>
        <v>1</v>
      </c>
      <c r="F46">
        <f t="shared" si="24"/>
        <v>2</v>
      </c>
      <c r="G46">
        <f t="shared" si="24"/>
        <v>2</v>
      </c>
      <c r="H46">
        <f t="shared" si="24"/>
        <v>2</v>
      </c>
    </row>
    <row r="47" spans="1:32" ht="16" x14ac:dyDescent="0.2">
      <c r="A47" s="16">
        <v>41705.666666666664</v>
      </c>
      <c r="B47" s="17">
        <v>4.59</v>
      </c>
      <c r="C47" s="12">
        <f t="shared" si="0"/>
        <v>-2.1739130434782145E-3</v>
      </c>
      <c r="D47" s="7">
        <f t="shared" si="1"/>
        <v>0.40911044262999569</v>
      </c>
      <c r="E47">
        <f t="shared" si="24"/>
        <v>2</v>
      </c>
      <c r="F47">
        <f t="shared" si="24"/>
        <v>3</v>
      </c>
      <c r="G47">
        <f t="shared" si="24"/>
        <v>3</v>
      </c>
      <c r="H47">
        <f t="shared" si="24"/>
        <v>4</v>
      </c>
    </row>
    <row r="48" spans="1:32" ht="16" x14ac:dyDescent="0.2">
      <c r="A48" s="16">
        <v>41708.666666666664</v>
      </c>
      <c r="B48" s="17">
        <v>4.5199999999999996</v>
      </c>
      <c r="C48" s="12">
        <f t="shared" si="0"/>
        <v>-1.5250544662309431E-2</v>
      </c>
      <c r="D48" s="7">
        <f t="shared" si="1"/>
        <v>0.20369574559518694</v>
      </c>
      <c r="E48">
        <f t="shared" si="24"/>
        <v>1</v>
      </c>
      <c r="F48">
        <f t="shared" si="24"/>
        <v>2</v>
      </c>
      <c r="G48">
        <f t="shared" si="24"/>
        <v>2</v>
      </c>
      <c r="H48">
        <f t="shared" si="24"/>
        <v>2</v>
      </c>
    </row>
    <row r="49" spans="1:8" ht="16" x14ac:dyDescent="0.2">
      <c r="A49" s="16">
        <v>41709.666666666664</v>
      </c>
      <c r="B49" s="17">
        <v>4.57</v>
      </c>
      <c r="C49" s="12">
        <f t="shared" si="0"/>
        <v>1.1061946902655025E-2</v>
      </c>
      <c r="D49" s="7">
        <f t="shared" si="1"/>
        <v>0.6781263429308122</v>
      </c>
      <c r="E49">
        <f t="shared" si="24"/>
        <v>3</v>
      </c>
      <c r="F49">
        <f t="shared" si="24"/>
        <v>4</v>
      </c>
      <c r="G49">
        <f t="shared" si="24"/>
        <v>5</v>
      </c>
      <c r="H49">
        <f t="shared" si="24"/>
        <v>6</v>
      </c>
    </row>
    <row r="50" spans="1:8" ht="16" x14ac:dyDescent="0.2">
      <c r="A50" s="16">
        <v>41710.666666666664</v>
      </c>
      <c r="B50" s="17">
        <v>4.58</v>
      </c>
      <c r="C50" s="12">
        <f t="shared" si="0"/>
        <v>2.188183807439778E-3</v>
      </c>
      <c r="D50" s="7">
        <f t="shared" si="1"/>
        <v>0.50537172324881818</v>
      </c>
      <c r="E50">
        <f t="shared" si="24"/>
        <v>3</v>
      </c>
      <c r="F50">
        <f t="shared" si="24"/>
        <v>3</v>
      </c>
      <c r="G50">
        <f t="shared" si="24"/>
        <v>4</v>
      </c>
      <c r="H50">
        <f t="shared" si="24"/>
        <v>5</v>
      </c>
    </row>
    <row r="51" spans="1:8" ht="16" x14ac:dyDescent="0.2">
      <c r="A51" s="16">
        <v>41711.666666666664</v>
      </c>
      <c r="B51" s="17">
        <v>4.43</v>
      </c>
      <c r="C51" s="12">
        <f t="shared" si="0"/>
        <v>-3.2751091703056845E-2</v>
      </c>
      <c r="D51" s="7">
        <f t="shared" si="1"/>
        <v>8.7236785560807911E-2</v>
      </c>
      <c r="E51">
        <f t="shared" si="24"/>
        <v>1</v>
      </c>
      <c r="F51">
        <f t="shared" si="24"/>
        <v>1</v>
      </c>
      <c r="G51">
        <f t="shared" si="24"/>
        <v>1</v>
      </c>
      <c r="H51">
        <f t="shared" si="24"/>
        <v>1</v>
      </c>
    </row>
    <row r="52" spans="1:8" ht="16" x14ac:dyDescent="0.2">
      <c r="A52" s="16">
        <v>41712.666666666664</v>
      </c>
      <c r="B52" s="17">
        <v>4.46</v>
      </c>
      <c r="C52" s="12">
        <f t="shared" si="0"/>
        <v>6.7720090293454287E-3</v>
      </c>
      <c r="D52" s="7">
        <f t="shared" si="1"/>
        <v>0.59948431456811346</v>
      </c>
      <c r="E52">
        <f t="shared" si="24"/>
        <v>3</v>
      </c>
      <c r="F52">
        <f t="shared" si="24"/>
        <v>3</v>
      </c>
      <c r="G52">
        <f t="shared" si="24"/>
        <v>4</v>
      </c>
      <c r="H52">
        <f t="shared" si="24"/>
        <v>5</v>
      </c>
    </row>
    <row r="53" spans="1:8" ht="16" x14ac:dyDescent="0.2">
      <c r="A53" s="16">
        <v>41715.666666666664</v>
      </c>
      <c r="B53" s="17">
        <v>4.46</v>
      </c>
      <c r="C53" s="12">
        <f t="shared" si="0"/>
        <v>0</v>
      </c>
      <c r="D53" s="7">
        <f t="shared" si="1"/>
        <v>0.45616673828964333</v>
      </c>
      <c r="E53">
        <f t="shared" si="24"/>
        <v>2</v>
      </c>
      <c r="F53">
        <f t="shared" si="24"/>
        <v>3</v>
      </c>
      <c r="G53">
        <f t="shared" si="24"/>
        <v>3</v>
      </c>
      <c r="H53">
        <f t="shared" si="24"/>
        <v>4</v>
      </c>
    </row>
    <row r="54" spans="1:8" ht="16" x14ac:dyDescent="0.2">
      <c r="A54" s="16">
        <v>41716.666666666664</v>
      </c>
      <c r="B54" s="17">
        <v>4.5599999999999996</v>
      </c>
      <c r="C54" s="12">
        <f t="shared" si="0"/>
        <v>2.2421524663677049E-2</v>
      </c>
      <c r="D54" s="7">
        <f t="shared" si="1"/>
        <v>0.82724538031800599</v>
      </c>
      <c r="E54">
        <f t="shared" si="24"/>
        <v>4</v>
      </c>
      <c r="F54">
        <f t="shared" si="24"/>
        <v>5</v>
      </c>
      <c r="G54">
        <f t="shared" si="24"/>
        <v>5</v>
      </c>
      <c r="H54">
        <f t="shared" si="24"/>
        <v>7</v>
      </c>
    </row>
    <row r="55" spans="1:8" ht="16" x14ac:dyDescent="0.2">
      <c r="A55" s="16">
        <v>41717.666666666664</v>
      </c>
      <c r="B55" s="17">
        <v>4.6399999999999997</v>
      </c>
      <c r="C55" s="12">
        <f t="shared" si="0"/>
        <v>1.7543859649122823E-2</v>
      </c>
      <c r="D55" s="7">
        <f t="shared" si="1"/>
        <v>0.77266867211001289</v>
      </c>
      <c r="E55">
        <f t="shared" si="24"/>
        <v>4</v>
      </c>
      <c r="F55">
        <f t="shared" si="24"/>
        <v>4</v>
      </c>
      <c r="G55">
        <f t="shared" si="24"/>
        <v>5</v>
      </c>
      <c r="H55">
        <f t="shared" si="24"/>
        <v>7</v>
      </c>
    </row>
    <row r="56" spans="1:8" ht="16" x14ac:dyDescent="0.2">
      <c r="A56" s="16">
        <v>41718.666666666664</v>
      </c>
      <c r="B56" s="17">
        <v>4.6399999999999997</v>
      </c>
      <c r="C56" s="12">
        <f t="shared" si="0"/>
        <v>0</v>
      </c>
      <c r="D56" s="7">
        <f t="shared" si="1"/>
        <v>0.45616673828964333</v>
      </c>
      <c r="E56">
        <f t="shared" si="24"/>
        <v>2</v>
      </c>
      <c r="F56">
        <f t="shared" si="24"/>
        <v>3</v>
      </c>
      <c r="G56">
        <f t="shared" si="24"/>
        <v>3</v>
      </c>
      <c r="H56">
        <f t="shared" si="24"/>
        <v>4</v>
      </c>
    </row>
    <row r="57" spans="1:8" ht="16" x14ac:dyDescent="0.2">
      <c r="A57" s="16">
        <v>41719.666666666664</v>
      </c>
      <c r="B57" s="17">
        <v>4.6399999999999997</v>
      </c>
      <c r="C57" s="12">
        <f t="shared" si="0"/>
        <v>0</v>
      </c>
      <c r="D57" s="7">
        <f t="shared" si="1"/>
        <v>0.45616673828964333</v>
      </c>
      <c r="E57">
        <f t="shared" si="24"/>
        <v>2</v>
      </c>
      <c r="F57">
        <f t="shared" si="24"/>
        <v>3</v>
      </c>
      <c r="G57">
        <f t="shared" si="24"/>
        <v>3</v>
      </c>
      <c r="H57">
        <f t="shared" si="24"/>
        <v>4</v>
      </c>
    </row>
    <row r="58" spans="1:8" ht="16" x14ac:dyDescent="0.2">
      <c r="A58" s="16">
        <v>41722.666666666664</v>
      </c>
      <c r="B58" s="17">
        <v>4.6100000000000003</v>
      </c>
      <c r="C58" s="12">
        <f t="shared" si="0"/>
        <v>-6.4655172413791732E-3</v>
      </c>
      <c r="D58" s="7">
        <f t="shared" si="1"/>
        <v>0.33326171035668245</v>
      </c>
      <c r="E58">
        <f t="shared" si="24"/>
        <v>2</v>
      </c>
      <c r="F58">
        <f t="shared" si="24"/>
        <v>2</v>
      </c>
      <c r="G58">
        <f t="shared" si="24"/>
        <v>2</v>
      </c>
      <c r="H58">
        <f t="shared" si="24"/>
        <v>3</v>
      </c>
    </row>
    <row r="59" spans="1:8" ht="16" x14ac:dyDescent="0.2">
      <c r="A59" s="16">
        <v>41723.666666666664</v>
      </c>
      <c r="B59" s="17">
        <v>4.6100000000000003</v>
      </c>
      <c r="C59" s="12">
        <f t="shared" si="0"/>
        <v>0</v>
      </c>
      <c r="D59" s="7">
        <f t="shared" si="1"/>
        <v>0.45616673828964333</v>
      </c>
      <c r="E59">
        <f t="shared" si="24"/>
        <v>2</v>
      </c>
      <c r="F59">
        <f t="shared" si="24"/>
        <v>3</v>
      </c>
      <c r="G59">
        <f t="shared" si="24"/>
        <v>3</v>
      </c>
      <c r="H59">
        <f t="shared" si="24"/>
        <v>4</v>
      </c>
    </row>
    <row r="60" spans="1:8" ht="16" x14ac:dyDescent="0.2">
      <c r="A60" s="16">
        <v>41724.666666666664</v>
      </c>
      <c r="B60" s="17">
        <v>4.51</v>
      </c>
      <c r="C60" s="12">
        <f t="shared" si="0"/>
        <v>-2.1691973969631351E-2</v>
      </c>
      <c r="D60" s="7">
        <f t="shared" si="1"/>
        <v>0.14267296948861194</v>
      </c>
      <c r="E60">
        <f t="shared" si="24"/>
        <v>1</v>
      </c>
      <c r="F60">
        <f t="shared" si="24"/>
        <v>1</v>
      </c>
      <c r="G60">
        <f t="shared" si="24"/>
        <v>1</v>
      </c>
      <c r="H60">
        <f t="shared" si="24"/>
        <v>2</v>
      </c>
    </row>
    <row r="61" spans="1:8" ht="16" x14ac:dyDescent="0.2">
      <c r="A61" s="16">
        <v>41725.666666666664</v>
      </c>
      <c r="B61" s="17">
        <v>4.45</v>
      </c>
      <c r="C61" s="12">
        <f t="shared" si="0"/>
        <v>-1.330376940133029E-2</v>
      </c>
      <c r="D61" s="7">
        <f t="shared" si="1"/>
        <v>0.22518263859045981</v>
      </c>
      <c r="E61">
        <f t="shared" si="24"/>
        <v>1</v>
      </c>
      <c r="F61">
        <f t="shared" si="24"/>
        <v>2</v>
      </c>
      <c r="G61">
        <f t="shared" si="24"/>
        <v>2</v>
      </c>
      <c r="H61">
        <f t="shared" si="24"/>
        <v>2</v>
      </c>
    </row>
    <row r="62" spans="1:8" ht="16" x14ac:dyDescent="0.2">
      <c r="A62" s="16">
        <v>41726.666666666664</v>
      </c>
      <c r="B62" s="17">
        <v>4.47</v>
      </c>
      <c r="C62" s="12">
        <f t="shared" si="0"/>
        <v>4.4943820224718142E-3</v>
      </c>
      <c r="D62" s="7">
        <f t="shared" si="1"/>
        <v>0.56252685861624407</v>
      </c>
      <c r="E62">
        <f t="shared" si="24"/>
        <v>3</v>
      </c>
      <c r="F62">
        <f t="shared" si="24"/>
        <v>3</v>
      </c>
      <c r="G62">
        <f t="shared" si="24"/>
        <v>4</v>
      </c>
      <c r="H62">
        <f t="shared" si="24"/>
        <v>5</v>
      </c>
    </row>
    <row r="63" spans="1:8" ht="16" x14ac:dyDescent="0.2">
      <c r="A63" s="16">
        <v>41729.666666666664</v>
      </c>
      <c r="B63" s="17">
        <v>4.4800000000000004</v>
      </c>
      <c r="C63" s="12">
        <f t="shared" si="0"/>
        <v>2.2371364653245361E-3</v>
      </c>
      <c r="D63" s="7">
        <f t="shared" si="1"/>
        <v>0.50752041254834546</v>
      </c>
      <c r="E63">
        <f t="shared" si="24"/>
        <v>3</v>
      </c>
      <c r="F63">
        <f t="shared" si="24"/>
        <v>3</v>
      </c>
      <c r="G63">
        <f t="shared" si="24"/>
        <v>4</v>
      </c>
      <c r="H63">
        <f t="shared" si="24"/>
        <v>5</v>
      </c>
    </row>
    <row r="64" spans="1:8" ht="16" x14ac:dyDescent="0.2">
      <c r="A64" s="16">
        <v>41730.666666666664</v>
      </c>
      <c r="B64" s="17">
        <v>4.66</v>
      </c>
      <c r="C64" s="12">
        <f t="shared" si="0"/>
        <v>4.0178571428571362E-2</v>
      </c>
      <c r="D64" s="7">
        <f t="shared" si="1"/>
        <v>0.92780403953588308</v>
      </c>
      <c r="E64">
        <f t="shared" si="24"/>
        <v>4</v>
      </c>
      <c r="F64">
        <f t="shared" si="24"/>
        <v>5</v>
      </c>
      <c r="G64">
        <f t="shared" si="24"/>
        <v>6</v>
      </c>
      <c r="H64">
        <f t="shared" si="24"/>
        <v>8</v>
      </c>
    </row>
    <row r="65" spans="1:8" ht="16" x14ac:dyDescent="0.2">
      <c r="A65" s="16">
        <v>41731.666666666664</v>
      </c>
      <c r="B65" s="17">
        <v>4.63</v>
      </c>
      <c r="C65" s="12">
        <f t="shared" si="0"/>
        <v>-6.4377682403434005E-3</v>
      </c>
      <c r="D65" s="7">
        <f t="shared" si="1"/>
        <v>0.33390631714654062</v>
      </c>
      <c r="E65">
        <f t="shared" ref="E65:H84" si="25">ROUNDDOWN($D65*E$2,0)-IF(MOD($D65*E$2,1)=0,1,0)+1</f>
        <v>2</v>
      </c>
      <c r="F65">
        <f t="shared" si="25"/>
        <v>2</v>
      </c>
      <c r="G65">
        <f t="shared" si="25"/>
        <v>3</v>
      </c>
      <c r="H65">
        <f t="shared" si="25"/>
        <v>3</v>
      </c>
    </row>
    <row r="66" spans="1:8" ht="16" x14ac:dyDescent="0.2">
      <c r="A66" s="16">
        <v>41732.666666666664</v>
      </c>
      <c r="B66" s="17">
        <v>4.68</v>
      </c>
      <c r="C66" s="12">
        <f t="shared" si="0"/>
        <v>1.0799136069114432E-2</v>
      </c>
      <c r="D66" s="7">
        <f t="shared" si="1"/>
        <v>0.67082079931241945</v>
      </c>
      <c r="E66">
        <f t="shared" si="25"/>
        <v>3</v>
      </c>
      <c r="F66">
        <f t="shared" si="25"/>
        <v>4</v>
      </c>
      <c r="G66">
        <f t="shared" si="25"/>
        <v>5</v>
      </c>
      <c r="H66">
        <f t="shared" si="25"/>
        <v>6</v>
      </c>
    </row>
    <row r="67" spans="1:8" ht="16" x14ac:dyDescent="0.2">
      <c r="A67" s="16">
        <v>41733.666666666664</v>
      </c>
      <c r="B67" s="17">
        <v>4.54</v>
      </c>
      <c r="C67" s="12">
        <f t="shared" si="0"/>
        <v>-2.9914529914529846E-2</v>
      </c>
      <c r="D67" s="7">
        <f t="shared" si="1"/>
        <v>0.10184787279759347</v>
      </c>
      <c r="E67">
        <f t="shared" si="25"/>
        <v>1</v>
      </c>
      <c r="F67">
        <f t="shared" si="25"/>
        <v>1</v>
      </c>
      <c r="G67">
        <f t="shared" si="25"/>
        <v>1</v>
      </c>
      <c r="H67">
        <f t="shared" si="25"/>
        <v>1</v>
      </c>
    </row>
    <row r="68" spans="1:8" ht="16" x14ac:dyDescent="0.2">
      <c r="A68" s="16">
        <v>41736.666666666664</v>
      </c>
      <c r="B68" s="17">
        <v>4.55</v>
      </c>
      <c r="C68" s="12">
        <f t="shared" si="0"/>
        <v>2.2026431718061203E-3</v>
      </c>
      <c r="D68" s="7">
        <f t="shared" si="1"/>
        <v>0.50666093682853464</v>
      </c>
      <c r="E68">
        <f t="shared" si="25"/>
        <v>3</v>
      </c>
      <c r="F68">
        <f t="shared" si="25"/>
        <v>3</v>
      </c>
      <c r="G68">
        <f t="shared" si="25"/>
        <v>4</v>
      </c>
      <c r="H68">
        <f t="shared" si="25"/>
        <v>5</v>
      </c>
    </row>
    <row r="69" spans="1:8" ht="16" x14ac:dyDescent="0.2">
      <c r="A69" s="16">
        <v>41737.666666666664</v>
      </c>
      <c r="B69" s="17">
        <v>4.72</v>
      </c>
      <c r="C69" s="12">
        <f t="shared" ref="C69:C132" si="26">(B69-B68)/B68</f>
        <v>3.7362637362637348E-2</v>
      </c>
      <c r="D69" s="7">
        <f t="shared" ref="D69:D132" si="27">_xlfn.RANK.AVG(C69,$C$4:$C$2330,1)/2327</f>
        <v>0.91491190373871933</v>
      </c>
      <c r="E69">
        <f t="shared" si="25"/>
        <v>4</v>
      </c>
      <c r="F69">
        <f t="shared" si="25"/>
        <v>5</v>
      </c>
      <c r="G69">
        <f t="shared" si="25"/>
        <v>6</v>
      </c>
      <c r="H69">
        <f t="shared" si="25"/>
        <v>8</v>
      </c>
    </row>
    <row r="70" spans="1:8" ht="16" x14ac:dyDescent="0.2">
      <c r="A70" s="16">
        <v>41738.666666666664</v>
      </c>
      <c r="B70" s="17">
        <v>4.71</v>
      </c>
      <c r="C70" s="12">
        <f t="shared" si="26"/>
        <v>-2.1186440677965651E-3</v>
      </c>
      <c r="D70" s="7">
        <f t="shared" si="27"/>
        <v>0.41039965620971208</v>
      </c>
      <c r="E70">
        <f t="shared" si="25"/>
        <v>2</v>
      </c>
      <c r="F70">
        <f t="shared" si="25"/>
        <v>3</v>
      </c>
      <c r="G70">
        <f t="shared" si="25"/>
        <v>3</v>
      </c>
      <c r="H70">
        <f t="shared" si="25"/>
        <v>4</v>
      </c>
    </row>
    <row r="71" spans="1:8" ht="16" x14ac:dyDescent="0.2">
      <c r="A71" s="16">
        <v>41739.666666666664</v>
      </c>
      <c r="B71" s="17">
        <v>4.5999999999999996</v>
      </c>
      <c r="C71" s="12">
        <f t="shared" si="26"/>
        <v>-2.3354564755838709E-2</v>
      </c>
      <c r="D71" s="7">
        <f t="shared" si="27"/>
        <v>0.13149978513107005</v>
      </c>
      <c r="E71">
        <f t="shared" si="25"/>
        <v>1</v>
      </c>
      <c r="F71">
        <f t="shared" si="25"/>
        <v>1</v>
      </c>
      <c r="G71">
        <f t="shared" si="25"/>
        <v>1</v>
      </c>
      <c r="H71">
        <f t="shared" si="25"/>
        <v>2</v>
      </c>
    </row>
    <row r="72" spans="1:8" ht="16" x14ac:dyDescent="0.2">
      <c r="A72" s="16">
        <v>41740.666666666664</v>
      </c>
      <c r="B72" s="17">
        <v>4.53</v>
      </c>
      <c r="C72" s="12">
        <f t="shared" si="26"/>
        <v>-1.5217391304347697E-2</v>
      </c>
      <c r="D72" s="7">
        <f t="shared" si="27"/>
        <v>0.2041254834550924</v>
      </c>
      <c r="E72">
        <f t="shared" si="25"/>
        <v>1</v>
      </c>
      <c r="F72">
        <f t="shared" si="25"/>
        <v>2</v>
      </c>
      <c r="G72">
        <f t="shared" si="25"/>
        <v>2</v>
      </c>
      <c r="H72">
        <f t="shared" si="25"/>
        <v>2</v>
      </c>
    </row>
    <row r="73" spans="1:8" ht="16" x14ac:dyDescent="0.2">
      <c r="A73" s="16">
        <v>41743.666666666664</v>
      </c>
      <c r="B73" s="17">
        <v>4.58</v>
      </c>
      <c r="C73" s="12">
        <f t="shared" si="26"/>
        <v>1.1037527593818946E-2</v>
      </c>
      <c r="D73" s="7">
        <f t="shared" si="27"/>
        <v>0.67683712935109586</v>
      </c>
      <c r="E73">
        <f t="shared" si="25"/>
        <v>3</v>
      </c>
      <c r="F73">
        <f t="shared" si="25"/>
        <v>4</v>
      </c>
      <c r="G73">
        <f t="shared" si="25"/>
        <v>5</v>
      </c>
      <c r="H73">
        <f t="shared" si="25"/>
        <v>6</v>
      </c>
    </row>
    <row r="74" spans="1:8" ht="16" x14ac:dyDescent="0.2">
      <c r="A74" s="16">
        <v>41744.666666666664</v>
      </c>
      <c r="B74" s="17">
        <v>4.6100000000000003</v>
      </c>
      <c r="C74" s="12">
        <f t="shared" si="26"/>
        <v>6.550218340611408E-3</v>
      </c>
      <c r="D74" s="7">
        <f t="shared" si="27"/>
        <v>0.59690588740868067</v>
      </c>
      <c r="E74">
        <f t="shared" si="25"/>
        <v>3</v>
      </c>
      <c r="F74">
        <f t="shared" si="25"/>
        <v>3</v>
      </c>
      <c r="G74">
        <f t="shared" si="25"/>
        <v>4</v>
      </c>
      <c r="H74">
        <f t="shared" si="25"/>
        <v>5</v>
      </c>
    </row>
    <row r="75" spans="1:8" ht="16" x14ac:dyDescent="0.2">
      <c r="A75" s="16">
        <v>41745.666666666664</v>
      </c>
      <c r="B75" s="17">
        <v>4.62</v>
      </c>
      <c r="C75" s="12">
        <f t="shared" si="26"/>
        <v>2.1691973969630773E-3</v>
      </c>
      <c r="D75" s="7">
        <f t="shared" si="27"/>
        <v>0.50408250966910184</v>
      </c>
      <c r="E75">
        <f t="shared" si="25"/>
        <v>3</v>
      </c>
      <c r="F75">
        <f t="shared" si="25"/>
        <v>3</v>
      </c>
      <c r="G75">
        <f t="shared" si="25"/>
        <v>4</v>
      </c>
      <c r="H75">
        <f t="shared" si="25"/>
        <v>5</v>
      </c>
    </row>
    <row r="76" spans="1:8" ht="16" x14ac:dyDescent="0.2">
      <c r="A76" s="16">
        <v>41746.666666666664</v>
      </c>
      <c r="B76" s="17">
        <v>4.6399999999999997</v>
      </c>
      <c r="C76" s="12">
        <f t="shared" si="26"/>
        <v>4.3290043290042362E-3</v>
      </c>
      <c r="D76" s="7">
        <f t="shared" si="27"/>
        <v>0.5575848732273313</v>
      </c>
      <c r="E76">
        <f t="shared" si="25"/>
        <v>3</v>
      </c>
      <c r="F76">
        <f t="shared" si="25"/>
        <v>3</v>
      </c>
      <c r="G76">
        <f t="shared" si="25"/>
        <v>4</v>
      </c>
      <c r="H76">
        <f t="shared" si="25"/>
        <v>5</v>
      </c>
    </row>
    <row r="77" spans="1:8" ht="16" x14ac:dyDescent="0.2">
      <c r="A77" s="16">
        <v>41750.666666666664</v>
      </c>
      <c r="B77" s="17">
        <v>4.68</v>
      </c>
      <c r="C77" s="12">
        <f t="shared" si="26"/>
        <v>8.6206896551724223E-3</v>
      </c>
      <c r="D77" s="7">
        <f t="shared" si="27"/>
        <v>0.63128491620111726</v>
      </c>
      <c r="E77">
        <f t="shared" si="25"/>
        <v>3</v>
      </c>
      <c r="F77">
        <f t="shared" si="25"/>
        <v>4</v>
      </c>
      <c r="G77">
        <f t="shared" si="25"/>
        <v>4</v>
      </c>
      <c r="H77">
        <f t="shared" si="25"/>
        <v>6</v>
      </c>
    </row>
    <row r="78" spans="1:8" ht="16" x14ac:dyDescent="0.2">
      <c r="A78" s="16">
        <v>41751.666666666664</v>
      </c>
      <c r="B78" s="17">
        <v>4.72</v>
      </c>
      <c r="C78" s="12">
        <f t="shared" si="26"/>
        <v>8.5470085470085548E-3</v>
      </c>
      <c r="D78" s="7">
        <f t="shared" si="27"/>
        <v>0.62999570262140092</v>
      </c>
      <c r="E78">
        <f t="shared" si="25"/>
        <v>3</v>
      </c>
      <c r="F78">
        <f t="shared" si="25"/>
        <v>4</v>
      </c>
      <c r="G78">
        <f t="shared" si="25"/>
        <v>4</v>
      </c>
      <c r="H78">
        <f t="shared" si="25"/>
        <v>6</v>
      </c>
    </row>
    <row r="79" spans="1:8" ht="16" x14ac:dyDescent="0.2">
      <c r="A79" s="16">
        <v>41752.666666666664</v>
      </c>
      <c r="B79" s="17">
        <v>4.7699999999999996</v>
      </c>
      <c r="C79" s="12">
        <f t="shared" si="26"/>
        <v>1.0593220338983014E-2</v>
      </c>
      <c r="D79" s="7">
        <f t="shared" si="27"/>
        <v>0.66566394499355397</v>
      </c>
      <c r="E79">
        <f t="shared" si="25"/>
        <v>3</v>
      </c>
      <c r="F79">
        <f t="shared" si="25"/>
        <v>4</v>
      </c>
      <c r="G79">
        <f t="shared" si="25"/>
        <v>4</v>
      </c>
      <c r="H79">
        <f t="shared" si="25"/>
        <v>6</v>
      </c>
    </row>
    <row r="80" spans="1:8" ht="16" x14ac:dyDescent="0.2">
      <c r="A80" s="16">
        <v>41753.666666666664</v>
      </c>
      <c r="B80" s="17">
        <v>4.82</v>
      </c>
      <c r="C80" s="12">
        <f t="shared" si="26"/>
        <v>1.0482180293501198E-2</v>
      </c>
      <c r="D80" s="7">
        <f t="shared" si="27"/>
        <v>0.66265577997421576</v>
      </c>
      <c r="E80">
        <f t="shared" si="25"/>
        <v>3</v>
      </c>
      <c r="F80">
        <f t="shared" si="25"/>
        <v>4</v>
      </c>
      <c r="G80">
        <f t="shared" si="25"/>
        <v>4</v>
      </c>
      <c r="H80">
        <f t="shared" si="25"/>
        <v>6</v>
      </c>
    </row>
    <row r="81" spans="1:8" ht="16" x14ac:dyDescent="0.2">
      <c r="A81" s="16">
        <v>41754.666666666664</v>
      </c>
      <c r="B81" s="17">
        <v>4.68</v>
      </c>
      <c r="C81" s="12">
        <f t="shared" si="26"/>
        <v>-2.9045643153527086E-2</v>
      </c>
      <c r="D81" s="7">
        <f t="shared" si="27"/>
        <v>0.10485603781693167</v>
      </c>
      <c r="E81">
        <f t="shared" si="25"/>
        <v>1</v>
      </c>
      <c r="F81">
        <f t="shared" si="25"/>
        <v>1</v>
      </c>
      <c r="G81">
        <f t="shared" si="25"/>
        <v>1</v>
      </c>
      <c r="H81">
        <f t="shared" si="25"/>
        <v>1</v>
      </c>
    </row>
    <row r="82" spans="1:8" ht="16" x14ac:dyDescent="0.2">
      <c r="A82" s="16">
        <v>41757.666666666664</v>
      </c>
      <c r="B82" s="17">
        <v>4.66</v>
      </c>
      <c r="C82" s="12">
        <f t="shared" si="26"/>
        <v>-4.2735042735041829E-3</v>
      </c>
      <c r="D82" s="7">
        <f t="shared" si="27"/>
        <v>0.37816931671680276</v>
      </c>
      <c r="E82">
        <f t="shared" si="25"/>
        <v>2</v>
      </c>
      <c r="F82">
        <f t="shared" si="25"/>
        <v>2</v>
      </c>
      <c r="G82">
        <f t="shared" si="25"/>
        <v>3</v>
      </c>
      <c r="H82">
        <f t="shared" si="25"/>
        <v>4</v>
      </c>
    </row>
    <row r="83" spans="1:8" ht="16" x14ac:dyDescent="0.2">
      <c r="A83" s="16">
        <v>41758.666666666664</v>
      </c>
      <c r="B83" s="17">
        <v>4.67</v>
      </c>
      <c r="C83" s="12">
        <f t="shared" si="26"/>
        <v>2.1459227467810699E-3</v>
      </c>
      <c r="D83" s="7">
        <f t="shared" si="27"/>
        <v>0.5027932960893855</v>
      </c>
      <c r="E83">
        <f t="shared" si="25"/>
        <v>3</v>
      </c>
      <c r="F83">
        <f t="shared" si="25"/>
        <v>3</v>
      </c>
      <c r="G83">
        <f t="shared" si="25"/>
        <v>4</v>
      </c>
      <c r="H83">
        <f t="shared" si="25"/>
        <v>5</v>
      </c>
    </row>
    <row r="84" spans="1:8" ht="16" x14ac:dyDescent="0.2">
      <c r="A84" s="16">
        <v>41759.666666666664</v>
      </c>
      <c r="B84" s="17">
        <v>4.62</v>
      </c>
      <c r="C84" s="12">
        <f t="shared" si="26"/>
        <v>-1.0706638115631655E-2</v>
      </c>
      <c r="D84" s="7">
        <f t="shared" si="27"/>
        <v>0.26042114310270736</v>
      </c>
      <c r="E84">
        <f t="shared" si="25"/>
        <v>2</v>
      </c>
      <c r="F84">
        <f t="shared" si="25"/>
        <v>2</v>
      </c>
      <c r="G84">
        <f t="shared" si="25"/>
        <v>2</v>
      </c>
      <c r="H84">
        <f t="shared" si="25"/>
        <v>3</v>
      </c>
    </row>
    <row r="85" spans="1:8" ht="16" x14ac:dyDescent="0.2">
      <c r="A85" s="16">
        <v>41760.666666666664</v>
      </c>
      <c r="B85" s="17">
        <v>4.6399999999999997</v>
      </c>
      <c r="C85" s="12">
        <f t="shared" si="26"/>
        <v>4.3290043290042362E-3</v>
      </c>
      <c r="D85" s="7">
        <f t="shared" si="27"/>
        <v>0.5575848732273313</v>
      </c>
      <c r="E85">
        <f t="shared" ref="E85:H104" si="28">ROUNDDOWN($D85*E$2,0)-IF(MOD($D85*E$2,1)=0,1,0)+1</f>
        <v>3</v>
      </c>
      <c r="F85">
        <f t="shared" si="28"/>
        <v>3</v>
      </c>
      <c r="G85">
        <f t="shared" si="28"/>
        <v>4</v>
      </c>
      <c r="H85">
        <f t="shared" si="28"/>
        <v>5</v>
      </c>
    </row>
    <row r="86" spans="1:8" ht="16" x14ac:dyDescent="0.2">
      <c r="A86" s="16">
        <v>41761.666666666664</v>
      </c>
      <c r="B86" s="17">
        <v>4.6100000000000003</v>
      </c>
      <c r="C86" s="12">
        <f t="shared" si="26"/>
        <v>-6.4655172413791732E-3</v>
      </c>
      <c r="D86" s="7">
        <f t="shared" si="27"/>
        <v>0.33326171035668245</v>
      </c>
      <c r="E86">
        <f t="shared" si="28"/>
        <v>2</v>
      </c>
      <c r="F86">
        <f t="shared" si="28"/>
        <v>2</v>
      </c>
      <c r="G86">
        <f t="shared" si="28"/>
        <v>2</v>
      </c>
      <c r="H86">
        <f t="shared" si="28"/>
        <v>3</v>
      </c>
    </row>
    <row r="87" spans="1:8" ht="16" x14ac:dyDescent="0.2">
      <c r="A87" s="16">
        <v>41764.666666666664</v>
      </c>
      <c r="B87" s="17">
        <v>4.66</v>
      </c>
      <c r="C87" s="12">
        <f t="shared" si="26"/>
        <v>1.0845986984815578E-2</v>
      </c>
      <c r="D87" s="7">
        <f t="shared" si="27"/>
        <v>0.67211001289213579</v>
      </c>
      <c r="E87">
        <f t="shared" si="28"/>
        <v>3</v>
      </c>
      <c r="F87">
        <f t="shared" si="28"/>
        <v>4</v>
      </c>
      <c r="G87">
        <f t="shared" si="28"/>
        <v>5</v>
      </c>
      <c r="H87">
        <f t="shared" si="28"/>
        <v>6</v>
      </c>
    </row>
    <row r="88" spans="1:8" ht="16" x14ac:dyDescent="0.2">
      <c r="A88" s="16">
        <v>41765.666666666664</v>
      </c>
      <c r="B88" s="17">
        <v>4.5599999999999996</v>
      </c>
      <c r="C88" s="12">
        <f t="shared" si="26"/>
        <v>-2.1459227467811273E-2</v>
      </c>
      <c r="D88" s="7">
        <f t="shared" si="27"/>
        <v>0.14482165878813924</v>
      </c>
      <c r="E88">
        <f t="shared" si="28"/>
        <v>1</v>
      </c>
      <c r="F88">
        <f t="shared" si="28"/>
        <v>1</v>
      </c>
      <c r="G88">
        <f t="shared" si="28"/>
        <v>1</v>
      </c>
      <c r="H88">
        <f t="shared" si="28"/>
        <v>2</v>
      </c>
    </row>
    <row r="89" spans="1:8" ht="16" x14ac:dyDescent="0.2">
      <c r="A89" s="16">
        <v>41766.666666666664</v>
      </c>
      <c r="B89" s="17">
        <v>4.57</v>
      </c>
      <c r="C89" s="12">
        <f t="shared" si="26"/>
        <v>2.1929824561404991E-3</v>
      </c>
      <c r="D89" s="7">
        <f t="shared" si="27"/>
        <v>0.5058014611087237</v>
      </c>
      <c r="E89">
        <f t="shared" si="28"/>
        <v>3</v>
      </c>
      <c r="F89">
        <f t="shared" si="28"/>
        <v>3</v>
      </c>
      <c r="G89">
        <f t="shared" si="28"/>
        <v>4</v>
      </c>
      <c r="H89">
        <f t="shared" si="28"/>
        <v>5</v>
      </c>
    </row>
    <row r="90" spans="1:8" ht="16" x14ac:dyDescent="0.2">
      <c r="A90" s="16">
        <v>41767.666666666664</v>
      </c>
      <c r="B90" s="17">
        <v>4.63</v>
      </c>
      <c r="C90" s="12">
        <f t="shared" si="26"/>
        <v>1.3129102844638864E-2</v>
      </c>
      <c r="D90" s="7">
        <f t="shared" si="27"/>
        <v>0.71207563386334338</v>
      </c>
      <c r="E90">
        <f t="shared" si="28"/>
        <v>3</v>
      </c>
      <c r="F90">
        <f t="shared" si="28"/>
        <v>4</v>
      </c>
      <c r="G90">
        <f t="shared" si="28"/>
        <v>5</v>
      </c>
      <c r="H90">
        <f t="shared" si="28"/>
        <v>6</v>
      </c>
    </row>
    <row r="91" spans="1:8" ht="16" x14ac:dyDescent="0.2">
      <c r="A91" s="16">
        <v>41768.666666666664</v>
      </c>
      <c r="B91" s="17">
        <v>4.51</v>
      </c>
      <c r="C91" s="12">
        <f t="shared" si="26"/>
        <v>-2.5917926565874754E-2</v>
      </c>
      <c r="D91" s="7">
        <f t="shared" si="27"/>
        <v>0.11731843575418995</v>
      </c>
      <c r="E91">
        <f t="shared" si="28"/>
        <v>1</v>
      </c>
      <c r="F91">
        <f t="shared" si="28"/>
        <v>1</v>
      </c>
      <c r="G91">
        <f t="shared" si="28"/>
        <v>1</v>
      </c>
      <c r="H91">
        <f t="shared" si="28"/>
        <v>1</v>
      </c>
    </row>
    <row r="92" spans="1:8" ht="16" x14ac:dyDescent="0.2">
      <c r="A92" s="16">
        <v>41771.666666666664</v>
      </c>
      <c r="B92" s="17">
        <v>4.6399999999999997</v>
      </c>
      <c r="C92" s="12">
        <f t="shared" si="26"/>
        <v>2.8824833702882462E-2</v>
      </c>
      <c r="D92" s="7">
        <f t="shared" si="27"/>
        <v>0.87537602062741726</v>
      </c>
      <c r="E92">
        <f t="shared" si="28"/>
        <v>4</v>
      </c>
      <c r="F92">
        <f t="shared" si="28"/>
        <v>5</v>
      </c>
      <c r="G92">
        <f t="shared" si="28"/>
        <v>6</v>
      </c>
      <c r="H92">
        <f t="shared" si="28"/>
        <v>8</v>
      </c>
    </row>
    <row r="93" spans="1:8" ht="16" x14ac:dyDescent="0.2">
      <c r="A93" s="16">
        <v>41772.666666666664</v>
      </c>
      <c r="B93" s="17">
        <v>4.57</v>
      </c>
      <c r="C93" s="12">
        <f t="shared" si="26"/>
        <v>-1.5086206896551595E-2</v>
      </c>
      <c r="D93" s="7">
        <f t="shared" si="27"/>
        <v>0.20627417275461968</v>
      </c>
      <c r="E93">
        <f t="shared" si="28"/>
        <v>1</v>
      </c>
      <c r="F93">
        <f t="shared" si="28"/>
        <v>2</v>
      </c>
      <c r="G93">
        <f t="shared" si="28"/>
        <v>2</v>
      </c>
      <c r="H93">
        <f t="shared" si="28"/>
        <v>2</v>
      </c>
    </row>
    <row r="94" spans="1:8" ht="16" x14ac:dyDescent="0.2">
      <c r="A94" s="16">
        <v>41773.666666666664</v>
      </c>
      <c r="B94" s="17">
        <v>4.53</v>
      </c>
      <c r="C94" s="12">
        <f t="shared" si="26"/>
        <v>-8.7527352297593064E-3</v>
      </c>
      <c r="D94" s="7">
        <f t="shared" si="27"/>
        <v>0.29222174473571122</v>
      </c>
      <c r="E94">
        <f t="shared" si="28"/>
        <v>2</v>
      </c>
      <c r="F94">
        <f t="shared" si="28"/>
        <v>2</v>
      </c>
      <c r="G94">
        <f t="shared" si="28"/>
        <v>2</v>
      </c>
      <c r="H94">
        <f t="shared" si="28"/>
        <v>3</v>
      </c>
    </row>
    <row r="95" spans="1:8" ht="16" x14ac:dyDescent="0.2">
      <c r="A95" s="16">
        <v>41774.666666666664</v>
      </c>
      <c r="B95" s="17">
        <v>4.5</v>
      </c>
      <c r="C95" s="12">
        <f t="shared" si="26"/>
        <v>-6.6225165562914454E-3</v>
      </c>
      <c r="D95" s="7">
        <f t="shared" si="27"/>
        <v>0.32960893854748602</v>
      </c>
      <c r="E95">
        <f t="shared" si="28"/>
        <v>2</v>
      </c>
      <c r="F95">
        <f t="shared" si="28"/>
        <v>2</v>
      </c>
      <c r="G95">
        <f t="shared" si="28"/>
        <v>2</v>
      </c>
      <c r="H95">
        <f t="shared" si="28"/>
        <v>3</v>
      </c>
    </row>
    <row r="96" spans="1:8" ht="16" x14ac:dyDescent="0.2">
      <c r="A96" s="16">
        <v>41775.666666666664</v>
      </c>
      <c r="B96" s="17">
        <v>4.49</v>
      </c>
      <c r="C96" s="12">
        <f t="shared" si="26"/>
        <v>-2.2222222222221749E-3</v>
      </c>
      <c r="D96" s="7">
        <f t="shared" si="27"/>
        <v>0.40868070477009022</v>
      </c>
      <c r="E96">
        <f t="shared" si="28"/>
        <v>2</v>
      </c>
      <c r="F96">
        <f t="shared" si="28"/>
        <v>3</v>
      </c>
      <c r="G96">
        <f t="shared" si="28"/>
        <v>3</v>
      </c>
      <c r="H96">
        <f t="shared" si="28"/>
        <v>4</v>
      </c>
    </row>
    <row r="97" spans="1:8" ht="16" x14ac:dyDescent="0.2">
      <c r="A97" s="16">
        <v>41778.666666666664</v>
      </c>
      <c r="B97" s="17">
        <v>4.6399999999999997</v>
      </c>
      <c r="C97" s="12">
        <f t="shared" si="26"/>
        <v>3.3407572383073375E-2</v>
      </c>
      <c r="D97" s="7">
        <f t="shared" si="27"/>
        <v>0.90116029222174476</v>
      </c>
      <c r="E97">
        <f t="shared" si="28"/>
        <v>4</v>
      </c>
      <c r="F97">
        <f t="shared" si="28"/>
        <v>5</v>
      </c>
      <c r="G97">
        <f t="shared" si="28"/>
        <v>6</v>
      </c>
      <c r="H97">
        <f t="shared" si="28"/>
        <v>8</v>
      </c>
    </row>
    <row r="98" spans="1:8" ht="16" x14ac:dyDescent="0.2">
      <c r="A98" s="16">
        <v>41779.666666666664</v>
      </c>
      <c r="B98" s="17">
        <v>4.5599999999999996</v>
      </c>
      <c r="C98" s="12">
        <f t="shared" si="26"/>
        <v>-1.7241379310344845E-2</v>
      </c>
      <c r="D98" s="7">
        <f t="shared" si="27"/>
        <v>0.18607649333906318</v>
      </c>
      <c r="E98">
        <f t="shared" si="28"/>
        <v>1</v>
      </c>
      <c r="F98">
        <f t="shared" si="28"/>
        <v>1</v>
      </c>
      <c r="G98">
        <f t="shared" si="28"/>
        <v>2</v>
      </c>
      <c r="H98">
        <f t="shared" si="28"/>
        <v>2</v>
      </c>
    </row>
    <row r="99" spans="1:8" ht="16" x14ac:dyDescent="0.2">
      <c r="A99" s="16">
        <v>41780.666666666664</v>
      </c>
      <c r="B99" s="17">
        <v>4.5599999999999996</v>
      </c>
      <c r="C99" s="12">
        <f t="shared" si="26"/>
        <v>0</v>
      </c>
      <c r="D99" s="7">
        <f t="shared" si="27"/>
        <v>0.45616673828964333</v>
      </c>
      <c r="E99">
        <f t="shared" si="28"/>
        <v>2</v>
      </c>
      <c r="F99">
        <f t="shared" si="28"/>
        <v>3</v>
      </c>
      <c r="G99">
        <f t="shared" si="28"/>
        <v>3</v>
      </c>
      <c r="H99">
        <f t="shared" si="28"/>
        <v>4</v>
      </c>
    </row>
    <row r="100" spans="1:8" ht="16" x14ac:dyDescent="0.2">
      <c r="A100" s="16">
        <v>41781.666666666664</v>
      </c>
      <c r="B100" s="17">
        <v>4.58</v>
      </c>
      <c r="C100" s="12">
        <f t="shared" si="26"/>
        <v>4.385964912280803E-3</v>
      </c>
      <c r="D100" s="7">
        <f t="shared" si="27"/>
        <v>0.55865921787709494</v>
      </c>
      <c r="E100">
        <f t="shared" si="28"/>
        <v>3</v>
      </c>
      <c r="F100">
        <f t="shared" si="28"/>
        <v>3</v>
      </c>
      <c r="G100">
        <f t="shared" si="28"/>
        <v>4</v>
      </c>
      <c r="H100">
        <f t="shared" si="28"/>
        <v>5</v>
      </c>
    </row>
    <row r="101" spans="1:8" ht="16" x14ac:dyDescent="0.2">
      <c r="A101" s="16">
        <v>41782.666666666664</v>
      </c>
      <c r="B101" s="17">
        <v>4.62</v>
      </c>
      <c r="C101" s="12">
        <f t="shared" si="26"/>
        <v>8.7336244541484798E-3</v>
      </c>
      <c r="D101" s="7">
        <f t="shared" si="27"/>
        <v>0.63558229480017192</v>
      </c>
      <c r="E101">
        <f t="shared" si="28"/>
        <v>3</v>
      </c>
      <c r="F101">
        <f t="shared" si="28"/>
        <v>4</v>
      </c>
      <c r="G101">
        <f t="shared" si="28"/>
        <v>4</v>
      </c>
      <c r="H101">
        <f t="shared" si="28"/>
        <v>6</v>
      </c>
    </row>
    <row r="102" spans="1:8" ht="16" x14ac:dyDescent="0.2">
      <c r="A102" s="16">
        <v>41786.666666666664</v>
      </c>
      <c r="B102" s="17">
        <v>4.71</v>
      </c>
      <c r="C102" s="12">
        <f t="shared" si="26"/>
        <v>1.9480519480519449E-2</v>
      </c>
      <c r="D102" s="7">
        <f t="shared" si="27"/>
        <v>0.79501504082509666</v>
      </c>
      <c r="E102">
        <f t="shared" si="28"/>
        <v>4</v>
      </c>
      <c r="F102">
        <f t="shared" si="28"/>
        <v>4</v>
      </c>
      <c r="G102">
        <f t="shared" si="28"/>
        <v>5</v>
      </c>
      <c r="H102">
        <f t="shared" si="28"/>
        <v>7</v>
      </c>
    </row>
    <row r="103" spans="1:8" ht="16" x14ac:dyDescent="0.2">
      <c r="A103" s="16">
        <v>41787.666666666664</v>
      </c>
      <c r="B103" s="17">
        <v>4.75</v>
      </c>
      <c r="C103" s="12">
        <f t="shared" si="26"/>
        <v>8.492569002123149E-3</v>
      </c>
      <c r="D103" s="7">
        <f t="shared" si="27"/>
        <v>0.62870648904168458</v>
      </c>
      <c r="E103">
        <f t="shared" si="28"/>
        <v>3</v>
      </c>
      <c r="F103">
        <f t="shared" si="28"/>
        <v>4</v>
      </c>
      <c r="G103">
        <f t="shared" si="28"/>
        <v>4</v>
      </c>
      <c r="H103">
        <f t="shared" si="28"/>
        <v>6</v>
      </c>
    </row>
    <row r="104" spans="1:8" ht="16" x14ac:dyDescent="0.2">
      <c r="A104" s="16">
        <v>41788.666666666664</v>
      </c>
      <c r="B104" s="17">
        <v>4.74</v>
      </c>
      <c r="C104" s="12">
        <f t="shared" si="26"/>
        <v>-2.1052631578946921E-3</v>
      </c>
      <c r="D104" s="7">
        <f t="shared" si="27"/>
        <v>0.41147400085947572</v>
      </c>
      <c r="E104">
        <f t="shared" si="28"/>
        <v>2</v>
      </c>
      <c r="F104">
        <f t="shared" si="28"/>
        <v>3</v>
      </c>
      <c r="G104">
        <f t="shared" si="28"/>
        <v>3</v>
      </c>
      <c r="H104">
        <f t="shared" si="28"/>
        <v>4</v>
      </c>
    </row>
    <row r="105" spans="1:8" ht="16" x14ac:dyDescent="0.2">
      <c r="A105" s="16">
        <v>41789.666666666664</v>
      </c>
      <c r="B105" s="17">
        <v>4.75</v>
      </c>
      <c r="C105" s="12">
        <f t="shared" si="26"/>
        <v>2.1097046413501657E-3</v>
      </c>
      <c r="D105" s="7">
        <f t="shared" si="27"/>
        <v>0.50107434464976364</v>
      </c>
      <c r="E105">
        <f t="shared" ref="E105:H124" si="29">ROUNDDOWN($D105*E$2,0)-IF(MOD($D105*E$2,1)=0,1,0)+1</f>
        <v>3</v>
      </c>
      <c r="F105">
        <f t="shared" si="29"/>
        <v>3</v>
      </c>
      <c r="G105">
        <f t="shared" si="29"/>
        <v>4</v>
      </c>
      <c r="H105">
        <f t="shared" si="29"/>
        <v>5</v>
      </c>
    </row>
    <row r="106" spans="1:8" ht="16" x14ac:dyDescent="0.2">
      <c r="A106" s="16">
        <v>41792.666666666664</v>
      </c>
      <c r="B106" s="17">
        <v>4.74</v>
      </c>
      <c r="C106" s="12">
        <f t="shared" si="26"/>
        <v>-2.1052631578946921E-3</v>
      </c>
      <c r="D106" s="7">
        <f t="shared" si="27"/>
        <v>0.41147400085947572</v>
      </c>
      <c r="E106">
        <f t="shared" si="29"/>
        <v>2</v>
      </c>
      <c r="F106">
        <f t="shared" si="29"/>
        <v>3</v>
      </c>
      <c r="G106">
        <f t="shared" si="29"/>
        <v>3</v>
      </c>
      <c r="H106">
        <f t="shared" si="29"/>
        <v>4</v>
      </c>
    </row>
    <row r="107" spans="1:8" ht="16" x14ac:dyDescent="0.2">
      <c r="A107" s="16">
        <v>41793.666666666664</v>
      </c>
      <c r="B107" s="17">
        <v>4.72</v>
      </c>
      <c r="C107" s="12">
        <f t="shared" si="26"/>
        <v>-4.2194092827005196E-3</v>
      </c>
      <c r="D107" s="7">
        <f t="shared" si="27"/>
        <v>0.3794585302965191</v>
      </c>
      <c r="E107">
        <f t="shared" si="29"/>
        <v>2</v>
      </c>
      <c r="F107">
        <f t="shared" si="29"/>
        <v>2</v>
      </c>
      <c r="G107">
        <f t="shared" si="29"/>
        <v>3</v>
      </c>
      <c r="H107">
        <f t="shared" si="29"/>
        <v>4</v>
      </c>
    </row>
    <row r="108" spans="1:8" ht="16" x14ac:dyDescent="0.2">
      <c r="A108" s="16">
        <v>41794.666666666664</v>
      </c>
      <c r="B108" s="17">
        <v>4.72</v>
      </c>
      <c r="C108" s="12">
        <f t="shared" si="26"/>
        <v>0</v>
      </c>
      <c r="D108" s="7">
        <f t="shared" si="27"/>
        <v>0.45616673828964333</v>
      </c>
      <c r="E108">
        <f t="shared" si="29"/>
        <v>2</v>
      </c>
      <c r="F108">
        <f t="shared" si="29"/>
        <v>3</v>
      </c>
      <c r="G108">
        <f t="shared" si="29"/>
        <v>3</v>
      </c>
      <c r="H108">
        <f t="shared" si="29"/>
        <v>4</v>
      </c>
    </row>
    <row r="109" spans="1:8" ht="16" x14ac:dyDescent="0.2">
      <c r="A109" s="16">
        <v>41795.666666666664</v>
      </c>
      <c r="B109" s="17">
        <v>4.74</v>
      </c>
      <c r="C109" s="12">
        <f t="shared" si="26"/>
        <v>4.2372881355933183E-3</v>
      </c>
      <c r="D109" s="7">
        <f t="shared" si="27"/>
        <v>0.55608079071766225</v>
      </c>
      <c r="E109">
        <f t="shared" si="29"/>
        <v>3</v>
      </c>
      <c r="F109">
        <f t="shared" si="29"/>
        <v>3</v>
      </c>
      <c r="G109">
        <f t="shared" si="29"/>
        <v>4</v>
      </c>
      <c r="H109">
        <f t="shared" si="29"/>
        <v>5</v>
      </c>
    </row>
    <row r="110" spans="1:8" ht="16" x14ac:dyDescent="0.2">
      <c r="A110" s="16">
        <v>41796.666666666664</v>
      </c>
      <c r="B110" s="17">
        <v>4.76</v>
      </c>
      <c r="C110" s="12">
        <f t="shared" si="26"/>
        <v>4.2194092827003314E-3</v>
      </c>
      <c r="D110" s="7">
        <f t="shared" si="27"/>
        <v>0.5547915771379458</v>
      </c>
      <c r="E110">
        <f t="shared" si="29"/>
        <v>3</v>
      </c>
      <c r="F110">
        <f t="shared" si="29"/>
        <v>3</v>
      </c>
      <c r="G110">
        <f t="shared" si="29"/>
        <v>4</v>
      </c>
      <c r="H110">
        <f t="shared" si="29"/>
        <v>5</v>
      </c>
    </row>
    <row r="111" spans="1:8" ht="16" x14ac:dyDescent="0.2">
      <c r="A111" s="16">
        <v>41799.666666666664</v>
      </c>
      <c r="B111" s="17">
        <v>4.76</v>
      </c>
      <c r="C111" s="12">
        <f t="shared" si="26"/>
        <v>0</v>
      </c>
      <c r="D111" s="7">
        <f t="shared" si="27"/>
        <v>0.45616673828964333</v>
      </c>
      <c r="E111">
        <f t="shared" si="29"/>
        <v>2</v>
      </c>
      <c r="F111">
        <f t="shared" si="29"/>
        <v>3</v>
      </c>
      <c r="G111">
        <f t="shared" si="29"/>
        <v>3</v>
      </c>
      <c r="H111">
        <f t="shared" si="29"/>
        <v>4</v>
      </c>
    </row>
    <row r="112" spans="1:8" ht="16" x14ac:dyDescent="0.2">
      <c r="A112" s="16">
        <v>41800.666666666664</v>
      </c>
      <c r="B112" s="17">
        <v>4.79</v>
      </c>
      <c r="C112" s="12">
        <f t="shared" si="26"/>
        <v>6.3025210084034135E-3</v>
      </c>
      <c r="D112" s="7">
        <f t="shared" si="27"/>
        <v>0.59088955737000426</v>
      </c>
      <c r="E112">
        <f t="shared" si="29"/>
        <v>3</v>
      </c>
      <c r="F112">
        <f t="shared" si="29"/>
        <v>3</v>
      </c>
      <c r="G112">
        <f t="shared" si="29"/>
        <v>4</v>
      </c>
      <c r="H112">
        <f t="shared" si="29"/>
        <v>5</v>
      </c>
    </row>
    <row r="113" spans="1:8" ht="16" x14ac:dyDescent="0.2">
      <c r="A113" s="16">
        <v>41801.666666666664</v>
      </c>
      <c r="B113" s="17">
        <v>4.8499999999999996</v>
      </c>
      <c r="C113" s="12">
        <f t="shared" si="26"/>
        <v>1.2526096033402842E-2</v>
      </c>
      <c r="D113" s="7">
        <f t="shared" si="27"/>
        <v>0.70004297378599056</v>
      </c>
      <c r="E113">
        <f t="shared" si="29"/>
        <v>3</v>
      </c>
      <c r="F113">
        <f t="shared" si="29"/>
        <v>4</v>
      </c>
      <c r="G113">
        <f t="shared" si="29"/>
        <v>5</v>
      </c>
      <c r="H113">
        <f t="shared" si="29"/>
        <v>6</v>
      </c>
    </row>
    <row r="114" spans="1:8" ht="16" x14ac:dyDescent="0.2">
      <c r="A114" s="16">
        <v>41802.666666666664</v>
      </c>
      <c r="B114" s="17">
        <v>4.88</v>
      </c>
      <c r="C114" s="12">
        <f t="shared" si="26"/>
        <v>6.1855670103093301E-3</v>
      </c>
      <c r="D114" s="7">
        <f t="shared" si="27"/>
        <v>0.58874086807047699</v>
      </c>
      <c r="E114">
        <f t="shared" si="29"/>
        <v>3</v>
      </c>
      <c r="F114">
        <f t="shared" si="29"/>
        <v>3</v>
      </c>
      <c r="G114">
        <f t="shared" si="29"/>
        <v>4</v>
      </c>
      <c r="H114">
        <f t="shared" si="29"/>
        <v>5</v>
      </c>
    </row>
    <row r="115" spans="1:8" ht="16" x14ac:dyDescent="0.2">
      <c r="A115" s="16">
        <v>41803.666666666664</v>
      </c>
      <c r="B115" s="17">
        <v>4.8899999999999997</v>
      </c>
      <c r="C115" s="12">
        <f t="shared" si="26"/>
        <v>2.0491803278688088E-3</v>
      </c>
      <c r="D115" s="7">
        <f t="shared" si="27"/>
        <v>0.49763644177051997</v>
      </c>
      <c r="E115">
        <f t="shared" si="29"/>
        <v>2</v>
      </c>
      <c r="F115">
        <f t="shared" si="29"/>
        <v>3</v>
      </c>
      <c r="G115">
        <f t="shared" si="29"/>
        <v>3</v>
      </c>
      <c r="H115">
        <f t="shared" si="29"/>
        <v>4</v>
      </c>
    </row>
    <row r="116" spans="1:8" ht="16" x14ac:dyDescent="0.2">
      <c r="A116" s="16">
        <v>41806.666666666664</v>
      </c>
      <c r="B116" s="17">
        <v>4.87</v>
      </c>
      <c r="C116" s="12">
        <f t="shared" si="26"/>
        <v>-4.0899795501021623E-3</v>
      </c>
      <c r="D116" s="7">
        <f t="shared" si="27"/>
        <v>0.38160721959604643</v>
      </c>
      <c r="E116">
        <f t="shared" si="29"/>
        <v>2</v>
      </c>
      <c r="F116">
        <f t="shared" si="29"/>
        <v>2</v>
      </c>
      <c r="G116">
        <f t="shared" si="29"/>
        <v>3</v>
      </c>
      <c r="H116">
        <f t="shared" si="29"/>
        <v>4</v>
      </c>
    </row>
    <row r="117" spans="1:8" ht="16" x14ac:dyDescent="0.2">
      <c r="A117" s="16">
        <v>41807.666666666664</v>
      </c>
      <c r="B117" s="17">
        <v>4.9000000000000004</v>
      </c>
      <c r="C117" s="12">
        <f t="shared" si="26"/>
        <v>6.1601642710472785E-3</v>
      </c>
      <c r="D117" s="7">
        <f t="shared" si="27"/>
        <v>0.58831113021057158</v>
      </c>
      <c r="E117">
        <f t="shared" si="29"/>
        <v>3</v>
      </c>
      <c r="F117">
        <f t="shared" si="29"/>
        <v>3</v>
      </c>
      <c r="G117">
        <f t="shared" si="29"/>
        <v>4</v>
      </c>
      <c r="H117">
        <f t="shared" si="29"/>
        <v>5</v>
      </c>
    </row>
    <row r="118" spans="1:8" ht="16" x14ac:dyDescent="0.2">
      <c r="A118" s="16">
        <v>41808.666666666664</v>
      </c>
      <c r="B118" s="17">
        <v>4.9000000000000004</v>
      </c>
      <c r="C118" s="12">
        <f t="shared" si="26"/>
        <v>0</v>
      </c>
      <c r="D118" s="7">
        <f t="shared" si="27"/>
        <v>0.45616673828964333</v>
      </c>
      <c r="E118">
        <f t="shared" si="29"/>
        <v>2</v>
      </c>
      <c r="F118">
        <f t="shared" si="29"/>
        <v>3</v>
      </c>
      <c r="G118">
        <f t="shared" si="29"/>
        <v>3</v>
      </c>
      <c r="H118">
        <f t="shared" si="29"/>
        <v>4</v>
      </c>
    </row>
    <row r="119" spans="1:8" ht="16" x14ac:dyDescent="0.2">
      <c r="A119" s="16">
        <v>41809.666666666664</v>
      </c>
      <c r="B119" s="17">
        <v>4.78</v>
      </c>
      <c r="C119" s="12">
        <f t="shared" si="26"/>
        <v>-2.4489795918367366E-2</v>
      </c>
      <c r="D119" s="7">
        <f t="shared" si="27"/>
        <v>0.12591319295229911</v>
      </c>
      <c r="E119">
        <f t="shared" si="29"/>
        <v>1</v>
      </c>
      <c r="F119">
        <f t="shared" si="29"/>
        <v>1</v>
      </c>
      <c r="G119">
        <f t="shared" si="29"/>
        <v>1</v>
      </c>
      <c r="H119">
        <f t="shared" si="29"/>
        <v>2</v>
      </c>
    </row>
    <row r="120" spans="1:8" ht="16" x14ac:dyDescent="0.2">
      <c r="A120" s="16">
        <v>41810.666666666664</v>
      </c>
      <c r="B120" s="17">
        <v>4.7300000000000004</v>
      </c>
      <c r="C120" s="12">
        <f t="shared" si="26"/>
        <v>-1.0460251046025068E-2</v>
      </c>
      <c r="D120" s="7">
        <f t="shared" si="27"/>
        <v>0.26686721100128924</v>
      </c>
      <c r="E120">
        <f t="shared" si="29"/>
        <v>2</v>
      </c>
      <c r="F120">
        <f t="shared" si="29"/>
        <v>2</v>
      </c>
      <c r="G120">
        <f t="shared" si="29"/>
        <v>2</v>
      </c>
      <c r="H120">
        <f t="shared" si="29"/>
        <v>3</v>
      </c>
    </row>
    <row r="121" spans="1:8" ht="16" x14ac:dyDescent="0.2">
      <c r="A121" s="16">
        <v>41813.666666666664</v>
      </c>
      <c r="B121" s="17">
        <v>4.68</v>
      </c>
      <c r="C121" s="12">
        <f t="shared" si="26"/>
        <v>-1.0570824524313046E-2</v>
      </c>
      <c r="D121" s="7">
        <f t="shared" si="27"/>
        <v>0.26407391491190374</v>
      </c>
      <c r="E121">
        <f t="shared" si="29"/>
        <v>2</v>
      </c>
      <c r="F121">
        <f t="shared" si="29"/>
        <v>2</v>
      </c>
      <c r="G121">
        <f t="shared" si="29"/>
        <v>2</v>
      </c>
      <c r="H121">
        <f t="shared" si="29"/>
        <v>3</v>
      </c>
    </row>
    <row r="122" spans="1:8" ht="16" x14ac:dyDescent="0.2">
      <c r="A122" s="16">
        <v>41814.666666666664</v>
      </c>
      <c r="B122" s="17">
        <v>4.6100000000000003</v>
      </c>
      <c r="C122" s="12">
        <f t="shared" si="26"/>
        <v>-1.495726495726483E-2</v>
      </c>
      <c r="D122" s="7">
        <f t="shared" si="27"/>
        <v>0.20842286205414698</v>
      </c>
      <c r="E122">
        <f t="shared" si="29"/>
        <v>1</v>
      </c>
      <c r="F122">
        <f t="shared" si="29"/>
        <v>2</v>
      </c>
      <c r="G122">
        <f t="shared" si="29"/>
        <v>2</v>
      </c>
      <c r="H122">
        <f t="shared" si="29"/>
        <v>2</v>
      </c>
    </row>
    <row r="123" spans="1:8" ht="16" x14ac:dyDescent="0.2">
      <c r="A123" s="16">
        <v>41815.666666666664</v>
      </c>
      <c r="B123" s="17">
        <v>4.6500000000000004</v>
      </c>
      <c r="C123" s="12">
        <f t="shared" si="26"/>
        <v>8.6767895878525018E-3</v>
      </c>
      <c r="D123" s="7">
        <f t="shared" si="27"/>
        <v>0.63386334336055006</v>
      </c>
      <c r="E123">
        <f t="shared" si="29"/>
        <v>3</v>
      </c>
      <c r="F123">
        <f t="shared" si="29"/>
        <v>4</v>
      </c>
      <c r="G123">
        <f t="shared" si="29"/>
        <v>4</v>
      </c>
      <c r="H123">
        <f t="shared" si="29"/>
        <v>6</v>
      </c>
    </row>
    <row r="124" spans="1:8" ht="16" x14ac:dyDescent="0.2">
      <c r="A124" s="16">
        <v>41816.666666666664</v>
      </c>
      <c r="B124" s="17">
        <v>4.59</v>
      </c>
      <c r="C124" s="12">
        <f t="shared" si="26"/>
        <v>-1.2903225806451719E-2</v>
      </c>
      <c r="D124" s="7">
        <f t="shared" si="27"/>
        <v>0.22990975504941985</v>
      </c>
      <c r="E124">
        <f t="shared" si="29"/>
        <v>1</v>
      </c>
      <c r="F124">
        <f t="shared" si="29"/>
        <v>2</v>
      </c>
      <c r="G124">
        <f t="shared" si="29"/>
        <v>2</v>
      </c>
      <c r="H124">
        <f t="shared" si="29"/>
        <v>2</v>
      </c>
    </row>
    <row r="125" spans="1:8" ht="16" x14ac:dyDescent="0.2">
      <c r="A125" s="16">
        <v>41817.666666666664</v>
      </c>
      <c r="B125" s="17">
        <v>4.5999999999999996</v>
      </c>
      <c r="C125" s="12">
        <f t="shared" si="26"/>
        <v>2.1786492374727207E-3</v>
      </c>
      <c r="D125" s="7">
        <f t="shared" si="27"/>
        <v>0.50494198538891277</v>
      </c>
      <c r="E125">
        <f t="shared" ref="E125:H144" si="30">ROUNDDOWN($D125*E$2,0)-IF(MOD($D125*E$2,1)=0,1,0)+1</f>
        <v>3</v>
      </c>
      <c r="F125">
        <f t="shared" si="30"/>
        <v>3</v>
      </c>
      <c r="G125">
        <f t="shared" si="30"/>
        <v>4</v>
      </c>
      <c r="H125">
        <f t="shared" si="30"/>
        <v>5</v>
      </c>
    </row>
    <row r="126" spans="1:8" ht="16" x14ac:dyDescent="0.2">
      <c r="A126" s="16">
        <v>41820.666666666664</v>
      </c>
      <c r="B126" s="17">
        <v>4.6399999999999997</v>
      </c>
      <c r="C126" s="12">
        <f t="shared" si="26"/>
        <v>8.6956521739130523E-3</v>
      </c>
      <c r="D126" s="7">
        <f t="shared" si="27"/>
        <v>0.6351525569402664</v>
      </c>
      <c r="E126">
        <f t="shared" si="30"/>
        <v>3</v>
      </c>
      <c r="F126">
        <f t="shared" si="30"/>
        <v>4</v>
      </c>
      <c r="G126">
        <f t="shared" si="30"/>
        <v>4</v>
      </c>
      <c r="H126">
        <f t="shared" si="30"/>
        <v>6</v>
      </c>
    </row>
    <row r="127" spans="1:8" ht="16" x14ac:dyDescent="0.2">
      <c r="A127" s="16">
        <v>41821.666666666664</v>
      </c>
      <c r="B127" s="17">
        <v>4.6900000000000004</v>
      </c>
      <c r="C127" s="12">
        <f t="shared" si="26"/>
        <v>1.0775862068965671E-2</v>
      </c>
      <c r="D127" s="7">
        <f t="shared" si="27"/>
        <v>0.66996132359260852</v>
      </c>
      <c r="E127">
        <f t="shared" si="30"/>
        <v>3</v>
      </c>
      <c r="F127">
        <f t="shared" si="30"/>
        <v>4</v>
      </c>
      <c r="G127">
        <f t="shared" si="30"/>
        <v>5</v>
      </c>
      <c r="H127">
        <f t="shared" si="30"/>
        <v>6</v>
      </c>
    </row>
    <row r="128" spans="1:8" ht="16" x14ac:dyDescent="0.2">
      <c r="A128" s="16">
        <v>41822.666666666664</v>
      </c>
      <c r="B128" s="17">
        <v>4.67</v>
      </c>
      <c r="C128" s="12">
        <f t="shared" si="26"/>
        <v>-4.2643923240939146E-3</v>
      </c>
      <c r="D128" s="7">
        <f t="shared" si="27"/>
        <v>0.37859905457670823</v>
      </c>
      <c r="E128">
        <f t="shared" si="30"/>
        <v>2</v>
      </c>
      <c r="F128">
        <f t="shared" si="30"/>
        <v>2</v>
      </c>
      <c r="G128">
        <f t="shared" si="30"/>
        <v>3</v>
      </c>
      <c r="H128">
        <f t="shared" si="30"/>
        <v>4</v>
      </c>
    </row>
    <row r="129" spans="1:8" ht="16" x14ac:dyDescent="0.2">
      <c r="A129" s="16">
        <v>41823.666666666664</v>
      </c>
      <c r="B129" s="17">
        <v>4.71</v>
      </c>
      <c r="C129" s="12">
        <f t="shared" si="26"/>
        <v>8.5653104925053607E-3</v>
      </c>
      <c r="D129" s="7">
        <f t="shared" si="27"/>
        <v>0.63042544048130644</v>
      </c>
      <c r="E129">
        <f t="shared" si="30"/>
        <v>3</v>
      </c>
      <c r="F129">
        <f t="shared" si="30"/>
        <v>4</v>
      </c>
      <c r="G129">
        <f t="shared" si="30"/>
        <v>4</v>
      </c>
      <c r="H129">
        <f t="shared" si="30"/>
        <v>6</v>
      </c>
    </row>
    <row r="130" spans="1:8" ht="16" x14ac:dyDescent="0.2">
      <c r="A130" s="16">
        <v>41827.666666666664</v>
      </c>
      <c r="B130" s="17">
        <v>4.68</v>
      </c>
      <c r="C130" s="12">
        <f t="shared" si="26"/>
        <v>-6.3694267515924099E-3</v>
      </c>
      <c r="D130" s="7">
        <f t="shared" si="27"/>
        <v>0.33519553072625696</v>
      </c>
      <c r="E130">
        <f t="shared" si="30"/>
        <v>2</v>
      </c>
      <c r="F130">
        <f t="shared" si="30"/>
        <v>2</v>
      </c>
      <c r="G130">
        <f t="shared" si="30"/>
        <v>3</v>
      </c>
      <c r="H130">
        <f t="shared" si="30"/>
        <v>3</v>
      </c>
    </row>
    <row r="131" spans="1:8" ht="16" x14ac:dyDescent="0.2">
      <c r="A131" s="16">
        <v>41828.666666666664</v>
      </c>
      <c r="B131" s="17">
        <v>4.6399999999999997</v>
      </c>
      <c r="C131" s="12">
        <f t="shared" si="26"/>
        <v>-8.5470085470085548E-3</v>
      </c>
      <c r="D131" s="7">
        <f t="shared" si="27"/>
        <v>0.29565964761495489</v>
      </c>
      <c r="E131">
        <f t="shared" si="30"/>
        <v>2</v>
      </c>
      <c r="F131">
        <f t="shared" si="30"/>
        <v>2</v>
      </c>
      <c r="G131">
        <f t="shared" si="30"/>
        <v>2</v>
      </c>
      <c r="H131">
        <f t="shared" si="30"/>
        <v>3</v>
      </c>
    </row>
    <row r="132" spans="1:8" ht="16" x14ac:dyDescent="0.2">
      <c r="A132" s="16">
        <v>41829.666666666664</v>
      </c>
      <c r="B132" s="17">
        <v>4.78</v>
      </c>
      <c r="C132" s="12">
        <f t="shared" si="26"/>
        <v>3.0172413793103574E-2</v>
      </c>
      <c r="D132" s="7">
        <f t="shared" si="27"/>
        <v>0.88139235066609367</v>
      </c>
      <c r="E132">
        <f t="shared" si="30"/>
        <v>4</v>
      </c>
      <c r="F132">
        <f t="shared" si="30"/>
        <v>5</v>
      </c>
      <c r="G132">
        <f t="shared" si="30"/>
        <v>6</v>
      </c>
      <c r="H132">
        <f t="shared" si="30"/>
        <v>8</v>
      </c>
    </row>
    <row r="133" spans="1:8" ht="16" x14ac:dyDescent="0.2">
      <c r="A133" s="16">
        <v>41830.666666666664</v>
      </c>
      <c r="B133" s="17">
        <v>4.75</v>
      </c>
      <c r="C133" s="12">
        <f t="shared" ref="C133:C196" si="31">(B133-B132)/B132</f>
        <v>-6.2761506276151147E-3</v>
      </c>
      <c r="D133" s="7">
        <f t="shared" ref="D133:D196" si="32">_xlfn.RANK.AVG(C133,$C$4:$C$2330,1)/2327</f>
        <v>0.33734422002578429</v>
      </c>
      <c r="E133">
        <f t="shared" si="30"/>
        <v>2</v>
      </c>
      <c r="F133">
        <f t="shared" si="30"/>
        <v>2</v>
      </c>
      <c r="G133">
        <f t="shared" si="30"/>
        <v>3</v>
      </c>
      <c r="H133">
        <f t="shared" si="30"/>
        <v>3</v>
      </c>
    </row>
    <row r="134" spans="1:8" ht="16" x14ac:dyDescent="0.2">
      <c r="A134" s="16">
        <v>41831.666666666664</v>
      </c>
      <c r="B134" s="17">
        <v>4.76</v>
      </c>
      <c r="C134" s="12">
        <f t="shared" si="31"/>
        <v>2.1052631578946921E-3</v>
      </c>
      <c r="D134" s="7">
        <f t="shared" si="32"/>
        <v>0.50064460678985823</v>
      </c>
      <c r="E134">
        <f t="shared" si="30"/>
        <v>3</v>
      </c>
      <c r="F134">
        <f t="shared" si="30"/>
        <v>3</v>
      </c>
      <c r="G134">
        <f t="shared" si="30"/>
        <v>4</v>
      </c>
      <c r="H134">
        <f t="shared" si="30"/>
        <v>5</v>
      </c>
    </row>
    <row r="135" spans="1:8" ht="16" x14ac:dyDescent="0.2">
      <c r="A135" s="16">
        <v>41834.666666666664</v>
      </c>
      <c r="B135" s="17">
        <v>4.82</v>
      </c>
      <c r="C135" s="12">
        <f t="shared" si="31"/>
        <v>1.2605042016806827E-2</v>
      </c>
      <c r="D135" s="7">
        <f t="shared" si="32"/>
        <v>0.70176192522561243</v>
      </c>
      <c r="E135">
        <f t="shared" si="30"/>
        <v>3</v>
      </c>
      <c r="F135">
        <f t="shared" si="30"/>
        <v>4</v>
      </c>
      <c r="G135">
        <f t="shared" si="30"/>
        <v>5</v>
      </c>
      <c r="H135">
        <f t="shared" si="30"/>
        <v>6</v>
      </c>
    </row>
    <row r="136" spans="1:8" ht="16" x14ac:dyDescent="0.2">
      <c r="A136" s="16">
        <v>41835.666666666664</v>
      </c>
      <c r="B136" s="17">
        <v>4.84</v>
      </c>
      <c r="C136" s="12">
        <f t="shared" si="31"/>
        <v>4.1493775933609074E-3</v>
      </c>
      <c r="D136" s="7">
        <f t="shared" si="32"/>
        <v>0.55350236355822946</v>
      </c>
      <c r="E136">
        <f t="shared" si="30"/>
        <v>3</v>
      </c>
      <c r="F136">
        <f t="shared" si="30"/>
        <v>3</v>
      </c>
      <c r="G136">
        <f t="shared" si="30"/>
        <v>4</v>
      </c>
      <c r="H136">
        <f t="shared" si="30"/>
        <v>5</v>
      </c>
    </row>
    <row r="137" spans="1:8" ht="16" x14ac:dyDescent="0.2">
      <c r="A137" s="16">
        <v>41836.666666666664</v>
      </c>
      <c r="B137" s="17">
        <v>4.84</v>
      </c>
      <c r="C137" s="12">
        <f t="shared" si="31"/>
        <v>0</v>
      </c>
      <c r="D137" s="7">
        <f t="shared" si="32"/>
        <v>0.45616673828964333</v>
      </c>
      <c r="E137">
        <f t="shared" si="30"/>
        <v>2</v>
      </c>
      <c r="F137">
        <f t="shared" si="30"/>
        <v>3</v>
      </c>
      <c r="G137">
        <f t="shared" si="30"/>
        <v>3</v>
      </c>
      <c r="H137">
        <f t="shared" si="30"/>
        <v>4</v>
      </c>
    </row>
    <row r="138" spans="1:8" ht="16" x14ac:dyDescent="0.2">
      <c r="A138" s="16">
        <v>41837.666666666664</v>
      </c>
      <c r="B138" s="17">
        <v>4.83</v>
      </c>
      <c r="C138" s="12">
        <f t="shared" si="31"/>
        <v>-2.0661157024792947E-3</v>
      </c>
      <c r="D138" s="7">
        <f t="shared" si="32"/>
        <v>0.41211860764933389</v>
      </c>
      <c r="E138">
        <f t="shared" si="30"/>
        <v>2</v>
      </c>
      <c r="F138">
        <f t="shared" si="30"/>
        <v>3</v>
      </c>
      <c r="G138">
        <f t="shared" si="30"/>
        <v>3</v>
      </c>
      <c r="H138">
        <f t="shared" si="30"/>
        <v>4</v>
      </c>
    </row>
    <row r="139" spans="1:8" ht="16" x14ac:dyDescent="0.2">
      <c r="A139" s="16">
        <v>41838.666666666664</v>
      </c>
      <c r="B139" s="17">
        <v>4.6100000000000003</v>
      </c>
      <c r="C139" s="12">
        <f t="shared" si="31"/>
        <v>-4.5548654244306368E-2</v>
      </c>
      <c r="D139" s="7">
        <f t="shared" si="32"/>
        <v>4.3403523850451223E-2</v>
      </c>
      <c r="E139">
        <f t="shared" si="30"/>
        <v>1</v>
      </c>
      <c r="F139">
        <f t="shared" si="30"/>
        <v>1</v>
      </c>
      <c r="G139">
        <f t="shared" si="30"/>
        <v>1</v>
      </c>
      <c r="H139">
        <f t="shared" si="30"/>
        <v>1</v>
      </c>
    </row>
    <row r="140" spans="1:8" ht="16" x14ac:dyDescent="0.2">
      <c r="A140" s="16">
        <v>41841.666666666664</v>
      </c>
      <c r="B140" s="17">
        <v>4.6399999999999997</v>
      </c>
      <c r="C140" s="12">
        <f t="shared" si="31"/>
        <v>6.5075921908892319E-3</v>
      </c>
      <c r="D140" s="7">
        <f t="shared" si="32"/>
        <v>0.5947571981091534</v>
      </c>
      <c r="E140">
        <f t="shared" si="30"/>
        <v>3</v>
      </c>
      <c r="F140">
        <f t="shared" si="30"/>
        <v>3</v>
      </c>
      <c r="G140">
        <f t="shared" si="30"/>
        <v>4</v>
      </c>
      <c r="H140">
        <f t="shared" si="30"/>
        <v>5</v>
      </c>
    </row>
    <row r="141" spans="1:8" ht="16" x14ac:dyDescent="0.2">
      <c r="A141" s="16">
        <v>41842.666666666664</v>
      </c>
      <c r="B141" s="17">
        <v>4.62</v>
      </c>
      <c r="C141" s="12">
        <f t="shared" si="31"/>
        <v>-4.3103448275861149E-3</v>
      </c>
      <c r="D141" s="7">
        <f t="shared" si="32"/>
        <v>0.37752470992694459</v>
      </c>
      <c r="E141">
        <f t="shared" si="30"/>
        <v>2</v>
      </c>
      <c r="F141">
        <f t="shared" si="30"/>
        <v>2</v>
      </c>
      <c r="G141">
        <f t="shared" si="30"/>
        <v>3</v>
      </c>
      <c r="H141">
        <f t="shared" si="30"/>
        <v>4</v>
      </c>
    </row>
    <row r="142" spans="1:8" ht="16" x14ac:dyDescent="0.2">
      <c r="A142" s="16">
        <v>41843.666666666664</v>
      </c>
      <c r="B142" s="17">
        <v>4.5199999999999996</v>
      </c>
      <c r="C142" s="12">
        <f t="shared" si="31"/>
        <v>-2.1645021645021759E-2</v>
      </c>
      <c r="D142" s="7">
        <f t="shared" si="32"/>
        <v>0.14310270734851741</v>
      </c>
      <c r="E142">
        <f t="shared" si="30"/>
        <v>1</v>
      </c>
      <c r="F142">
        <f t="shared" si="30"/>
        <v>1</v>
      </c>
      <c r="G142">
        <f t="shared" si="30"/>
        <v>1</v>
      </c>
      <c r="H142">
        <f t="shared" si="30"/>
        <v>2</v>
      </c>
    </row>
    <row r="143" spans="1:8" ht="16" x14ac:dyDescent="0.2">
      <c r="A143" s="16">
        <v>41844.666666666664</v>
      </c>
      <c r="B143" s="17">
        <v>4.53</v>
      </c>
      <c r="C143" s="12">
        <f t="shared" si="31"/>
        <v>2.212389380531123E-3</v>
      </c>
      <c r="D143" s="7">
        <f t="shared" si="32"/>
        <v>0.50709067468844005</v>
      </c>
      <c r="E143">
        <f t="shared" si="30"/>
        <v>3</v>
      </c>
      <c r="F143">
        <f t="shared" si="30"/>
        <v>3</v>
      </c>
      <c r="G143">
        <f t="shared" si="30"/>
        <v>4</v>
      </c>
      <c r="H143">
        <f t="shared" si="30"/>
        <v>5</v>
      </c>
    </row>
    <row r="144" spans="1:8" ht="16" x14ac:dyDescent="0.2">
      <c r="A144" s="16">
        <v>41845.666666666664</v>
      </c>
      <c r="B144" s="17">
        <v>4.45</v>
      </c>
      <c r="C144" s="12">
        <f t="shared" si="31"/>
        <v>-1.7660044150110389E-2</v>
      </c>
      <c r="D144" s="7">
        <f t="shared" si="32"/>
        <v>0.18220885259991404</v>
      </c>
      <c r="E144">
        <f t="shared" si="30"/>
        <v>1</v>
      </c>
      <c r="F144">
        <f t="shared" si="30"/>
        <v>1</v>
      </c>
      <c r="G144">
        <f t="shared" si="30"/>
        <v>2</v>
      </c>
      <c r="H144">
        <f t="shared" si="30"/>
        <v>2</v>
      </c>
    </row>
    <row r="145" spans="1:8" ht="16" x14ac:dyDescent="0.2">
      <c r="A145" s="16">
        <v>41848.666666666664</v>
      </c>
      <c r="B145" s="17">
        <v>4.43</v>
      </c>
      <c r="C145" s="12">
        <f t="shared" si="31"/>
        <v>-4.4943820224720137E-3</v>
      </c>
      <c r="D145" s="7">
        <f t="shared" si="32"/>
        <v>0.37043403523850449</v>
      </c>
      <c r="E145">
        <f t="shared" ref="E145:H164" si="33">ROUNDDOWN($D145*E$2,0)-IF(MOD($D145*E$2,1)=0,1,0)+1</f>
        <v>2</v>
      </c>
      <c r="F145">
        <f t="shared" si="33"/>
        <v>2</v>
      </c>
      <c r="G145">
        <f t="shared" si="33"/>
        <v>3</v>
      </c>
      <c r="H145">
        <f t="shared" si="33"/>
        <v>3</v>
      </c>
    </row>
    <row r="146" spans="1:8" ht="16" x14ac:dyDescent="0.2">
      <c r="A146" s="16">
        <v>41849.666666666664</v>
      </c>
      <c r="B146" s="17">
        <v>4.45</v>
      </c>
      <c r="C146" s="12">
        <f t="shared" si="31"/>
        <v>4.5146726862303529E-3</v>
      </c>
      <c r="D146" s="7">
        <f t="shared" si="32"/>
        <v>0.5629565964761496</v>
      </c>
      <c r="E146">
        <f t="shared" si="33"/>
        <v>3</v>
      </c>
      <c r="F146">
        <f t="shared" si="33"/>
        <v>3</v>
      </c>
      <c r="G146">
        <f t="shared" si="33"/>
        <v>4</v>
      </c>
      <c r="H146">
        <f t="shared" si="33"/>
        <v>5</v>
      </c>
    </row>
    <row r="147" spans="1:8" ht="16" x14ac:dyDescent="0.2">
      <c r="A147" s="16">
        <v>41850.666666666664</v>
      </c>
      <c r="B147" s="17">
        <v>4.5199999999999996</v>
      </c>
      <c r="C147" s="12">
        <f t="shared" si="31"/>
        <v>1.5730337078651548E-2</v>
      </c>
      <c r="D147" s="7">
        <f t="shared" si="32"/>
        <v>0.74774387623549632</v>
      </c>
      <c r="E147">
        <f t="shared" si="33"/>
        <v>3</v>
      </c>
      <c r="F147">
        <f t="shared" si="33"/>
        <v>4</v>
      </c>
      <c r="G147">
        <f t="shared" si="33"/>
        <v>5</v>
      </c>
      <c r="H147">
        <f t="shared" si="33"/>
        <v>6</v>
      </c>
    </row>
    <row r="148" spans="1:8" ht="16" x14ac:dyDescent="0.2">
      <c r="A148" s="16">
        <v>41851.666666666664</v>
      </c>
      <c r="B148" s="17">
        <v>4.38</v>
      </c>
      <c r="C148" s="12">
        <f t="shared" si="31"/>
        <v>-3.0973451327433562E-2</v>
      </c>
      <c r="D148" s="7">
        <f t="shared" si="32"/>
        <v>9.6261280618822512E-2</v>
      </c>
      <c r="E148">
        <f t="shared" si="33"/>
        <v>1</v>
      </c>
      <c r="F148">
        <f t="shared" si="33"/>
        <v>1</v>
      </c>
      <c r="G148">
        <f t="shared" si="33"/>
        <v>1</v>
      </c>
      <c r="H148">
        <f t="shared" si="33"/>
        <v>1</v>
      </c>
    </row>
    <row r="149" spans="1:8" ht="16" x14ac:dyDescent="0.2">
      <c r="A149" s="16">
        <v>41852.666666666664</v>
      </c>
      <c r="B149" s="17">
        <v>4.42</v>
      </c>
      <c r="C149" s="12">
        <f t="shared" si="31"/>
        <v>9.1324200913242091E-3</v>
      </c>
      <c r="D149" s="7">
        <f t="shared" si="32"/>
        <v>0.63944993553932106</v>
      </c>
      <c r="E149">
        <f t="shared" si="33"/>
        <v>3</v>
      </c>
      <c r="F149">
        <f t="shared" si="33"/>
        <v>4</v>
      </c>
      <c r="G149">
        <f t="shared" si="33"/>
        <v>4</v>
      </c>
      <c r="H149">
        <f t="shared" si="33"/>
        <v>6</v>
      </c>
    </row>
    <row r="150" spans="1:8" ht="16" x14ac:dyDescent="0.2">
      <c r="A150" s="16">
        <v>41855.666666666664</v>
      </c>
      <c r="B150" s="17">
        <v>4.41</v>
      </c>
      <c r="C150" s="12">
        <f t="shared" si="31"/>
        <v>-2.2624434389139788E-3</v>
      </c>
      <c r="D150" s="7">
        <f t="shared" si="32"/>
        <v>0.40760636012032658</v>
      </c>
      <c r="E150">
        <f t="shared" si="33"/>
        <v>2</v>
      </c>
      <c r="F150">
        <f t="shared" si="33"/>
        <v>3</v>
      </c>
      <c r="G150">
        <f t="shared" si="33"/>
        <v>3</v>
      </c>
      <c r="H150">
        <f t="shared" si="33"/>
        <v>4</v>
      </c>
    </row>
    <row r="151" spans="1:8" ht="16" x14ac:dyDescent="0.2">
      <c r="A151" s="16">
        <v>41856.666666666664</v>
      </c>
      <c r="B151" s="17">
        <v>4.42</v>
      </c>
      <c r="C151" s="12">
        <f t="shared" si="31"/>
        <v>2.2675736961450762E-3</v>
      </c>
      <c r="D151" s="7">
        <f t="shared" si="32"/>
        <v>0.50795015040825098</v>
      </c>
      <c r="E151">
        <f t="shared" si="33"/>
        <v>3</v>
      </c>
      <c r="F151">
        <f t="shared" si="33"/>
        <v>3</v>
      </c>
      <c r="G151">
        <f t="shared" si="33"/>
        <v>4</v>
      </c>
      <c r="H151">
        <f t="shared" si="33"/>
        <v>5</v>
      </c>
    </row>
    <row r="152" spans="1:8" ht="16" x14ac:dyDescent="0.2">
      <c r="A152" s="16">
        <v>41857.666666666664</v>
      </c>
      <c r="B152" s="17">
        <v>4.41</v>
      </c>
      <c r="C152" s="12">
        <f t="shared" si="31"/>
        <v>-2.2624434389139788E-3</v>
      </c>
      <c r="D152" s="7">
        <f t="shared" si="32"/>
        <v>0.40760636012032658</v>
      </c>
      <c r="E152">
        <f t="shared" si="33"/>
        <v>2</v>
      </c>
      <c r="F152">
        <f t="shared" si="33"/>
        <v>3</v>
      </c>
      <c r="G152">
        <f t="shared" si="33"/>
        <v>3</v>
      </c>
      <c r="H152">
        <f t="shared" si="33"/>
        <v>4</v>
      </c>
    </row>
    <row r="153" spans="1:8" ht="16" x14ac:dyDescent="0.2">
      <c r="A153" s="16">
        <v>41858.666666666664</v>
      </c>
      <c r="B153" s="17">
        <v>4.37</v>
      </c>
      <c r="C153" s="12">
        <f t="shared" si="31"/>
        <v>-9.070294784580506E-3</v>
      </c>
      <c r="D153" s="7">
        <f t="shared" si="32"/>
        <v>0.28491620111731841</v>
      </c>
      <c r="E153">
        <f t="shared" si="33"/>
        <v>2</v>
      </c>
      <c r="F153">
        <f t="shared" si="33"/>
        <v>2</v>
      </c>
      <c r="G153">
        <f t="shared" si="33"/>
        <v>2</v>
      </c>
      <c r="H153">
        <f t="shared" si="33"/>
        <v>3</v>
      </c>
    </row>
    <row r="154" spans="1:8" ht="16" x14ac:dyDescent="0.2">
      <c r="A154" s="16">
        <v>41859.666666666664</v>
      </c>
      <c r="B154" s="17">
        <v>4.75</v>
      </c>
      <c r="C154" s="12">
        <f t="shared" si="31"/>
        <v>8.6956521739130405E-2</v>
      </c>
      <c r="D154" s="7">
        <f t="shared" si="32"/>
        <v>0.99312419424151266</v>
      </c>
      <c r="E154">
        <f t="shared" si="33"/>
        <v>4</v>
      </c>
      <c r="F154">
        <f t="shared" si="33"/>
        <v>5</v>
      </c>
      <c r="G154">
        <f t="shared" si="33"/>
        <v>6</v>
      </c>
      <c r="H154">
        <f t="shared" si="33"/>
        <v>8</v>
      </c>
    </row>
    <row r="155" spans="1:8" ht="16" x14ac:dyDescent="0.2">
      <c r="A155" s="16">
        <v>41862.666666666664</v>
      </c>
      <c r="B155" s="17">
        <v>4.72</v>
      </c>
      <c r="C155" s="12">
        <f t="shared" si="31"/>
        <v>-6.3157894736842633E-3</v>
      </c>
      <c r="D155" s="7">
        <f t="shared" si="32"/>
        <v>0.33691448216587883</v>
      </c>
      <c r="E155">
        <f t="shared" si="33"/>
        <v>2</v>
      </c>
      <c r="F155">
        <f t="shared" si="33"/>
        <v>2</v>
      </c>
      <c r="G155">
        <f t="shared" si="33"/>
        <v>3</v>
      </c>
      <c r="H155">
        <f t="shared" si="33"/>
        <v>3</v>
      </c>
    </row>
    <row r="156" spans="1:8" ht="16" x14ac:dyDescent="0.2">
      <c r="A156" s="16">
        <v>41863.666666666664</v>
      </c>
      <c r="B156" s="17">
        <v>4.72</v>
      </c>
      <c r="C156" s="12">
        <f t="shared" si="31"/>
        <v>0</v>
      </c>
      <c r="D156" s="7">
        <f t="shared" si="32"/>
        <v>0.45616673828964333</v>
      </c>
      <c r="E156">
        <f t="shared" si="33"/>
        <v>2</v>
      </c>
      <c r="F156">
        <f t="shared" si="33"/>
        <v>3</v>
      </c>
      <c r="G156">
        <f t="shared" si="33"/>
        <v>3</v>
      </c>
      <c r="H156">
        <f t="shared" si="33"/>
        <v>4</v>
      </c>
    </row>
    <row r="157" spans="1:8" ht="16" x14ac:dyDescent="0.2">
      <c r="A157" s="16">
        <v>41864.666666666664</v>
      </c>
      <c r="B157" s="17">
        <v>4.75</v>
      </c>
      <c r="C157" s="12">
        <f t="shared" si="31"/>
        <v>6.3559322033898838E-3</v>
      </c>
      <c r="D157" s="7">
        <f t="shared" si="32"/>
        <v>0.59131929522990978</v>
      </c>
      <c r="E157">
        <f t="shared" si="33"/>
        <v>3</v>
      </c>
      <c r="F157">
        <f t="shared" si="33"/>
        <v>3</v>
      </c>
      <c r="G157">
        <f t="shared" si="33"/>
        <v>4</v>
      </c>
      <c r="H157">
        <f t="shared" si="33"/>
        <v>5</v>
      </c>
    </row>
    <row r="158" spans="1:8" ht="16" x14ac:dyDescent="0.2">
      <c r="A158" s="16">
        <v>41865.666666666664</v>
      </c>
      <c r="B158" s="17">
        <v>4.7</v>
      </c>
      <c r="C158" s="12">
        <f t="shared" si="31"/>
        <v>-1.0526315789473648E-2</v>
      </c>
      <c r="D158" s="7">
        <f t="shared" si="32"/>
        <v>0.26514825956166738</v>
      </c>
      <c r="E158">
        <f t="shared" si="33"/>
        <v>2</v>
      </c>
      <c r="F158">
        <f t="shared" si="33"/>
        <v>2</v>
      </c>
      <c r="G158">
        <f t="shared" si="33"/>
        <v>2</v>
      </c>
      <c r="H158">
        <f t="shared" si="33"/>
        <v>3</v>
      </c>
    </row>
    <row r="159" spans="1:8" ht="16" x14ac:dyDescent="0.2">
      <c r="A159" s="16">
        <v>41866.666666666664</v>
      </c>
      <c r="B159" s="17">
        <v>4.76</v>
      </c>
      <c r="C159" s="12">
        <f t="shared" si="31"/>
        <v>1.2765957446808427E-2</v>
      </c>
      <c r="D159" s="7">
        <f t="shared" si="32"/>
        <v>0.70648904168457238</v>
      </c>
      <c r="E159">
        <f t="shared" si="33"/>
        <v>3</v>
      </c>
      <c r="F159">
        <f t="shared" si="33"/>
        <v>4</v>
      </c>
      <c r="G159">
        <f t="shared" si="33"/>
        <v>5</v>
      </c>
      <c r="H159">
        <f t="shared" si="33"/>
        <v>6</v>
      </c>
    </row>
    <row r="160" spans="1:8" ht="16" x14ac:dyDescent="0.2">
      <c r="A160" s="16">
        <v>41869.666666666664</v>
      </c>
      <c r="B160" s="17">
        <v>4.83</v>
      </c>
      <c r="C160" s="12">
        <f t="shared" si="31"/>
        <v>1.4705882352941237E-2</v>
      </c>
      <c r="D160" s="7">
        <f t="shared" si="32"/>
        <v>0.73141383755908895</v>
      </c>
      <c r="E160">
        <f t="shared" si="33"/>
        <v>3</v>
      </c>
      <c r="F160">
        <f t="shared" si="33"/>
        <v>4</v>
      </c>
      <c r="G160">
        <f t="shared" si="33"/>
        <v>5</v>
      </c>
      <c r="H160">
        <f t="shared" si="33"/>
        <v>6</v>
      </c>
    </row>
    <row r="161" spans="1:8" ht="16" x14ac:dyDescent="0.2">
      <c r="A161" s="16">
        <v>41870.666666666664</v>
      </c>
      <c r="B161" s="17">
        <v>4.84</v>
      </c>
      <c r="C161" s="12">
        <f t="shared" si="31"/>
        <v>2.0703933747411567E-3</v>
      </c>
      <c r="D161" s="7">
        <f t="shared" si="32"/>
        <v>0.49892565535023636</v>
      </c>
      <c r="E161">
        <f t="shared" si="33"/>
        <v>2</v>
      </c>
      <c r="F161">
        <f t="shared" si="33"/>
        <v>3</v>
      </c>
      <c r="G161">
        <f t="shared" si="33"/>
        <v>3</v>
      </c>
      <c r="H161">
        <f t="shared" si="33"/>
        <v>4</v>
      </c>
    </row>
    <row r="162" spans="1:8" ht="16" x14ac:dyDescent="0.2">
      <c r="A162" s="16">
        <v>41871.666666666664</v>
      </c>
      <c r="B162" s="17">
        <v>4.8099999999999996</v>
      </c>
      <c r="C162" s="12">
        <f t="shared" si="31"/>
        <v>-6.1983471074380679E-3</v>
      </c>
      <c r="D162" s="7">
        <f t="shared" si="32"/>
        <v>0.3403523850451225</v>
      </c>
      <c r="E162">
        <f t="shared" si="33"/>
        <v>2</v>
      </c>
      <c r="F162">
        <f t="shared" si="33"/>
        <v>2</v>
      </c>
      <c r="G162">
        <f t="shared" si="33"/>
        <v>3</v>
      </c>
      <c r="H162">
        <f t="shared" si="33"/>
        <v>3</v>
      </c>
    </row>
    <row r="163" spans="1:8" ht="16" x14ac:dyDescent="0.2">
      <c r="A163" s="16">
        <v>41872.666666666664</v>
      </c>
      <c r="B163" s="17">
        <v>4.7699999999999996</v>
      </c>
      <c r="C163" s="12">
        <f t="shared" si="31"/>
        <v>-8.3160083160083234E-3</v>
      </c>
      <c r="D163" s="7">
        <f t="shared" si="32"/>
        <v>0.2986678126342931</v>
      </c>
      <c r="E163">
        <f t="shared" si="33"/>
        <v>2</v>
      </c>
      <c r="F163">
        <f t="shared" si="33"/>
        <v>2</v>
      </c>
      <c r="G163">
        <f t="shared" si="33"/>
        <v>2</v>
      </c>
      <c r="H163">
        <f t="shared" si="33"/>
        <v>3</v>
      </c>
    </row>
    <row r="164" spans="1:8" ht="16" x14ac:dyDescent="0.2">
      <c r="A164" s="16">
        <v>41873.666666666664</v>
      </c>
      <c r="B164" s="17">
        <v>4.7699999999999996</v>
      </c>
      <c r="C164" s="12">
        <f t="shared" si="31"/>
        <v>0</v>
      </c>
      <c r="D164" s="7">
        <f t="shared" si="32"/>
        <v>0.45616673828964333</v>
      </c>
      <c r="E164">
        <f t="shared" si="33"/>
        <v>2</v>
      </c>
      <c r="F164">
        <f t="shared" si="33"/>
        <v>3</v>
      </c>
      <c r="G164">
        <f t="shared" si="33"/>
        <v>3</v>
      </c>
      <c r="H164">
        <f t="shared" si="33"/>
        <v>4</v>
      </c>
    </row>
    <row r="165" spans="1:8" ht="16" x14ac:dyDescent="0.2">
      <c r="A165" s="16">
        <v>41876.666666666664</v>
      </c>
      <c r="B165" s="17">
        <v>4.78</v>
      </c>
      <c r="C165" s="12">
        <f t="shared" si="31"/>
        <v>2.0964360587003511E-3</v>
      </c>
      <c r="D165" s="7">
        <f t="shared" si="32"/>
        <v>0.49978513107004729</v>
      </c>
      <c r="E165">
        <f t="shared" ref="E165:H184" si="34">ROUNDDOWN($D165*E$2,0)-IF(MOD($D165*E$2,1)=0,1,0)+1</f>
        <v>2</v>
      </c>
      <c r="F165">
        <f t="shared" si="34"/>
        <v>3</v>
      </c>
      <c r="G165">
        <f t="shared" si="34"/>
        <v>3</v>
      </c>
      <c r="H165">
        <f t="shared" si="34"/>
        <v>4</v>
      </c>
    </row>
    <row r="166" spans="1:8" ht="16" x14ac:dyDescent="0.2">
      <c r="A166" s="16">
        <v>41877.666666666664</v>
      </c>
      <c r="B166" s="17">
        <v>4.8600000000000003</v>
      </c>
      <c r="C166" s="12">
        <f t="shared" si="31"/>
        <v>1.673640167364018E-2</v>
      </c>
      <c r="D166" s="7">
        <f t="shared" si="32"/>
        <v>0.76063601203266007</v>
      </c>
      <c r="E166">
        <f t="shared" si="34"/>
        <v>4</v>
      </c>
      <c r="F166">
        <f t="shared" si="34"/>
        <v>4</v>
      </c>
      <c r="G166">
        <f t="shared" si="34"/>
        <v>5</v>
      </c>
      <c r="H166">
        <f t="shared" si="34"/>
        <v>7</v>
      </c>
    </row>
    <row r="167" spans="1:8" ht="16" x14ac:dyDescent="0.2">
      <c r="A167" s="16">
        <v>41878.666666666664</v>
      </c>
      <c r="B167" s="17">
        <v>4.8099999999999996</v>
      </c>
      <c r="C167" s="12">
        <f t="shared" si="31"/>
        <v>-1.0288065843621545E-2</v>
      </c>
      <c r="D167" s="7">
        <f t="shared" si="32"/>
        <v>0.26858616244091105</v>
      </c>
      <c r="E167">
        <f t="shared" si="34"/>
        <v>2</v>
      </c>
      <c r="F167">
        <f t="shared" si="34"/>
        <v>2</v>
      </c>
      <c r="G167">
        <f t="shared" si="34"/>
        <v>2</v>
      </c>
      <c r="H167">
        <f t="shared" si="34"/>
        <v>3</v>
      </c>
    </row>
    <row r="168" spans="1:8" ht="16" x14ac:dyDescent="0.2">
      <c r="A168" s="16">
        <v>41879.666666666664</v>
      </c>
      <c r="B168" s="17">
        <v>4.8499999999999996</v>
      </c>
      <c r="C168" s="12">
        <f t="shared" si="31"/>
        <v>8.3160083160083234E-3</v>
      </c>
      <c r="D168" s="7">
        <f t="shared" si="32"/>
        <v>0.62483884830253544</v>
      </c>
      <c r="E168">
        <f t="shared" si="34"/>
        <v>3</v>
      </c>
      <c r="F168">
        <f t="shared" si="34"/>
        <v>4</v>
      </c>
      <c r="G168">
        <f t="shared" si="34"/>
        <v>4</v>
      </c>
      <c r="H168">
        <f t="shared" si="34"/>
        <v>5</v>
      </c>
    </row>
    <row r="169" spans="1:8" ht="16" x14ac:dyDescent="0.2">
      <c r="A169" s="16">
        <v>41880.666666666664</v>
      </c>
      <c r="B169" s="17">
        <v>4.8600000000000003</v>
      </c>
      <c r="C169" s="12">
        <f t="shared" si="31"/>
        <v>2.061855670103232E-3</v>
      </c>
      <c r="D169" s="7">
        <f t="shared" si="32"/>
        <v>0.4984959174903309</v>
      </c>
      <c r="E169">
        <f t="shared" si="34"/>
        <v>2</v>
      </c>
      <c r="F169">
        <f t="shared" si="34"/>
        <v>3</v>
      </c>
      <c r="G169">
        <f t="shared" si="34"/>
        <v>3</v>
      </c>
      <c r="H169">
        <f t="shared" si="34"/>
        <v>4</v>
      </c>
    </row>
    <row r="170" spans="1:8" ht="16" x14ac:dyDescent="0.2">
      <c r="A170" s="16">
        <v>41884.666666666664</v>
      </c>
      <c r="B170" s="17">
        <v>4.87</v>
      </c>
      <c r="C170" s="12">
        <f t="shared" si="31"/>
        <v>2.0576131687242358E-3</v>
      </c>
      <c r="D170" s="7">
        <f t="shared" si="32"/>
        <v>0.49806617963042543</v>
      </c>
      <c r="E170">
        <f t="shared" si="34"/>
        <v>2</v>
      </c>
      <c r="F170">
        <f t="shared" si="34"/>
        <v>3</v>
      </c>
      <c r="G170">
        <f t="shared" si="34"/>
        <v>3</v>
      </c>
      <c r="H170">
        <f t="shared" si="34"/>
        <v>4</v>
      </c>
    </row>
    <row r="171" spans="1:8" ht="16" x14ac:dyDescent="0.2">
      <c r="A171" s="16">
        <v>41885.666666666664</v>
      </c>
      <c r="B171" s="17">
        <v>4.92</v>
      </c>
      <c r="C171" s="12">
        <f t="shared" si="31"/>
        <v>1.0266940451745343E-2</v>
      </c>
      <c r="D171" s="7">
        <f t="shared" si="32"/>
        <v>0.6553502363558229</v>
      </c>
      <c r="E171">
        <f t="shared" si="34"/>
        <v>3</v>
      </c>
      <c r="F171">
        <f t="shared" si="34"/>
        <v>4</v>
      </c>
      <c r="G171">
        <f t="shared" si="34"/>
        <v>4</v>
      </c>
      <c r="H171">
        <f t="shared" si="34"/>
        <v>6</v>
      </c>
    </row>
    <row r="172" spans="1:8" ht="16" x14ac:dyDescent="0.2">
      <c r="A172" s="16">
        <v>41886.666666666664</v>
      </c>
      <c r="B172" s="17">
        <v>5.01</v>
      </c>
      <c r="C172" s="12">
        <f t="shared" si="31"/>
        <v>1.8292682926829239E-2</v>
      </c>
      <c r="D172" s="7">
        <f t="shared" si="32"/>
        <v>0.78126342930812209</v>
      </c>
      <c r="E172">
        <f t="shared" si="34"/>
        <v>4</v>
      </c>
      <c r="F172">
        <f t="shared" si="34"/>
        <v>4</v>
      </c>
      <c r="G172">
        <f t="shared" si="34"/>
        <v>5</v>
      </c>
      <c r="H172">
        <f t="shared" si="34"/>
        <v>7</v>
      </c>
    </row>
    <row r="173" spans="1:8" ht="16" x14ac:dyDescent="0.2">
      <c r="A173" s="16">
        <v>41887.666666666664</v>
      </c>
      <c r="B173" s="17">
        <v>4.99</v>
      </c>
      <c r="C173" s="12">
        <f t="shared" si="31"/>
        <v>-3.9920159680637869E-3</v>
      </c>
      <c r="D173" s="7">
        <f t="shared" si="32"/>
        <v>0.38440051568543188</v>
      </c>
      <c r="E173">
        <f t="shared" si="34"/>
        <v>2</v>
      </c>
      <c r="F173">
        <f t="shared" si="34"/>
        <v>2</v>
      </c>
      <c r="G173">
        <f t="shared" si="34"/>
        <v>3</v>
      </c>
      <c r="H173">
        <f t="shared" si="34"/>
        <v>4</v>
      </c>
    </row>
    <row r="174" spans="1:8" ht="16" x14ac:dyDescent="0.2">
      <c r="A174" s="16">
        <v>41890.666666666664</v>
      </c>
      <c r="B174" s="17">
        <v>4.95</v>
      </c>
      <c r="C174" s="12">
        <f t="shared" si="31"/>
        <v>-8.0160320641282628E-3</v>
      </c>
      <c r="D174" s="7">
        <f t="shared" si="32"/>
        <v>0.30511388053287497</v>
      </c>
      <c r="E174">
        <f t="shared" si="34"/>
        <v>2</v>
      </c>
      <c r="F174">
        <f t="shared" si="34"/>
        <v>2</v>
      </c>
      <c r="G174">
        <f t="shared" si="34"/>
        <v>2</v>
      </c>
      <c r="H174">
        <f t="shared" si="34"/>
        <v>3</v>
      </c>
    </row>
    <row r="175" spans="1:8" ht="16" x14ac:dyDescent="0.2">
      <c r="A175" s="16">
        <v>41891.666666666664</v>
      </c>
      <c r="B175" s="17">
        <v>4.8899999999999997</v>
      </c>
      <c r="C175" s="12">
        <f t="shared" si="31"/>
        <v>-1.2121212121212222E-2</v>
      </c>
      <c r="D175" s="7">
        <f t="shared" si="32"/>
        <v>0.23936398796733993</v>
      </c>
      <c r="E175">
        <f t="shared" si="34"/>
        <v>1</v>
      </c>
      <c r="F175">
        <f t="shared" si="34"/>
        <v>2</v>
      </c>
      <c r="G175">
        <f t="shared" si="34"/>
        <v>2</v>
      </c>
      <c r="H175">
        <f t="shared" si="34"/>
        <v>2</v>
      </c>
    </row>
    <row r="176" spans="1:8" ht="16" x14ac:dyDescent="0.2">
      <c r="A176" s="16">
        <v>41892.666666666664</v>
      </c>
      <c r="B176" s="17">
        <v>4.9000000000000004</v>
      </c>
      <c r="C176" s="12">
        <f t="shared" si="31"/>
        <v>2.0449897750512628E-3</v>
      </c>
      <c r="D176" s="7">
        <f t="shared" si="32"/>
        <v>0.4972067039106145</v>
      </c>
      <c r="E176">
        <f t="shared" si="34"/>
        <v>2</v>
      </c>
      <c r="F176">
        <f t="shared" si="34"/>
        <v>3</v>
      </c>
      <c r="G176">
        <f t="shared" si="34"/>
        <v>3</v>
      </c>
      <c r="H176">
        <f t="shared" si="34"/>
        <v>4</v>
      </c>
    </row>
    <row r="177" spans="1:8" ht="16" x14ac:dyDescent="0.2">
      <c r="A177" s="16">
        <v>41893.666666666664</v>
      </c>
      <c r="B177" s="17">
        <v>4.8499999999999996</v>
      </c>
      <c r="C177" s="12">
        <f t="shared" si="31"/>
        <v>-1.0204081632653206E-2</v>
      </c>
      <c r="D177" s="7">
        <f t="shared" si="32"/>
        <v>0.26987537602062744</v>
      </c>
      <c r="E177">
        <f t="shared" si="34"/>
        <v>2</v>
      </c>
      <c r="F177">
        <f t="shared" si="34"/>
        <v>2</v>
      </c>
      <c r="G177">
        <f t="shared" si="34"/>
        <v>2</v>
      </c>
      <c r="H177">
        <f t="shared" si="34"/>
        <v>3</v>
      </c>
    </row>
    <row r="178" spans="1:8" ht="16" x14ac:dyDescent="0.2">
      <c r="A178" s="16">
        <v>41894.666666666664</v>
      </c>
      <c r="B178" s="17">
        <v>4.78</v>
      </c>
      <c r="C178" s="12">
        <f t="shared" si="31"/>
        <v>-1.4432989690721525E-2</v>
      </c>
      <c r="D178" s="7">
        <f t="shared" si="32"/>
        <v>0.2161581435324452</v>
      </c>
      <c r="E178">
        <f t="shared" si="34"/>
        <v>1</v>
      </c>
      <c r="F178">
        <f t="shared" si="34"/>
        <v>2</v>
      </c>
      <c r="G178">
        <f t="shared" si="34"/>
        <v>2</v>
      </c>
      <c r="H178">
        <f t="shared" si="34"/>
        <v>2</v>
      </c>
    </row>
    <row r="179" spans="1:8" ht="16" x14ac:dyDescent="0.2">
      <c r="A179" s="16">
        <v>41897.666666666664</v>
      </c>
      <c r="B179" s="17">
        <v>4.72</v>
      </c>
      <c r="C179" s="12">
        <f t="shared" si="31"/>
        <v>-1.2552301255230229E-2</v>
      </c>
      <c r="D179" s="7">
        <f t="shared" si="32"/>
        <v>0.23377739578856896</v>
      </c>
      <c r="E179">
        <f t="shared" si="34"/>
        <v>1</v>
      </c>
      <c r="F179">
        <f t="shared" si="34"/>
        <v>2</v>
      </c>
      <c r="G179">
        <f t="shared" si="34"/>
        <v>2</v>
      </c>
      <c r="H179">
        <f t="shared" si="34"/>
        <v>2</v>
      </c>
    </row>
    <row r="180" spans="1:8" ht="16" x14ac:dyDescent="0.2">
      <c r="A180" s="16">
        <v>41898.666666666664</v>
      </c>
      <c r="B180" s="17">
        <v>4.78</v>
      </c>
      <c r="C180" s="12">
        <f t="shared" si="31"/>
        <v>1.2711864406779768E-2</v>
      </c>
      <c r="D180" s="7">
        <f t="shared" si="32"/>
        <v>0.70519982810485604</v>
      </c>
      <c r="E180">
        <f t="shared" si="34"/>
        <v>3</v>
      </c>
      <c r="F180">
        <f t="shared" si="34"/>
        <v>4</v>
      </c>
      <c r="G180">
        <f t="shared" si="34"/>
        <v>5</v>
      </c>
      <c r="H180">
        <f t="shared" si="34"/>
        <v>6</v>
      </c>
    </row>
    <row r="181" spans="1:8" ht="16" x14ac:dyDescent="0.2">
      <c r="A181" s="16">
        <v>41899.666666666664</v>
      </c>
      <c r="B181" s="17">
        <v>4.79</v>
      </c>
      <c r="C181" s="12">
        <f t="shared" si="31"/>
        <v>2.0920502092049761E-3</v>
      </c>
      <c r="D181" s="7">
        <f t="shared" si="32"/>
        <v>0.49935539321014183</v>
      </c>
      <c r="E181">
        <f t="shared" si="34"/>
        <v>2</v>
      </c>
      <c r="F181">
        <f t="shared" si="34"/>
        <v>3</v>
      </c>
      <c r="G181">
        <f t="shared" si="34"/>
        <v>3</v>
      </c>
      <c r="H181">
        <f t="shared" si="34"/>
        <v>4</v>
      </c>
    </row>
    <row r="182" spans="1:8" ht="16" x14ac:dyDescent="0.2">
      <c r="A182" s="16">
        <v>41900.666666666664</v>
      </c>
      <c r="B182" s="17">
        <v>4.8600000000000003</v>
      </c>
      <c r="C182" s="12">
        <f t="shared" si="31"/>
        <v>1.4613778705636802E-2</v>
      </c>
      <c r="D182" s="7">
        <f t="shared" si="32"/>
        <v>0.72969488611946709</v>
      </c>
      <c r="E182">
        <f t="shared" si="34"/>
        <v>3</v>
      </c>
      <c r="F182">
        <f t="shared" si="34"/>
        <v>4</v>
      </c>
      <c r="G182">
        <f t="shared" si="34"/>
        <v>5</v>
      </c>
      <c r="H182">
        <f t="shared" si="34"/>
        <v>6</v>
      </c>
    </row>
    <row r="183" spans="1:8" ht="16" x14ac:dyDescent="0.2">
      <c r="A183" s="16">
        <v>41901.666666666664</v>
      </c>
      <c r="B183" s="17">
        <v>4.7699999999999996</v>
      </c>
      <c r="C183" s="12">
        <f t="shared" si="31"/>
        <v>-1.851851851851867E-2</v>
      </c>
      <c r="D183" s="7">
        <f t="shared" si="32"/>
        <v>0.17490330898152126</v>
      </c>
      <c r="E183">
        <f t="shared" si="34"/>
        <v>1</v>
      </c>
      <c r="F183">
        <f t="shared" si="34"/>
        <v>1</v>
      </c>
      <c r="G183">
        <f t="shared" si="34"/>
        <v>2</v>
      </c>
      <c r="H183">
        <f t="shared" si="34"/>
        <v>2</v>
      </c>
    </row>
    <row r="184" spans="1:8" ht="16" x14ac:dyDescent="0.2">
      <c r="A184" s="16">
        <v>41904.666666666664</v>
      </c>
      <c r="B184" s="17">
        <v>4.72</v>
      </c>
      <c r="C184" s="12">
        <f t="shared" si="31"/>
        <v>-1.0482180293501012E-2</v>
      </c>
      <c r="D184" s="7">
        <f t="shared" si="32"/>
        <v>0.26643747314138377</v>
      </c>
      <c r="E184">
        <f t="shared" si="34"/>
        <v>2</v>
      </c>
      <c r="F184">
        <f t="shared" si="34"/>
        <v>2</v>
      </c>
      <c r="G184">
        <f t="shared" si="34"/>
        <v>2</v>
      </c>
      <c r="H184">
        <f t="shared" si="34"/>
        <v>3</v>
      </c>
    </row>
    <row r="185" spans="1:8" ht="16" x14ac:dyDescent="0.2">
      <c r="A185" s="16">
        <v>41905.666666666664</v>
      </c>
      <c r="B185" s="17">
        <v>4.7</v>
      </c>
      <c r="C185" s="12">
        <f t="shared" si="31"/>
        <v>-4.2372881355931301E-3</v>
      </c>
      <c r="D185" s="7">
        <f t="shared" si="32"/>
        <v>0.37902879243661369</v>
      </c>
      <c r="E185">
        <f t="shared" ref="E185:H204" si="35">ROUNDDOWN($D185*E$2,0)-IF(MOD($D185*E$2,1)=0,1,0)+1</f>
        <v>2</v>
      </c>
      <c r="F185">
        <f t="shared" si="35"/>
        <v>2</v>
      </c>
      <c r="G185">
        <f t="shared" si="35"/>
        <v>3</v>
      </c>
      <c r="H185">
        <f t="shared" si="35"/>
        <v>4</v>
      </c>
    </row>
    <row r="186" spans="1:8" ht="16" x14ac:dyDescent="0.2">
      <c r="A186" s="16">
        <v>41906.666666666664</v>
      </c>
      <c r="B186" s="17">
        <v>4.7300000000000004</v>
      </c>
      <c r="C186" s="12">
        <f t="shared" si="31"/>
        <v>6.3829787234043079E-3</v>
      </c>
      <c r="D186" s="7">
        <f t="shared" si="32"/>
        <v>0.59174903308981519</v>
      </c>
      <c r="E186">
        <f t="shared" si="35"/>
        <v>3</v>
      </c>
      <c r="F186">
        <f t="shared" si="35"/>
        <v>3</v>
      </c>
      <c r="G186">
        <f t="shared" si="35"/>
        <v>4</v>
      </c>
      <c r="H186">
        <f t="shared" si="35"/>
        <v>5</v>
      </c>
    </row>
    <row r="187" spans="1:8" ht="16" x14ac:dyDescent="0.2">
      <c r="A187" s="16">
        <v>41907.666666666664</v>
      </c>
      <c r="B187" s="17">
        <v>4.63</v>
      </c>
      <c r="C187" s="12">
        <f t="shared" si="31"/>
        <v>-2.1141649048625904E-2</v>
      </c>
      <c r="D187" s="7">
        <f t="shared" si="32"/>
        <v>0.14825956166738288</v>
      </c>
      <c r="E187">
        <f t="shared" si="35"/>
        <v>1</v>
      </c>
      <c r="F187">
        <f t="shared" si="35"/>
        <v>1</v>
      </c>
      <c r="G187">
        <f t="shared" si="35"/>
        <v>1</v>
      </c>
      <c r="H187">
        <f t="shared" si="35"/>
        <v>2</v>
      </c>
    </row>
    <row r="188" spans="1:8" ht="16" x14ac:dyDescent="0.2">
      <c r="A188" s="16">
        <v>41908.666666666664</v>
      </c>
      <c r="B188" s="17">
        <v>4.6399999999999997</v>
      </c>
      <c r="C188" s="12">
        <f t="shared" si="31"/>
        <v>2.1598272138228483E-3</v>
      </c>
      <c r="D188" s="7">
        <f t="shared" si="32"/>
        <v>0.50365277180919643</v>
      </c>
      <c r="E188">
        <f t="shared" si="35"/>
        <v>3</v>
      </c>
      <c r="F188">
        <f t="shared" si="35"/>
        <v>3</v>
      </c>
      <c r="G188">
        <f t="shared" si="35"/>
        <v>4</v>
      </c>
      <c r="H188">
        <f t="shared" si="35"/>
        <v>5</v>
      </c>
    </row>
    <row r="189" spans="1:8" ht="16" x14ac:dyDescent="0.2">
      <c r="A189" s="16">
        <v>41911.666666666664</v>
      </c>
      <c r="B189" s="17">
        <v>4.63</v>
      </c>
      <c r="C189" s="12">
        <f t="shared" si="31"/>
        <v>-2.1551724137930574E-3</v>
      </c>
      <c r="D189" s="7">
        <f t="shared" si="32"/>
        <v>0.40996991834980662</v>
      </c>
      <c r="E189">
        <f t="shared" si="35"/>
        <v>2</v>
      </c>
      <c r="F189">
        <f t="shared" si="35"/>
        <v>3</v>
      </c>
      <c r="G189">
        <f t="shared" si="35"/>
        <v>3</v>
      </c>
      <c r="H189">
        <f t="shared" si="35"/>
        <v>4</v>
      </c>
    </row>
    <row r="190" spans="1:8" ht="16" x14ac:dyDescent="0.2">
      <c r="A190" s="16">
        <v>41912.666666666664</v>
      </c>
      <c r="B190" s="17">
        <v>4.6100000000000003</v>
      </c>
      <c r="C190" s="12">
        <f t="shared" si="31"/>
        <v>-4.3196544276456967E-3</v>
      </c>
      <c r="D190" s="7">
        <f t="shared" si="32"/>
        <v>0.37688010313708636</v>
      </c>
      <c r="E190">
        <f t="shared" si="35"/>
        <v>2</v>
      </c>
      <c r="F190">
        <f t="shared" si="35"/>
        <v>2</v>
      </c>
      <c r="G190">
        <f t="shared" si="35"/>
        <v>3</v>
      </c>
      <c r="H190">
        <f t="shared" si="35"/>
        <v>4</v>
      </c>
    </row>
    <row r="191" spans="1:8" ht="16" x14ac:dyDescent="0.2">
      <c r="A191" s="16">
        <v>41913.666666666664</v>
      </c>
      <c r="B191" s="17">
        <v>4.57</v>
      </c>
      <c r="C191" s="12">
        <f t="shared" si="31"/>
        <v>-8.6767895878525018E-3</v>
      </c>
      <c r="D191" s="7">
        <f t="shared" si="32"/>
        <v>0.29351095831542762</v>
      </c>
      <c r="E191">
        <f t="shared" si="35"/>
        <v>2</v>
      </c>
      <c r="F191">
        <f t="shared" si="35"/>
        <v>2</v>
      </c>
      <c r="G191">
        <f t="shared" si="35"/>
        <v>2</v>
      </c>
      <c r="H191">
        <f t="shared" si="35"/>
        <v>3</v>
      </c>
    </row>
    <row r="192" spans="1:8" ht="16" x14ac:dyDescent="0.2">
      <c r="A192" s="16">
        <v>41914.666666666664</v>
      </c>
      <c r="B192" s="17">
        <v>4.55</v>
      </c>
      <c r="C192" s="12">
        <f t="shared" si="31"/>
        <v>-4.3763676148797503E-3</v>
      </c>
      <c r="D192" s="7">
        <f t="shared" si="32"/>
        <v>0.37387193811774816</v>
      </c>
      <c r="E192">
        <f t="shared" si="35"/>
        <v>2</v>
      </c>
      <c r="F192">
        <f t="shared" si="35"/>
        <v>2</v>
      </c>
      <c r="G192">
        <f t="shared" si="35"/>
        <v>3</v>
      </c>
      <c r="H192">
        <f t="shared" si="35"/>
        <v>3</v>
      </c>
    </row>
    <row r="193" spans="1:8" ht="16" x14ac:dyDescent="0.2">
      <c r="A193" s="16">
        <v>41915.666666666664</v>
      </c>
      <c r="B193" s="17">
        <v>4.5599999999999996</v>
      </c>
      <c r="C193" s="12">
        <f t="shared" si="31"/>
        <v>2.197802197802151E-3</v>
      </c>
      <c r="D193" s="7">
        <f t="shared" si="32"/>
        <v>0.50623119896862911</v>
      </c>
      <c r="E193">
        <f t="shared" si="35"/>
        <v>3</v>
      </c>
      <c r="F193">
        <f t="shared" si="35"/>
        <v>3</v>
      </c>
      <c r="G193">
        <f t="shared" si="35"/>
        <v>4</v>
      </c>
      <c r="H193">
        <f t="shared" si="35"/>
        <v>5</v>
      </c>
    </row>
    <row r="194" spans="1:8" ht="16" x14ac:dyDescent="0.2">
      <c r="A194" s="16">
        <v>41918.666666666664</v>
      </c>
      <c r="B194" s="17">
        <v>4.53</v>
      </c>
      <c r="C194" s="12">
        <f t="shared" si="31"/>
        <v>-6.5789473684209126E-3</v>
      </c>
      <c r="D194" s="7">
        <f t="shared" si="32"/>
        <v>0.33046841426729695</v>
      </c>
      <c r="E194">
        <f t="shared" si="35"/>
        <v>2</v>
      </c>
      <c r="F194">
        <f t="shared" si="35"/>
        <v>2</v>
      </c>
      <c r="G194">
        <f t="shared" si="35"/>
        <v>2</v>
      </c>
      <c r="H194">
        <f t="shared" si="35"/>
        <v>3</v>
      </c>
    </row>
    <row r="195" spans="1:8" ht="16" x14ac:dyDescent="0.2">
      <c r="A195" s="16">
        <v>41919.666666666664</v>
      </c>
      <c r="B195" s="17">
        <v>4.4800000000000004</v>
      </c>
      <c r="C195" s="12">
        <f t="shared" si="31"/>
        <v>-1.1037527593818946E-2</v>
      </c>
      <c r="D195" s="7">
        <f t="shared" si="32"/>
        <v>0.25440481306403095</v>
      </c>
      <c r="E195">
        <f t="shared" si="35"/>
        <v>2</v>
      </c>
      <c r="F195">
        <f t="shared" si="35"/>
        <v>2</v>
      </c>
      <c r="G195">
        <f t="shared" si="35"/>
        <v>2</v>
      </c>
      <c r="H195">
        <f t="shared" si="35"/>
        <v>3</v>
      </c>
    </row>
    <row r="196" spans="1:8" ht="16" x14ac:dyDescent="0.2">
      <c r="A196" s="16">
        <v>41920.666666666664</v>
      </c>
      <c r="B196" s="17">
        <v>4.57</v>
      </c>
      <c r="C196" s="12">
        <f t="shared" si="31"/>
        <v>2.0089285714285681E-2</v>
      </c>
      <c r="D196" s="7">
        <f t="shared" si="32"/>
        <v>0.80360979802320587</v>
      </c>
      <c r="E196">
        <f t="shared" si="35"/>
        <v>4</v>
      </c>
      <c r="F196">
        <f t="shared" si="35"/>
        <v>5</v>
      </c>
      <c r="G196">
        <f t="shared" si="35"/>
        <v>5</v>
      </c>
      <c r="H196">
        <f t="shared" si="35"/>
        <v>7</v>
      </c>
    </row>
    <row r="197" spans="1:8" ht="16" x14ac:dyDescent="0.2">
      <c r="A197" s="16">
        <v>41921.666666666664</v>
      </c>
      <c r="B197" s="17">
        <v>4.4800000000000004</v>
      </c>
      <c r="C197" s="12">
        <f t="shared" ref="C197:C260" si="36">(B197-B196)/B196</f>
        <v>-1.9693654266958391E-2</v>
      </c>
      <c r="D197" s="7">
        <f t="shared" ref="D197:D260" si="37">_xlfn.RANK.AVG(C197,$C$4:$C$2330,1)/2327</f>
        <v>0.16115169746454663</v>
      </c>
      <c r="E197">
        <f t="shared" si="35"/>
        <v>1</v>
      </c>
      <c r="F197">
        <f t="shared" si="35"/>
        <v>1</v>
      </c>
      <c r="G197">
        <f t="shared" si="35"/>
        <v>1</v>
      </c>
      <c r="H197">
        <f t="shared" si="35"/>
        <v>2</v>
      </c>
    </row>
    <row r="198" spans="1:8" ht="16" x14ac:dyDescent="0.2">
      <c r="A198" s="16">
        <v>41922.666666666664</v>
      </c>
      <c r="B198" s="17">
        <v>4.21</v>
      </c>
      <c r="C198" s="12">
        <f t="shared" si="36"/>
        <v>-6.0267857142857241E-2</v>
      </c>
      <c r="D198" s="7">
        <f t="shared" si="37"/>
        <v>2.4065320154705628E-2</v>
      </c>
      <c r="E198">
        <f t="shared" si="35"/>
        <v>1</v>
      </c>
      <c r="F198">
        <f t="shared" si="35"/>
        <v>1</v>
      </c>
      <c r="G198">
        <f t="shared" si="35"/>
        <v>1</v>
      </c>
      <c r="H198">
        <f t="shared" si="35"/>
        <v>1</v>
      </c>
    </row>
    <row r="199" spans="1:8" ht="16" x14ac:dyDescent="0.2">
      <c r="A199" s="16">
        <v>41925.666666666664</v>
      </c>
      <c r="B199" s="17">
        <v>4.2</v>
      </c>
      <c r="C199" s="12">
        <f t="shared" si="36"/>
        <v>-2.3752969121139636E-3</v>
      </c>
      <c r="D199" s="7">
        <f t="shared" si="37"/>
        <v>0.40567253975075201</v>
      </c>
      <c r="E199">
        <f t="shared" si="35"/>
        <v>2</v>
      </c>
      <c r="F199">
        <f t="shared" si="35"/>
        <v>3</v>
      </c>
      <c r="G199">
        <f t="shared" si="35"/>
        <v>3</v>
      </c>
      <c r="H199">
        <f t="shared" si="35"/>
        <v>4</v>
      </c>
    </row>
    <row r="200" spans="1:8" ht="16" x14ac:dyDescent="0.2">
      <c r="A200" s="16">
        <v>41926.666666666664</v>
      </c>
      <c r="B200" s="17">
        <v>4.29</v>
      </c>
      <c r="C200" s="12">
        <f t="shared" si="36"/>
        <v>2.1428571428571394E-2</v>
      </c>
      <c r="D200" s="7">
        <f t="shared" si="37"/>
        <v>0.81521272024065317</v>
      </c>
      <c r="E200">
        <f t="shared" si="35"/>
        <v>4</v>
      </c>
      <c r="F200">
        <f t="shared" si="35"/>
        <v>5</v>
      </c>
      <c r="G200">
        <f t="shared" si="35"/>
        <v>5</v>
      </c>
      <c r="H200">
        <f t="shared" si="35"/>
        <v>7</v>
      </c>
    </row>
    <row r="201" spans="1:8" ht="16" x14ac:dyDescent="0.2">
      <c r="A201" s="16">
        <v>41927.666666666664</v>
      </c>
      <c r="B201" s="17">
        <v>4.3600000000000003</v>
      </c>
      <c r="C201" s="12">
        <f t="shared" si="36"/>
        <v>1.6317016317016382E-2</v>
      </c>
      <c r="D201" s="7">
        <f t="shared" si="37"/>
        <v>0.75418994413407825</v>
      </c>
      <c r="E201">
        <f t="shared" si="35"/>
        <v>4</v>
      </c>
      <c r="F201">
        <f t="shared" si="35"/>
        <v>4</v>
      </c>
      <c r="G201">
        <f t="shared" si="35"/>
        <v>5</v>
      </c>
      <c r="H201">
        <f t="shared" si="35"/>
        <v>7</v>
      </c>
    </row>
    <row r="202" spans="1:8" ht="16" x14ac:dyDescent="0.2">
      <c r="A202" s="16">
        <v>41928.666666666664</v>
      </c>
      <c r="B202" s="17">
        <v>4.3600000000000003</v>
      </c>
      <c r="C202" s="12">
        <f t="shared" si="36"/>
        <v>0</v>
      </c>
      <c r="D202" s="7">
        <f t="shared" si="37"/>
        <v>0.45616673828964333</v>
      </c>
      <c r="E202">
        <f t="shared" si="35"/>
        <v>2</v>
      </c>
      <c r="F202">
        <f t="shared" si="35"/>
        <v>3</v>
      </c>
      <c r="G202">
        <f t="shared" si="35"/>
        <v>3</v>
      </c>
      <c r="H202">
        <f t="shared" si="35"/>
        <v>4</v>
      </c>
    </row>
    <row r="203" spans="1:8" ht="16" x14ac:dyDescent="0.2">
      <c r="A203" s="16">
        <v>41929.666666666664</v>
      </c>
      <c r="B203" s="17">
        <v>4.3600000000000003</v>
      </c>
      <c r="C203" s="12">
        <f t="shared" si="36"/>
        <v>0</v>
      </c>
      <c r="D203" s="7">
        <f t="shared" si="37"/>
        <v>0.45616673828964333</v>
      </c>
      <c r="E203">
        <f t="shared" si="35"/>
        <v>2</v>
      </c>
      <c r="F203">
        <f t="shared" si="35"/>
        <v>3</v>
      </c>
      <c r="G203">
        <f t="shared" si="35"/>
        <v>3</v>
      </c>
      <c r="H203">
        <f t="shared" si="35"/>
        <v>4</v>
      </c>
    </row>
    <row r="204" spans="1:8" ht="16" x14ac:dyDescent="0.2">
      <c r="A204" s="16">
        <v>41932.666666666664</v>
      </c>
      <c r="B204" s="17">
        <v>4.3899999999999997</v>
      </c>
      <c r="C204" s="12">
        <f t="shared" si="36"/>
        <v>6.8807339449539814E-3</v>
      </c>
      <c r="D204" s="7">
        <f t="shared" si="37"/>
        <v>0.60120326600773533</v>
      </c>
      <c r="E204">
        <f t="shared" si="35"/>
        <v>3</v>
      </c>
      <c r="F204">
        <f t="shared" si="35"/>
        <v>4</v>
      </c>
      <c r="G204">
        <f t="shared" si="35"/>
        <v>4</v>
      </c>
      <c r="H204">
        <f t="shared" si="35"/>
        <v>5</v>
      </c>
    </row>
    <row r="205" spans="1:8" ht="16" x14ac:dyDescent="0.2">
      <c r="A205" s="16">
        <v>41933.666666666664</v>
      </c>
      <c r="B205" s="17">
        <v>4.58</v>
      </c>
      <c r="C205" s="12">
        <f t="shared" si="36"/>
        <v>4.3280182232346337E-2</v>
      </c>
      <c r="D205" s="7">
        <f t="shared" si="37"/>
        <v>0.93811774817361404</v>
      </c>
      <c r="E205">
        <f t="shared" ref="E205:H224" si="38">ROUNDDOWN($D205*E$2,0)-IF(MOD($D205*E$2,1)=0,1,0)+1</f>
        <v>4</v>
      </c>
      <c r="F205">
        <f t="shared" si="38"/>
        <v>5</v>
      </c>
      <c r="G205">
        <f t="shared" si="38"/>
        <v>6</v>
      </c>
      <c r="H205">
        <f t="shared" si="38"/>
        <v>8</v>
      </c>
    </row>
    <row r="206" spans="1:8" ht="16" x14ac:dyDescent="0.2">
      <c r="A206" s="16">
        <v>41934.666666666664</v>
      </c>
      <c r="B206" s="17">
        <v>4.47</v>
      </c>
      <c r="C206" s="12">
        <f t="shared" si="36"/>
        <v>-2.4017467248908367E-2</v>
      </c>
      <c r="D206" s="7">
        <f t="shared" si="37"/>
        <v>0.12892135797163731</v>
      </c>
      <c r="E206">
        <f t="shared" si="38"/>
        <v>1</v>
      </c>
      <c r="F206">
        <f t="shared" si="38"/>
        <v>1</v>
      </c>
      <c r="G206">
        <f t="shared" si="38"/>
        <v>1</v>
      </c>
      <c r="H206">
        <f t="shared" si="38"/>
        <v>2</v>
      </c>
    </row>
    <row r="207" spans="1:8" ht="16" x14ac:dyDescent="0.2">
      <c r="A207" s="16">
        <v>41935.666666666664</v>
      </c>
      <c r="B207" s="17">
        <v>4.57</v>
      </c>
      <c r="C207" s="12">
        <f t="shared" si="36"/>
        <v>2.2371364653243967E-2</v>
      </c>
      <c r="D207" s="7">
        <f t="shared" si="37"/>
        <v>0.82638590459819505</v>
      </c>
      <c r="E207">
        <f t="shared" si="38"/>
        <v>4</v>
      </c>
      <c r="F207">
        <f t="shared" si="38"/>
        <v>5</v>
      </c>
      <c r="G207">
        <f t="shared" si="38"/>
        <v>5</v>
      </c>
      <c r="H207">
        <f t="shared" si="38"/>
        <v>7</v>
      </c>
    </row>
    <row r="208" spans="1:8" ht="16" x14ac:dyDescent="0.2">
      <c r="A208" s="16">
        <v>41936.666666666664</v>
      </c>
      <c r="B208" s="17">
        <v>4.62</v>
      </c>
      <c r="C208" s="12">
        <f t="shared" si="36"/>
        <v>1.0940919037199084E-2</v>
      </c>
      <c r="D208" s="7">
        <f t="shared" si="37"/>
        <v>0.67404383326171036</v>
      </c>
      <c r="E208">
        <f t="shared" si="38"/>
        <v>3</v>
      </c>
      <c r="F208">
        <f t="shared" si="38"/>
        <v>4</v>
      </c>
      <c r="G208">
        <f t="shared" si="38"/>
        <v>5</v>
      </c>
      <c r="H208">
        <f t="shared" si="38"/>
        <v>6</v>
      </c>
    </row>
    <row r="209" spans="1:8" ht="16" x14ac:dyDescent="0.2">
      <c r="A209" s="16">
        <v>41939.666666666664</v>
      </c>
      <c r="B209" s="17">
        <v>4.62</v>
      </c>
      <c r="C209" s="12">
        <f t="shared" si="36"/>
        <v>0</v>
      </c>
      <c r="D209" s="7">
        <f t="shared" si="37"/>
        <v>0.45616673828964333</v>
      </c>
      <c r="E209">
        <f t="shared" si="38"/>
        <v>2</v>
      </c>
      <c r="F209">
        <f t="shared" si="38"/>
        <v>3</v>
      </c>
      <c r="G209">
        <f t="shared" si="38"/>
        <v>3</v>
      </c>
      <c r="H209">
        <f t="shared" si="38"/>
        <v>4</v>
      </c>
    </row>
    <row r="210" spans="1:8" ht="16" x14ac:dyDescent="0.2">
      <c r="A210" s="16">
        <v>41940.666666666664</v>
      </c>
      <c r="B210" s="17">
        <v>4.7300000000000004</v>
      </c>
      <c r="C210" s="12">
        <f t="shared" si="36"/>
        <v>2.3809523809523878E-2</v>
      </c>
      <c r="D210" s="7">
        <f t="shared" si="37"/>
        <v>0.83841856467554787</v>
      </c>
      <c r="E210">
        <f t="shared" si="38"/>
        <v>4</v>
      </c>
      <c r="F210">
        <f t="shared" si="38"/>
        <v>5</v>
      </c>
      <c r="G210">
        <f t="shared" si="38"/>
        <v>6</v>
      </c>
      <c r="H210">
        <f t="shared" si="38"/>
        <v>7</v>
      </c>
    </row>
    <row r="211" spans="1:8" ht="16" x14ac:dyDescent="0.2">
      <c r="A211" s="16">
        <v>41941.666666666664</v>
      </c>
      <c r="B211" s="17">
        <v>4.7</v>
      </c>
      <c r="C211" s="12">
        <f t="shared" si="36"/>
        <v>-6.3424947145877897E-3</v>
      </c>
      <c r="D211" s="7">
        <f t="shared" si="37"/>
        <v>0.33605500644606789</v>
      </c>
      <c r="E211">
        <f t="shared" si="38"/>
        <v>2</v>
      </c>
      <c r="F211">
        <f t="shared" si="38"/>
        <v>2</v>
      </c>
      <c r="G211">
        <f t="shared" si="38"/>
        <v>3</v>
      </c>
      <c r="H211">
        <f t="shared" si="38"/>
        <v>3</v>
      </c>
    </row>
    <row r="212" spans="1:8" ht="16" x14ac:dyDescent="0.2">
      <c r="A212" s="16">
        <v>41942.666666666664</v>
      </c>
      <c r="B212" s="17">
        <v>4.67</v>
      </c>
      <c r="C212" s="12">
        <f t="shared" si="36"/>
        <v>-6.3829787234043079E-3</v>
      </c>
      <c r="D212" s="7">
        <f t="shared" si="37"/>
        <v>0.33476579286635155</v>
      </c>
      <c r="E212">
        <f t="shared" si="38"/>
        <v>2</v>
      </c>
      <c r="F212">
        <f t="shared" si="38"/>
        <v>2</v>
      </c>
      <c r="G212">
        <f t="shared" si="38"/>
        <v>3</v>
      </c>
      <c r="H212">
        <f t="shared" si="38"/>
        <v>3</v>
      </c>
    </row>
    <row r="213" spans="1:8" ht="16" x14ac:dyDescent="0.2">
      <c r="A213" s="16">
        <v>41943.666666666664</v>
      </c>
      <c r="B213" s="17">
        <v>4.8899999999999997</v>
      </c>
      <c r="C213" s="12">
        <f t="shared" si="36"/>
        <v>4.710920770877939E-2</v>
      </c>
      <c r="D213" s="7">
        <f t="shared" si="37"/>
        <v>0.94499355393210138</v>
      </c>
      <c r="E213">
        <f t="shared" si="38"/>
        <v>4</v>
      </c>
      <c r="F213">
        <f t="shared" si="38"/>
        <v>5</v>
      </c>
      <c r="G213">
        <f t="shared" si="38"/>
        <v>6</v>
      </c>
      <c r="H213">
        <f t="shared" si="38"/>
        <v>8</v>
      </c>
    </row>
    <row r="214" spans="1:8" ht="16" x14ac:dyDescent="0.2">
      <c r="A214" s="16">
        <v>41946.666666666664</v>
      </c>
      <c r="B214" s="17">
        <v>4.97</v>
      </c>
      <c r="C214" s="12">
        <f t="shared" si="36"/>
        <v>1.6359918200409013E-2</v>
      </c>
      <c r="D214" s="7">
        <f t="shared" si="37"/>
        <v>0.75504941985388918</v>
      </c>
      <c r="E214">
        <f t="shared" si="38"/>
        <v>4</v>
      </c>
      <c r="F214">
        <f t="shared" si="38"/>
        <v>4</v>
      </c>
      <c r="G214">
        <f t="shared" si="38"/>
        <v>5</v>
      </c>
      <c r="H214">
        <f t="shared" si="38"/>
        <v>7</v>
      </c>
    </row>
    <row r="215" spans="1:8" ht="16" x14ac:dyDescent="0.2">
      <c r="A215" s="16">
        <v>41947.666666666664</v>
      </c>
      <c r="B215" s="17">
        <v>5.03</v>
      </c>
      <c r="C215" s="12">
        <f t="shared" si="36"/>
        <v>1.2072434607645975E-2</v>
      </c>
      <c r="D215" s="7">
        <f t="shared" si="37"/>
        <v>0.69015900300816502</v>
      </c>
      <c r="E215">
        <f t="shared" si="38"/>
        <v>3</v>
      </c>
      <c r="F215">
        <f t="shared" si="38"/>
        <v>4</v>
      </c>
      <c r="G215">
        <f t="shared" si="38"/>
        <v>5</v>
      </c>
      <c r="H215">
        <f t="shared" si="38"/>
        <v>6</v>
      </c>
    </row>
    <row r="216" spans="1:8" ht="16" x14ac:dyDescent="0.2">
      <c r="A216" s="16">
        <v>41948.666666666664</v>
      </c>
      <c r="B216" s="17">
        <v>5.03</v>
      </c>
      <c r="C216" s="12">
        <f t="shared" si="36"/>
        <v>0</v>
      </c>
      <c r="D216" s="7">
        <f t="shared" si="37"/>
        <v>0.45616673828964333</v>
      </c>
      <c r="E216">
        <f t="shared" si="38"/>
        <v>2</v>
      </c>
      <c r="F216">
        <f t="shared" si="38"/>
        <v>3</v>
      </c>
      <c r="G216">
        <f t="shared" si="38"/>
        <v>3</v>
      </c>
      <c r="H216">
        <f t="shared" si="38"/>
        <v>4</v>
      </c>
    </row>
    <row r="217" spans="1:8" ht="16" x14ac:dyDescent="0.2">
      <c r="A217" s="16">
        <v>41949.666666666664</v>
      </c>
      <c r="B217" s="17">
        <v>5.0599999999999996</v>
      </c>
      <c r="C217" s="12">
        <f t="shared" si="36"/>
        <v>5.9642147117294946E-3</v>
      </c>
      <c r="D217" s="7">
        <f t="shared" si="37"/>
        <v>0.58444348947142244</v>
      </c>
      <c r="E217">
        <f t="shared" si="38"/>
        <v>3</v>
      </c>
      <c r="F217">
        <f t="shared" si="38"/>
        <v>3</v>
      </c>
      <c r="G217">
        <f t="shared" si="38"/>
        <v>4</v>
      </c>
      <c r="H217">
        <f t="shared" si="38"/>
        <v>5</v>
      </c>
    </row>
    <row r="218" spans="1:8" ht="16" x14ac:dyDescent="0.2">
      <c r="A218" s="16">
        <v>41950.666666666664</v>
      </c>
      <c r="B218" s="17">
        <v>4.95</v>
      </c>
      <c r="C218" s="12">
        <f t="shared" si="36"/>
        <v>-2.1739130434782497E-2</v>
      </c>
      <c r="D218" s="7">
        <f t="shared" si="37"/>
        <v>0.1422432316287065</v>
      </c>
      <c r="E218">
        <f t="shared" si="38"/>
        <v>1</v>
      </c>
      <c r="F218">
        <f t="shared" si="38"/>
        <v>1</v>
      </c>
      <c r="G218">
        <f t="shared" si="38"/>
        <v>1</v>
      </c>
      <c r="H218">
        <f t="shared" si="38"/>
        <v>2</v>
      </c>
    </row>
    <row r="219" spans="1:8" ht="16" x14ac:dyDescent="0.2">
      <c r="A219" s="16">
        <v>41953.666666666664</v>
      </c>
      <c r="B219" s="17">
        <v>5.01</v>
      </c>
      <c r="C219" s="12">
        <f t="shared" si="36"/>
        <v>1.2121212121212041E-2</v>
      </c>
      <c r="D219" s="7">
        <f t="shared" si="37"/>
        <v>0.69230769230769229</v>
      </c>
      <c r="E219">
        <f t="shared" si="38"/>
        <v>3</v>
      </c>
      <c r="F219">
        <f t="shared" si="38"/>
        <v>4</v>
      </c>
      <c r="G219">
        <f t="shared" si="38"/>
        <v>5</v>
      </c>
      <c r="H219">
        <f t="shared" si="38"/>
        <v>6</v>
      </c>
    </row>
    <row r="220" spans="1:8" ht="16" x14ac:dyDescent="0.2">
      <c r="A220" s="16">
        <v>41954.666666666664</v>
      </c>
      <c r="B220" s="17">
        <v>4.95</v>
      </c>
      <c r="C220" s="12">
        <f t="shared" si="36"/>
        <v>-1.1976047904191539E-2</v>
      </c>
      <c r="D220" s="7">
        <f t="shared" si="37"/>
        <v>0.2415126772668672</v>
      </c>
      <c r="E220">
        <f t="shared" si="38"/>
        <v>1</v>
      </c>
      <c r="F220">
        <f t="shared" si="38"/>
        <v>2</v>
      </c>
      <c r="G220">
        <f t="shared" si="38"/>
        <v>2</v>
      </c>
      <c r="H220">
        <f t="shared" si="38"/>
        <v>2</v>
      </c>
    </row>
    <row r="221" spans="1:8" ht="16" x14ac:dyDescent="0.2">
      <c r="A221" s="16">
        <v>41955.666666666664</v>
      </c>
      <c r="B221" s="17">
        <v>4.91</v>
      </c>
      <c r="C221" s="12">
        <f t="shared" si="36"/>
        <v>-8.0808080808080877E-3</v>
      </c>
      <c r="D221" s="7">
        <f t="shared" si="37"/>
        <v>0.30403953588311128</v>
      </c>
      <c r="E221">
        <f t="shared" si="38"/>
        <v>2</v>
      </c>
      <c r="F221">
        <f t="shared" si="38"/>
        <v>2</v>
      </c>
      <c r="G221">
        <f t="shared" si="38"/>
        <v>2</v>
      </c>
      <c r="H221">
        <f t="shared" si="38"/>
        <v>3</v>
      </c>
    </row>
    <row r="222" spans="1:8" ht="16" x14ac:dyDescent="0.2">
      <c r="A222" s="16">
        <v>41956.666666666664</v>
      </c>
      <c r="B222" s="17">
        <v>4.8899999999999997</v>
      </c>
      <c r="C222" s="12">
        <f t="shared" si="36"/>
        <v>-4.0733197556009088E-3</v>
      </c>
      <c r="D222" s="7">
        <f t="shared" si="37"/>
        <v>0.38268156424581007</v>
      </c>
      <c r="E222">
        <f t="shared" si="38"/>
        <v>2</v>
      </c>
      <c r="F222">
        <f t="shared" si="38"/>
        <v>2</v>
      </c>
      <c r="G222">
        <f t="shared" si="38"/>
        <v>3</v>
      </c>
      <c r="H222">
        <f t="shared" si="38"/>
        <v>4</v>
      </c>
    </row>
    <row r="223" spans="1:8" ht="16" x14ac:dyDescent="0.2">
      <c r="A223" s="16">
        <v>41957.666666666664</v>
      </c>
      <c r="B223" s="17">
        <v>4.95</v>
      </c>
      <c r="C223" s="12">
        <f t="shared" si="36"/>
        <v>1.2269938650306851E-2</v>
      </c>
      <c r="D223" s="7">
        <f t="shared" si="37"/>
        <v>0.69574559518693602</v>
      </c>
      <c r="E223">
        <f t="shared" si="38"/>
        <v>3</v>
      </c>
      <c r="F223">
        <f t="shared" si="38"/>
        <v>4</v>
      </c>
      <c r="G223">
        <f t="shared" si="38"/>
        <v>5</v>
      </c>
      <c r="H223">
        <f t="shared" si="38"/>
        <v>6</v>
      </c>
    </row>
    <row r="224" spans="1:8" ht="16" x14ac:dyDescent="0.2">
      <c r="A224" s="16">
        <v>41960.666666666664</v>
      </c>
      <c r="B224" s="17">
        <v>4.92</v>
      </c>
      <c r="C224" s="12">
        <f t="shared" si="36"/>
        <v>-6.0606060606061109E-3</v>
      </c>
      <c r="D224" s="7">
        <f t="shared" si="37"/>
        <v>0.34422002578427158</v>
      </c>
      <c r="E224">
        <f t="shared" si="38"/>
        <v>2</v>
      </c>
      <c r="F224">
        <f t="shared" si="38"/>
        <v>2</v>
      </c>
      <c r="G224">
        <f t="shared" si="38"/>
        <v>3</v>
      </c>
      <c r="H224">
        <f t="shared" si="38"/>
        <v>3</v>
      </c>
    </row>
    <row r="225" spans="1:8" ht="16" x14ac:dyDescent="0.2">
      <c r="A225" s="16">
        <v>41961.666666666664</v>
      </c>
      <c r="B225" s="17">
        <v>5.04</v>
      </c>
      <c r="C225" s="12">
        <f t="shared" si="36"/>
        <v>2.4390243902439046E-2</v>
      </c>
      <c r="D225" s="7">
        <f t="shared" si="37"/>
        <v>0.84142672969488608</v>
      </c>
      <c r="E225">
        <f t="shared" ref="E225:H244" si="39">ROUNDDOWN($D225*E$2,0)-IF(MOD($D225*E$2,1)=0,1,0)+1</f>
        <v>4</v>
      </c>
      <c r="F225">
        <f t="shared" si="39"/>
        <v>5</v>
      </c>
      <c r="G225">
        <f t="shared" si="39"/>
        <v>6</v>
      </c>
      <c r="H225">
        <f t="shared" si="39"/>
        <v>7</v>
      </c>
    </row>
    <row r="226" spans="1:8" ht="16" x14ac:dyDescent="0.2">
      <c r="A226" s="16">
        <v>41962.666666666664</v>
      </c>
      <c r="B226" s="17">
        <v>5</v>
      </c>
      <c r="C226" s="12">
        <f t="shared" si="36"/>
        <v>-7.936507936507943E-3</v>
      </c>
      <c r="D226" s="7">
        <f t="shared" si="37"/>
        <v>0.30597335625268585</v>
      </c>
      <c r="E226">
        <f t="shared" si="39"/>
        <v>2</v>
      </c>
      <c r="F226">
        <f t="shared" si="39"/>
        <v>2</v>
      </c>
      <c r="G226">
        <f t="shared" si="39"/>
        <v>2</v>
      </c>
      <c r="H226">
        <f t="shared" si="39"/>
        <v>3</v>
      </c>
    </row>
    <row r="227" spans="1:8" ht="16" x14ac:dyDescent="0.2">
      <c r="A227" s="16">
        <v>41963.666666666664</v>
      </c>
      <c r="B227" s="17">
        <v>5.09</v>
      </c>
      <c r="C227" s="12">
        <f t="shared" si="36"/>
        <v>1.7999999999999971E-2</v>
      </c>
      <c r="D227" s="7">
        <f t="shared" si="37"/>
        <v>0.77911474000859471</v>
      </c>
      <c r="E227">
        <f t="shared" si="39"/>
        <v>4</v>
      </c>
      <c r="F227">
        <f t="shared" si="39"/>
        <v>4</v>
      </c>
      <c r="G227">
        <f t="shared" si="39"/>
        <v>5</v>
      </c>
      <c r="H227">
        <f t="shared" si="39"/>
        <v>7</v>
      </c>
    </row>
    <row r="228" spans="1:8" ht="16" x14ac:dyDescent="0.2">
      <c r="A228" s="16">
        <v>41964.666666666664</v>
      </c>
      <c r="B228" s="17">
        <v>5.1100000000000003</v>
      </c>
      <c r="C228" s="12">
        <f t="shared" si="36"/>
        <v>3.9292730844794621E-3</v>
      </c>
      <c r="D228" s="7">
        <f t="shared" si="37"/>
        <v>0.54705629565964764</v>
      </c>
      <c r="E228">
        <f t="shared" si="39"/>
        <v>3</v>
      </c>
      <c r="F228">
        <f t="shared" si="39"/>
        <v>3</v>
      </c>
      <c r="G228">
        <f t="shared" si="39"/>
        <v>4</v>
      </c>
      <c r="H228">
        <f t="shared" si="39"/>
        <v>5</v>
      </c>
    </row>
    <row r="229" spans="1:8" ht="16" x14ac:dyDescent="0.2">
      <c r="A229" s="16">
        <v>41967.666666666664</v>
      </c>
      <c r="B229" s="17">
        <v>5.15</v>
      </c>
      <c r="C229" s="12">
        <f t="shared" si="36"/>
        <v>7.8277886497064644E-3</v>
      </c>
      <c r="D229" s="7">
        <f t="shared" si="37"/>
        <v>0.62140094542329183</v>
      </c>
      <c r="E229">
        <f t="shared" si="39"/>
        <v>3</v>
      </c>
      <c r="F229">
        <f t="shared" si="39"/>
        <v>4</v>
      </c>
      <c r="G229">
        <f t="shared" si="39"/>
        <v>4</v>
      </c>
      <c r="H229">
        <f t="shared" si="39"/>
        <v>5</v>
      </c>
    </row>
    <row r="230" spans="1:8" ht="16" x14ac:dyDescent="0.2">
      <c r="A230" s="16">
        <v>41968.666666666664</v>
      </c>
      <c r="B230" s="17">
        <v>5.14</v>
      </c>
      <c r="C230" s="12">
        <f t="shared" si="36"/>
        <v>-1.9417475728156649E-3</v>
      </c>
      <c r="D230" s="7">
        <f t="shared" si="37"/>
        <v>0.41620111731843573</v>
      </c>
      <c r="E230">
        <f t="shared" si="39"/>
        <v>2</v>
      </c>
      <c r="F230">
        <f t="shared" si="39"/>
        <v>3</v>
      </c>
      <c r="G230">
        <f t="shared" si="39"/>
        <v>3</v>
      </c>
      <c r="H230">
        <f t="shared" si="39"/>
        <v>4</v>
      </c>
    </row>
    <row r="231" spans="1:8" ht="16" x14ac:dyDescent="0.2">
      <c r="A231" s="16">
        <v>41969.666666666664</v>
      </c>
      <c r="B231" s="17">
        <v>5.23</v>
      </c>
      <c r="C231" s="12">
        <f t="shared" si="36"/>
        <v>1.750972762645929E-2</v>
      </c>
      <c r="D231" s="7">
        <f t="shared" si="37"/>
        <v>0.77137945853029655</v>
      </c>
      <c r="E231">
        <f t="shared" si="39"/>
        <v>4</v>
      </c>
      <c r="F231">
        <f t="shared" si="39"/>
        <v>4</v>
      </c>
      <c r="G231">
        <f t="shared" si="39"/>
        <v>5</v>
      </c>
      <c r="H231">
        <f t="shared" si="39"/>
        <v>7</v>
      </c>
    </row>
    <row r="232" spans="1:8" ht="16" x14ac:dyDescent="0.2">
      <c r="A232" s="16">
        <v>41971.666666666664</v>
      </c>
      <c r="B232" s="17">
        <v>5.24</v>
      </c>
      <c r="C232" s="12">
        <f t="shared" si="36"/>
        <v>1.9120458891012976E-3</v>
      </c>
      <c r="D232" s="7">
        <f t="shared" si="37"/>
        <v>0.49204984959174902</v>
      </c>
      <c r="E232">
        <f t="shared" si="39"/>
        <v>2</v>
      </c>
      <c r="F232">
        <f t="shared" si="39"/>
        <v>3</v>
      </c>
      <c r="G232">
        <f t="shared" si="39"/>
        <v>3</v>
      </c>
      <c r="H232">
        <f t="shared" si="39"/>
        <v>4</v>
      </c>
    </row>
    <row r="233" spans="1:8" ht="16" x14ac:dyDescent="0.2">
      <c r="A233" s="16">
        <v>41974.666666666664</v>
      </c>
      <c r="B233" s="17">
        <v>5.15</v>
      </c>
      <c r="C233" s="12">
        <f t="shared" si="36"/>
        <v>-1.7175572519083943E-2</v>
      </c>
      <c r="D233" s="7">
        <f t="shared" si="37"/>
        <v>0.18650623119896864</v>
      </c>
      <c r="E233">
        <f t="shared" si="39"/>
        <v>1</v>
      </c>
      <c r="F233">
        <f t="shared" si="39"/>
        <v>1</v>
      </c>
      <c r="G233">
        <f t="shared" si="39"/>
        <v>2</v>
      </c>
      <c r="H233">
        <f t="shared" si="39"/>
        <v>2</v>
      </c>
    </row>
    <row r="234" spans="1:8" ht="16" x14ac:dyDescent="0.2">
      <c r="A234" s="16">
        <v>41975.666666666664</v>
      </c>
      <c r="B234" s="17">
        <v>5.15</v>
      </c>
      <c r="C234" s="12">
        <f t="shared" si="36"/>
        <v>0</v>
      </c>
      <c r="D234" s="7">
        <f t="shared" si="37"/>
        <v>0.45616673828964333</v>
      </c>
      <c r="E234">
        <f t="shared" si="39"/>
        <v>2</v>
      </c>
      <c r="F234">
        <f t="shared" si="39"/>
        <v>3</v>
      </c>
      <c r="G234">
        <f t="shared" si="39"/>
        <v>3</v>
      </c>
      <c r="H234">
        <f t="shared" si="39"/>
        <v>4</v>
      </c>
    </row>
    <row r="235" spans="1:8" ht="16" x14ac:dyDescent="0.2">
      <c r="A235" s="16">
        <v>41976.666666666664</v>
      </c>
      <c r="B235" s="17">
        <v>5.29</v>
      </c>
      <c r="C235" s="12">
        <f t="shared" si="36"/>
        <v>2.7184466019417413E-2</v>
      </c>
      <c r="D235" s="7">
        <f t="shared" si="37"/>
        <v>0.86592178770949724</v>
      </c>
      <c r="E235">
        <f t="shared" si="39"/>
        <v>4</v>
      </c>
      <c r="F235">
        <f t="shared" si="39"/>
        <v>5</v>
      </c>
      <c r="G235">
        <f t="shared" si="39"/>
        <v>6</v>
      </c>
      <c r="H235">
        <f t="shared" si="39"/>
        <v>7</v>
      </c>
    </row>
    <row r="236" spans="1:8" ht="16" x14ac:dyDescent="0.2">
      <c r="A236" s="16">
        <v>41977.666666666664</v>
      </c>
      <c r="B236" s="17">
        <v>5.24</v>
      </c>
      <c r="C236" s="12">
        <f t="shared" si="36"/>
        <v>-9.4517958412097969E-3</v>
      </c>
      <c r="D236" s="7">
        <f t="shared" si="37"/>
        <v>0.27932960893854747</v>
      </c>
      <c r="E236">
        <f t="shared" si="39"/>
        <v>2</v>
      </c>
      <c r="F236">
        <f t="shared" si="39"/>
        <v>2</v>
      </c>
      <c r="G236">
        <f t="shared" si="39"/>
        <v>2</v>
      </c>
      <c r="H236">
        <f t="shared" si="39"/>
        <v>3</v>
      </c>
    </row>
    <row r="237" spans="1:8" ht="16" x14ac:dyDescent="0.2">
      <c r="A237" s="16">
        <v>41978.666666666664</v>
      </c>
      <c r="B237" s="17">
        <v>5.27</v>
      </c>
      <c r="C237" s="12">
        <f t="shared" si="36"/>
        <v>5.7251908396945342E-3</v>
      </c>
      <c r="D237" s="7">
        <f t="shared" si="37"/>
        <v>0.57842715943274603</v>
      </c>
      <c r="E237">
        <f t="shared" si="39"/>
        <v>3</v>
      </c>
      <c r="F237">
        <f t="shared" si="39"/>
        <v>3</v>
      </c>
      <c r="G237">
        <f t="shared" si="39"/>
        <v>4</v>
      </c>
      <c r="H237">
        <f t="shared" si="39"/>
        <v>5</v>
      </c>
    </row>
    <row r="238" spans="1:8" ht="16" x14ac:dyDescent="0.2">
      <c r="A238" s="16">
        <v>41981.666666666664</v>
      </c>
      <c r="B238" s="17">
        <v>5.2</v>
      </c>
      <c r="C238" s="12">
        <f t="shared" si="36"/>
        <v>-1.3282732447817724E-2</v>
      </c>
      <c r="D238" s="7">
        <f t="shared" si="37"/>
        <v>0.22561237645036528</v>
      </c>
      <c r="E238">
        <f t="shared" si="39"/>
        <v>1</v>
      </c>
      <c r="F238">
        <f t="shared" si="39"/>
        <v>2</v>
      </c>
      <c r="G238">
        <f t="shared" si="39"/>
        <v>2</v>
      </c>
      <c r="H238">
        <f t="shared" si="39"/>
        <v>2</v>
      </c>
    </row>
    <row r="239" spans="1:8" ht="16" x14ac:dyDescent="0.2">
      <c r="A239" s="16">
        <v>41982.666666666664</v>
      </c>
      <c r="B239" s="17">
        <v>5.18</v>
      </c>
      <c r="C239" s="12">
        <f t="shared" si="36"/>
        <v>-3.8461538461539348E-3</v>
      </c>
      <c r="D239" s="7">
        <f t="shared" si="37"/>
        <v>0.38719381177481738</v>
      </c>
      <c r="E239">
        <f t="shared" si="39"/>
        <v>2</v>
      </c>
      <c r="F239">
        <f t="shared" si="39"/>
        <v>2</v>
      </c>
      <c r="G239">
        <f t="shared" si="39"/>
        <v>3</v>
      </c>
      <c r="H239">
        <f t="shared" si="39"/>
        <v>4</v>
      </c>
    </row>
    <row r="240" spans="1:8" ht="16" x14ac:dyDescent="0.2">
      <c r="A240" s="16">
        <v>41983.666666666664</v>
      </c>
      <c r="B240" s="17">
        <v>5.07</v>
      </c>
      <c r="C240" s="12">
        <f t="shared" si="36"/>
        <v>-2.1235521235521127E-2</v>
      </c>
      <c r="D240" s="7">
        <f t="shared" si="37"/>
        <v>0.14718521701761925</v>
      </c>
      <c r="E240">
        <f t="shared" si="39"/>
        <v>1</v>
      </c>
      <c r="F240">
        <f t="shared" si="39"/>
        <v>1</v>
      </c>
      <c r="G240">
        <f t="shared" si="39"/>
        <v>1</v>
      </c>
      <c r="H240">
        <f t="shared" si="39"/>
        <v>2</v>
      </c>
    </row>
    <row r="241" spans="1:8" ht="16" x14ac:dyDescent="0.2">
      <c r="A241" s="16">
        <v>41984.666666666664</v>
      </c>
      <c r="B241" s="17">
        <v>5.07</v>
      </c>
      <c r="C241" s="12">
        <f t="shared" si="36"/>
        <v>0</v>
      </c>
      <c r="D241" s="7">
        <f t="shared" si="37"/>
        <v>0.45616673828964333</v>
      </c>
      <c r="E241">
        <f t="shared" si="39"/>
        <v>2</v>
      </c>
      <c r="F241">
        <f t="shared" si="39"/>
        <v>3</v>
      </c>
      <c r="G241">
        <f t="shared" si="39"/>
        <v>3</v>
      </c>
      <c r="H241">
        <f t="shared" si="39"/>
        <v>4</v>
      </c>
    </row>
    <row r="242" spans="1:8" ht="16" x14ac:dyDescent="0.2">
      <c r="A242" s="16">
        <v>41985.666666666664</v>
      </c>
      <c r="B242" s="17">
        <v>4.91</v>
      </c>
      <c r="C242" s="12">
        <f t="shared" si="36"/>
        <v>-3.155818540433928E-2</v>
      </c>
      <c r="D242" s="7">
        <f t="shared" si="37"/>
        <v>9.3253115599484321E-2</v>
      </c>
      <c r="E242">
        <f t="shared" si="39"/>
        <v>1</v>
      </c>
      <c r="F242">
        <f t="shared" si="39"/>
        <v>1</v>
      </c>
      <c r="G242">
        <f t="shared" si="39"/>
        <v>1</v>
      </c>
      <c r="H242">
        <f t="shared" si="39"/>
        <v>1</v>
      </c>
    </row>
    <row r="243" spans="1:8" ht="16" x14ac:dyDescent="0.2">
      <c r="A243" s="16">
        <v>41988.666666666664</v>
      </c>
      <c r="B243" s="17">
        <v>4.8899999999999997</v>
      </c>
      <c r="C243" s="12">
        <f t="shared" si="36"/>
        <v>-4.0733197556009088E-3</v>
      </c>
      <c r="D243" s="7">
        <f t="shared" si="37"/>
        <v>0.38268156424581007</v>
      </c>
      <c r="E243">
        <f t="shared" si="39"/>
        <v>2</v>
      </c>
      <c r="F243">
        <f t="shared" si="39"/>
        <v>2</v>
      </c>
      <c r="G243">
        <f t="shared" si="39"/>
        <v>3</v>
      </c>
      <c r="H243">
        <f t="shared" si="39"/>
        <v>4</v>
      </c>
    </row>
    <row r="244" spans="1:8" ht="16" x14ac:dyDescent="0.2">
      <c r="A244" s="16">
        <v>41989.666666666664</v>
      </c>
      <c r="B244" s="17">
        <v>4.84</v>
      </c>
      <c r="C244" s="12">
        <f t="shared" si="36"/>
        <v>-1.0224948875255588E-2</v>
      </c>
      <c r="D244" s="7">
        <f t="shared" si="37"/>
        <v>0.26944563816072198</v>
      </c>
      <c r="E244">
        <f t="shared" si="39"/>
        <v>2</v>
      </c>
      <c r="F244">
        <f t="shared" si="39"/>
        <v>2</v>
      </c>
      <c r="G244">
        <f t="shared" si="39"/>
        <v>2</v>
      </c>
      <c r="H244">
        <f t="shared" si="39"/>
        <v>3</v>
      </c>
    </row>
    <row r="245" spans="1:8" ht="16" x14ac:dyDescent="0.2">
      <c r="A245" s="16">
        <v>41990.666666666664</v>
      </c>
      <c r="B245" s="17">
        <v>5.04</v>
      </c>
      <c r="C245" s="12">
        <f t="shared" si="36"/>
        <v>4.1322314049586813E-2</v>
      </c>
      <c r="D245" s="7">
        <f t="shared" si="37"/>
        <v>0.93124194241512681</v>
      </c>
      <c r="E245">
        <f t="shared" ref="E245:H264" si="40">ROUNDDOWN($D245*E$2,0)-IF(MOD($D245*E$2,1)=0,1,0)+1</f>
        <v>4</v>
      </c>
      <c r="F245">
        <f t="shared" si="40"/>
        <v>5</v>
      </c>
      <c r="G245">
        <f t="shared" si="40"/>
        <v>6</v>
      </c>
      <c r="H245">
        <f t="shared" si="40"/>
        <v>8</v>
      </c>
    </row>
    <row r="246" spans="1:8" ht="16" x14ac:dyDescent="0.2">
      <c r="A246" s="16">
        <v>41991.666666666664</v>
      </c>
      <c r="B246" s="17">
        <v>5.0599999999999996</v>
      </c>
      <c r="C246" s="12">
        <f t="shared" si="36"/>
        <v>3.9682539682538839E-3</v>
      </c>
      <c r="D246" s="7">
        <f t="shared" si="37"/>
        <v>0.54877524709926939</v>
      </c>
      <c r="E246">
        <f t="shared" si="40"/>
        <v>3</v>
      </c>
      <c r="F246">
        <f t="shared" si="40"/>
        <v>3</v>
      </c>
      <c r="G246">
        <f t="shared" si="40"/>
        <v>4</v>
      </c>
      <c r="H246">
        <f t="shared" si="40"/>
        <v>5</v>
      </c>
    </row>
    <row r="247" spans="1:8" ht="16" x14ac:dyDescent="0.2">
      <c r="A247" s="16">
        <v>41992.666666666664</v>
      </c>
      <c r="B247" s="17">
        <v>5.1100000000000003</v>
      </c>
      <c r="C247" s="12">
        <f t="shared" si="36"/>
        <v>9.8814229249013265E-3</v>
      </c>
      <c r="D247" s="7">
        <f t="shared" si="37"/>
        <v>0.65019338203695742</v>
      </c>
      <c r="E247">
        <f t="shared" si="40"/>
        <v>3</v>
      </c>
      <c r="F247">
        <f t="shared" si="40"/>
        <v>4</v>
      </c>
      <c r="G247">
        <f t="shared" si="40"/>
        <v>4</v>
      </c>
      <c r="H247">
        <f t="shared" si="40"/>
        <v>6</v>
      </c>
    </row>
    <row r="248" spans="1:8" ht="16" x14ac:dyDescent="0.2">
      <c r="A248" s="16">
        <v>41995.666666666664</v>
      </c>
      <c r="B248" s="17">
        <v>5.2</v>
      </c>
      <c r="C248" s="12">
        <f t="shared" si="36"/>
        <v>1.7612524461839502E-2</v>
      </c>
      <c r="D248" s="7">
        <f t="shared" si="37"/>
        <v>0.77352814782982382</v>
      </c>
      <c r="E248">
        <f t="shared" si="40"/>
        <v>4</v>
      </c>
      <c r="F248">
        <f t="shared" si="40"/>
        <v>4</v>
      </c>
      <c r="G248">
        <f t="shared" si="40"/>
        <v>5</v>
      </c>
      <c r="H248">
        <f t="shared" si="40"/>
        <v>7</v>
      </c>
    </row>
    <row r="249" spans="1:8" ht="16" x14ac:dyDescent="0.2">
      <c r="A249" s="16">
        <v>41996.666666666664</v>
      </c>
      <c r="B249" s="17">
        <v>5.16</v>
      </c>
      <c r="C249" s="12">
        <f t="shared" si="36"/>
        <v>-7.6923076923076988E-3</v>
      </c>
      <c r="D249" s="7">
        <f t="shared" si="37"/>
        <v>0.31027073485174045</v>
      </c>
      <c r="E249">
        <f t="shared" si="40"/>
        <v>2</v>
      </c>
      <c r="F249">
        <f t="shared" si="40"/>
        <v>2</v>
      </c>
      <c r="G249">
        <f t="shared" si="40"/>
        <v>2</v>
      </c>
      <c r="H249">
        <f t="shared" si="40"/>
        <v>3</v>
      </c>
    </row>
    <row r="250" spans="1:8" ht="16" x14ac:dyDescent="0.2">
      <c r="A250" s="16">
        <v>41997.666666666664</v>
      </c>
      <c r="B250" s="17">
        <v>5.14</v>
      </c>
      <c r="C250" s="12">
        <f t="shared" si="36"/>
        <v>-3.8759689922481513E-3</v>
      </c>
      <c r="D250" s="7">
        <f t="shared" si="37"/>
        <v>0.38633433605500644</v>
      </c>
      <c r="E250">
        <f t="shared" si="40"/>
        <v>2</v>
      </c>
      <c r="F250">
        <f t="shared" si="40"/>
        <v>2</v>
      </c>
      <c r="G250">
        <f t="shared" si="40"/>
        <v>3</v>
      </c>
      <c r="H250">
        <f t="shared" si="40"/>
        <v>4</v>
      </c>
    </row>
    <row r="251" spans="1:8" ht="16" x14ac:dyDescent="0.2">
      <c r="A251" s="16">
        <v>41999.666666666664</v>
      </c>
      <c r="B251" s="17">
        <v>5.15</v>
      </c>
      <c r="C251" s="12">
        <f t="shared" si="36"/>
        <v>1.9455252918289252E-3</v>
      </c>
      <c r="D251" s="7">
        <f t="shared" si="37"/>
        <v>0.49376880103137089</v>
      </c>
      <c r="E251">
        <f t="shared" si="40"/>
        <v>2</v>
      </c>
      <c r="F251">
        <f t="shared" si="40"/>
        <v>3</v>
      </c>
      <c r="G251">
        <f t="shared" si="40"/>
        <v>3</v>
      </c>
      <c r="H251">
        <f t="shared" si="40"/>
        <v>4</v>
      </c>
    </row>
    <row r="252" spans="1:8" ht="16" x14ac:dyDescent="0.2">
      <c r="A252" s="16">
        <v>42002.666666666664</v>
      </c>
      <c r="B252" s="17">
        <v>5.14</v>
      </c>
      <c r="C252" s="12">
        <f t="shared" si="36"/>
        <v>-1.9417475728156649E-3</v>
      </c>
      <c r="D252" s="7">
        <f t="shared" si="37"/>
        <v>0.41620111731843573</v>
      </c>
      <c r="E252">
        <f t="shared" si="40"/>
        <v>2</v>
      </c>
      <c r="F252">
        <f t="shared" si="40"/>
        <v>3</v>
      </c>
      <c r="G252">
        <f t="shared" si="40"/>
        <v>3</v>
      </c>
      <c r="H252">
        <f t="shared" si="40"/>
        <v>4</v>
      </c>
    </row>
    <row r="253" spans="1:8" ht="16" x14ac:dyDescent="0.2">
      <c r="A253" s="16">
        <v>42003.666666666664</v>
      </c>
      <c r="B253" s="17">
        <v>5.09</v>
      </c>
      <c r="C253" s="12">
        <f t="shared" si="36"/>
        <v>-9.7276264591439343E-3</v>
      </c>
      <c r="D253" s="7">
        <f t="shared" si="37"/>
        <v>0.27546196819939839</v>
      </c>
      <c r="E253">
        <f t="shared" si="40"/>
        <v>2</v>
      </c>
      <c r="F253">
        <f t="shared" si="40"/>
        <v>2</v>
      </c>
      <c r="G253">
        <f t="shared" si="40"/>
        <v>2</v>
      </c>
      <c r="H253">
        <f t="shared" si="40"/>
        <v>3</v>
      </c>
    </row>
    <row r="254" spans="1:8" ht="16" x14ac:dyDescent="0.2">
      <c r="A254" s="16">
        <v>42004.666666666664</v>
      </c>
      <c r="B254" s="17">
        <v>5.01</v>
      </c>
      <c r="C254" s="12">
        <f t="shared" si="36"/>
        <v>-1.5717092337917498E-2</v>
      </c>
      <c r="D254" s="7">
        <f t="shared" si="37"/>
        <v>0.19853889127632143</v>
      </c>
      <c r="E254">
        <f t="shared" si="40"/>
        <v>1</v>
      </c>
      <c r="F254">
        <f t="shared" si="40"/>
        <v>1</v>
      </c>
      <c r="G254">
        <f t="shared" si="40"/>
        <v>2</v>
      </c>
      <c r="H254">
        <f t="shared" si="40"/>
        <v>2</v>
      </c>
    </row>
    <row r="255" spans="1:8" ht="16" x14ac:dyDescent="0.2">
      <c r="A255" s="16">
        <v>42006.666666666664</v>
      </c>
      <c r="B255" s="17">
        <v>5.03</v>
      </c>
      <c r="C255" s="12">
        <f t="shared" si="36"/>
        <v>3.9920159680639647E-3</v>
      </c>
      <c r="D255" s="7">
        <f t="shared" si="37"/>
        <v>0.54963472281908032</v>
      </c>
      <c r="E255">
        <f t="shared" si="40"/>
        <v>3</v>
      </c>
      <c r="F255">
        <f t="shared" si="40"/>
        <v>3</v>
      </c>
      <c r="G255">
        <f t="shared" si="40"/>
        <v>4</v>
      </c>
      <c r="H255">
        <f t="shared" si="40"/>
        <v>5</v>
      </c>
    </row>
    <row r="256" spans="1:8" ht="16" x14ac:dyDescent="0.2">
      <c r="A256" s="16">
        <v>42009.666666666664</v>
      </c>
      <c r="B256" s="17">
        <v>4.95</v>
      </c>
      <c r="C256" s="12">
        <f t="shared" si="36"/>
        <v>-1.5904572564612338E-2</v>
      </c>
      <c r="D256" s="7">
        <f t="shared" si="37"/>
        <v>0.19724967769660506</v>
      </c>
      <c r="E256">
        <f t="shared" si="40"/>
        <v>1</v>
      </c>
      <c r="F256">
        <f t="shared" si="40"/>
        <v>1</v>
      </c>
      <c r="G256">
        <f t="shared" si="40"/>
        <v>2</v>
      </c>
      <c r="H256">
        <f t="shared" si="40"/>
        <v>2</v>
      </c>
    </row>
    <row r="257" spans="1:8" ht="16" x14ac:dyDescent="0.2">
      <c r="A257" s="16">
        <v>42010.666666666664</v>
      </c>
      <c r="B257" s="17">
        <v>4.8</v>
      </c>
      <c r="C257" s="12">
        <f t="shared" si="36"/>
        <v>-3.0303030303030373E-2</v>
      </c>
      <c r="D257" s="7">
        <f t="shared" si="37"/>
        <v>9.9914052428018915E-2</v>
      </c>
      <c r="E257">
        <f t="shared" si="40"/>
        <v>1</v>
      </c>
      <c r="F257">
        <f t="shared" si="40"/>
        <v>1</v>
      </c>
      <c r="G257">
        <f t="shared" si="40"/>
        <v>1</v>
      </c>
      <c r="H257">
        <f t="shared" si="40"/>
        <v>1</v>
      </c>
    </row>
    <row r="258" spans="1:8" ht="16" x14ac:dyDescent="0.2">
      <c r="A258" s="16">
        <v>42011.666666666664</v>
      </c>
      <c r="B258" s="17">
        <v>4.78</v>
      </c>
      <c r="C258" s="12">
        <f t="shared" si="36"/>
        <v>-4.1666666666665781E-3</v>
      </c>
      <c r="D258" s="7">
        <f t="shared" si="37"/>
        <v>0.3807477438762355</v>
      </c>
      <c r="E258">
        <f t="shared" si="40"/>
        <v>2</v>
      </c>
      <c r="F258">
        <f t="shared" si="40"/>
        <v>2</v>
      </c>
      <c r="G258">
        <f t="shared" si="40"/>
        <v>3</v>
      </c>
      <c r="H258">
        <f t="shared" si="40"/>
        <v>4</v>
      </c>
    </row>
    <row r="259" spans="1:8" ht="16" x14ac:dyDescent="0.2">
      <c r="A259" s="16">
        <v>42012.666666666664</v>
      </c>
      <c r="B259" s="17">
        <v>4.97</v>
      </c>
      <c r="C259" s="12">
        <f t="shared" si="36"/>
        <v>3.9748953974895293E-2</v>
      </c>
      <c r="D259" s="7">
        <f t="shared" si="37"/>
        <v>0.92479587451654488</v>
      </c>
      <c r="E259">
        <f t="shared" si="40"/>
        <v>4</v>
      </c>
      <c r="F259">
        <f t="shared" si="40"/>
        <v>5</v>
      </c>
      <c r="G259">
        <f t="shared" si="40"/>
        <v>6</v>
      </c>
      <c r="H259">
        <f t="shared" si="40"/>
        <v>8</v>
      </c>
    </row>
    <row r="260" spans="1:8" ht="16" x14ac:dyDescent="0.2">
      <c r="A260" s="16">
        <v>42013.666666666664</v>
      </c>
      <c r="B260" s="17">
        <v>4.99</v>
      </c>
      <c r="C260" s="12">
        <f t="shared" si="36"/>
        <v>4.0241448692153849E-3</v>
      </c>
      <c r="D260" s="7">
        <f t="shared" si="37"/>
        <v>0.55092393639879678</v>
      </c>
      <c r="E260">
        <f t="shared" si="40"/>
        <v>3</v>
      </c>
      <c r="F260">
        <f t="shared" si="40"/>
        <v>3</v>
      </c>
      <c r="G260">
        <f t="shared" si="40"/>
        <v>4</v>
      </c>
      <c r="H260">
        <f t="shared" si="40"/>
        <v>5</v>
      </c>
    </row>
    <row r="261" spans="1:8" ht="16" x14ac:dyDescent="0.2">
      <c r="A261" s="16">
        <v>42016.666666666664</v>
      </c>
      <c r="B261" s="17">
        <v>4.92</v>
      </c>
      <c r="C261" s="12">
        <f t="shared" ref="C261:C324" si="41">(B261-B260)/B260</f>
        <v>-1.4028056112224505E-2</v>
      </c>
      <c r="D261" s="7">
        <f t="shared" ref="D261:D324" si="42">_xlfn.RANK.AVG(C261,$C$4:$C$2330,1)/2327</f>
        <v>0.21959604641168887</v>
      </c>
      <c r="E261">
        <f t="shared" si="40"/>
        <v>1</v>
      </c>
      <c r="F261">
        <f t="shared" si="40"/>
        <v>2</v>
      </c>
      <c r="G261">
        <f t="shared" si="40"/>
        <v>2</v>
      </c>
      <c r="H261">
        <f t="shared" si="40"/>
        <v>2</v>
      </c>
    </row>
    <row r="262" spans="1:8" ht="16" x14ac:dyDescent="0.2">
      <c r="A262" s="16">
        <v>42017.666666666664</v>
      </c>
      <c r="B262" s="17">
        <v>4.91</v>
      </c>
      <c r="C262" s="12">
        <f t="shared" si="41"/>
        <v>-2.0325203252032089E-3</v>
      </c>
      <c r="D262" s="7">
        <f t="shared" si="42"/>
        <v>0.41340782122905029</v>
      </c>
      <c r="E262">
        <f t="shared" si="40"/>
        <v>2</v>
      </c>
      <c r="F262">
        <f t="shared" si="40"/>
        <v>3</v>
      </c>
      <c r="G262">
        <f t="shared" si="40"/>
        <v>3</v>
      </c>
      <c r="H262">
        <f t="shared" si="40"/>
        <v>4</v>
      </c>
    </row>
    <row r="263" spans="1:8" ht="16" x14ac:dyDescent="0.2">
      <c r="A263" s="16">
        <v>42018.666666666664</v>
      </c>
      <c r="B263" s="17">
        <v>4.93</v>
      </c>
      <c r="C263" s="12">
        <f t="shared" si="41"/>
        <v>4.0733197556007275E-3</v>
      </c>
      <c r="D263" s="7">
        <f t="shared" si="42"/>
        <v>0.55264288783841853</v>
      </c>
      <c r="E263">
        <f t="shared" si="40"/>
        <v>3</v>
      </c>
      <c r="F263">
        <f t="shared" si="40"/>
        <v>3</v>
      </c>
      <c r="G263">
        <f t="shared" si="40"/>
        <v>4</v>
      </c>
      <c r="H263">
        <f t="shared" si="40"/>
        <v>5</v>
      </c>
    </row>
    <row r="264" spans="1:8" ht="16" x14ac:dyDescent="0.2">
      <c r="A264" s="16">
        <v>42019.666666666664</v>
      </c>
      <c r="B264" s="17">
        <v>4.9000000000000004</v>
      </c>
      <c r="C264" s="12">
        <f t="shared" si="41"/>
        <v>-6.0851926977686334E-3</v>
      </c>
      <c r="D264" s="7">
        <f t="shared" si="42"/>
        <v>0.3433605500644607</v>
      </c>
      <c r="E264">
        <f t="shared" si="40"/>
        <v>2</v>
      </c>
      <c r="F264">
        <f t="shared" si="40"/>
        <v>2</v>
      </c>
      <c r="G264">
        <f t="shared" si="40"/>
        <v>3</v>
      </c>
      <c r="H264">
        <f t="shared" si="40"/>
        <v>3</v>
      </c>
    </row>
    <row r="265" spans="1:8" ht="16" x14ac:dyDescent="0.2">
      <c r="A265" s="16">
        <v>42020.666666666664</v>
      </c>
      <c r="B265" s="17">
        <v>4.99</v>
      </c>
      <c r="C265" s="12">
        <f t="shared" si="41"/>
        <v>1.8367346938775481E-2</v>
      </c>
      <c r="D265" s="7">
        <f t="shared" si="42"/>
        <v>0.78212290502793291</v>
      </c>
      <c r="E265">
        <f t="shared" ref="E265:H284" si="43">ROUNDDOWN($D265*E$2,0)-IF(MOD($D265*E$2,1)=0,1,0)+1</f>
        <v>4</v>
      </c>
      <c r="F265">
        <f t="shared" si="43"/>
        <v>4</v>
      </c>
      <c r="G265">
        <f t="shared" si="43"/>
        <v>5</v>
      </c>
      <c r="H265">
        <f t="shared" si="43"/>
        <v>7</v>
      </c>
    </row>
    <row r="266" spans="1:8" ht="16" x14ac:dyDescent="0.2">
      <c r="A266" s="16">
        <v>42024.666666666664</v>
      </c>
      <c r="B266" s="17">
        <v>5.01</v>
      </c>
      <c r="C266" s="12">
        <f t="shared" si="41"/>
        <v>4.0080160320640429E-3</v>
      </c>
      <c r="D266" s="7">
        <f t="shared" si="42"/>
        <v>0.55027932960893855</v>
      </c>
      <c r="E266">
        <f t="shared" si="43"/>
        <v>3</v>
      </c>
      <c r="F266">
        <f t="shared" si="43"/>
        <v>3</v>
      </c>
      <c r="G266">
        <f t="shared" si="43"/>
        <v>4</v>
      </c>
      <c r="H266">
        <f t="shared" si="43"/>
        <v>5</v>
      </c>
    </row>
    <row r="267" spans="1:8" ht="16" x14ac:dyDescent="0.2">
      <c r="A267" s="16">
        <v>42025.666666666664</v>
      </c>
      <c r="B267" s="17">
        <v>5.08</v>
      </c>
      <c r="C267" s="12">
        <f t="shared" si="41"/>
        <v>1.397205588822361E-2</v>
      </c>
      <c r="D267" s="7">
        <f t="shared" si="42"/>
        <v>0.72238934250107434</v>
      </c>
      <c r="E267">
        <f t="shared" si="43"/>
        <v>3</v>
      </c>
      <c r="F267">
        <f t="shared" si="43"/>
        <v>4</v>
      </c>
      <c r="G267">
        <f t="shared" si="43"/>
        <v>5</v>
      </c>
      <c r="H267">
        <f t="shared" si="43"/>
        <v>6</v>
      </c>
    </row>
    <row r="268" spans="1:8" ht="16" x14ac:dyDescent="0.2">
      <c r="A268" s="16">
        <v>42026.666666666664</v>
      </c>
      <c r="B268" s="17">
        <v>5.16</v>
      </c>
      <c r="C268" s="12">
        <f t="shared" si="41"/>
        <v>1.5748031496063006E-2</v>
      </c>
      <c r="D268" s="7">
        <f t="shared" si="42"/>
        <v>0.74817361409540184</v>
      </c>
      <c r="E268">
        <f t="shared" si="43"/>
        <v>3</v>
      </c>
      <c r="F268">
        <f t="shared" si="43"/>
        <v>4</v>
      </c>
      <c r="G268">
        <f t="shared" si="43"/>
        <v>5</v>
      </c>
      <c r="H268">
        <f t="shared" si="43"/>
        <v>6</v>
      </c>
    </row>
    <row r="269" spans="1:8" ht="16" x14ac:dyDescent="0.2">
      <c r="A269" s="16">
        <v>42027.666666666664</v>
      </c>
      <c r="B269" s="17">
        <v>5.18</v>
      </c>
      <c r="C269" s="12">
        <f t="shared" si="41"/>
        <v>3.8759689922479791E-3</v>
      </c>
      <c r="D269" s="7">
        <f t="shared" si="42"/>
        <v>0.54576708207993119</v>
      </c>
      <c r="E269">
        <f t="shared" si="43"/>
        <v>3</v>
      </c>
      <c r="F269">
        <f t="shared" si="43"/>
        <v>3</v>
      </c>
      <c r="G269">
        <f t="shared" si="43"/>
        <v>4</v>
      </c>
      <c r="H269">
        <f t="shared" si="43"/>
        <v>5</v>
      </c>
    </row>
    <row r="270" spans="1:8" ht="16" x14ac:dyDescent="0.2">
      <c r="A270" s="16">
        <v>42030.666666666664</v>
      </c>
      <c r="B270" s="17">
        <v>5.15</v>
      </c>
      <c r="C270" s="12">
        <f t="shared" si="41"/>
        <v>-5.791505791505668E-3</v>
      </c>
      <c r="D270" s="7">
        <f t="shared" si="42"/>
        <v>0.35023635582294799</v>
      </c>
      <c r="E270">
        <f t="shared" si="43"/>
        <v>2</v>
      </c>
      <c r="F270">
        <f t="shared" si="43"/>
        <v>2</v>
      </c>
      <c r="G270">
        <f t="shared" si="43"/>
        <v>3</v>
      </c>
      <c r="H270">
        <f t="shared" si="43"/>
        <v>3</v>
      </c>
    </row>
    <row r="271" spans="1:8" ht="16" x14ac:dyDescent="0.2">
      <c r="A271" s="16">
        <v>42031.666666666664</v>
      </c>
      <c r="B271" s="17">
        <v>4.91</v>
      </c>
      <c r="C271" s="12">
        <f t="shared" si="41"/>
        <v>-4.6601941747572852E-2</v>
      </c>
      <c r="D271" s="7">
        <f t="shared" si="42"/>
        <v>4.0395358831113018E-2</v>
      </c>
      <c r="E271">
        <f t="shared" si="43"/>
        <v>1</v>
      </c>
      <c r="F271">
        <f t="shared" si="43"/>
        <v>1</v>
      </c>
      <c r="G271">
        <f t="shared" si="43"/>
        <v>1</v>
      </c>
      <c r="H271">
        <f t="shared" si="43"/>
        <v>1</v>
      </c>
    </row>
    <row r="272" spans="1:8" ht="16" x14ac:dyDescent="0.2">
      <c r="A272" s="16">
        <v>42032.666666666664</v>
      </c>
      <c r="B272" s="17">
        <v>4.83</v>
      </c>
      <c r="C272" s="12">
        <f t="shared" si="41"/>
        <v>-1.6293279022403271E-2</v>
      </c>
      <c r="D272" s="7">
        <f t="shared" si="42"/>
        <v>0.19295229909755049</v>
      </c>
      <c r="E272">
        <f t="shared" si="43"/>
        <v>1</v>
      </c>
      <c r="F272">
        <f t="shared" si="43"/>
        <v>1</v>
      </c>
      <c r="G272">
        <f t="shared" si="43"/>
        <v>2</v>
      </c>
      <c r="H272">
        <f t="shared" si="43"/>
        <v>2</v>
      </c>
    </row>
    <row r="273" spans="1:8" ht="16" x14ac:dyDescent="0.2">
      <c r="A273" s="16">
        <v>42033.666666666664</v>
      </c>
      <c r="B273" s="17">
        <v>4.95</v>
      </c>
      <c r="C273" s="12">
        <f t="shared" si="41"/>
        <v>2.4844720496894433E-2</v>
      </c>
      <c r="D273" s="7">
        <f t="shared" si="42"/>
        <v>0.84701332187365708</v>
      </c>
      <c r="E273">
        <f t="shared" si="43"/>
        <v>4</v>
      </c>
      <c r="F273">
        <f t="shared" si="43"/>
        <v>5</v>
      </c>
      <c r="G273">
        <f t="shared" si="43"/>
        <v>6</v>
      </c>
      <c r="H273">
        <f t="shared" si="43"/>
        <v>7</v>
      </c>
    </row>
    <row r="274" spans="1:8" ht="16" x14ac:dyDescent="0.2">
      <c r="A274" s="16">
        <v>42034.666666666664</v>
      </c>
      <c r="B274" s="17">
        <v>4.8</v>
      </c>
      <c r="C274" s="12">
        <f t="shared" si="41"/>
        <v>-3.0303030303030373E-2</v>
      </c>
      <c r="D274" s="7">
        <f t="shared" si="42"/>
        <v>9.9914052428018915E-2</v>
      </c>
      <c r="E274">
        <f t="shared" si="43"/>
        <v>1</v>
      </c>
      <c r="F274">
        <f t="shared" si="43"/>
        <v>1</v>
      </c>
      <c r="G274">
        <f t="shared" si="43"/>
        <v>1</v>
      </c>
      <c r="H274">
        <f t="shared" si="43"/>
        <v>1</v>
      </c>
    </row>
    <row r="275" spans="1:8" ht="16" x14ac:dyDescent="0.2">
      <c r="A275" s="16">
        <v>42037.666666666664</v>
      </c>
      <c r="B275" s="17">
        <v>4.91</v>
      </c>
      <c r="C275" s="12">
        <f t="shared" si="41"/>
        <v>2.2916666666666734E-2</v>
      </c>
      <c r="D275" s="7">
        <f t="shared" si="42"/>
        <v>0.83111302105715512</v>
      </c>
      <c r="E275">
        <f t="shared" si="43"/>
        <v>4</v>
      </c>
      <c r="F275">
        <f t="shared" si="43"/>
        <v>5</v>
      </c>
      <c r="G275">
        <f t="shared" si="43"/>
        <v>5</v>
      </c>
      <c r="H275">
        <f t="shared" si="43"/>
        <v>7</v>
      </c>
    </row>
    <row r="276" spans="1:8" ht="16" x14ac:dyDescent="0.2">
      <c r="A276" s="16">
        <v>42038.666666666664</v>
      </c>
      <c r="B276" s="17">
        <v>5.03</v>
      </c>
      <c r="C276" s="12">
        <f t="shared" si="41"/>
        <v>2.4439918533604908E-2</v>
      </c>
      <c r="D276" s="7">
        <f t="shared" si="42"/>
        <v>0.8418564675547916</v>
      </c>
      <c r="E276">
        <f t="shared" si="43"/>
        <v>4</v>
      </c>
      <c r="F276">
        <f t="shared" si="43"/>
        <v>5</v>
      </c>
      <c r="G276">
        <f t="shared" si="43"/>
        <v>6</v>
      </c>
      <c r="H276">
        <f t="shared" si="43"/>
        <v>7</v>
      </c>
    </row>
    <row r="277" spans="1:8" ht="16" x14ac:dyDescent="0.2">
      <c r="A277" s="16">
        <v>42039.666666666664</v>
      </c>
      <c r="B277" s="17">
        <v>5.04</v>
      </c>
      <c r="C277" s="12">
        <f t="shared" si="41"/>
        <v>1.9880715705764985E-3</v>
      </c>
      <c r="D277" s="7">
        <f t="shared" si="42"/>
        <v>0.49548775247099269</v>
      </c>
      <c r="E277">
        <f t="shared" si="43"/>
        <v>2</v>
      </c>
      <c r="F277">
        <f t="shared" si="43"/>
        <v>3</v>
      </c>
      <c r="G277">
        <f t="shared" si="43"/>
        <v>3</v>
      </c>
      <c r="H277">
        <f t="shared" si="43"/>
        <v>4</v>
      </c>
    </row>
    <row r="278" spans="1:8" ht="16" x14ac:dyDescent="0.2">
      <c r="A278" s="16">
        <v>42040.666666666664</v>
      </c>
      <c r="B278" s="17">
        <v>5.12</v>
      </c>
      <c r="C278" s="12">
        <f t="shared" si="41"/>
        <v>1.5873015873015886E-2</v>
      </c>
      <c r="D278" s="7">
        <f t="shared" si="42"/>
        <v>0.74946282767511818</v>
      </c>
      <c r="E278">
        <f t="shared" si="43"/>
        <v>3</v>
      </c>
      <c r="F278">
        <f t="shared" si="43"/>
        <v>4</v>
      </c>
      <c r="G278">
        <f t="shared" si="43"/>
        <v>5</v>
      </c>
      <c r="H278">
        <f t="shared" si="43"/>
        <v>6</v>
      </c>
    </row>
    <row r="279" spans="1:8" ht="16" x14ac:dyDescent="0.2">
      <c r="A279" s="16">
        <v>42041.666666666664</v>
      </c>
      <c r="B279" s="17">
        <v>5.0999999999999996</v>
      </c>
      <c r="C279" s="12">
        <f t="shared" si="41"/>
        <v>-3.9062500000000902E-3</v>
      </c>
      <c r="D279" s="7">
        <f t="shared" si="42"/>
        <v>0.38547486033519551</v>
      </c>
      <c r="E279">
        <f t="shared" si="43"/>
        <v>2</v>
      </c>
      <c r="F279">
        <f t="shared" si="43"/>
        <v>2</v>
      </c>
      <c r="G279">
        <f t="shared" si="43"/>
        <v>3</v>
      </c>
      <c r="H279">
        <f t="shared" si="43"/>
        <v>4</v>
      </c>
    </row>
    <row r="280" spans="1:8" ht="16" x14ac:dyDescent="0.2">
      <c r="A280" s="16">
        <v>42044.666666666664</v>
      </c>
      <c r="B280" s="17">
        <v>5.0999999999999996</v>
      </c>
      <c r="C280" s="12">
        <f t="shared" si="41"/>
        <v>0</v>
      </c>
      <c r="D280" s="7">
        <f t="shared" si="42"/>
        <v>0.45616673828964333</v>
      </c>
      <c r="E280">
        <f t="shared" si="43"/>
        <v>2</v>
      </c>
      <c r="F280">
        <f t="shared" si="43"/>
        <v>3</v>
      </c>
      <c r="G280">
        <f t="shared" si="43"/>
        <v>3</v>
      </c>
      <c r="H280">
        <f t="shared" si="43"/>
        <v>4</v>
      </c>
    </row>
    <row r="281" spans="1:8" ht="16" x14ac:dyDescent="0.2">
      <c r="A281" s="16">
        <v>42045.666666666664</v>
      </c>
      <c r="B281" s="17">
        <v>5.24</v>
      </c>
      <c r="C281" s="12">
        <f t="shared" si="41"/>
        <v>2.7450980392156977E-2</v>
      </c>
      <c r="D281" s="7">
        <f t="shared" si="42"/>
        <v>0.86807047700902451</v>
      </c>
      <c r="E281">
        <f t="shared" si="43"/>
        <v>4</v>
      </c>
      <c r="F281">
        <f t="shared" si="43"/>
        <v>5</v>
      </c>
      <c r="G281">
        <f t="shared" si="43"/>
        <v>6</v>
      </c>
      <c r="H281">
        <f t="shared" si="43"/>
        <v>7</v>
      </c>
    </row>
    <row r="282" spans="1:8" ht="16" x14ac:dyDescent="0.2">
      <c r="A282" s="16">
        <v>42046.666666666664</v>
      </c>
      <c r="B282" s="17">
        <v>5.2</v>
      </c>
      <c r="C282" s="12">
        <f t="shared" si="41"/>
        <v>-7.6335877862595486E-3</v>
      </c>
      <c r="D282" s="7">
        <f t="shared" si="42"/>
        <v>0.31241942415126772</v>
      </c>
      <c r="E282">
        <f t="shared" si="43"/>
        <v>2</v>
      </c>
      <c r="F282">
        <f t="shared" si="43"/>
        <v>2</v>
      </c>
      <c r="G282">
        <f t="shared" si="43"/>
        <v>2</v>
      </c>
      <c r="H282">
        <f t="shared" si="43"/>
        <v>3</v>
      </c>
    </row>
    <row r="283" spans="1:8" ht="16" x14ac:dyDescent="0.2">
      <c r="A283" s="16">
        <v>42047.666666666664</v>
      </c>
      <c r="B283" s="17">
        <v>5.58</v>
      </c>
      <c r="C283" s="12">
        <f t="shared" si="41"/>
        <v>7.3076923076923053E-2</v>
      </c>
      <c r="D283" s="7">
        <f t="shared" si="42"/>
        <v>0.98753760206274177</v>
      </c>
      <c r="E283">
        <f t="shared" si="43"/>
        <v>4</v>
      </c>
      <c r="F283">
        <f t="shared" si="43"/>
        <v>5</v>
      </c>
      <c r="G283">
        <f t="shared" si="43"/>
        <v>6</v>
      </c>
      <c r="H283">
        <f t="shared" si="43"/>
        <v>8</v>
      </c>
    </row>
    <row r="284" spans="1:8" ht="16" x14ac:dyDescent="0.2">
      <c r="A284" s="16">
        <v>42048.666666666664</v>
      </c>
      <c r="B284" s="17">
        <v>5.58</v>
      </c>
      <c r="C284" s="12">
        <f t="shared" si="41"/>
        <v>0</v>
      </c>
      <c r="D284" s="7">
        <f t="shared" si="42"/>
        <v>0.45616673828964333</v>
      </c>
      <c r="E284">
        <f t="shared" si="43"/>
        <v>2</v>
      </c>
      <c r="F284">
        <f t="shared" si="43"/>
        <v>3</v>
      </c>
      <c r="G284">
        <f t="shared" si="43"/>
        <v>3</v>
      </c>
      <c r="H284">
        <f t="shared" si="43"/>
        <v>4</v>
      </c>
    </row>
    <row r="285" spans="1:8" ht="16" x14ac:dyDescent="0.2">
      <c r="A285" s="16">
        <v>42052.666666666664</v>
      </c>
      <c r="B285" s="17">
        <v>5.59</v>
      </c>
      <c r="C285" s="12">
        <f t="shared" si="41"/>
        <v>1.7921146953404636E-3</v>
      </c>
      <c r="D285" s="7">
        <f t="shared" si="42"/>
        <v>0.48775247099269448</v>
      </c>
      <c r="E285">
        <f t="shared" ref="E285:H304" si="44">ROUNDDOWN($D285*E$2,0)-IF(MOD($D285*E$2,1)=0,1,0)+1</f>
        <v>2</v>
      </c>
      <c r="F285">
        <f t="shared" si="44"/>
        <v>3</v>
      </c>
      <c r="G285">
        <f t="shared" si="44"/>
        <v>3</v>
      </c>
      <c r="H285">
        <f t="shared" si="44"/>
        <v>4</v>
      </c>
    </row>
    <row r="286" spans="1:8" ht="16" x14ac:dyDescent="0.2">
      <c r="A286" s="16">
        <v>42053.666666666664</v>
      </c>
      <c r="B286" s="17">
        <v>5.53</v>
      </c>
      <c r="C286" s="12">
        <f t="shared" si="41"/>
        <v>-1.073345259391764E-2</v>
      </c>
      <c r="D286" s="7">
        <f t="shared" si="42"/>
        <v>0.2599914052428019</v>
      </c>
      <c r="E286">
        <f t="shared" si="44"/>
        <v>2</v>
      </c>
      <c r="F286">
        <f t="shared" si="44"/>
        <v>2</v>
      </c>
      <c r="G286">
        <f t="shared" si="44"/>
        <v>2</v>
      </c>
      <c r="H286">
        <f t="shared" si="44"/>
        <v>3</v>
      </c>
    </row>
    <row r="287" spans="1:8" ht="16" x14ac:dyDescent="0.2">
      <c r="A287" s="16">
        <v>42054.666666666664</v>
      </c>
      <c r="B287" s="17">
        <v>5.54</v>
      </c>
      <c r="C287" s="12">
        <f t="shared" si="41"/>
        <v>1.8083182640144279E-3</v>
      </c>
      <c r="D287" s="7">
        <f t="shared" si="42"/>
        <v>0.49033089815212721</v>
      </c>
      <c r="E287">
        <f t="shared" si="44"/>
        <v>2</v>
      </c>
      <c r="F287">
        <f t="shared" si="44"/>
        <v>3</v>
      </c>
      <c r="G287">
        <f t="shared" si="44"/>
        <v>3</v>
      </c>
      <c r="H287">
        <f t="shared" si="44"/>
        <v>4</v>
      </c>
    </row>
    <row r="288" spans="1:8" ht="16" x14ac:dyDescent="0.2">
      <c r="A288" s="16">
        <v>42055.666666666664</v>
      </c>
      <c r="B288" s="17">
        <v>5.58</v>
      </c>
      <c r="C288" s="12">
        <f t="shared" si="41"/>
        <v>7.2202166064982013E-3</v>
      </c>
      <c r="D288" s="7">
        <f t="shared" si="42"/>
        <v>0.60743446497636444</v>
      </c>
      <c r="E288">
        <f t="shared" si="44"/>
        <v>3</v>
      </c>
      <c r="F288">
        <f t="shared" si="44"/>
        <v>4</v>
      </c>
      <c r="G288">
        <f t="shared" si="44"/>
        <v>4</v>
      </c>
      <c r="H288">
        <f t="shared" si="44"/>
        <v>5</v>
      </c>
    </row>
    <row r="289" spans="1:8" ht="16" x14ac:dyDescent="0.2">
      <c r="A289" s="16">
        <v>42058.666666666664</v>
      </c>
      <c r="B289" s="17">
        <v>5.54</v>
      </c>
      <c r="C289" s="12">
        <f t="shared" si="41"/>
        <v>-7.1684587813620132E-3</v>
      </c>
      <c r="D289" s="7">
        <f t="shared" si="42"/>
        <v>0.32015470562956594</v>
      </c>
      <c r="E289">
        <f t="shared" si="44"/>
        <v>2</v>
      </c>
      <c r="F289">
        <f t="shared" si="44"/>
        <v>2</v>
      </c>
      <c r="G289">
        <f t="shared" si="44"/>
        <v>2</v>
      </c>
      <c r="H289">
        <f t="shared" si="44"/>
        <v>3</v>
      </c>
    </row>
    <row r="290" spans="1:8" ht="16" x14ac:dyDescent="0.2">
      <c r="A290" s="16">
        <v>42059.666666666664</v>
      </c>
      <c r="B290" s="17">
        <v>5.58</v>
      </c>
      <c r="C290" s="12">
        <f t="shared" si="41"/>
        <v>7.2202166064982013E-3</v>
      </c>
      <c r="D290" s="7">
        <f t="shared" si="42"/>
        <v>0.60743446497636444</v>
      </c>
      <c r="E290">
        <f t="shared" si="44"/>
        <v>3</v>
      </c>
      <c r="F290">
        <f t="shared" si="44"/>
        <v>4</v>
      </c>
      <c r="G290">
        <f t="shared" si="44"/>
        <v>4</v>
      </c>
      <c r="H290">
        <f t="shared" si="44"/>
        <v>5</v>
      </c>
    </row>
    <row r="291" spans="1:8" ht="16" x14ac:dyDescent="0.2">
      <c r="A291" s="16">
        <v>42060.666666666664</v>
      </c>
      <c r="B291" s="17">
        <v>5.54</v>
      </c>
      <c r="C291" s="12">
        <f t="shared" si="41"/>
        <v>-7.1684587813620132E-3</v>
      </c>
      <c r="D291" s="7">
        <f t="shared" si="42"/>
        <v>0.32015470562956594</v>
      </c>
      <c r="E291">
        <f t="shared" si="44"/>
        <v>2</v>
      </c>
      <c r="F291">
        <f t="shared" si="44"/>
        <v>2</v>
      </c>
      <c r="G291">
        <f t="shared" si="44"/>
        <v>2</v>
      </c>
      <c r="H291">
        <f t="shared" si="44"/>
        <v>3</v>
      </c>
    </row>
    <row r="292" spans="1:8" ht="16" x14ac:dyDescent="0.2">
      <c r="A292" s="16">
        <v>42061.666666666664</v>
      </c>
      <c r="B292" s="17">
        <v>5.55</v>
      </c>
      <c r="C292" s="12">
        <f t="shared" si="41"/>
        <v>1.8050541516245102E-3</v>
      </c>
      <c r="D292" s="7">
        <f t="shared" si="42"/>
        <v>0.48947142243231628</v>
      </c>
      <c r="E292">
        <f t="shared" si="44"/>
        <v>2</v>
      </c>
      <c r="F292">
        <f t="shared" si="44"/>
        <v>3</v>
      </c>
      <c r="G292">
        <f t="shared" si="44"/>
        <v>3</v>
      </c>
      <c r="H292">
        <f t="shared" si="44"/>
        <v>4</v>
      </c>
    </row>
    <row r="293" spans="1:8" ht="16" x14ac:dyDescent="0.2">
      <c r="A293" s="16">
        <v>42062.666666666664</v>
      </c>
      <c r="B293" s="17">
        <v>5.52</v>
      </c>
      <c r="C293" s="12">
        <f t="shared" si="41"/>
        <v>-5.4054054054054508E-3</v>
      </c>
      <c r="D293" s="7">
        <f t="shared" si="42"/>
        <v>0.35431886549204983</v>
      </c>
      <c r="E293">
        <f t="shared" si="44"/>
        <v>2</v>
      </c>
      <c r="F293">
        <f t="shared" si="44"/>
        <v>2</v>
      </c>
      <c r="G293">
        <f t="shared" si="44"/>
        <v>3</v>
      </c>
      <c r="H293">
        <f t="shared" si="44"/>
        <v>3</v>
      </c>
    </row>
    <row r="294" spans="1:8" ht="16" x14ac:dyDescent="0.2">
      <c r="A294" s="16">
        <v>42065.666666666664</v>
      </c>
      <c r="B294" s="17">
        <v>5.65</v>
      </c>
      <c r="C294" s="12">
        <f t="shared" si="41"/>
        <v>2.3550724637681302E-2</v>
      </c>
      <c r="D294" s="7">
        <f t="shared" si="42"/>
        <v>0.8362698753760206</v>
      </c>
      <c r="E294">
        <f t="shared" si="44"/>
        <v>4</v>
      </c>
      <c r="F294">
        <f t="shared" si="44"/>
        <v>5</v>
      </c>
      <c r="G294">
        <f t="shared" si="44"/>
        <v>6</v>
      </c>
      <c r="H294">
        <f t="shared" si="44"/>
        <v>7</v>
      </c>
    </row>
    <row r="295" spans="1:8" ht="16" x14ac:dyDescent="0.2">
      <c r="A295" s="16">
        <v>42066.666666666664</v>
      </c>
      <c r="B295" s="17">
        <v>5.55</v>
      </c>
      <c r="C295" s="12">
        <f t="shared" si="41"/>
        <v>-1.7699115044247881E-2</v>
      </c>
      <c r="D295" s="7">
        <f t="shared" si="42"/>
        <v>0.18091963902019767</v>
      </c>
      <c r="E295">
        <f t="shared" si="44"/>
        <v>1</v>
      </c>
      <c r="F295">
        <f t="shared" si="44"/>
        <v>1</v>
      </c>
      <c r="G295">
        <f t="shared" si="44"/>
        <v>2</v>
      </c>
      <c r="H295">
        <f t="shared" si="44"/>
        <v>2</v>
      </c>
    </row>
    <row r="296" spans="1:8" ht="16" x14ac:dyDescent="0.2">
      <c r="A296" s="16">
        <v>42067.666666666664</v>
      </c>
      <c r="B296" s="17">
        <v>5.61</v>
      </c>
      <c r="C296" s="12">
        <f t="shared" si="41"/>
        <v>1.0810810810810902E-2</v>
      </c>
      <c r="D296" s="7">
        <f t="shared" si="42"/>
        <v>0.67125053717232486</v>
      </c>
      <c r="E296">
        <f t="shared" si="44"/>
        <v>3</v>
      </c>
      <c r="F296">
        <f t="shared" si="44"/>
        <v>4</v>
      </c>
      <c r="G296">
        <f t="shared" si="44"/>
        <v>5</v>
      </c>
      <c r="H296">
        <f t="shared" si="44"/>
        <v>6</v>
      </c>
    </row>
    <row r="297" spans="1:8" ht="16" x14ac:dyDescent="0.2">
      <c r="A297" s="16">
        <v>42068.666666666664</v>
      </c>
      <c r="B297" s="17">
        <v>5.72</v>
      </c>
      <c r="C297" s="12">
        <f t="shared" si="41"/>
        <v>1.9607843137254801E-2</v>
      </c>
      <c r="D297" s="7">
        <f t="shared" si="42"/>
        <v>0.79716373012462394</v>
      </c>
      <c r="E297">
        <f t="shared" si="44"/>
        <v>4</v>
      </c>
      <c r="F297">
        <f t="shared" si="44"/>
        <v>4</v>
      </c>
      <c r="G297">
        <f t="shared" si="44"/>
        <v>5</v>
      </c>
      <c r="H297">
        <f t="shared" si="44"/>
        <v>7</v>
      </c>
    </row>
    <row r="298" spans="1:8" ht="16" x14ac:dyDescent="0.2">
      <c r="A298" s="16">
        <v>42069.666666666664</v>
      </c>
      <c r="B298" s="17">
        <v>5.64</v>
      </c>
      <c r="C298" s="12">
        <f t="shared" si="41"/>
        <v>-1.3986013986014E-2</v>
      </c>
      <c r="D298" s="7">
        <f t="shared" si="42"/>
        <v>0.22002578427159433</v>
      </c>
      <c r="E298">
        <f t="shared" si="44"/>
        <v>1</v>
      </c>
      <c r="F298">
        <f t="shared" si="44"/>
        <v>2</v>
      </c>
      <c r="G298">
        <f t="shared" si="44"/>
        <v>2</v>
      </c>
      <c r="H298">
        <f t="shared" si="44"/>
        <v>2</v>
      </c>
    </row>
    <row r="299" spans="1:8" ht="16" x14ac:dyDescent="0.2">
      <c r="A299" s="16">
        <v>42072.666666666664</v>
      </c>
      <c r="B299" s="17">
        <v>5.65</v>
      </c>
      <c r="C299" s="12">
        <f t="shared" si="41"/>
        <v>1.7730496453901908E-3</v>
      </c>
      <c r="D299" s="7">
        <f t="shared" si="42"/>
        <v>0.48646325741297808</v>
      </c>
      <c r="E299">
        <f t="shared" si="44"/>
        <v>2</v>
      </c>
      <c r="F299">
        <f t="shared" si="44"/>
        <v>3</v>
      </c>
      <c r="G299">
        <f t="shared" si="44"/>
        <v>3</v>
      </c>
      <c r="H299">
        <f t="shared" si="44"/>
        <v>4</v>
      </c>
    </row>
    <row r="300" spans="1:8" ht="16" x14ac:dyDescent="0.2">
      <c r="A300" s="16">
        <v>42073.666666666664</v>
      </c>
      <c r="B300" s="17">
        <v>5.75</v>
      </c>
      <c r="C300" s="12">
        <f t="shared" si="41"/>
        <v>1.7699115044247725E-2</v>
      </c>
      <c r="D300" s="7">
        <f t="shared" si="42"/>
        <v>0.77481736140954016</v>
      </c>
      <c r="E300">
        <f t="shared" si="44"/>
        <v>4</v>
      </c>
      <c r="F300">
        <f t="shared" si="44"/>
        <v>4</v>
      </c>
      <c r="G300">
        <f t="shared" si="44"/>
        <v>5</v>
      </c>
      <c r="H300">
        <f t="shared" si="44"/>
        <v>7</v>
      </c>
    </row>
    <row r="301" spans="1:8" ht="16" x14ac:dyDescent="0.2">
      <c r="A301" s="16">
        <v>42074.666666666664</v>
      </c>
      <c r="B301" s="17">
        <v>5.72</v>
      </c>
      <c r="C301" s="12">
        <f t="shared" si="41"/>
        <v>-5.217391304347869E-3</v>
      </c>
      <c r="D301" s="7">
        <f t="shared" si="42"/>
        <v>0.3562526858616244</v>
      </c>
      <c r="E301">
        <f t="shared" si="44"/>
        <v>2</v>
      </c>
      <c r="F301">
        <f t="shared" si="44"/>
        <v>2</v>
      </c>
      <c r="G301">
        <f t="shared" si="44"/>
        <v>3</v>
      </c>
      <c r="H301">
        <f t="shared" si="44"/>
        <v>3</v>
      </c>
    </row>
    <row r="302" spans="1:8" ht="16" x14ac:dyDescent="0.2">
      <c r="A302" s="16">
        <v>42075.666666666664</v>
      </c>
      <c r="B302" s="17">
        <v>5.67</v>
      </c>
      <c r="C302" s="12">
        <f t="shared" si="41"/>
        <v>-8.7412587412587107E-3</v>
      </c>
      <c r="D302" s="7">
        <f t="shared" si="42"/>
        <v>0.29265148259561669</v>
      </c>
      <c r="E302">
        <f t="shared" si="44"/>
        <v>2</v>
      </c>
      <c r="F302">
        <f t="shared" si="44"/>
        <v>2</v>
      </c>
      <c r="G302">
        <f t="shared" si="44"/>
        <v>2</v>
      </c>
      <c r="H302">
        <f t="shared" si="44"/>
        <v>3</v>
      </c>
    </row>
    <row r="303" spans="1:8" ht="16" x14ac:dyDescent="0.2">
      <c r="A303" s="16">
        <v>42076.666666666664</v>
      </c>
      <c r="B303" s="17">
        <v>5.68</v>
      </c>
      <c r="C303" s="12">
        <f t="shared" si="41"/>
        <v>1.7636684303350594E-3</v>
      </c>
      <c r="D303" s="7">
        <f t="shared" si="42"/>
        <v>0.48517404383326174</v>
      </c>
      <c r="E303">
        <f t="shared" si="44"/>
        <v>2</v>
      </c>
      <c r="F303">
        <f t="shared" si="44"/>
        <v>3</v>
      </c>
      <c r="G303">
        <f t="shared" si="44"/>
        <v>3</v>
      </c>
      <c r="H303">
        <f t="shared" si="44"/>
        <v>4</v>
      </c>
    </row>
    <row r="304" spans="1:8" ht="16" x14ac:dyDescent="0.2">
      <c r="A304" s="16">
        <v>42079.666666666664</v>
      </c>
      <c r="B304" s="17">
        <v>5.74</v>
      </c>
      <c r="C304" s="12">
        <f t="shared" si="41"/>
        <v>1.0563380281690229E-2</v>
      </c>
      <c r="D304" s="7">
        <f t="shared" si="42"/>
        <v>0.66394499355393211</v>
      </c>
      <c r="E304">
        <f t="shared" si="44"/>
        <v>3</v>
      </c>
      <c r="F304">
        <f t="shared" si="44"/>
        <v>4</v>
      </c>
      <c r="G304">
        <f t="shared" si="44"/>
        <v>4</v>
      </c>
      <c r="H304">
        <f t="shared" si="44"/>
        <v>6</v>
      </c>
    </row>
    <row r="305" spans="1:8" ht="16" x14ac:dyDescent="0.2">
      <c r="A305" s="16">
        <v>42080.666666666664</v>
      </c>
      <c r="B305" s="17">
        <v>5.81</v>
      </c>
      <c r="C305" s="12">
        <f t="shared" si="41"/>
        <v>1.2195121951219407E-2</v>
      </c>
      <c r="D305" s="7">
        <f t="shared" si="42"/>
        <v>0.69359690588740863</v>
      </c>
      <c r="E305">
        <f t="shared" ref="E305:H324" si="45">ROUNDDOWN($D305*E$2,0)-IF(MOD($D305*E$2,1)=0,1,0)+1</f>
        <v>3</v>
      </c>
      <c r="F305">
        <f t="shared" si="45"/>
        <v>4</v>
      </c>
      <c r="G305">
        <f t="shared" si="45"/>
        <v>5</v>
      </c>
      <c r="H305">
        <f t="shared" si="45"/>
        <v>6</v>
      </c>
    </row>
    <row r="306" spans="1:8" ht="16" x14ac:dyDescent="0.2">
      <c r="A306" s="16">
        <v>42081.666666666664</v>
      </c>
      <c r="B306" s="17">
        <v>5.72</v>
      </c>
      <c r="C306" s="12">
        <f t="shared" si="41"/>
        <v>-1.5490533562822695E-2</v>
      </c>
      <c r="D306" s="7">
        <f t="shared" si="42"/>
        <v>0.1989686291362269</v>
      </c>
      <c r="E306">
        <f t="shared" si="45"/>
        <v>1</v>
      </c>
      <c r="F306">
        <f t="shared" si="45"/>
        <v>1</v>
      </c>
      <c r="G306">
        <f t="shared" si="45"/>
        <v>2</v>
      </c>
      <c r="H306">
        <f t="shared" si="45"/>
        <v>2</v>
      </c>
    </row>
    <row r="307" spans="1:8" ht="16" x14ac:dyDescent="0.2">
      <c r="A307" s="16">
        <v>42082.666666666664</v>
      </c>
      <c r="B307" s="17">
        <v>5.8</v>
      </c>
      <c r="C307" s="12">
        <f t="shared" si="41"/>
        <v>1.3986013986014E-2</v>
      </c>
      <c r="D307" s="7">
        <f t="shared" si="42"/>
        <v>0.72281908036097975</v>
      </c>
      <c r="E307">
        <f t="shared" si="45"/>
        <v>3</v>
      </c>
      <c r="F307">
        <f t="shared" si="45"/>
        <v>4</v>
      </c>
      <c r="G307">
        <f t="shared" si="45"/>
        <v>5</v>
      </c>
      <c r="H307">
        <f t="shared" si="45"/>
        <v>6</v>
      </c>
    </row>
    <row r="308" spans="1:8" ht="16" x14ac:dyDescent="0.2">
      <c r="A308" s="16">
        <v>42083.666666666664</v>
      </c>
      <c r="B308" s="17">
        <v>5.87</v>
      </c>
      <c r="C308" s="12">
        <f t="shared" si="41"/>
        <v>1.2068965517241429E-2</v>
      </c>
      <c r="D308" s="7">
        <f t="shared" si="42"/>
        <v>0.68972926514825961</v>
      </c>
      <c r="E308">
        <f t="shared" si="45"/>
        <v>3</v>
      </c>
      <c r="F308">
        <f t="shared" si="45"/>
        <v>4</v>
      </c>
      <c r="G308">
        <f t="shared" si="45"/>
        <v>5</v>
      </c>
      <c r="H308">
        <f t="shared" si="45"/>
        <v>6</v>
      </c>
    </row>
    <row r="309" spans="1:8" ht="16" x14ac:dyDescent="0.2">
      <c r="A309" s="16">
        <v>42086.666666666664</v>
      </c>
      <c r="B309" s="17">
        <v>5.68</v>
      </c>
      <c r="C309" s="12">
        <f t="shared" si="41"/>
        <v>-3.2367972742759862E-2</v>
      </c>
      <c r="D309" s="7">
        <f t="shared" si="42"/>
        <v>8.8955737000429733E-2</v>
      </c>
      <c r="E309">
        <f t="shared" si="45"/>
        <v>1</v>
      </c>
      <c r="F309">
        <f t="shared" si="45"/>
        <v>1</v>
      </c>
      <c r="G309">
        <f t="shared" si="45"/>
        <v>1</v>
      </c>
      <c r="H309">
        <f t="shared" si="45"/>
        <v>1</v>
      </c>
    </row>
    <row r="310" spans="1:8" ht="16" x14ac:dyDescent="0.2">
      <c r="A310" s="16">
        <v>42087.666666666664</v>
      </c>
      <c r="B310" s="17">
        <v>5.6</v>
      </c>
      <c r="C310" s="12">
        <f t="shared" si="41"/>
        <v>-1.4084507042253534E-2</v>
      </c>
      <c r="D310" s="7">
        <f t="shared" si="42"/>
        <v>0.21873657069187796</v>
      </c>
      <c r="E310">
        <f t="shared" si="45"/>
        <v>1</v>
      </c>
      <c r="F310">
        <f t="shared" si="45"/>
        <v>2</v>
      </c>
      <c r="G310">
        <f t="shared" si="45"/>
        <v>2</v>
      </c>
      <c r="H310">
        <f t="shared" si="45"/>
        <v>2</v>
      </c>
    </row>
    <row r="311" spans="1:8" ht="16" x14ac:dyDescent="0.2">
      <c r="A311" s="16">
        <v>42088.666666666664</v>
      </c>
      <c r="B311" s="17">
        <v>5.26</v>
      </c>
      <c r="C311" s="12">
        <f t="shared" si="41"/>
        <v>-6.0714285714285693E-2</v>
      </c>
      <c r="D311" s="7">
        <f t="shared" si="42"/>
        <v>2.2776106574989255E-2</v>
      </c>
      <c r="E311">
        <f t="shared" si="45"/>
        <v>1</v>
      </c>
      <c r="F311">
        <f t="shared" si="45"/>
        <v>1</v>
      </c>
      <c r="G311">
        <f t="shared" si="45"/>
        <v>1</v>
      </c>
      <c r="H311">
        <f t="shared" si="45"/>
        <v>1</v>
      </c>
    </row>
    <row r="312" spans="1:8" ht="16" x14ac:dyDescent="0.2">
      <c r="A312" s="16">
        <v>42089.666666666664</v>
      </c>
      <c r="B312" s="17">
        <v>5.24</v>
      </c>
      <c r="C312" s="12">
        <f t="shared" si="41"/>
        <v>-3.8022813688212121E-3</v>
      </c>
      <c r="D312" s="7">
        <f t="shared" si="42"/>
        <v>0.38805328749462825</v>
      </c>
      <c r="E312">
        <f t="shared" si="45"/>
        <v>2</v>
      </c>
      <c r="F312">
        <f t="shared" si="45"/>
        <v>2</v>
      </c>
      <c r="G312">
        <f t="shared" si="45"/>
        <v>3</v>
      </c>
      <c r="H312">
        <f t="shared" si="45"/>
        <v>4</v>
      </c>
    </row>
    <row r="313" spans="1:8" ht="16" x14ac:dyDescent="0.2">
      <c r="A313" s="16">
        <v>42090.666666666664</v>
      </c>
      <c r="B313" s="17">
        <v>5.35</v>
      </c>
      <c r="C313" s="12">
        <f t="shared" si="41"/>
        <v>2.099236641221363E-2</v>
      </c>
      <c r="D313" s="7">
        <f t="shared" si="42"/>
        <v>0.81134507950150403</v>
      </c>
      <c r="E313">
        <f t="shared" si="45"/>
        <v>4</v>
      </c>
      <c r="F313">
        <f t="shared" si="45"/>
        <v>5</v>
      </c>
      <c r="G313">
        <f t="shared" si="45"/>
        <v>5</v>
      </c>
      <c r="H313">
        <f t="shared" si="45"/>
        <v>7</v>
      </c>
    </row>
    <row r="314" spans="1:8" ht="16" x14ac:dyDescent="0.2">
      <c r="A314" s="16">
        <v>42093.666666666664</v>
      </c>
      <c r="B314" s="17">
        <v>5.37</v>
      </c>
      <c r="C314" s="12">
        <f t="shared" si="41"/>
        <v>3.7383177570094323E-3</v>
      </c>
      <c r="D314" s="7">
        <f t="shared" si="42"/>
        <v>0.54146970348087664</v>
      </c>
      <c r="E314">
        <f t="shared" si="45"/>
        <v>3</v>
      </c>
      <c r="F314">
        <f t="shared" si="45"/>
        <v>3</v>
      </c>
      <c r="G314">
        <f t="shared" si="45"/>
        <v>4</v>
      </c>
      <c r="H314">
        <f t="shared" si="45"/>
        <v>5</v>
      </c>
    </row>
    <row r="315" spans="1:8" ht="16" x14ac:dyDescent="0.2">
      <c r="A315" s="16">
        <v>42094.666666666664</v>
      </c>
      <c r="B315" s="17">
        <v>5.23</v>
      </c>
      <c r="C315" s="12">
        <f t="shared" si="41"/>
        <v>-2.607076350093104E-2</v>
      </c>
      <c r="D315" s="7">
        <f t="shared" si="42"/>
        <v>0.11602922217447358</v>
      </c>
      <c r="E315">
        <f t="shared" si="45"/>
        <v>1</v>
      </c>
      <c r="F315">
        <f t="shared" si="45"/>
        <v>1</v>
      </c>
      <c r="G315">
        <f t="shared" si="45"/>
        <v>1</v>
      </c>
      <c r="H315">
        <f t="shared" si="45"/>
        <v>1</v>
      </c>
    </row>
    <row r="316" spans="1:8" ht="16" x14ac:dyDescent="0.2">
      <c r="A316" s="16">
        <v>42095.666666666664</v>
      </c>
      <c r="B316" s="17">
        <v>5.25</v>
      </c>
      <c r="C316" s="12">
        <f t="shared" si="41"/>
        <v>3.8240917782025952E-3</v>
      </c>
      <c r="D316" s="7">
        <f t="shared" si="42"/>
        <v>0.54404813064030944</v>
      </c>
      <c r="E316">
        <f t="shared" si="45"/>
        <v>3</v>
      </c>
      <c r="F316">
        <f t="shared" si="45"/>
        <v>3</v>
      </c>
      <c r="G316">
        <f t="shared" si="45"/>
        <v>4</v>
      </c>
      <c r="H316">
        <f t="shared" si="45"/>
        <v>5</v>
      </c>
    </row>
    <row r="317" spans="1:8" ht="16" x14ac:dyDescent="0.2">
      <c r="A317" s="16">
        <v>42096.666666666664</v>
      </c>
      <c r="B317" s="17">
        <v>5.27</v>
      </c>
      <c r="C317" s="12">
        <f t="shared" si="41"/>
        <v>3.8095238095237284E-3</v>
      </c>
      <c r="D317" s="7">
        <f t="shared" si="42"/>
        <v>0.54361839278040391</v>
      </c>
      <c r="E317">
        <f t="shared" si="45"/>
        <v>3</v>
      </c>
      <c r="F317">
        <f t="shared" si="45"/>
        <v>3</v>
      </c>
      <c r="G317">
        <f t="shared" si="45"/>
        <v>4</v>
      </c>
      <c r="H317">
        <f t="shared" si="45"/>
        <v>5</v>
      </c>
    </row>
    <row r="318" spans="1:8" ht="16" x14ac:dyDescent="0.2">
      <c r="A318" s="16">
        <v>42100.666666666664</v>
      </c>
      <c r="B318" s="17">
        <v>5.42</v>
      </c>
      <c r="C318" s="12">
        <f t="shared" si="41"/>
        <v>2.8462998102466861E-2</v>
      </c>
      <c r="D318" s="7">
        <f t="shared" si="42"/>
        <v>0.87236785560807906</v>
      </c>
      <c r="E318">
        <f t="shared" si="45"/>
        <v>4</v>
      </c>
      <c r="F318">
        <f t="shared" si="45"/>
        <v>5</v>
      </c>
      <c r="G318">
        <f t="shared" si="45"/>
        <v>6</v>
      </c>
      <c r="H318">
        <f t="shared" si="45"/>
        <v>7</v>
      </c>
    </row>
    <row r="319" spans="1:8" ht="16" x14ac:dyDescent="0.2">
      <c r="A319" s="16">
        <v>42101.666666666664</v>
      </c>
      <c r="B319" s="17">
        <v>5.47</v>
      </c>
      <c r="C319" s="12">
        <f t="shared" si="41"/>
        <v>9.2250922509224762E-3</v>
      </c>
      <c r="D319" s="7">
        <f t="shared" si="42"/>
        <v>0.64030941125913188</v>
      </c>
      <c r="E319">
        <f t="shared" si="45"/>
        <v>3</v>
      </c>
      <c r="F319">
        <f t="shared" si="45"/>
        <v>4</v>
      </c>
      <c r="G319">
        <f t="shared" si="45"/>
        <v>4</v>
      </c>
      <c r="H319">
        <f t="shared" si="45"/>
        <v>6</v>
      </c>
    </row>
    <row r="320" spans="1:8" ht="16" x14ac:dyDescent="0.2">
      <c r="A320" s="16">
        <v>42102.666666666664</v>
      </c>
      <c r="B320" s="17">
        <v>5.51</v>
      </c>
      <c r="C320" s="12">
        <f t="shared" si="41"/>
        <v>7.3126142595978131E-3</v>
      </c>
      <c r="D320" s="7">
        <f t="shared" si="42"/>
        <v>0.60850880962612808</v>
      </c>
      <c r="E320">
        <f t="shared" si="45"/>
        <v>3</v>
      </c>
      <c r="F320">
        <f t="shared" si="45"/>
        <v>4</v>
      </c>
      <c r="G320">
        <f t="shared" si="45"/>
        <v>4</v>
      </c>
      <c r="H320">
        <f t="shared" si="45"/>
        <v>5</v>
      </c>
    </row>
    <row r="321" spans="1:8" ht="16" x14ac:dyDescent="0.2">
      <c r="A321" s="16">
        <v>42103.666666666664</v>
      </c>
      <c r="B321" s="17">
        <v>5.63</v>
      </c>
      <c r="C321" s="12">
        <f t="shared" si="41"/>
        <v>2.1778584392014539E-2</v>
      </c>
      <c r="D321" s="7">
        <f t="shared" si="42"/>
        <v>0.8190803609798023</v>
      </c>
      <c r="E321">
        <f t="shared" si="45"/>
        <v>4</v>
      </c>
      <c r="F321">
        <f t="shared" si="45"/>
        <v>5</v>
      </c>
      <c r="G321">
        <f t="shared" si="45"/>
        <v>5</v>
      </c>
      <c r="H321">
        <f t="shared" si="45"/>
        <v>7</v>
      </c>
    </row>
    <row r="322" spans="1:8" ht="16" x14ac:dyDescent="0.2">
      <c r="A322" s="16">
        <v>42104.666666666664</v>
      </c>
      <c r="B322" s="17">
        <v>5.69</v>
      </c>
      <c r="C322" s="12">
        <f t="shared" si="41"/>
        <v>1.0657193605683925E-2</v>
      </c>
      <c r="D322" s="7">
        <f t="shared" si="42"/>
        <v>0.66738289643317572</v>
      </c>
      <c r="E322">
        <f t="shared" si="45"/>
        <v>3</v>
      </c>
      <c r="F322">
        <f t="shared" si="45"/>
        <v>4</v>
      </c>
      <c r="G322">
        <f t="shared" si="45"/>
        <v>5</v>
      </c>
      <c r="H322">
        <f t="shared" si="45"/>
        <v>6</v>
      </c>
    </row>
    <row r="323" spans="1:8" ht="16" x14ac:dyDescent="0.2">
      <c r="A323" s="16">
        <v>42107.666666666664</v>
      </c>
      <c r="B323" s="17">
        <v>5.64</v>
      </c>
      <c r="C323" s="12">
        <f t="shared" si="41"/>
        <v>-8.7873462214412487E-3</v>
      </c>
      <c r="D323" s="7">
        <f t="shared" si="42"/>
        <v>0.29136226901590029</v>
      </c>
      <c r="E323">
        <f t="shared" si="45"/>
        <v>2</v>
      </c>
      <c r="F323">
        <f t="shared" si="45"/>
        <v>2</v>
      </c>
      <c r="G323">
        <f t="shared" si="45"/>
        <v>2</v>
      </c>
      <c r="H323">
        <f t="shared" si="45"/>
        <v>3</v>
      </c>
    </row>
    <row r="324" spans="1:8" ht="16" x14ac:dyDescent="0.2">
      <c r="A324" s="16">
        <v>42108.666666666664</v>
      </c>
      <c r="B324" s="17">
        <v>5.59</v>
      </c>
      <c r="C324" s="12">
        <f t="shared" si="41"/>
        <v>-8.865248226950324E-3</v>
      </c>
      <c r="D324" s="7">
        <f t="shared" si="42"/>
        <v>0.28964331757627848</v>
      </c>
      <c r="E324">
        <f t="shared" si="45"/>
        <v>2</v>
      </c>
      <c r="F324">
        <f t="shared" si="45"/>
        <v>2</v>
      </c>
      <c r="G324">
        <f t="shared" si="45"/>
        <v>2</v>
      </c>
      <c r="H324">
        <f t="shared" si="45"/>
        <v>3</v>
      </c>
    </row>
    <row r="325" spans="1:8" ht="16" x14ac:dyDescent="0.2">
      <c r="A325" s="16">
        <v>42109.666666666664</v>
      </c>
      <c r="B325" s="17">
        <v>5.66</v>
      </c>
      <c r="C325" s="12">
        <f t="shared" ref="C325:C388" si="46">(B325-B324)/B324</f>
        <v>1.2522361359570713E-2</v>
      </c>
      <c r="D325" s="7">
        <f t="shared" ref="D325:D388" si="47">_xlfn.RANK.AVG(C325,$C$4:$C$2330,1)/2327</f>
        <v>0.69961323592608504</v>
      </c>
      <c r="E325">
        <f t="shared" ref="E325:H344" si="48">ROUNDDOWN($D325*E$2,0)-IF(MOD($D325*E$2,1)=0,1,0)+1</f>
        <v>3</v>
      </c>
      <c r="F325">
        <f t="shared" si="48"/>
        <v>4</v>
      </c>
      <c r="G325">
        <f t="shared" si="48"/>
        <v>5</v>
      </c>
      <c r="H325">
        <f t="shared" si="48"/>
        <v>6</v>
      </c>
    </row>
    <row r="326" spans="1:8" ht="16" x14ac:dyDescent="0.2">
      <c r="A326" s="16">
        <v>42110.666666666664</v>
      </c>
      <c r="B326" s="17">
        <v>5.62</v>
      </c>
      <c r="C326" s="12">
        <f t="shared" si="46"/>
        <v>-7.0671378091872851E-3</v>
      </c>
      <c r="D326" s="7">
        <f t="shared" si="47"/>
        <v>0.3218736570691878</v>
      </c>
      <c r="E326">
        <f t="shared" si="48"/>
        <v>2</v>
      </c>
      <c r="F326">
        <f t="shared" si="48"/>
        <v>2</v>
      </c>
      <c r="G326">
        <f t="shared" si="48"/>
        <v>2</v>
      </c>
      <c r="H326">
        <f t="shared" si="48"/>
        <v>3</v>
      </c>
    </row>
    <row r="327" spans="1:8" ht="16" x14ac:dyDescent="0.2">
      <c r="A327" s="16">
        <v>42111.666666666664</v>
      </c>
      <c r="B327" s="17">
        <v>5.55</v>
      </c>
      <c r="C327" s="12">
        <f t="shared" si="46"/>
        <v>-1.2455516014234926E-2</v>
      </c>
      <c r="D327" s="7">
        <f t="shared" si="47"/>
        <v>0.23506660936828536</v>
      </c>
      <c r="E327">
        <f t="shared" si="48"/>
        <v>1</v>
      </c>
      <c r="F327">
        <f t="shared" si="48"/>
        <v>2</v>
      </c>
      <c r="G327">
        <f t="shared" si="48"/>
        <v>2</v>
      </c>
      <c r="H327">
        <f t="shared" si="48"/>
        <v>2</v>
      </c>
    </row>
    <row r="328" spans="1:8" ht="16" x14ac:dyDescent="0.2">
      <c r="A328" s="16">
        <v>42114.666666666664</v>
      </c>
      <c r="B328" s="17">
        <v>5.52</v>
      </c>
      <c r="C328" s="12">
        <f t="shared" si="46"/>
        <v>-5.4054054054054508E-3</v>
      </c>
      <c r="D328" s="7">
        <f t="shared" si="47"/>
        <v>0.35431886549204983</v>
      </c>
      <c r="E328">
        <f t="shared" si="48"/>
        <v>2</v>
      </c>
      <c r="F328">
        <f t="shared" si="48"/>
        <v>2</v>
      </c>
      <c r="G328">
        <f t="shared" si="48"/>
        <v>3</v>
      </c>
      <c r="H328">
        <f t="shared" si="48"/>
        <v>3</v>
      </c>
    </row>
    <row r="329" spans="1:8" ht="16" x14ac:dyDescent="0.2">
      <c r="A329" s="16">
        <v>42115.666666666664</v>
      </c>
      <c r="B329" s="17">
        <v>5.51</v>
      </c>
      <c r="C329" s="12">
        <f t="shared" si="46"/>
        <v>-1.8115942028985121E-3</v>
      </c>
      <c r="D329" s="7">
        <f t="shared" si="47"/>
        <v>0.4194241512677267</v>
      </c>
      <c r="E329">
        <f t="shared" si="48"/>
        <v>2</v>
      </c>
      <c r="F329">
        <f t="shared" si="48"/>
        <v>3</v>
      </c>
      <c r="G329">
        <f t="shared" si="48"/>
        <v>3</v>
      </c>
      <c r="H329">
        <f t="shared" si="48"/>
        <v>4</v>
      </c>
    </row>
    <row r="330" spans="1:8" ht="16" x14ac:dyDescent="0.2">
      <c r="A330" s="16">
        <v>42116.666666666664</v>
      </c>
      <c r="B330" s="17">
        <v>5.58</v>
      </c>
      <c r="C330" s="12">
        <f t="shared" si="46"/>
        <v>1.2704174228675189E-2</v>
      </c>
      <c r="D330" s="7">
        <f t="shared" si="47"/>
        <v>0.70434035238504511</v>
      </c>
      <c r="E330">
        <f t="shared" si="48"/>
        <v>3</v>
      </c>
      <c r="F330">
        <f t="shared" si="48"/>
        <v>4</v>
      </c>
      <c r="G330">
        <f t="shared" si="48"/>
        <v>5</v>
      </c>
      <c r="H330">
        <f t="shared" si="48"/>
        <v>6</v>
      </c>
    </row>
    <row r="331" spans="1:8" ht="16" x14ac:dyDescent="0.2">
      <c r="A331" s="16">
        <v>42117.666666666664</v>
      </c>
      <c r="B331" s="17">
        <v>5.56</v>
      </c>
      <c r="C331" s="12">
        <f t="shared" si="46"/>
        <v>-3.5842293906810864E-3</v>
      </c>
      <c r="D331" s="7">
        <f t="shared" si="47"/>
        <v>0.39106145251396646</v>
      </c>
      <c r="E331">
        <f t="shared" si="48"/>
        <v>2</v>
      </c>
      <c r="F331">
        <f t="shared" si="48"/>
        <v>2</v>
      </c>
      <c r="G331">
        <f t="shared" si="48"/>
        <v>3</v>
      </c>
      <c r="H331">
        <f t="shared" si="48"/>
        <v>4</v>
      </c>
    </row>
    <row r="332" spans="1:8" ht="16" x14ac:dyDescent="0.2">
      <c r="A332" s="16">
        <v>42118.666666666664</v>
      </c>
      <c r="B332" s="17">
        <v>5.51</v>
      </c>
      <c r="C332" s="12">
        <f t="shared" si="46"/>
        <v>-8.9928057553956518E-3</v>
      </c>
      <c r="D332" s="7">
        <f t="shared" si="47"/>
        <v>0.28706489041684574</v>
      </c>
      <c r="E332">
        <f t="shared" si="48"/>
        <v>2</v>
      </c>
      <c r="F332">
        <f t="shared" si="48"/>
        <v>2</v>
      </c>
      <c r="G332">
        <f t="shared" si="48"/>
        <v>2</v>
      </c>
      <c r="H332">
        <f t="shared" si="48"/>
        <v>3</v>
      </c>
    </row>
    <row r="333" spans="1:8" ht="16" x14ac:dyDescent="0.2">
      <c r="A333" s="16">
        <v>42121.666666666664</v>
      </c>
      <c r="B333" s="17">
        <v>5.55</v>
      </c>
      <c r="C333" s="12">
        <f t="shared" si="46"/>
        <v>7.259528130671513E-3</v>
      </c>
      <c r="D333" s="7">
        <f t="shared" si="47"/>
        <v>0.60807907176622256</v>
      </c>
      <c r="E333">
        <f t="shared" si="48"/>
        <v>3</v>
      </c>
      <c r="F333">
        <f t="shared" si="48"/>
        <v>4</v>
      </c>
      <c r="G333">
        <f t="shared" si="48"/>
        <v>4</v>
      </c>
      <c r="H333">
        <f t="shared" si="48"/>
        <v>5</v>
      </c>
    </row>
    <row r="334" spans="1:8" ht="16" x14ac:dyDescent="0.2">
      <c r="A334" s="16">
        <v>42122.666666666664</v>
      </c>
      <c r="B334" s="17">
        <v>5.58</v>
      </c>
      <c r="C334" s="12">
        <f t="shared" si="46"/>
        <v>5.4054054054054508E-3</v>
      </c>
      <c r="D334" s="7">
        <f t="shared" si="47"/>
        <v>0.57412978083369148</v>
      </c>
      <c r="E334">
        <f t="shared" si="48"/>
        <v>3</v>
      </c>
      <c r="F334">
        <f t="shared" si="48"/>
        <v>3</v>
      </c>
      <c r="G334">
        <f t="shared" si="48"/>
        <v>4</v>
      </c>
      <c r="H334">
        <f t="shared" si="48"/>
        <v>5</v>
      </c>
    </row>
    <row r="335" spans="1:8" ht="16" x14ac:dyDescent="0.2">
      <c r="A335" s="16">
        <v>42123.666666666664</v>
      </c>
      <c r="B335" s="17">
        <v>5.54</v>
      </c>
      <c r="C335" s="12">
        <f t="shared" si="46"/>
        <v>-7.1684587813620132E-3</v>
      </c>
      <c r="D335" s="7">
        <f t="shared" si="47"/>
        <v>0.32015470562956594</v>
      </c>
      <c r="E335">
        <f t="shared" si="48"/>
        <v>2</v>
      </c>
      <c r="F335">
        <f t="shared" si="48"/>
        <v>2</v>
      </c>
      <c r="G335">
        <f t="shared" si="48"/>
        <v>2</v>
      </c>
      <c r="H335">
        <f t="shared" si="48"/>
        <v>3</v>
      </c>
    </row>
    <row r="336" spans="1:8" ht="16" x14ac:dyDescent="0.2">
      <c r="A336" s="16">
        <v>42124.666666666664</v>
      </c>
      <c r="B336" s="17">
        <v>5.55</v>
      </c>
      <c r="C336" s="12">
        <f t="shared" si="46"/>
        <v>1.8050541516245102E-3</v>
      </c>
      <c r="D336" s="7">
        <f t="shared" si="47"/>
        <v>0.48947142243231628</v>
      </c>
      <c r="E336">
        <f t="shared" si="48"/>
        <v>2</v>
      </c>
      <c r="F336">
        <f t="shared" si="48"/>
        <v>3</v>
      </c>
      <c r="G336">
        <f t="shared" si="48"/>
        <v>3</v>
      </c>
      <c r="H336">
        <f t="shared" si="48"/>
        <v>4</v>
      </c>
    </row>
    <row r="337" spans="1:8" ht="16" x14ac:dyDescent="0.2">
      <c r="A337" s="16">
        <v>42125.666666666664</v>
      </c>
      <c r="B337" s="17">
        <v>5.69</v>
      </c>
      <c r="C337" s="12">
        <f t="shared" si="46"/>
        <v>2.5225225225225328E-2</v>
      </c>
      <c r="D337" s="7">
        <f t="shared" si="47"/>
        <v>0.85002148689299528</v>
      </c>
      <c r="E337">
        <f t="shared" si="48"/>
        <v>4</v>
      </c>
      <c r="F337">
        <f t="shared" si="48"/>
        <v>5</v>
      </c>
      <c r="G337">
        <f t="shared" si="48"/>
        <v>6</v>
      </c>
      <c r="H337">
        <f t="shared" si="48"/>
        <v>7</v>
      </c>
    </row>
    <row r="338" spans="1:8" ht="16" x14ac:dyDescent="0.2">
      <c r="A338" s="16">
        <v>42128.666666666664</v>
      </c>
      <c r="B338" s="17">
        <v>5.65</v>
      </c>
      <c r="C338" s="12">
        <f t="shared" si="46"/>
        <v>-7.0298769771529055E-3</v>
      </c>
      <c r="D338" s="7">
        <f t="shared" si="47"/>
        <v>0.32230339492909327</v>
      </c>
      <c r="E338">
        <f t="shared" si="48"/>
        <v>2</v>
      </c>
      <c r="F338">
        <f t="shared" si="48"/>
        <v>2</v>
      </c>
      <c r="G338">
        <f t="shared" si="48"/>
        <v>2</v>
      </c>
      <c r="H338">
        <f t="shared" si="48"/>
        <v>3</v>
      </c>
    </row>
    <row r="339" spans="1:8" ht="16" x14ac:dyDescent="0.2">
      <c r="A339" s="16">
        <v>42129.666666666664</v>
      </c>
      <c r="B339" s="17">
        <v>5.51</v>
      </c>
      <c r="C339" s="12">
        <f t="shared" si="46"/>
        <v>-2.4778761061947003E-2</v>
      </c>
      <c r="D339" s="7">
        <f t="shared" si="47"/>
        <v>0.12290502793296089</v>
      </c>
      <c r="E339">
        <f t="shared" si="48"/>
        <v>1</v>
      </c>
      <c r="F339">
        <f t="shared" si="48"/>
        <v>1</v>
      </c>
      <c r="G339">
        <f t="shared" si="48"/>
        <v>1</v>
      </c>
      <c r="H339">
        <f t="shared" si="48"/>
        <v>1</v>
      </c>
    </row>
    <row r="340" spans="1:8" ht="16" x14ac:dyDescent="0.2">
      <c r="A340" s="16">
        <v>42130.666666666664</v>
      </c>
      <c r="B340" s="17">
        <v>5.53</v>
      </c>
      <c r="C340" s="12">
        <f t="shared" si="46"/>
        <v>3.6297640653358372E-3</v>
      </c>
      <c r="D340" s="7">
        <f t="shared" si="47"/>
        <v>0.53889127632144396</v>
      </c>
      <c r="E340">
        <f t="shared" si="48"/>
        <v>3</v>
      </c>
      <c r="F340">
        <f t="shared" si="48"/>
        <v>3</v>
      </c>
      <c r="G340">
        <f t="shared" si="48"/>
        <v>4</v>
      </c>
      <c r="H340">
        <f t="shared" si="48"/>
        <v>5</v>
      </c>
    </row>
    <row r="341" spans="1:8" ht="16" x14ac:dyDescent="0.2">
      <c r="A341" s="16">
        <v>42131.666666666664</v>
      </c>
      <c r="B341" s="17">
        <v>5.62</v>
      </c>
      <c r="C341" s="12">
        <f t="shared" si="46"/>
        <v>1.6274864376130172E-2</v>
      </c>
      <c r="D341" s="7">
        <f t="shared" si="47"/>
        <v>0.75333046841426732</v>
      </c>
      <c r="E341">
        <f t="shared" si="48"/>
        <v>4</v>
      </c>
      <c r="F341">
        <f t="shared" si="48"/>
        <v>4</v>
      </c>
      <c r="G341">
        <f t="shared" si="48"/>
        <v>5</v>
      </c>
      <c r="H341">
        <f t="shared" si="48"/>
        <v>7</v>
      </c>
    </row>
    <row r="342" spans="1:8" ht="16" x14ac:dyDescent="0.2">
      <c r="A342" s="16">
        <v>42132.666666666664</v>
      </c>
      <c r="B342" s="17">
        <v>5.21</v>
      </c>
      <c r="C342" s="12">
        <f t="shared" si="46"/>
        <v>-7.2953736654804299E-2</v>
      </c>
      <c r="D342" s="7">
        <f t="shared" si="47"/>
        <v>1.0743446497636441E-2</v>
      </c>
      <c r="E342">
        <f t="shared" si="48"/>
        <v>1</v>
      </c>
      <c r="F342">
        <f t="shared" si="48"/>
        <v>1</v>
      </c>
      <c r="G342">
        <f t="shared" si="48"/>
        <v>1</v>
      </c>
      <c r="H342">
        <f t="shared" si="48"/>
        <v>1</v>
      </c>
    </row>
    <row r="343" spans="1:8" ht="16" x14ac:dyDescent="0.2">
      <c r="A343" s="16">
        <v>42135.666666666664</v>
      </c>
      <c r="B343" s="17">
        <v>5.16</v>
      </c>
      <c r="C343" s="12">
        <f t="shared" si="46"/>
        <v>-9.5969289827254941E-3</v>
      </c>
      <c r="D343" s="7">
        <f t="shared" si="47"/>
        <v>0.27804039535883113</v>
      </c>
      <c r="E343">
        <f t="shared" si="48"/>
        <v>2</v>
      </c>
      <c r="F343">
        <f t="shared" si="48"/>
        <v>2</v>
      </c>
      <c r="G343">
        <f t="shared" si="48"/>
        <v>2</v>
      </c>
      <c r="H343">
        <f t="shared" si="48"/>
        <v>3</v>
      </c>
    </row>
    <row r="344" spans="1:8" ht="16" x14ac:dyDescent="0.2">
      <c r="A344" s="16">
        <v>42136.666666666664</v>
      </c>
      <c r="B344" s="17">
        <v>5.21</v>
      </c>
      <c r="C344" s="12">
        <f t="shared" si="46"/>
        <v>9.6899224806201202E-3</v>
      </c>
      <c r="D344" s="7">
        <f t="shared" si="47"/>
        <v>0.64718521701761922</v>
      </c>
      <c r="E344">
        <f t="shared" si="48"/>
        <v>3</v>
      </c>
      <c r="F344">
        <f t="shared" si="48"/>
        <v>4</v>
      </c>
      <c r="G344">
        <f t="shared" si="48"/>
        <v>4</v>
      </c>
      <c r="H344">
        <f t="shared" si="48"/>
        <v>6</v>
      </c>
    </row>
    <row r="345" spans="1:8" ht="16" x14ac:dyDescent="0.2">
      <c r="A345" s="16">
        <v>42137.666666666664</v>
      </c>
      <c r="B345" s="17">
        <v>5.24</v>
      </c>
      <c r="C345" s="12">
        <f t="shared" si="46"/>
        <v>5.7581573896353646E-3</v>
      </c>
      <c r="D345" s="7">
        <f t="shared" si="47"/>
        <v>0.57928663515255696</v>
      </c>
      <c r="E345">
        <f t="shared" ref="E345:H364" si="49">ROUNDDOWN($D345*E$2,0)-IF(MOD($D345*E$2,1)=0,1,0)+1</f>
        <v>3</v>
      </c>
      <c r="F345">
        <f t="shared" si="49"/>
        <v>3</v>
      </c>
      <c r="G345">
        <f t="shared" si="49"/>
        <v>4</v>
      </c>
      <c r="H345">
        <f t="shared" si="49"/>
        <v>5</v>
      </c>
    </row>
    <row r="346" spans="1:8" ht="16" x14ac:dyDescent="0.2">
      <c r="A346" s="16">
        <v>42138.666666666664</v>
      </c>
      <c r="B346" s="17">
        <v>5.32</v>
      </c>
      <c r="C346" s="12">
        <f t="shared" si="46"/>
        <v>1.5267175572519097E-2</v>
      </c>
      <c r="D346" s="7">
        <f t="shared" si="47"/>
        <v>0.73785990545767077</v>
      </c>
      <c r="E346">
        <f t="shared" si="49"/>
        <v>3</v>
      </c>
      <c r="F346">
        <f t="shared" si="49"/>
        <v>4</v>
      </c>
      <c r="G346">
        <f t="shared" si="49"/>
        <v>5</v>
      </c>
      <c r="H346">
        <f t="shared" si="49"/>
        <v>6</v>
      </c>
    </row>
    <row r="347" spans="1:8" ht="16" x14ac:dyDescent="0.2">
      <c r="A347" s="16">
        <v>42139.666666666664</v>
      </c>
      <c r="B347" s="17">
        <v>5.33</v>
      </c>
      <c r="C347" s="12">
        <f t="shared" si="46"/>
        <v>1.8796992481202605E-3</v>
      </c>
      <c r="D347" s="7">
        <f t="shared" si="47"/>
        <v>0.49119037387193809</v>
      </c>
      <c r="E347">
        <f t="shared" si="49"/>
        <v>2</v>
      </c>
      <c r="F347">
        <f t="shared" si="49"/>
        <v>3</v>
      </c>
      <c r="G347">
        <f t="shared" si="49"/>
        <v>3</v>
      </c>
      <c r="H347">
        <f t="shared" si="49"/>
        <v>4</v>
      </c>
    </row>
    <row r="348" spans="1:8" ht="16" x14ac:dyDescent="0.2">
      <c r="A348" s="16">
        <v>42142.666666666664</v>
      </c>
      <c r="B348" s="17">
        <v>5.32</v>
      </c>
      <c r="C348" s="12">
        <f t="shared" si="46"/>
        <v>-1.8761726078798848E-3</v>
      </c>
      <c r="D348" s="7">
        <f t="shared" si="47"/>
        <v>0.41856467554791577</v>
      </c>
      <c r="E348">
        <f t="shared" si="49"/>
        <v>2</v>
      </c>
      <c r="F348">
        <f t="shared" si="49"/>
        <v>3</v>
      </c>
      <c r="G348">
        <f t="shared" si="49"/>
        <v>3</v>
      </c>
      <c r="H348">
        <f t="shared" si="49"/>
        <v>4</v>
      </c>
    </row>
    <row r="349" spans="1:8" ht="16" x14ac:dyDescent="0.2">
      <c r="A349" s="16">
        <v>42143.666666666664</v>
      </c>
      <c r="B349" s="17">
        <v>5.26</v>
      </c>
      <c r="C349" s="12">
        <f t="shared" si="46"/>
        <v>-1.1278195488721898E-2</v>
      </c>
      <c r="D349" s="7">
        <f t="shared" si="47"/>
        <v>0.25225612376450363</v>
      </c>
      <c r="E349">
        <f t="shared" si="49"/>
        <v>2</v>
      </c>
      <c r="F349">
        <f t="shared" si="49"/>
        <v>2</v>
      </c>
      <c r="G349">
        <f t="shared" si="49"/>
        <v>2</v>
      </c>
      <c r="H349">
        <f t="shared" si="49"/>
        <v>3</v>
      </c>
    </row>
    <row r="350" spans="1:8" ht="16" x14ac:dyDescent="0.2">
      <c r="A350" s="16">
        <v>42144.666666666664</v>
      </c>
      <c r="B350" s="17">
        <v>5.26</v>
      </c>
      <c r="C350" s="12">
        <f t="shared" si="46"/>
        <v>0</v>
      </c>
      <c r="D350" s="7">
        <f t="shared" si="47"/>
        <v>0.45616673828964333</v>
      </c>
      <c r="E350">
        <f t="shared" si="49"/>
        <v>2</v>
      </c>
      <c r="F350">
        <f t="shared" si="49"/>
        <v>3</v>
      </c>
      <c r="G350">
        <f t="shared" si="49"/>
        <v>3</v>
      </c>
      <c r="H350">
        <f t="shared" si="49"/>
        <v>4</v>
      </c>
    </row>
    <row r="351" spans="1:8" ht="16" x14ac:dyDescent="0.2">
      <c r="A351" s="16">
        <v>42145.666666666664</v>
      </c>
      <c r="B351" s="17">
        <v>5.22</v>
      </c>
      <c r="C351" s="12">
        <f t="shared" si="46"/>
        <v>-7.6045627376425924E-3</v>
      </c>
      <c r="D351" s="7">
        <f t="shared" si="47"/>
        <v>0.31284916201117319</v>
      </c>
      <c r="E351">
        <f t="shared" si="49"/>
        <v>2</v>
      </c>
      <c r="F351">
        <f t="shared" si="49"/>
        <v>2</v>
      </c>
      <c r="G351">
        <f t="shared" si="49"/>
        <v>2</v>
      </c>
      <c r="H351">
        <f t="shared" si="49"/>
        <v>3</v>
      </c>
    </row>
    <row r="352" spans="1:8" ht="16" x14ac:dyDescent="0.2">
      <c r="A352" s="16">
        <v>42146.666666666664</v>
      </c>
      <c r="B352" s="17">
        <v>5.22</v>
      </c>
      <c r="C352" s="12">
        <f t="shared" si="46"/>
        <v>0</v>
      </c>
      <c r="D352" s="7">
        <f t="shared" si="47"/>
        <v>0.45616673828964333</v>
      </c>
      <c r="E352">
        <f t="shared" si="49"/>
        <v>2</v>
      </c>
      <c r="F352">
        <f t="shared" si="49"/>
        <v>3</v>
      </c>
      <c r="G352">
        <f t="shared" si="49"/>
        <v>3</v>
      </c>
      <c r="H352">
        <f t="shared" si="49"/>
        <v>4</v>
      </c>
    </row>
    <row r="353" spans="1:8" ht="16" x14ac:dyDescent="0.2">
      <c r="A353" s="16">
        <v>42150.666666666664</v>
      </c>
      <c r="B353" s="17">
        <v>5.18</v>
      </c>
      <c r="C353" s="12">
        <f t="shared" si="46"/>
        <v>-7.662835249042153E-3</v>
      </c>
      <c r="D353" s="7">
        <f t="shared" si="47"/>
        <v>0.31113021057155138</v>
      </c>
      <c r="E353">
        <f t="shared" si="49"/>
        <v>2</v>
      </c>
      <c r="F353">
        <f t="shared" si="49"/>
        <v>2</v>
      </c>
      <c r="G353">
        <f t="shared" si="49"/>
        <v>2</v>
      </c>
      <c r="H353">
        <f t="shared" si="49"/>
        <v>3</v>
      </c>
    </row>
    <row r="354" spans="1:8" ht="16" x14ac:dyDescent="0.2">
      <c r="A354" s="16">
        <v>42151.666666666664</v>
      </c>
      <c r="B354" s="17">
        <v>5.46</v>
      </c>
      <c r="C354" s="12">
        <f t="shared" si="46"/>
        <v>5.4054054054054106E-2</v>
      </c>
      <c r="D354" s="7">
        <f t="shared" si="47"/>
        <v>0.96304254404813061</v>
      </c>
      <c r="E354">
        <f t="shared" si="49"/>
        <v>4</v>
      </c>
      <c r="F354">
        <f t="shared" si="49"/>
        <v>5</v>
      </c>
      <c r="G354">
        <f t="shared" si="49"/>
        <v>6</v>
      </c>
      <c r="H354">
        <f t="shared" si="49"/>
        <v>8</v>
      </c>
    </row>
    <row r="355" spans="1:8" ht="16" x14ac:dyDescent="0.2">
      <c r="A355" s="16">
        <v>42152.666666666664</v>
      </c>
      <c r="B355" s="17">
        <v>5.54</v>
      </c>
      <c r="C355" s="12">
        <f t="shared" si="46"/>
        <v>1.4652014652014666E-2</v>
      </c>
      <c r="D355" s="7">
        <f t="shared" si="47"/>
        <v>0.73012462397937261</v>
      </c>
      <c r="E355">
        <f t="shared" si="49"/>
        <v>3</v>
      </c>
      <c r="F355">
        <f t="shared" si="49"/>
        <v>4</v>
      </c>
      <c r="G355">
        <f t="shared" si="49"/>
        <v>5</v>
      </c>
      <c r="H355">
        <f t="shared" si="49"/>
        <v>6</v>
      </c>
    </row>
    <row r="356" spans="1:8" ht="16" x14ac:dyDescent="0.2">
      <c r="A356" s="16">
        <v>42153.666666666664</v>
      </c>
      <c r="B356" s="17">
        <v>5.53</v>
      </c>
      <c r="C356" s="12">
        <f t="shared" si="46"/>
        <v>-1.8050541516245102E-3</v>
      </c>
      <c r="D356" s="7">
        <f t="shared" si="47"/>
        <v>0.41985388912763216</v>
      </c>
      <c r="E356">
        <f t="shared" si="49"/>
        <v>2</v>
      </c>
      <c r="F356">
        <f t="shared" si="49"/>
        <v>3</v>
      </c>
      <c r="G356">
        <f t="shared" si="49"/>
        <v>3</v>
      </c>
      <c r="H356">
        <f t="shared" si="49"/>
        <v>4</v>
      </c>
    </row>
    <row r="357" spans="1:8" ht="16" x14ac:dyDescent="0.2">
      <c r="A357" s="16">
        <v>42156.666666666664</v>
      </c>
      <c r="B357" s="17">
        <v>5.6</v>
      </c>
      <c r="C357" s="12">
        <f t="shared" si="46"/>
        <v>1.2658227848101156E-2</v>
      </c>
      <c r="D357" s="7">
        <f t="shared" si="47"/>
        <v>0.70305113880532877</v>
      </c>
      <c r="E357">
        <f t="shared" si="49"/>
        <v>3</v>
      </c>
      <c r="F357">
        <f t="shared" si="49"/>
        <v>4</v>
      </c>
      <c r="G357">
        <f t="shared" si="49"/>
        <v>5</v>
      </c>
      <c r="H357">
        <f t="shared" si="49"/>
        <v>6</v>
      </c>
    </row>
    <row r="358" spans="1:8" ht="16" x14ac:dyDescent="0.2">
      <c r="A358" s="16">
        <v>42157.666666666664</v>
      </c>
      <c r="B358" s="17">
        <v>5.48</v>
      </c>
      <c r="C358" s="12">
        <f t="shared" si="46"/>
        <v>-2.142857142857129E-2</v>
      </c>
      <c r="D358" s="7">
        <f t="shared" si="47"/>
        <v>0.14525139664804471</v>
      </c>
      <c r="E358">
        <f t="shared" si="49"/>
        <v>1</v>
      </c>
      <c r="F358">
        <f t="shared" si="49"/>
        <v>1</v>
      </c>
      <c r="G358">
        <f t="shared" si="49"/>
        <v>1</v>
      </c>
      <c r="H358">
        <f t="shared" si="49"/>
        <v>2</v>
      </c>
    </row>
    <row r="359" spans="1:8" ht="16" x14ac:dyDescent="0.2">
      <c r="A359" s="16">
        <v>42158.666666666664</v>
      </c>
      <c r="B359" s="17">
        <v>5.43</v>
      </c>
      <c r="C359" s="12">
        <f t="shared" si="46"/>
        <v>-9.1240875912410053E-3</v>
      </c>
      <c r="D359" s="7">
        <f t="shared" si="47"/>
        <v>0.28276751181779114</v>
      </c>
      <c r="E359">
        <f t="shared" si="49"/>
        <v>2</v>
      </c>
      <c r="F359">
        <f t="shared" si="49"/>
        <v>2</v>
      </c>
      <c r="G359">
        <f t="shared" si="49"/>
        <v>2</v>
      </c>
      <c r="H359">
        <f t="shared" si="49"/>
        <v>3</v>
      </c>
    </row>
    <row r="360" spans="1:8" ht="16" x14ac:dyDescent="0.2">
      <c r="A360" s="16">
        <v>42159.666666666664</v>
      </c>
      <c r="B360" s="17">
        <v>5.52</v>
      </c>
      <c r="C360" s="12">
        <f t="shared" si="46"/>
        <v>1.6574585635359091E-2</v>
      </c>
      <c r="D360" s="7">
        <f t="shared" si="47"/>
        <v>0.75891706059303821</v>
      </c>
      <c r="E360">
        <f t="shared" si="49"/>
        <v>4</v>
      </c>
      <c r="F360">
        <f t="shared" si="49"/>
        <v>4</v>
      </c>
      <c r="G360">
        <f t="shared" si="49"/>
        <v>5</v>
      </c>
      <c r="H360">
        <f t="shared" si="49"/>
        <v>7</v>
      </c>
    </row>
    <row r="361" spans="1:8" ht="16" x14ac:dyDescent="0.2">
      <c r="A361" s="16">
        <v>42160.666666666664</v>
      </c>
      <c r="B361" s="17">
        <v>5.57</v>
      </c>
      <c r="C361" s="12">
        <f t="shared" si="46"/>
        <v>9.0579710144928823E-3</v>
      </c>
      <c r="D361" s="7">
        <f t="shared" si="47"/>
        <v>0.63773098409969919</v>
      </c>
      <c r="E361">
        <f t="shared" si="49"/>
        <v>3</v>
      </c>
      <c r="F361">
        <f t="shared" si="49"/>
        <v>4</v>
      </c>
      <c r="G361">
        <f t="shared" si="49"/>
        <v>4</v>
      </c>
      <c r="H361">
        <f t="shared" si="49"/>
        <v>6</v>
      </c>
    </row>
    <row r="362" spans="1:8" ht="16" x14ac:dyDescent="0.2">
      <c r="A362" s="16">
        <v>42163.666666666664</v>
      </c>
      <c r="B362" s="17">
        <v>5.44</v>
      </c>
      <c r="C362" s="12">
        <f t="shared" si="46"/>
        <v>-2.3339317773788129E-2</v>
      </c>
      <c r="D362" s="7">
        <f t="shared" si="47"/>
        <v>0.13214439192092822</v>
      </c>
      <c r="E362">
        <f t="shared" si="49"/>
        <v>1</v>
      </c>
      <c r="F362">
        <f t="shared" si="49"/>
        <v>1</v>
      </c>
      <c r="G362">
        <f t="shared" si="49"/>
        <v>1</v>
      </c>
      <c r="H362">
        <f t="shared" si="49"/>
        <v>2</v>
      </c>
    </row>
    <row r="363" spans="1:8" ht="16" x14ac:dyDescent="0.2">
      <c r="A363" s="16">
        <v>42164.666666666664</v>
      </c>
      <c r="B363" s="17">
        <v>5.47</v>
      </c>
      <c r="C363" s="12">
        <f t="shared" si="46"/>
        <v>5.5147058823528236E-3</v>
      </c>
      <c r="D363" s="7">
        <f t="shared" si="47"/>
        <v>0.57584873227331324</v>
      </c>
      <c r="E363">
        <f t="shared" si="49"/>
        <v>3</v>
      </c>
      <c r="F363">
        <f t="shared" si="49"/>
        <v>3</v>
      </c>
      <c r="G363">
        <f t="shared" si="49"/>
        <v>4</v>
      </c>
      <c r="H363">
        <f t="shared" si="49"/>
        <v>5</v>
      </c>
    </row>
    <row r="364" spans="1:8" ht="16" x14ac:dyDescent="0.2">
      <c r="A364" s="16">
        <v>42165.666666666664</v>
      </c>
      <c r="B364" s="17">
        <v>5.37</v>
      </c>
      <c r="C364" s="12">
        <f t="shared" si="46"/>
        <v>-1.828153564899445E-2</v>
      </c>
      <c r="D364" s="7">
        <f t="shared" si="47"/>
        <v>0.17705199828104856</v>
      </c>
      <c r="E364">
        <f t="shared" si="49"/>
        <v>1</v>
      </c>
      <c r="F364">
        <f t="shared" si="49"/>
        <v>1</v>
      </c>
      <c r="G364">
        <f t="shared" si="49"/>
        <v>2</v>
      </c>
      <c r="H364">
        <f t="shared" si="49"/>
        <v>2</v>
      </c>
    </row>
    <row r="365" spans="1:8" ht="16" x14ac:dyDescent="0.2">
      <c r="A365" s="16">
        <v>42166.666666666664</v>
      </c>
      <c r="B365" s="17">
        <v>5.43</v>
      </c>
      <c r="C365" s="12">
        <f t="shared" si="46"/>
        <v>1.1173184357541827E-2</v>
      </c>
      <c r="D365" s="7">
        <f t="shared" si="47"/>
        <v>0.67941555651052854</v>
      </c>
      <c r="E365">
        <f t="shared" ref="E365:H384" si="50">ROUNDDOWN($D365*E$2,0)-IF(MOD($D365*E$2,1)=0,1,0)+1</f>
        <v>3</v>
      </c>
      <c r="F365">
        <f t="shared" si="50"/>
        <v>4</v>
      </c>
      <c r="G365">
        <f t="shared" si="50"/>
        <v>5</v>
      </c>
      <c r="H365">
        <f t="shared" si="50"/>
        <v>6</v>
      </c>
    </row>
    <row r="366" spans="1:8" ht="16" x14ac:dyDescent="0.2">
      <c r="A366" s="16">
        <v>42167.666666666664</v>
      </c>
      <c r="B366" s="17">
        <v>5.28</v>
      </c>
      <c r="C366" s="12">
        <f t="shared" si="46"/>
        <v>-2.7624309392265095E-2</v>
      </c>
      <c r="D366" s="7">
        <f t="shared" si="47"/>
        <v>0.11001289213579717</v>
      </c>
      <c r="E366">
        <f t="shared" si="50"/>
        <v>1</v>
      </c>
      <c r="F366">
        <f t="shared" si="50"/>
        <v>1</v>
      </c>
      <c r="G366">
        <f t="shared" si="50"/>
        <v>1</v>
      </c>
      <c r="H366">
        <f t="shared" si="50"/>
        <v>1</v>
      </c>
    </row>
    <row r="367" spans="1:8" ht="16" x14ac:dyDescent="0.2">
      <c r="A367" s="16">
        <v>42170.666666666664</v>
      </c>
      <c r="B367" s="17">
        <v>5.27</v>
      </c>
      <c r="C367" s="12">
        <f t="shared" si="46"/>
        <v>-1.8939393939395217E-3</v>
      </c>
      <c r="D367" s="7">
        <f t="shared" si="47"/>
        <v>0.4181349376880103</v>
      </c>
      <c r="E367">
        <f t="shared" si="50"/>
        <v>2</v>
      </c>
      <c r="F367">
        <f t="shared" si="50"/>
        <v>3</v>
      </c>
      <c r="G367">
        <f t="shared" si="50"/>
        <v>3</v>
      </c>
      <c r="H367">
        <f t="shared" si="50"/>
        <v>4</v>
      </c>
    </row>
    <row r="368" spans="1:8" ht="16" x14ac:dyDescent="0.2">
      <c r="A368" s="16">
        <v>42171.666666666664</v>
      </c>
      <c r="B368" s="17">
        <v>5.33</v>
      </c>
      <c r="C368" s="12">
        <f t="shared" si="46"/>
        <v>1.1385199240986812E-2</v>
      </c>
      <c r="D368" s="7">
        <f t="shared" si="47"/>
        <v>0.6811345079501504</v>
      </c>
      <c r="E368">
        <f t="shared" si="50"/>
        <v>3</v>
      </c>
      <c r="F368">
        <f t="shared" si="50"/>
        <v>4</v>
      </c>
      <c r="G368">
        <f t="shared" si="50"/>
        <v>5</v>
      </c>
      <c r="H368">
        <f t="shared" si="50"/>
        <v>6</v>
      </c>
    </row>
    <row r="369" spans="1:8" ht="16" x14ac:dyDescent="0.2">
      <c r="A369" s="16">
        <v>42172.666666666664</v>
      </c>
      <c r="B369" s="17">
        <v>5.4</v>
      </c>
      <c r="C369" s="12">
        <f t="shared" si="46"/>
        <v>1.3133208255159528E-2</v>
      </c>
      <c r="D369" s="7">
        <f t="shared" si="47"/>
        <v>0.71250537172324879</v>
      </c>
      <c r="E369">
        <f t="shared" si="50"/>
        <v>3</v>
      </c>
      <c r="F369">
        <f t="shared" si="50"/>
        <v>4</v>
      </c>
      <c r="G369">
        <f t="shared" si="50"/>
        <v>5</v>
      </c>
      <c r="H369">
        <f t="shared" si="50"/>
        <v>6</v>
      </c>
    </row>
    <row r="370" spans="1:8" ht="16" x14ac:dyDescent="0.2">
      <c r="A370" s="16">
        <v>42173.666666666664</v>
      </c>
      <c r="B370" s="17">
        <v>5.49</v>
      </c>
      <c r="C370" s="12">
        <f t="shared" si="46"/>
        <v>1.6666666666666639E-2</v>
      </c>
      <c r="D370" s="7">
        <f t="shared" si="47"/>
        <v>0.75977653631284914</v>
      </c>
      <c r="E370">
        <f t="shared" si="50"/>
        <v>4</v>
      </c>
      <c r="F370">
        <f t="shared" si="50"/>
        <v>4</v>
      </c>
      <c r="G370">
        <f t="shared" si="50"/>
        <v>5</v>
      </c>
      <c r="H370">
        <f t="shared" si="50"/>
        <v>7</v>
      </c>
    </row>
    <row r="371" spans="1:8" ht="16" x14ac:dyDescent="0.2">
      <c r="A371" s="16">
        <v>42174.666666666664</v>
      </c>
      <c r="B371" s="17">
        <v>5.47</v>
      </c>
      <c r="C371" s="12">
        <f t="shared" si="46"/>
        <v>-3.6429872495447107E-3</v>
      </c>
      <c r="D371" s="7">
        <f t="shared" si="47"/>
        <v>0.38977223893425011</v>
      </c>
      <c r="E371">
        <f t="shared" si="50"/>
        <v>2</v>
      </c>
      <c r="F371">
        <f t="shared" si="50"/>
        <v>2</v>
      </c>
      <c r="G371">
        <f t="shared" si="50"/>
        <v>3</v>
      </c>
      <c r="H371">
        <f t="shared" si="50"/>
        <v>4</v>
      </c>
    </row>
    <row r="372" spans="1:8" ht="16" x14ac:dyDescent="0.2">
      <c r="A372" s="16">
        <v>42177.666666666664</v>
      </c>
      <c r="B372" s="17">
        <v>5.44</v>
      </c>
      <c r="C372" s="12">
        <f t="shared" si="46"/>
        <v>-5.4844606946982382E-3</v>
      </c>
      <c r="D372" s="7">
        <f t="shared" si="47"/>
        <v>0.35324452084228619</v>
      </c>
      <c r="E372">
        <f t="shared" si="50"/>
        <v>2</v>
      </c>
      <c r="F372">
        <f t="shared" si="50"/>
        <v>2</v>
      </c>
      <c r="G372">
        <f t="shared" si="50"/>
        <v>3</v>
      </c>
      <c r="H372">
        <f t="shared" si="50"/>
        <v>3</v>
      </c>
    </row>
    <row r="373" spans="1:8" ht="16" x14ac:dyDescent="0.2">
      <c r="A373" s="16">
        <v>42178.666666666664</v>
      </c>
      <c r="B373" s="17">
        <v>5.31</v>
      </c>
      <c r="C373" s="12">
        <f t="shared" si="46"/>
        <v>-2.3897058823529552E-2</v>
      </c>
      <c r="D373" s="7">
        <f t="shared" si="47"/>
        <v>0.13021057155135368</v>
      </c>
      <c r="E373">
        <f t="shared" si="50"/>
        <v>1</v>
      </c>
      <c r="F373">
        <f t="shared" si="50"/>
        <v>1</v>
      </c>
      <c r="G373">
        <f t="shared" si="50"/>
        <v>1</v>
      </c>
      <c r="H373">
        <f t="shared" si="50"/>
        <v>2</v>
      </c>
    </row>
    <row r="374" spans="1:8" ht="16" x14ac:dyDescent="0.2">
      <c r="A374" s="16">
        <v>42179.666666666664</v>
      </c>
      <c r="B374" s="17">
        <v>5.25</v>
      </c>
      <c r="C374" s="12">
        <f t="shared" si="46"/>
        <v>-1.1299435028248515E-2</v>
      </c>
      <c r="D374" s="7">
        <f t="shared" si="47"/>
        <v>0.25096691018478728</v>
      </c>
      <c r="E374">
        <f t="shared" si="50"/>
        <v>2</v>
      </c>
      <c r="F374">
        <f t="shared" si="50"/>
        <v>2</v>
      </c>
      <c r="G374">
        <f t="shared" si="50"/>
        <v>2</v>
      </c>
      <c r="H374">
        <f t="shared" si="50"/>
        <v>3</v>
      </c>
    </row>
    <row r="375" spans="1:8" ht="16" x14ac:dyDescent="0.2">
      <c r="A375" s="16">
        <v>42180.666666666664</v>
      </c>
      <c r="B375" s="17">
        <v>5.29</v>
      </c>
      <c r="C375" s="12">
        <f t="shared" si="46"/>
        <v>7.619047619047626E-3</v>
      </c>
      <c r="D375" s="7">
        <f t="shared" si="47"/>
        <v>0.61710356682423717</v>
      </c>
      <c r="E375">
        <f t="shared" si="50"/>
        <v>3</v>
      </c>
      <c r="F375">
        <f t="shared" si="50"/>
        <v>4</v>
      </c>
      <c r="G375">
        <f t="shared" si="50"/>
        <v>4</v>
      </c>
      <c r="H375">
        <f t="shared" si="50"/>
        <v>5</v>
      </c>
    </row>
    <row r="376" spans="1:8" ht="16" x14ac:dyDescent="0.2">
      <c r="A376" s="16">
        <v>42181.666666666664</v>
      </c>
      <c r="B376" s="17">
        <v>5.19</v>
      </c>
      <c r="C376" s="12">
        <f t="shared" si="46"/>
        <v>-1.8903591682419594E-2</v>
      </c>
      <c r="D376" s="7">
        <f t="shared" si="47"/>
        <v>0.16931671680275032</v>
      </c>
      <c r="E376">
        <f t="shared" si="50"/>
        <v>1</v>
      </c>
      <c r="F376">
        <f t="shared" si="50"/>
        <v>1</v>
      </c>
      <c r="G376">
        <f t="shared" si="50"/>
        <v>2</v>
      </c>
      <c r="H376">
        <f t="shared" si="50"/>
        <v>2</v>
      </c>
    </row>
    <row r="377" spans="1:8" ht="16" x14ac:dyDescent="0.2">
      <c r="A377" s="16">
        <v>42184.666666666664</v>
      </c>
      <c r="B377" s="17">
        <v>5.03</v>
      </c>
      <c r="C377" s="12">
        <f t="shared" si="46"/>
        <v>-3.082851637764935E-2</v>
      </c>
      <c r="D377" s="7">
        <f t="shared" si="47"/>
        <v>9.7120756338633429E-2</v>
      </c>
      <c r="E377">
        <f t="shared" si="50"/>
        <v>1</v>
      </c>
      <c r="F377">
        <f t="shared" si="50"/>
        <v>1</v>
      </c>
      <c r="G377">
        <f t="shared" si="50"/>
        <v>1</v>
      </c>
      <c r="H377">
        <f t="shared" si="50"/>
        <v>1</v>
      </c>
    </row>
    <row r="378" spans="1:8" ht="16" x14ac:dyDescent="0.2">
      <c r="A378" s="16">
        <v>42185.666666666664</v>
      </c>
      <c r="B378" s="17">
        <v>5.03</v>
      </c>
      <c r="C378" s="12">
        <f t="shared" si="46"/>
        <v>0</v>
      </c>
      <c r="D378" s="7">
        <f t="shared" si="47"/>
        <v>0.45616673828964333</v>
      </c>
      <c r="E378">
        <f t="shared" si="50"/>
        <v>2</v>
      </c>
      <c r="F378">
        <f t="shared" si="50"/>
        <v>3</v>
      </c>
      <c r="G378">
        <f t="shared" si="50"/>
        <v>3</v>
      </c>
      <c r="H378">
        <f t="shared" si="50"/>
        <v>4</v>
      </c>
    </row>
    <row r="379" spans="1:8" ht="16" x14ac:dyDescent="0.2">
      <c r="A379" s="16">
        <v>42186.666666666664</v>
      </c>
      <c r="B379" s="17">
        <v>5.0999999999999996</v>
      </c>
      <c r="C379" s="12">
        <f t="shared" si="46"/>
        <v>1.3916500994035665E-2</v>
      </c>
      <c r="D379" s="7">
        <f t="shared" si="47"/>
        <v>0.721100128921358</v>
      </c>
      <c r="E379">
        <f t="shared" si="50"/>
        <v>3</v>
      </c>
      <c r="F379">
        <f t="shared" si="50"/>
        <v>4</v>
      </c>
      <c r="G379">
        <f t="shared" si="50"/>
        <v>5</v>
      </c>
      <c r="H379">
        <f t="shared" si="50"/>
        <v>6</v>
      </c>
    </row>
    <row r="380" spans="1:8" ht="16" x14ac:dyDescent="0.2">
      <c r="A380" s="16">
        <v>42187.666666666664</v>
      </c>
      <c r="B380" s="17">
        <v>5.1100000000000003</v>
      </c>
      <c r="C380" s="12">
        <f t="shared" si="46"/>
        <v>1.9607843137256229E-3</v>
      </c>
      <c r="D380" s="7">
        <f t="shared" si="47"/>
        <v>0.49462827675118176</v>
      </c>
      <c r="E380">
        <f t="shared" si="50"/>
        <v>2</v>
      </c>
      <c r="F380">
        <f t="shared" si="50"/>
        <v>3</v>
      </c>
      <c r="G380">
        <f t="shared" si="50"/>
        <v>3</v>
      </c>
      <c r="H380">
        <f t="shared" si="50"/>
        <v>4</v>
      </c>
    </row>
    <row r="381" spans="1:8" ht="16" x14ac:dyDescent="0.2">
      <c r="A381" s="16">
        <v>42191.666666666664</v>
      </c>
      <c r="B381" s="17">
        <v>5.04</v>
      </c>
      <c r="C381" s="12">
        <f t="shared" si="46"/>
        <v>-1.3698630136986356E-2</v>
      </c>
      <c r="D381" s="7">
        <f t="shared" si="47"/>
        <v>0.22174473571121617</v>
      </c>
      <c r="E381">
        <f t="shared" si="50"/>
        <v>1</v>
      </c>
      <c r="F381">
        <f t="shared" si="50"/>
        <v>2</v>
      </c>
      <c r="G381">
        <f t="shared" si="50"/>
        <v>2</v>
      </c>
      <c r="H381">
        <f t="shared" si="50"/>
        <v>2</v>
      </c>
    </row>
    <row r="382" spans="1:8" ht="16" x14ac:dyDescent="0.2">
      <c r="A382" s="16">
        <v>42192.666666666664</v>
      </c>
      <c r="B382" s="17">
        <v>4.95</v>
      </c>
      <c r="C382" s="12">
        <f t="shared" si="46"/>
        <v>-1.7857142857142828E-2</v>
      </c>
      <c r="D382" s="7">
        <f t="shared" si="47"/>
        <v>0.18006016330038677</v>
      </c>
      <c r="E382">
        <f t="shared" si="50"/>
        <v>1</v>
      </c>
      <c r="F382">
        <f t="shared" si="50"/>
        <v>1</v>
      </c>
      <c r="G382">
        <f t="shared" si="50"/>
        <v>2</v>
      </c>
      <c r="H382">
        <f t="shared" si="50"/>
        <v>2</v>
      </c>
    </row>
    <row r="383" spans="1:8" ht="16" x14ac:dyDescent="0.2">
      <c r="A383" s="16">
        <v>42193.666666666664</v>
      </c>
      <c r="B383" s="17">
        <v>4.91</v>
      </c>
      <c r="C383" s="12">
        <f t="shared" si="46"/>
        <v>-8.0808080808080877E-3</v>
      </c>
      <c r="D383" s="7">
        <f t="shared" si="47"/>
        <v>0.30403953588311128</v>
      </c>
      <c r="E383">
        <f t="shared" si="50"/>
        <v>2</v>
      </c>
      <c r="F383">
        <f t="shared" si="50"/>
        <v>2</v>
      </c>
      <c r="G383">
        <f t="shared" si="50"/>
        <v>2</v>
      </c>
      <c r="H383">
        <f t="shared" si="50"/>
        <v>3</v>
      </c>
    </row>
    <row r="384" spans="1:8" ht="16" x14ac:dyDescent="0.2">
      <c r="A384" s="16">
        <v>42194.666666666664</v>
      </c>
      <c r="B384" s="17">
        <v>4.8499999999999996</v>
      </c>
      <c r="C384" s="12">
        <f t="shared" si="46"/>
        <v>-1.2219959266802544E-2</v>
      </c>
      <c r="D384" s="7">
        <f t="shared" si="47"/>
        <v>0.2376450365277181</v>
      </c>
      <c r="E384">
        <f t="shared" si="50"/>
        <v>1</v>
      </c>
      <c r="F384">
        <f t="shared" si="50"/>
        <v>2</v>
      </c>
      <c r="G384">
        <f t="shared" si="50"/>
        <v>2</v>
      </c>
      <c r="H384">
        <f t="shared" si="50"/>
        <v>2</v>
      </c>
    </row>
    <row r="385" spans="1:8" ht="16" x14ac:dyDescent="0.2">
      <c r="A385" s="16">
        <v>42195.666666666664</v>
      </c>
      <c r="B385" s="17">
        <v>4.9400000000000004</v>
      </c>
      <c r="C385" s="12">
        <f t="shared" si="46"/>
        <v>1.8556701030927991E-2</v>
      </c>
      <c r="D385" s="7">
        <f t="shared" si="47"/>
        <v>0.78599054576708205</v>
      </c>
      <c r="E385">
        <f t="shared" ref="E385:H404" si="51">ROUNDDOWN($D385*E$2,0)-IF(MOD($D385*E$2,1)=0,1,0)+1</f>
        <v>4</v>
      </c>
      <c r="F385">
        <f t="shared" si="51"/>
        <v>4</v>
      </c>
      <c r="G385">
        <f t="shared" si="51"/>
        <v>5</v>
      </c>
      <c r="H385">
        <f t="shared" si="51"/>
        <v>7</v>
      </c>
    </row>
    <row r="386" spans="1:8" ht="16" x14ac:dyDescent="0.2">
      <c r="A386" s="16">
        <v>42198.666666666664</v>
      </c>
      <c r="B386" s="17">
        <v>4.97</v>
      </c>
      <c r="C386" s="12">
        <f t="shared" si="46"/>
        <v>6.0728744939269955E-3</v>
      </c>
      <c r="D386" s="7">
        <f t="shared" si="47"/>
        <v>0.58573270305113878</v>
      </c>
      <c r="E386">
        <f t="shared" si="51"/>
        <v>3</v>
      </c>
      <c r="F386">
        <f t="shared" si="51"/>
        <v>3</v>
      </c>
      <c r="G386">
        <f t="shared" si="51"/>
        <v>4</v>
      </c>
      <c r="H386">
        <f t="shared" si="51"/>
        <v>5</v>
      </c>
    </row>
    <row r="387" spans="1:8" ht="16" x14ac:dyDescent="0.2">
      <c r="A387" s="16">
        <v>42199.666666666664</v>
      </c>
      <c r="B387" s="17">
        <v>4.97</v>
      </c>
      <c r="C387" s="12">
        <f t="shared" si="46"/>
        <v>0</v>
      </c>
      <c r="D387" s="7">
        <f t="shared" si="47"/>
        <v>0.45616673828964333</v>
      </c>
      <c r="E387">
        <f t="shared" si="51"/>
        <v>2</v>
      </c>
      <c r="F387">
        <f t="shared" si="51"/>
        <v>3</v>
      </c>
      <c r="G387">
        <f t="shared" si="51"/>
        <v>3</v>
      </c>
      <c r="H387">
        <f t="shared" si="51"/>
        <v>4</v>
      </c>
    </row>
    <row r="388" spans="1:8" ht="16" x14ac:dyDescent="0.2">
      <c r="A388" s="16">
        <v>42200.666666666664</v>
      </c>
      <c r="B388" s="17">
        <v>4.9400000000000004</v>
      </c>
      <c r="C388" s="12">
        <f t="shared" si="46"/>
        <v>-6.0362173038228089E-3</v>
      </c>
      <c r="D388" s="7">
        <f t="shared" si="47"/>
        <v>0.34464976364417704</v>
      </c>
      <c r="E388">
        <f t="shared" si="51"/>
        <v>2</v>
      </c>
      <c r="F388">
        <f t="shared" si="51"/>
        <v>2</v>
      </c>
      <c r="G388">
        <f t="shared" si="51"/>
        <v>3</v>
      </c>
      <c r="H388">
        <f t="shared" si="51"/>
        <v>3</v>
      </c>
    </row>
    <row r="389" spans="1:8" ht="16" x14ac:dyDescent="0.2">
      <c r="A389" s="16">
        <v>42201.666666666664</v>
      </c>
      <c r="B389" s="17">
        <v>5.05</v>
      </c>
      <c r="C389" s="12">
        <f t="shared" ref="C389:C452" si="52">(B389-B388)/B388</f>
        <v>2.2267206477732678E-2</v>
      </c>
      <c r="D389" s="7">
        <f t="shared" ref="D389:D452" si="53">_xlfn.RANK.AVG(C389,$C$4:$C$2330,1)/2327</f>
        <v>0.82552642887838423</v>
      </c>
      <c r="E389">
        <f t="shared" si="51"/>
        <v>4</v>
      </c>
      <c r="F389">
        <f t="shared" si="51"/>
        <v>5</v>
      </c>
      <c r="G389">
        <f t="shared" si="51"/>
        <v>5</v>
      </c>
      <c r="H389">
        <f t="shared" si="51"/>
        <v>7</v>
      </c>
    </row>
    <row r="390" spans="1:8" ht="16" x14ac:dyDescent="0.2">
      <c r="A390" s="16">
        <v>42202.666666666664</v>
      </c>
      <c r="B390" s="17">
        <v>5.0199999999999996</v>
      </c>
      <c r="C390" s="12">
        <f t="shared" si="52"/>
        <v>-5.9405940594059901E-3</v>
      </c>
      <c r="D390" s="7">
        <f t="shared" si="53"/>
        <v>0.34722819080360978</v>
      </c>
      <c r="E390">
        <f t="shared" si="51"/>
        <v>2</v>
      </c>
      <c r="F390">
        <f t="shared" si="51"/>
        <v>2</v>
      </c>
      <c r="G390">
        <f t="shared" si="51"/>
        <v>3</v>
      </c>
      <c r="H390">
        <f t="shared" si="51"/>
        <v>3</v>
      </c>
    </row>
    <row r="391" spans="1:8" ht="16" x14ac:dyDescent="0.2">
      <c r="A391" s="16">
        <v>42205.666666666664</v>
      </c>
      <c r="B391" s="17">
        <v>4.93</v>
      </c>
      <c r="C391" s="12">
        <f t="shared" si="52"/>
        <v>-1.7928286852589615E-2</v>
      </c>
      <c r="D391" s="7">
        <f t="shared" si="53"/>
        <v>0.17920068758057586</v>
      </c>
      <c r="E391">
        <f t="shared" si="51"/>
        <v>1</v>
      </c>
      <c r="F391">
        <f t="shared" si="51"/>
        <v>1</v>
      </c>
      <c r="G391">
        <f t="shared" si="51"/>
        <v>2</v>
      </c>
      <c r="H391">
        <f t="shared" si="51"/>
        <v>2</v>
      </c>
    </row>
    <row r="392" spans="1:8" ht="16" x14ac:dyDescent="0.2">
      <c r="A392" s="16">
        <v>42206.666666666664</v>
      </c>
      <c r="B392" s="17">
        <v>4.95</v>
      </c>
      <c r="C392" s="12">
        <f t="shared" si="52"/>
        <v>4.0567951318459354E-3</v>
      </c>
      <c r="D392" s="7">
        <f t="shared" si="53"/>
        <v>0.5517834121186076</v>
      </c>
      <c r="E392">
        <f t="shared" si="51"/>
        <v>3</v>
      </c>
      <c r="F392">
        <f t="shared" si="51"/>
        <v>3</v>
      </c>
      <c r="G392">
        <f t="shared" si="51"/>
        <v>4</v>
      </c>
      <c r="H392">
        <f t="shared" si="51"/>
        <v>5</v>
      </c>
    </row>
    <row r="393" spans="1:8" ht="16" x14ac:dyDescent="0.2">
      <c r="A393" s="16">
        <v>42207.666666666664</v>
      </c>
      <c r="B393" s="17">
        <v>4.8499999999999996</v>
      </c>
      <c r="C393" s="12">
        <f t="shared" si="52"/>
        <v>-2.0202020202020308E-2</v>
      </c>
      <c r="D393" s="7">
        <f t="shared" si="53"/>
        <v>0.15642458100558659</v>
      </c>
      <c r="E393">
        <f t="shared" si="51"/>
        <v>1</v>
      </c>
      <c r="F393">
        <f t="shared" si="51"/>
        <v>1</v>
      </c>
      <c r="G393">
        <f t="shared" si="51"/>
        <v>1</v>
      </c>
      <c r="H393">
        <f t="shared" si="51"/>
        <v>2</v>
      </c>
    </row>
    <row r="394" spans="1:8" ht="16" x14ac:dyDescent="0.2">
      <c r="A394" s="16">
        <v>42208.666666666664</v>
      </c>
      <c r="B394" s="17">
        <v>4.91</v>
      </c>
      <c r="C394" s="12">
        <f t="shared" si="52"/>
        <v>1.237113402061866E-2</v>
      </c>
      <c r="D394" s="7">
        <f t="shared" si="53"/>
        <v>0.69746454662655777</v>
      </c>
      <c r="E394">
        <f t="shared" si="51"/>
        <v>3</v>
      </c>
      <c r="F394">
        <f t="shared" si="51"/>
        <v>4</v>
      </c>
      <c r="G394">
        <f t="shared" si="51"/>
        <v>5</v>
      </c>
      <c r="H394">
        <f t="shared" si="51"/>
        <v>6</v>
      </c>
    </row>
    <row r="395" spans="1:8" ht="16" x14ac:dyDescent="0.2">
      <c r="A395" s="16">
        <v>42209.666666666664</v>
      </c>
      <c r="B395" s="17">
        <v>4.8600000000000003</v>
      </c>
      <c r="C395" s="12">
        <f t="shared" si="52"/>
        <v>-1.0183299389002001E-2</v>
      </c>
      <c r="D395" s="7">
        <f t="shared" si="53"/>
        <v>0.27030511388053285</v>
      </c>
      <c r="E395">
        <f t="shared" si="51"/>
        <v>2</v>
      </c>
      <c r="F395">
        <f t="shared" si="51"/>
        <v>2</v>
      </c>
      <c r="G395">
        <f t="shared" si="51"/>
        <v>2</v>
      </c>
      <c r="H395">
        <f t="shared" si="51"/>
        <v>3</v>
      </c>
    </row>
    <row r="396" spans="1:8" ht="16" x14ac:dyDescent="0.2">
      <c r="A396" s="16">
        <v>42212.666666666664</v>
      </c>
      <c r="B396" s="17">
        <v>4.83</v>
      </c>
      <c r="C396" s="12">
        <f t="shared" si="52"/>
        <v>-6.1728395061728903E-3</v>
      </c>
      <c r="D396" s="7">
        <f t="shared" si="53"/>
        <v>0.34121186076493337</v>
      </c>
      <c r="E396">
        <f t="shared" si="51"/>
        <v>2</v>
      </c>
      <c r="F396">
        <f t="shared" si="51"/>
        <v>2</v>
      </c>
      <c r="G396">
        <f t="shared" si="51"/>
        <v>3</v>
      </c>
      <c r="H396">
        <f t="shared" si="51"/>
        <v>3</v>
      </c>
    </row>
    <row r="397" spans="1:8" ht="16" x14ac:dyDescent="0.2">
      <c r="A397" s="16">
        <v>42213.666666666664</v>
      </c>
      <c r="B397" s="17">
        <v>4.93</v>
      </c>
      <c r="C397" s="12">
        <f t="shared" si="52"/>
        <v>2.0703933747411935E-2</v>
      </c>
      <c r="D397" s="7">
        <f t="shared" si="53"/>
        <v>0.80876665234207135</v>
      </c>
      <c r="E397">
        <f t="shared" si="51"/>
        <v>4</v>
      </c>
      <c r="F397">
        <f t="shared" si="51"/>
        <v>5</v>
      </c>
      <c r="G397">
        <f t="shared" si="51"/>
        <v>5</v>
      </c>
      <c r="H397">
        <f t="shared" si="51"/>
        <v>7</v>
      </c>
    </row>
    <row r="398" spans="1:8" ht="16" x14ac:dyDescent="0.2">
      <c r="A398" s="16">
        <v>42214.666666666664</v>
      </c>
      <c r="B398" s="17">
        <v>4.99</v>
      </c>
      <c r="C398" s="12">
        <f t="shared" si="52"/>
        <v>1.2170385395537628E-2</v>
      </c>
      <c r="D398" s="7">
        <f t="shared" si="53"/>
        <v>0.69273743016759781</v>
      </c>
      <c r="E398">
        <f t="shared" si="51"/>
        <v>3</v>
      </c>
      <c r="F398">
        <f t="shared" si="51"/>
        <v>4</v>
      </c>
      <c r="G398">
        <f t="shared" si="51"/>
        <v>5</v>
      </c>
      <c r="H398">
        <f t="shared" si="51"/>
        <v>6</v>
      </c>
    </row>
    <row r="399" spans="1:8" ht="16" x14ac:dyDescent="0.2">
      <c r="A399" s="16">
        <v>42215.666666666664</v>
      </c>
      <c r="B399" s="17">
        <v>5.01</v>
      </c>
      <c r="C399" s="12">
        <f t="shared" si="52"/>
        <v>4.0080160320640429E-3</v>
      </c>
      <c r="D399" s="7">
        <f t="shared" si="53"/>
        <v>0.55027932960893855</v>
      </c>
      <c r="E399">
        <f t="shared" si="51"/>
        <v>3</v>
      </c>
      <c r="F399">
        <f t="shared" si="51"/>
        <v>3</v>
      </c>
      <c r="G399">
        <f t="shared" si="51"/>
        <v>4</v>
      </c>
      <c r="H399">
        <f t="shared" si="51"/>
        <v>5</v>
      </c>
    </row>
    <row r="400" spans="1:8" ht="16" x14ac:dyDescent="0.2">
      <c r="A400" s="16">
        <v>42216.666666666664</v>
      </c>
      <c r="B400" s="17">
        <v>4.99</v>
      </c>
      <c r="C400" s="12">
        <f t="shared" si="52"/>
        <v>-3.9920159680637869E-3</v>
      </c>
      <c r="D400" s="7">
        <f t="shared" si="53"/>
        <v>0.38440051568543188</v>
      </c>
      <c r="E400">
        <f t="shared" si="51"/>
        <v>2</v>
      </c>
      <c r="F400">
        <f t="shared" si="51"/>
        <v>2</v>
      </c>
      <c r="G400">
        <f t="shared" si="51"/>
        <v>3</v>
      </c>
      <c r="H400">
        <f t="shared" si="51"/>
        <v>4</v>
      </c>
    </row>
    <row r="401" spans="1:8" ht="16" x14ac:dyDescent="0.2">
      <c r="A401" s="16">
        <v>42219.666666666664</v>
      </c>
      <c r="B401" s="17">
        <v>5.07</v>
      </c>
      <c r="C401" s="12">
        <f t="shared" si="52"/>
        <v>1.6032064128256526E-2</v>
      </c>
      <c r="D401" s="7">
        <f t="shared" si="53"/>
        <v>0.74989256553502359</v>
      </c>
      <c r="E401">
        <f t="shared" si="51"/>
        <v>3</v>
      </c>
      <c r="F401">
        <f t="shared" si="51"/>
        <v>4</v>
      </c>
      <c r="G401">
        <f t="shared" si="51"/>
        <v>5</v>
      </c>
      <c r="H401">
        <f t="shared" si="51"/>
        <v>6</v>
      </c>
    </row>
    <row r="402" spans="1:8" ht="16" x14ac:dyDescent="0.2">
      <c r="A402" s="16">
        <v>42220.666666666664</v>
      </c>
      <c r="B402" s="17">
        <v>5.09</v>
      </c>
      <c r="C402" s="12">
        <f t="shared" si="52"/>
        <v>3.9447731755423224E-3</v>
      </c>
      <c r="D402" s="7">
        <f t="shared" si="53"/>
        <v>0.54748603351955305</v>
      </c>
      <c r="E402">
        <f t="shared" si="51"/>
        <v>3</v>
      </c>
      <c r="F402">
        <f t="shared" si="51"/>
        <v>3</v>
      </c>
      <c r="G402">
        <f t="shared" si="51"/>
        <v>4</v>
      </c>
      <c r="H402">
        <f t="shared" si="51"/>
        <v>5</v>
      </c>
    </row>
    <row r="403" spans="1:8" ht="16" x14ac:dyDescent="0.2">
      <c r="A403" s="16">
        <v>42221.666666666664</v>
      </c>
      <c r="B403" s="17">
        <v>5.15</v>
      </c>
      <c r="C403" s="12">
        <f t="shared" si="52"/>
        <v>1.1787819253438213E-2</v>
      </c>
      <c r="D403" s="7">
        <f t="shared" si="53"/>
        <v>0.6867211001289214</v>
      </c>
      <c r="E403">
        <f t="shared" si="51"/>
        <v>3</v>
      </c>
      <c r="F403">
        <f t="shared" si="51"/>
        <v>4</v>
      </c>
      <c r="G403">
        <f t="shared" si="51"/>
        <v>5</v>
      </c>
      <c r="H403">
        <f t="shared" si="51"/>
        <v>6</v>
      </c>
    </row>
    <row r="404" spans="1:8" ht="16" x14ac:dyDescent="0.2">
      <c r="A404" s="16">
        <v>42222.666666666664</v>
      </c>
      <c r="B404" s="17">
        <v>5.1100000000000003</v>
      </c>
      <c r="C404" s="12">
        <f t="shared" si="52"/>
        <v>-7.7669902912621425E-3</v>
      </c>
      <c r="D404" s="7">
        <f t="shared" si="53"/>
        <v>0.30812204555221318</v>
      </c>
      <c r="E404">
        <f t="shared" si="51"/>
        <v>2</v>
      </c>
      <c r="F404">
        <f t="shared" si="51"/>
        <v>2</v>
      </c>
      <c r="G404">
        <f t="shared" si="51"/>
        <v>2</v>
      </c>
      <c r="H404">
        <f t="shared" si="51"/>
        <v>3</v>
      </c>
    </row>
    <row r="405" spans="1:8" ht="16" x14ac:dyDescent="0.2">
      <c r="A405" s="16">
        <v>42223.666666666664</v>
      </c>
      <c r="B405" s="17">
        <v>5.75</v>
      </c>
      <c r="C405" s="12">
        <f t="shared" si="52"/>
        <v>0.12524461839530326</v>
      </c>
      <c r="D405" s="7">
        <f t="shared" si="53"/>
        <v>0.9969918349806618</v>
      </c>
      <c r="E405">
        <f t="shared" ref="E405:H424" si="54">ROUNDDOWN($D405*E$2,0)-IF(MOD($D405*E$2,1)=0,1,0)+1</f>
        <v>4</v>
      </c>
      <c r="F405">
        <f t="shared" si="54"/>
        <v>5</v>
      </c>
      <c r="G405">
        <f t="shared" si="54"/>
        <v>6</v>
      </c>
      <c r="H405">
        <f t="shared" si="54"/>
        <v>8</v>
      </c>
    </row>
    <row r="406" spans="1:8" ht="16" x14ac:dyDescent="0.2">
      <c r="A406" s="16">
        <v>42226.666666666664</v>
      </c>
      <c r="B406" s="17">
        <v>5.95</v>
      </c>
      <c r="C406" s="12">
        <f t="shared" si="52"/>
        <v>3.4782608695652202E-2</v>
      </c>
      <c r="D406" s="7">
        <f t="shared" si="53"/>
        <v>0.9050279329608939</v>
      </c>
      <c r="E406">
        <f t="shared" si="54"/>
        <v>4</v>
      </c>
      <c r="F406">
        <f t="shared" si="54"/>
        <v>5</v>
      </c>
      <c r="G406">
        <f t="shared" si="54"/>
        <v>6</v>
      </c>
      <c r="H406">
        <f t="shared" si="54"/>
        <v>8</v>
      </c>
    </row>
    <row r="407" spans="1:8" ht="16" x14ac:dyDescent="0.2">
      <c r="A407" s="16">
        <v>42227.666666666664</v>
      </c>
      <c r="B407" s="17">
        <v>5.92</v>
      </c>
      <c r="C407" s="12">
        <f t="shared" si="52"/>
        <v>-5.042016806722731E-3</v>
      </c>
      <c r="D407" s="7">
        <f t="shared" si="53"/>
        <v>0.36097980232058446</v>
      </c>
      <c r="E407">
        <f t="shared" si="54"/>
        <v>2</v>
      </c>
      <c r="F407">
        <f t="shared" si="54"/>
        <v>2</v>
      </c>
      <c r="G407">
        <f t="shared" si="54"/>
        <v>3</v>
      </c>
      <c r="H407">
        <f t="shared" si="54"/>
        <v>3</v>
      </c>
    </row>
    <row r="408" spans="1:8" ht="16" x14ac:dyDescent="0.2">
      <c r="A408" s="16">
        <v>42228.666666666664</v>
      </c>
      <c r="B408" s="17">
        <v>5.93</v>
      </c>
      <c r="C408" s="12">
        <f t="shared" si="52"/>
        <v>1.6891891891891533E-3</v>
      </c>
      <c r="D408" s="7">
        <f t="shared" si="53"/>
        <v>0.48302535453373441</v>
      </c>
      <c r="E408">
        <f t="shared" si="54"/>
        <v>2</v>
      </c>
      <c r="F408">
        <f t="shared" si="54"/>
        <v>3</v>
      </c>
      <c r="G408">
        <f t="shared" si="54"/>
        <v>3</v>
      </c>
      <c r="H408">
        <f t="shared" si="54"/>
        <v>4</v>
      </c>
    </row>
    <row r="409" spans="1:8" ht="16" x14ac:dyDescent="0.2">
      <c r="A409" s="16">
        <v>42229.666666666664</v>
      </c>
      <c r="B409" s="17">
        <v>5.88</v>
      </c>
      <c r="C409" s="12">
        <f t="shared" si="52"/>
        <v>-8.4317032040471876E-3</v>
      </c>
      <c r="D409" s="7">
        <f t="shared" si="53"/>
        <v>0.29780833691448216</v>
      </c>
      <c r="E409">
        <f t="shared" si="54"/>
        <v>2</v>
      </c>
      <c r="F409">
        <f t="shared" si="54"/>
        <v>2</v>
      </c>
      <c r="G409">
        <f t="shared" si="54"/>
        <v>2</v>
      </c>
      <c r="H409">
        <f t="shared" si="54"/>
        <v>3</v>
      </c>
    </row>
    <row r="410" spans="1:8" ht="16" x14ac:dyDescent="0.2">
      <c r="A410" s="16">
        <v>42230.666666666664</v>
      </c>
      <c r="B410" s="17">
        <v>5.89</v>
      </c>
      <c r="C410" s="12">
        <f t="shared" si="52"/>
        <v>1.7006802721088073E-3</v>
      </c>
      <c r="D410" s="7">
        <f t="shared" si="53"/>
        <v>0.48345509239363987</v>
      </c>
      <c r="E410">
        <f t="shared" si="54"/>
        <v>2</v>
      </c>
      <c r="F410">
        <f t="shared" si="54"/>
        <v>3</v>
      </c>
      <c r="G410">
        <f t="shared" si="54"/>
        <v>3</v>
      </c>
      <c r="H410">
        <f t="shared" si="54"/>
        <v>4</v>
      </c>
    </row>
    <row r="411" spans="1:8" ht="16" x14ac:dyDescent="0.2">
      <c r="A411" s="16">
        <v>42233.666666666664</v>
      </c>
      <c r="B411" s="17">
        <v>5.85</v>
      </c>
      <c r="C411" s="12">
        <f t="shared" si="52"/>
        <v>-6.7911714770798022E-3</v>
      </c>
      <c r="D411" s="7">
        <f t="shared" si="53"/>
        <v>0.32831972496776968</v>
      </c>
      <c r="E411">
        <f t="shared" si="54"/>
        <v>2</v>
      </c>
      <c r="F411">
        <f t="shared" si="54"/>
        <v>2</v>
      </c>
      <c r="G411">
        <f t="shared" si="54"/>
        <v>2</v>
      </c>
      <c r="H411">
        <f t="shared" si="54"/>
        <v>3</v>
      </c>
    </row>
    <row r="412" spans="1:8" ht="16" x14ac:dyDescent="0.2">
      <c r="A412" s="16">
        <v>42234.666666666664</v>
      </c>
      <c r="B412" s="17">
        <v>5.77</v>
      </c>
      <c r="C412" s="12">
        <f t="shared" si="52"/>
        <v>-1.3675213675213687E-2</v>
      </c>
      <c r="D412" s="7">
        <f t="shared" si="53"/>
        <v>0.22217447357112161</v>
      </c>
      <c r="E412">
        <f t="shared" si="54"/>
        <v>1</v>
      </c>
      <c r="F412">
        <f t="shared" si="54"/>
        <v>2</v>
      </c>
      <c r="G412">
        <f t="shared" si="54"/>
        <v>2</v>
      </c>
      <c r="H412">
        <f t="shared" si="54"/>
        <v>2</v>
      </c>
    </row>
    <row r="413" spans="1:8" ht="16" x14ac:dyDescent="0.2">
      <c r="A413" s="16">
        <v>42235.666666666664</v>
      </c>
      <c r="B413" s="17">
        <v>5.75</v>
      </c>
      <c r="C413" s="12">
        <f t="shared" si="52"/>
        <v>-3.4662045060657844E-3</v>
      </c>
      <c r="D413" s="7">
        <f t="shared" si="53"/>
        <v>0.39235066609368285</v>
      </c>
      <c r="E413">
        <f t="shared" si="54"/>
        <v>2</v>
      </c>
      <c r="F413">
        <f t="shared" si="54"/>
        <v>2</v>
      </c>
      <c r="G413">
        <f t="shared" si="54"/>
        <v>3</v>
      </c>
      <c r="H413">
        <f t="shared" si="54"/>
        <v>4</v>
      </c>
    </row>
    <row r="414" spans="1:8" ht="16" x14ac:dyDescent="0.2">
      <c r="A414" s="16">
        <v>42236.666666666664</v>
      </c>
      <c r="B414" s="17">
        <v>5.54</v>
      </c>
      <c r="C414" s="12">
        <f t="shared" si="52"/>
        <v>-3.6521739130434779E-2</v>
      </c>
      <c r="D414" s="7">
        <f t="shared" si="53"/>
        <v>7.2195960464116887E-2</v>
      </c>
      <c r="E414">
        <f t="shared" si="54"/>
        <v>1</v>
      </c>
      <c r="F414">
        <f t="shared" si="54"/>
        <v>1</v>
      </c>
      <c r="G414">
        <f t="shared" si="54"/>
        <v>1</v>
      </c>
      <c r="H414">
        <f t="shared" si="54"/>
        <v>1</v>
      </c>
    </row>
    <row r="415" spans="1:8" ht="16" x14ac:dyDescent="0.2">
      <c r="A415" s="16">
        <v>42237.666666666664</v>
      </c>
      <c r="B415" s="17">
        <v>5.37</v>
      </c>
      <c r="C415" s="12">
        <f t="shared" si="52"/>
        <v>-3.0685920577617317E-2</v>
      </c>
      <c r="D415" s="7">
        <f t="shared" si="53"/>
        <v>9.7980232058444347E-2</v>
      </c>
      <c r="E415">
        <f t="shared" si="54"/>
        <v>1</v>
      </c>
      <c r="F415">
        <f t="shared" si="54"/>
        <v>1</v>
      </c>
      <c r="G415">
        <f t="shared" si="54"/>
        <v>1</v>
      </c>
      <c r="H415">
        <f t="shared" si="54"/>
        <v>1</v>
      </c>
    </row>
    <row r="416" spans="1:8" ht="16" x14ac:dyDescent="0.2">
      <c r="A416" s="16">
        <v>42240.666666666664</v>
      </c>
      <c r="B416" s="17">
        <v>5.18</v>
      </c>
      <c r="C416" s="12">
        <f t="shared" si="52"/>
        <v>-3.5381750465549422E-2</v>
      </c>
      <c r="D416" s="7">
        <f t="shared" si="53"/>
        <v>7.477438762354964E-2</v>
      </c>
      <c r="E416">
        <f t="shared" si="54"/>
        <v>1</v>
      </c>
      <c r="F416">
        <f t="shared" si="54"/>
        <v>1</v>
      </c>
      <c r="G416">
        <f t="shared" si="54"/>
        <v>1</v>
      </c>
      <c r="H416">
        <f t="shared" si="54"/>
        <v>1</v>
      </c>
    </row>
    <row r="417" spans="1:8" ht="16" x14ac:dyDescent="0.2">
      <c r="A417" s="16">
        <v>42241.666666666664</v>
      </c>
      <c r="B417" s="17">
        <v>5.07</v>
      </c>
      <c r="C417" s="12">
        <f t="shared" si="52"/>
        <v>-2.1235521235521127E-2</v>
      </c>
      <c r="D417" s="7">
        <f t="shared" si="53"/>
        <v>0.14718521701761925</v>
      </c>
      <c r="E417">
        <f t="shared" si="54"/>
        <v>1</v>
      </c>
      <c r="F417">
        <f t="shared" si="54"/>
        <v>1</v>
      </c>
      <c r="G417">
        <f t="shared" si="54"/>
        <v>1</v>
      </c>
      <c r="H417">
        <f t="shared" si="54"/>
        <v>2</v>
      </c>
    </row>
    <row r="418" spans="1:8" ht="16" x14ac:dyDescent="0.2">
      <c r="A418" s="16">
        <v>42242.666666666664</v>
      </c>
      <c r="B418" s="17">
        <v>5.45</v>
      </c>
      <c r="C418" s="12">
        <f t="shared" si="52"/>
        <v>7.49506903353057E-2</v>
      </c>
      <c r="D418" s="7">
        <f t="shared" si="53"/>
        <v>0.98882681564245811</v>
      </c>
      <c r="E418">
        <f t="shared" si="54"/>
        <v>4</v>
      </c>
      <c r="F418">
        <f t="shared" si="54"/>
        <v>5</v>
      </c>
      <c r="G418">
        <f t="shared" si="54"/>
        <v>6</v>
      </c>
      <c r="H418">
        <f t="shared" si="54"/>
        <v>8</v>
      </c>
    </row>
    <row r="419" spans="1:8" ht="16" x14ac:dyDescent="0.2">
      <c r="A419" s="16">
        <v>42243.666666666664</v>
      </c>
      <c r="B419" s="17">
        <v>5.66</v>
      </c>
      <c r="C419" s="12">
        <f t="shared" si="52"/>
        <v>3.8532110091743114E-2</v>
      </c>
      <c r="D419" s="7">
        <f t="shared" si="53"/>
        <v>0.91920928233777399</v>
      </c>
      <c r="E419">
        <f t="shared" si="54"/>
        <v>4</v>
      </c>
      <c r="F419">
        <f t="shared" si="54"/>
        <v>5</v>
      </c>
      <c r="G419">
        <f t="shared" si="54"/>
        <v>6</v>
      </c>
      <c r="H419">
        <f t="shared" si="54"/>
        <v>8</v>
      </c>
    </row>
    <row r="420" spans="1:8" ht="16" x14ac:dyDescent="0.2">
      <c r="A420" s="16">
        <v>42244.666666666664</v>
      </c>
      <c r="B420" s="17">
        <v>5.68</v>
      </c>
      <c r="C420" s="12">
        <f t="shared" si="52"/>
        <v>3.5335689045935641E-3</v>
      </c>
      <c r="D420" s="7">
        <f t="shared" si="53"/>
        <v>0.5345938977223893</v>
      </c>
      <c r="E420">
        <f t="shared" si="54"/>
        <v>3</v>
      </c>
      <c r="F420">
        <f t="shared" si="54"/>
        <v>3</v>
      </c>
      <c r="G420">
        <f t="shared" si="54"/>
        <v>4</v>
      </c>
      <c r="H420">
        <f t="shared" si="54"/>
        <v>5</v>
      </c>
    </row>
    <row r="421" spans="1:8" ht="16" x14ac:dyDescent="0.2">
      <c r="A421" s="16">
        <v>42247.666666666664</v>
      </c>
      <c r="B421" s="17">
        <v>5.62</v>
      </c>
      <c r="C421" s="12">
        <f t="shared" si="52"/>
        <v>-1.0563380281690073E-2</v>
      </c>
      <c r="D421" s="7">
        <f t="shared" si="53"/>
        <v>0.26471852170176191</v>
      </c>
      <c r="E421">
        <f t="shared" si="54"/>
        <v>2</v>
      </c>
      <c r="F421">
        <f t="shared" si="54"/>
        <v>2</v>
      </c>
      <c r="G421">
        <f t="shared" si="54"/>
        <v>2</v>
      </c>
      <c r="H421">
        <f t="shared" si="54"/>
        <v>3</v>
      </c>
    </row>
    <row r="422" spans="1:8" ht="16" x14ac:dyDescent="0.2">
      <c r="A422" s="16">
        <v>42248.666666666664</v>
      </c>
      <c r="B422" s="17">
        <v>5.39</v>
      </c>
      <c r="C422" s="12">
        <f t="shared" si="52"/>
        <v>-4.0925266903914667E-2</v>
      </c>
      <c r="D422" s="7">
        <f t="shared" si="53"/>
        <v>5.6725397507520411E-2</v>
      </c>
      <c r="E422">
        <f t="shared" si="54"/>
        <v>1</v>
      </c>
      <c r="F422">
        <f t="shared" si="54"/>
        <v>1</v>
      </c>
      <c r="G422">
        <f t="shared" si="54"/>
        <v>1</v>
      </c>
      <c r="H422">
        <f t="shared" si="54"/>
        <v>1</v>
      </c>
    </row>
    <row r="423" spans="1:8" ht="16" x14ac:dyDescent="0.2">
      <c r="A423" s="16">
        <v>42249.666666666664</v>
      </c>
      <c r="B423" s="17">
        <v>5.55</v>
      </c>
      <c r="C423" s="12">
        <f t="shared" si="52"/>
        <v>2.968460111317257E-2</v>
      </c>
      <c r="D423" s="7">
        <f t="shared" si="53"/>
        <v>0.87967339922647181</v>
      </c>
      <c r="E423">
        <f t="shared" si="54"/>
        <v>4</v>
      </c>
      <c r="F423">
        <f t="shared" si="54"/>
        <v>5</v>
      </c>
      <c r="G423">
        <f t="shared" si="54"/>
        <v>6</v>
      </c>
      <c r="H423">
        <f t="shared" si="54"/>
        <v>8</v>
      </c>
    </row>
    <row r="424" spans="1:8" ht="16" x14ac:dyDescent="0.2">
      <c r="A424" s="16">
        <v>42250.666666666664</v>
      </c>
      <c r="B424" s="17">
        <v>5.57</v>
      </c>
      <c r="C424" s="12">
        <f t="shared" si="52"/>
        <v>3.6036036036036869E-3</v>
      </c>
      <c r="D424" s="7">
        <f t="shared" si="53"/>
        <v>0.5376020627417275</v>
      </c>
      <c r="E424">
        <f t="shared" si="54"/>
        <v>3</v>
      </c>
      <c r="F424">
        <f t="shared" si="54"/>
        <v>3</v>
      </c>
      <c r="G424">
        <f t="shared" si="54"/>
        <v>4</v>
      </c>
      <c r="H424">
        <f t="shared" si="54"/>
        <v>5</v>
      </c>
    </row>
    <row r="425" spans="1:8" ht="16" x14ac:dyDescent="0.2">
      <c r="A425" s="16">
        <v>42251.666666666664</v>
      </c>
      <c r="B425" s="17">
        <v>5.44</v>
      </c>
      <c r="C425" s="12">
        <f t="shared" si="52"/>
        <v>-2.3339317773788129E-2</v>
      </c>
      <c r="D425" s="7">
        <f t="shared" si="53"/>
        <v>0.13214439192092822</v>
      </c>
      <c r="E425">
        <f t="shared" ref="E425:H444" si="55">ROUNDDOWN($D425*E$2,0)-IF(MOD($D425*E$2,1)=0,1,0)+1</f>
        <v>1</v>
      </c>
      <c r="F425">
        <f t="shared" si="55"/>
        <v>1</v>
      </c>
      <c r="G425">
        <f t="shared" si="55"/>
        <v>1</v>
      </c>
      <c r="H425">
        <f t="shared" si="55"/>
        <v>2</v>
      </c>
    </row>
    <row r="426" spans="1:8" ht="16" x14ac:dyDescent="0.2">
      <c r="A426" s="16">
        <v>42255.666666666664</v>
      </c>
      <c r="B426" s="17">
        <v>5.67</v>
      </c>
      <c r="C426" s="12">
        <f t="shared" si="52"/>
        <v>4.2279411764705795E-2</v>
      </c>
      <c r="D426" s="7">
        <f t="shared" si="53"/>
        <v>0.93425010743446502</v>
      </c>
      <c r="E426">
        <f t="shared" si="55"/>
        <v>4</v>
      </c>
      <c r="F426">
        <f t="shared" si="55"/>
        <v>5</v>
      </c>
      <c r="G426">
        <f t="shared" si="55"/>
        <v>6</v>
      </c>
      <c r="H426">
        <f t="shared" si="55"/>
        <v>8</v>
      </c>
    </row>
    <row r="427" spans="1:8" ht="16" x14ac:dyDescent="0.2">
      <c r="A427" s="16">
        <v>42256.666666666664</v>
      </c>
      <c r="B427" s="17">
        <v>5.56</v>
      </c>
      <c r="C427" s="12">
        <f t="shared" si="52"/>
        <v>-1.9400352733686125E-2</v>
      </c>
      <c r="D427" s="7">
        <f t="shared" si="53"/>
        <v>0.16330038676407391</v>
      </c>
      <c r="E427">
        <f t="shared" si="55"/>
        <v>1</v>
      </c>
      <c r="F427">
        <f t="shared" si="55"/>
        <v>1</v>
      </c>
      <c r="G427">
        <f t="shared" si="55"/>
        <v>1</v>
      </c>
      <c r="H427">
        <f t="shared" si="55"/>
        <v>2</v>
      </c>
    </row>
    <row r="428" spans="1:8" ht="16" x14ac:dyDescent="0.2">
      <c r="A428" s="16">
        <v>42257.666666666664</v>
      </c>
      <c r="B428" s="17">
        <v>5.65</v>
      </c>
      <c r="C428" s="12">
        <f t="shared" si="52"/>
        <v>1.6187050359712365E-2</v>
      </c>
      <c r="D428" s="7">
        <f t="shared" si="53"/>
        <v>0.7529007305543618</v>
      </c>
      <c r="E428">
        <f t="shared" si="55"/>
        <v>4</v>
      </c>
      <c r="F428">
        <f t="shared" si="55"/>
        <v>4</v>
      </c>
      <c r="G428">
        <f t="shared" si="55"/>
        <v>5</v>
      </c>
      <c r="H428">
        <f t="shared" si="55"/>
        <v>7</v>
      </c>
    </row>
    <row r="429" spans="1:8" ht="16" x14ac:dyDescent="0.2">
      <c r="A429" s="16">
        <v>42258.666666666664</v>
      </c>
      <c r="B429" s="17">
        <v>5.66</v>
      </c>
      <c r="C429" s="12">
        <f t="shared" si="52"/>
        <v>1.769911504424741E-3</v>
      </c>
      <c r="D429" s="7">
        <f t="shared" si="53"/>
        <v>0.48603351955307261</v>
      </c>
      <c r="E429">
        <f t="shared" si="55"/>
        <v>2</v>
      </c>
      <c r="F429">
        <f t="shared" si="55"/>
        <v>3</v>
      </c>
      <c r="G429">
        <f t="shared" si="55"/>
        <v>3</v>
      </c>
      <c r="H429">
        <f t="shared" si="55"/>
        <v>4</v>
      </c>
    </row>
    <row r="430" spans="1:8" ht="16" x14ac:dyDescent="0.2">
      <c r="A430" s="16">
        <v>42261.666666666664</v>
      </c>
      <c r="B430" s="17">
        <v>5.67</v>
      </c>
      <c r="C430" s="12">
        <f t="shared" si="52"/>
        <v>1.766784452296782E-3</v>
      </c>
      <c r="D430" s="7">
        <f t="shared" si="53"/>
        <v>0.48560378169316715</v>
      </c>
      <c r="E430">
        <f t="shared" si="55"/>
        <v>2</v>
      </c>
      <c r="F430">
        <f t="shared" si="55"/>
        <v>3</v>
      </c>
      <c r="G430">
        <f t="shared" si="55"/>
        <v>3</v>
      </c>
      <c r="H430">
        <f t="shared" si="55"/>
        <v>4</v>
      </c>
    </row>
    <row r="431" spans="1:8" ht="16" x14ac:dyDescent="0.2">
      <c r="A431" s="16">
        <v>42262.666666666664</v>
      </c>
      <c r="B431" s="17">
        <v>5.74</v>
      </c>
      <c r="C431" s="12">
        <f t="shared" si="52"/>
        <v>1.2345679012345729E-2</v>
      </c>
      <c r="D431" s="7">
        <f t="shared" si="53"/>
        <v>0.69660507090674684</v>
      </c>
      <c r="E431">
        <f t="shared" si="55"/>
        <v>3</v>
      </c>
      <c r="F431">
        <f t="shared" si="55"/>
        <v>4</v>
      </c>
      <c r="G431">
        <f t="shared" si="55"/>
        <v>5</v>
      </c>
      <c r="H431">
        <f t="shared" si="55"/>
        <v>6</v>
      </c>
    </row>
    <row r="432" spans="1:8" ht="16" x14ac:dyDescent="0.2">
      <c r="A432" s="16">
        <v>42263.666666666664</v>
      </c>
      <c r="B432" s="17">
        <v>5.78</v>
      </c>
      <c r="C432" s="12">
        <f t="shared" si="52"/>
        <v>6.9686411149825845E-3</v>
      </c>
      <c r="D432" s="7">
        <f t="shared" si="53"/>
        <v>0.6033519553072626</v>
      </c>
      <c r="E432">
        <f t="shared" si="55"/>
        <v>3</v>
      </c>
      <c r="F432">
        <f t="shared" si="55"/>
        <v>4</v>
      </c>
      <c r="G432">
        <f t="shared" si="55"/>
        <v>4</v>
      </c>
      <c r="H432">
        <f t="shared" si="55"/>
        <v>5</v>
      </c>
    </row>
    <row r="433" spans="1:8" ht="16" x14ac:dyDescent="0.2">
      <c r="A433" s="16">
        <v>42264.666666666664</v>
      </c>
      <c r="B433" s="17">
        <v>5.83</v>
      </c>
      <c r="C433" s="12">
        <f t="shared" si="52"/>
        <v>8.650519031141838E-3</v>
      </c>
      <c r="D433" s="7">
        <f t="shared" si="53"/>
        <v>0.63214439192092819</v>
      </c>
      <c r="E433">
        <f t="shared" si="55"/>
        <v>3</v>
      </c>
      <c r="F433">
        <f t="shared" si="55"/>
        <v>4</v>
      </c>
      <c r="G433">
        <f t="shared" si="55"/>
        <v>4</v>
      </c>
      <c r="H433">
        <f t="shared" si="55"/>
        <v>6</v>
      </c>
    </row>
    <row r="434" spans="1:8" ht="16" x14ac:dyDescent="0.2">
      <c r="A434" s="16">
        <v>42265.666666666664</v>
      </c>
      <c r="B434" s="17">
        <v>5.82</v>
      </c>
      <c r="C434" s="12">
        <f t="shared" si="52"/>
        <v>-1.7152658662092258E-3</v>
      </c>
      <c r="D434" s="7">
        <f t="shared" si="53"/>
        <v>0.42157284056725397</v>
      </c>
      <c r="E434">
        <f t="shared" si="55"/>
        <v>2</v>
      </c>
      <c r="F434">
        <f t="shared" si="55"/>
        <v>3</v>
      </c>
      <c r="G434">
        <f t="shared" si="55"/>
        <v>3</v>
      </c>
      <c r="H434">
        <f t="shared" si="55"/>
        <v>4</v>
      </c>
    </row>
    <row r="435" spans="1:8" ht="16" x14ac:dyDescent="0.2">
      <c r="A435" s="16">
        <v>42268.666666666664</v>
      </c>
      <c r="B435" s="17">
        <v>5.88</v>
      </c>
      <c r="C435" s="12">
        <f t="shared" si="52"/>
        <v>1.0309278350515396E-2</v>
      </c>
      <c r="D435" s="7">
        <f t="shared" si="53"/>
        <v>0.65706918779544476</v>
      </c>
      <c r="E435">
        <f t="shared" si="55"/>
        <v>3</v>
      </c>
      <c r="F435">
        <f t="shared" si="55"/>
        <v>4</v>
      </c>
      <c r="G435">
        <f t="shared" si="55"/>
        <v>4</v>
      </c>
      <c r="H435">
        <f t="shared" si="55"/>
        <v>6</v>
      </c>
    </row>
    <row r="436" spans="1:8" ht="16" x14ac:dyDescent="0.2">
      <c r="A436" s="16">
        <v>42269.666666666664</v>
      </c>
      <c r="B436" s="17">
        <v>5.72</v>
      </c>
      <c r="C436" s="12">
        <f t="shared" si="52"/>
        <v>-2.721088435374152E-2</v>
      </c>
      <c r="D436" s="7">
        <f t="shared" si="53"/>
        <v>0.11302105715513537</v>
      </c>
      <c r="E436">
        <f t="shared" si="55"/>
        <v>1</v>
      </c>
      <c r="F436">
        <f t="shared" si="55"/>
        <v>1</v>
      </c>
      <c r="G436">
        <f t="shared" si="55"/>
        <v>1</v>
      </c>
      <c r="H436">
        <f t="shared" si="55"/>
        <v>1</v>
      </c>
    </row>
    <row r="437" spans="1:8" ht="16" x14ac:dyDescent="0.2">
      <c r="A437" s="16">
        <v>42270.666666666664</v>
      </c>
      <c r="B437" s="17">
        <v>5.75</v>
      </c>
      <c r="C437" s="12">
        <f t="shared" si="52"/>
        <v>5.2447552447552883E-3</v>
      </c>
      <c r="D437" s="7">
        <f t="shared" si="53"/>
        <v>0.57198109153416421</v>
      </c>
      <c r="E437">
        <f t="shared" si="55"/>
        <v>3</v>
      </c>
      <c r="F437">
        <f t="shared" si="55"/>
        <v>3</v>
      </c>
      <c r="G437">
        <f t="shared" si="55"/>
        <v>4</v>
      </c>
      <c r="H437">
        <f t="shared" si="55"/>
        <v>5</v>
      </c>
    </row>
    <row r="438" spans="1:8" ht="16" x14ac:dyDescent="0.2">
      <c r="A438" s="16">
        <v>42271.666666666664</v>
      </c>
      <c r="B438" s="17">
        <v>5.86</v>
      </c>
      <c r="C438" s="12">
        <f t="shared" si="52"/>
        <v>1.913043478260875E-2</v>
      </c>
      <c r="D438" s="7">
        <f t="shared" si="53"/>
        <v>0.79243661366566398</v>
      </c>
      <c r="E438">
        <f t="shared" si="55"/>
        <v>4</v>
      </c>
      <c r="F438">
        <f t="shared" si="55"/>
        <v>4</v>
      </c>
      <c r="G438">
        <f t="shared" si="55"/>
        <v>5</v>
      </c>
      <c r="H438">
        <f t="shared" si="55"/>
        <v>7</v>
      </c>
    </row>
    <row r="439" spans="1:8" ht="16" x14ac:dyDescent="0.2">
      <c r="A439" s="16">
        <v>42272.666666666664</v>
      </c>
      <c r="B439" s="17">
        <v>5.9</v>
      </c>
      <c r="C439" s="12">
        <f t="shared" si="52"/>
        <v>6.8259385665529063E-3</v>
      </c>
      <c r="D439" s="7">
        <f t="shared" si="53"/>
        <v>0.60034379028792439</v>
      </c>
      <c r="E439">
        <f t="shared" si="55"/>
        <v>3</v>
      </c>
      <c r="F439">
        <f t="shared" si="55"/>
        <v>4</v>
      </c>
      <c r="G439">
        <f t="shared" si="55"/>
        <v>4</v>
      </c>
      <c r="H439">
        <f t="shared" si="55"/>
        <v>5</v>
      </c>
    </row>
    <row r="440" spans="1:8" ht="16" x14ac:dyDescent="0.2">
      <c r="A440" s="16">
        <v>42275.666666666664</v>
      </c>
      <c r="B440" s="17">
        <v>5.83</v>
      </c>
      <c r="C440" s="12">
        <f t="shared" si="52"/>
        <v>-1.1864406779661064E-2</v>
      </c>
      <c r="D440" s="7">
        <f t="shared" si="53"/>
        <v>0.24409110442629997</v>
      </c>
      <c r="E440">
        <f t="shared" si="55"/>
        <v>1</v>
      </c>
      <c r="F440">
        <f t="shared" si="55"/>
        <v>2</v>
      </c>
      <c r="G440">
        <f t="shared" si="55"/>
        <v>2</v>
      </c>
      <c r="H440">
        <f t="shared" si="55"/>
        <v>2</v>
      </c>
    </row>
    <row r="441" spans="1:8" ht="16" x14ac:dyDescent="0.2">
      <c r="A441" s="16">
        <v>42276.666666666664</v>
      </c>
      <c r="B441" s="17">
        <v>5.93</v>
      </c>
      <c r="C441" s="12">
        <f t="shared" si="52"/>
        <v>1.7152658662092563E-2</v>
      </c>
      <c r="D441" s="7">
        <f t="shared" si="53"/>
        <v>0.76622260421143107</v>
      </c>
      <c r="E441">
        <f t="shared" si="55"/>
        <v>4</v>
      </c>
      <c r="F441">
        <f t="shared" si="55"/>
        <v>4</v>
      </c>
      <c r="G441">
        <f t="shared" si="55"/>
        <v>5</v>
      </c>
      <c r="H441">
        <f t="shared" si="55"/>
        <v>7</v>
      </c>
    </row>
    <row r="442" spans="1:8" ht="16" x14ac:dyDescent="0.2">
      <c r="A442" s="16">
        <v>42277.666666666664</v>
      </c>
      <c r="B442" s="17">
        <v>6.16</v>
      </c>
      <c r="C442" s="12">
        <f t="shared" si="52"/>
        <v>3.8785834738617277E-2</v>
      </c>
      <c r="D442" s="7">
        <f t="shared" si="53"/>
        <v>0.92135797163730127</v>
      </c>
      <c r="E442">
        <f t="shared" si="55"/>
        <v>4</v>
      </c>
      <c r="F442">
        <f t="shared" si="55"/>
        <v>5</v>
      </c>
      <c r="G442">
        <f t="shared" si="55"/>
        <v>6</v>
      </c>
      <c r="H442">
        <f t="shared" si="55"/>
        <v>8</v>
      </c>
    </row>
    <row r="443" spans="1:8" ht="16" x14ac:dyDescent="0.2">
      <c r="A443" s="16">
        <v>42278.666666666664</v>
      </c>
      <c r="B443" s="17">
        <v>6.04</v>
      </c>
      <c r="C443" s="12">
        <f t="shared" si="52"/>
        <v>-1.9480519480519497E-2</v>
      </c>
      <c r="D443" s="7">
        <f t="shared" si="53"/>
        <v>0.16287064890416847</v>
      </c>
      <c r="E443">
        <f t="shared" si="55"/>
        <v>1</v>
      </c>
      <c r="F443">
        <f t="shared" si="55"/>
        <v>1</v>
      </c>
      <c r="G443">
        <f t="shared" si="55"/>
        <v>1</v>
      </c>
      <c r="H443">
        <f t="shared" si="55"/>
        <v>2</v>
      </c>
    </row>
    <row r="444" spans="1:8" ht="16" x14ac:dyDescent="0.2">
      <c r="A444" s="16">
        <v>42279.666666666664</v>
      </c>
      <c r="B444" s="17">
        <v>6.2</v>
      </c>
      <c r="C444" s="12">
        <f t="shared" si="52"/>
        <v>2.6490066225165587E-2</v>
      </c>
      <c r="D444" s="7">
        <f t="shared" si="53"/>
        <v>0.8620541469703481</v>
      </c>
      <c r="E444">
        <f t="shared" si="55"/>
        <v>4</v>
      </c>
      <c r="F444">
        <f t="shared" si="55"/>
        <v>5</v>
      </c>
      <c r="G444">
        <f t="shared" si="55"/>
        <v>6</v>
      </c>
      <c r="H444">
        <f t="shared" si="55"/>
        <v>7</v>
      </c>
    </row>
    <row r="445" spans="1:8" ht="16" x14ac:dyDescent="0.2">
      <c r="A445" s="16">
        <v>42282.666666666664</v>
      </c>
      <c r="B445" s="17">
        <v>6.36</v>
      </c>
      <c r="C445" s="12">
        <f t="shared" si="52"/>
        <v>2.5806451612903247E-2</v>
      </c>
      <c r="D445" s="7">
        <f t="shared" si="53"/>
        <v>0.85474860335195535</v>
      </c>
      <c r="E445">
        <f t="shared" ref="E445:H464" si="56">ROUNDDOWN($D445*E$2,0)-IF(MOD($D445*E$2,1)=0,1,0)+1</f>
        <v>4</v>
      </c>
      <c r="F445">
        <f t="shared" si="56"/>
        <v>5</v>
      </c>
      <c r="G445">
        <f t="shared" si="56"/>
        <v>6</v>
      </c>
      <c r="H445">
        <f t="shared" si="56"/>
        <v>7</v>
      </c>
    </row>
    <row r="446" spans="1:8" ht="16" x14ac:dyDescent="0.2">
      <c r="A446" s="16">
        <v>42283.666666666664</v>
      </c>
      <c r="B446" s="17">
        <v>6.44</v>
      </c>
      <c r="C446" s="12">
        <f t="shared" si="52"/>
        <v>1.2578616352201269E-2</v>
      </c>
      <c r="D446" s="7">
        <f t="shared" si="53"/>
        <v>0.70090244950580149</v>
      </c>
      <c r="E446">
        <f t="shared" si="56"/>
        <v>3</v>
      </c>
      <c r="F446">
        <f t="shared" si="56"/>
        <v>4</v>
      </c>
      <c r="G446">
        <f t="shared" si="56"/>
        <v>5</v>
      </c>
      <c r="H446">
        <f t="shared" si="56"/>
        <v>6</v>
      </c>
    </row>
    <row r="447" spans="1:8" ht="16" x14ac:dyDescent="0.2">
      <c r="A447" s="16">
        <v>42284.666666666664</v>
      </c>
      <c r="B447" s="17">
        <v>6.51</v>
      </c>
      <c r="C447" s="12">
        <f t="shared" si="52"/>
        <v>1.086956521739121E-2</v>
      </c>
      <c r="D447" s="7">
        <f t="shared" si="53"/>
        <v>0.67253975075204131</v>
      </c>
      <c r="E447">
        <f t="shared" si="56"/>
        <v>3</v>
      </c>
      <c r="F447">
        <f t="shared" si="56"/>
        <v>4</v>
      </c>
      <c r="G447">
        <f t="shared" si="56"/>
        <v>5</v>
      </c>
      <c r="H447">
        <f t="shared" si="56"/>
        <v>6</v>
      </c>
    </row>
    <row r="448" spans="1:8" ht="16" x14ac:dyDescent="0.2">
      <c r="A448" s="16">
        <v>42285.666666666664</v>
      </c>
      <c r="B448" s="17">
        <v>6.54</v>
      </c>
      <c r="C448" s="12">
        <f t="shared" si="52"/>
        <v>4.6082949308756142E-3</v>
      </c>
      <c r="D448" s="7">
        <f t="shared" si="53"/>
        <v>0.56510528577567687</v>
      </c>
      <c r="E448">
        <f t="shared" si="56"/>
        <v>3</v>
      </c>
      <c r="F448">
        <f t="shared" si="56"/>
        <v>3</v>
      </c>
      <c r="G448">
        <f t="shared" si="56"/>
        <v>4</v>
      </c>
      <c r="H448">
        <f t="shared" si="56"/>
        <v>5</v>
      </c>
    </row>
    <row r="449" spans="1:8" ht="16" x14ac:dyDescent="0.2">
      <c r="A449" s="16">
        <v>42286.666666666664</v>
      </c>
      <c r="B449" s="17">
        <v>6.52</v>
      </c>
      <c r="C449" s="12">
        <f t="shared" si="52"/>
        <v>-3.0581039755352389E-3</v>
      </c>
      <c r="D449" s="7">
        <f t="shared" si="53"/>
        <v>0.39664804469273746</v>
      </c>
      <c r="E449">
        <f t="shared" si="56"/>
        <v>2</v>
      </c>
      <c r="F449">
        <f t="shared" si="56"/>
        <v>2</v>
      </c>
      <c r="G449">
        <f t="shared" si="56"/>
        <v>3</v>
      </c>
      <c r="H449">
        <f t="shared" si="56"/>
        <v>4</v>
      </c>
    </row>
    <row r="450" spans="1:8" ht="16" x14ac:dyDescent="0.2">
      <c r="A450" s="16">
        <v>42289.666666666664</v>
      </c>
      <c r="B450" s="17">
        <v>6.59</v>
      </c>
      <c r="C450" s="12">
        <f t="shared" si="52"/>
        <v>1.0736196319018449E-2</v>
      </c>
      <c r="D450" s="7">
        <f t="shared" si="53"/>
        <v>0.66867211001289217</v>
      </c>
      <c r="E450">
        <f t="shared" si="56"/>
        <v>3</v>
      </c>
      <c r="F450">
        <f t="shared" si="56"/>
        <v>4</v>
      </c>
      <c r="G450">
        <f t="shared" si="56"/>
        <v>5</v>
      </c>
      <c r="H450">
        <f t="shared" si="56"/>
        <v>6</v>
      </c>
    </row>
    <row r="451" spans="1:8" ht="16" x14ac:dyDescent="0.2">
      <c r="A451" s="16">
        <v>42290.666666666664</v>
      </c>
      <c r="B451" s="17">
        <v>6.6</v>
      </c>
      <c r="C451" s="12">
        <f t="shared" si="52"/>
        <v>1.517450682852775E-3</v>
      </c>
      <c r="D451" s="7">
        <f t="shared" si="53"/>
        <v>0.48173614095401807</v>
      </c>
      <c r="E451">
        <f t="shared" si="56"/>
        <v>2</v>
      </c>
      <c r="F451">
        <f t="shared" si="56"/>
        <v>3</v>
      </c>
      <c r="G451">
        <f t="shared" si="56"/>
        <v>3</v>
      </c>
      <c r="H451">
        <f t="shared" si="56"/>
        <v>4</v>
      </c>
    </row>
    <row r="452" spans="1:8" ht="16" x14ac:dyDescent="0.2">
      <c r="A452" s="16">
        <v>42291.666666666664</v>
      </c>
      <c r="B452" s="17">
        <v>6.84</v>
      </c>
      <c r="C452" s="12">
        <f t="shared" si="52"/>
        <v>3.6363636363636397E-2</v>
      </c>
      <c r="D452" s="7">
        <f t="shared" si="53"/>
        <v>0.91061452513966479</v>
      </c>
      <c r="E452">
        <f t="shared" si="56"/>
        <v>4</v>
      </c>
      <c r="F452">
        <f t="shared" si="56"/>
        <v>5</v>
      </c>
      <c r="G452">
        <f t="shared" si="56"/>
        <v>6</v>
      </c>
      <c r="H452">
        <f t="shared" si="56"/>
        <v>8</v>
      </c>
    </row>
    <row r="453" spans="1:8" ht="16" x14ac:dyDescent="0.2">
      <c r="A453" s="16">
        <v>42292.666666666664</v>
      </c>
      <c r="B453" s="17">
        <v>6.86</v>
      </c>
      <c r="C453" s="12">
        <f t="shared" ref="C453:C516" si="57">(B453-B452)/B452</f>
        <v>2.923976608187202E-3</v>
      </c>
      <c r="D453" s="7">
        <f t="shared" ref="D453:D516" si="58">_xlfn.RANK.AVG(C453,$C$4:$C$2330,1)/2327</f>
        <v>0.52127202406532014</v>
      </c>
      <c r="E453">
        <f t="shared" si="56"/>
        <v>3</v>
      </c>
      <c r="F453">
        <f t="shared" si="56"/>
        <v>3</v>
      </c>
      <c r="G453">
        <f t="shared" si="56"/>
        <v>4</v>
      </c>
      <c r="H453">
        <f t="shared" si="56"/>
        <v>5</v>
      </c>
    </row>
    <row r="454" spans="1:8" ht="16" x14ac:dyDescent="0.2">
      <c r="A454" s="16">
        <v>42293.666666666664</v>
      </c>
      <c r="B454" s="17">
        <v>6.97</v>
      </c>
      <c r="C454" s="12">
        <f t="shared" si="57"/>
        <v>1.6034985422740441E-2</v>
      </c>
      <c r="D454" s="7">
        <f t="shared" si="58"/>
        <v>0.75032230339492911</v>
      </c>
      <c r="E454">
        <f t="shared" si="56"/>
        <v>4</v>
      </c>
      <c r="F454">
        <f t="shared" si="56"/>
        <v>4</v>
      </c>
      <c r="G454">
        <f t="shared" si="56"/>
        <v>5</v>
      </c>
      <c r="H454">
        <f t="shared" si="56"/>
        <v>7</v>
      </c>
    </row>
    <row r="455" spans="1:8" ht="16" x14ac:dyDescent="0.2">
      <c r="A455" s="16">
        <v>42296.666666666664</v>
      </c>
      <c r="B455" s="17">
        <v>6.95</v>
      </c>
      <c r="C455" s="12">
        <f t="shared" si="57"/>
        <v>-2.8694404591104125E-3</v>
      </c>
      <c r="D455" s="7">
        <f t="shared" si="58"/>
        <v>0.39965620971207566</v>
      </c>
      <c r="E455">
        <f t="shared" si="56"/>
        <v>2</v>
      </c>
      <c r="F455">
        <f t="shared" si="56"/>
        <v>2</v>
      </c>
      <c r="G455">
        <f t="shared" si="56"/>
        <v>3</v>
      </c>
      <c r="H455">
        <f t="shared" si="56"/>
        <v>4</v>
      </c>
    </row>
    <row r="456" spans="1:8" ht="16" x14ac:dyDescent="0.2">
      <c r="A456" s="16">
        <v>42297.666666666664</v>
      </c>
      <c r="B456" s="17">
        <v>6.94</v>
      </c>
      <c r="C456" s="12">
        <f t="shared" si="57"/>
        <v>-1.4388489208632786E-3</v>
      </c>
      <c r="D456" s="7">
        <f t="shared" si="58"/>
        <v>0.42501074344649764</v>
      </c>
      <c r="E456">
        <f t="shared" si="56"/>
        <v>2</v>
      </c>
      <c r="F456">
        <f t="shared" si="56"/>
        <v>3</v>
      </c>
      <c r="G456">
        <f t="shared" si="56"/>
        <v>3</v>
      </c>
      <c r="H456">
        <f t="shared" si="56"/>
        <v>4</v>
      </c>
    </row>
    <row r="457" spans="1:8" ht="16" x14ac:dyDescent="0.2">
      <c r="A457" s="16">
        <v>42298.666666666664</v>
      </c>
      <c r="B457" s="17">
        <v>6.85</v>
      </c>
      <c r="C457" s="12">
        <f t="shared" si="57"/>
        <v>-1.2968299711815668E-2</v>
      </c>
      <c r="D457" s="7">
        <f t="shared" si="58"/>
        <v>0.22862054146970348</v>
      </c>
      <c r="E457">
        <f t="shared" si="56"/>
        <v>1</v>
      </c>
      <c r="F457">
        <f t="shared" si="56"/>
        <v>2</v>
      </c>
      <c r="G457">
        <f t="shared" si="56"/>
        <v>2</v>
      </c>
      <c r="H457">
        <f t="shared" si="56"/>
        <v>2</v>
      </c>
    </row>
    <row r="458" spans="1:8" ht="16" x14ac:dyDescent="0.2">
      <c r="A458" s="16">
        <v>42299.666666666664</v>
      </c>
      <c r="B458" s="17">
        <v>7.1</v>
      </c>
      <c r="C458" s="12">
        <f t="shared" si="57"/>
        <v>3.6496350364963508E-2</v>
      </c>
      <c r="D458" s="7">
        <f t="shared" si="58"/>
        <v>0.91147400085947572</v>
      </c>
      <c r="E458">
        <f t="shared" si="56"/>
        <v>4</v>
      </c>
      <c r="F458">
        <f t="shared" si="56"/>
        <v>5</v>
      </c>
      <c r="G458">
        <f t="shared" si="56"/>
        <v>6</v>
      </c>
      <c r="H458">
        <f t="shared" si="56"/>
        <v>8</v>
      </c>
    </row>
    <row r="459" spans="1:8" ht="16" x14ac:dyDescent="0.2">
      <c r="A459" s="16">
        <v>42300.666666666664</v>
      </c>
      <c r="B459" s="17">
        <v>7.15</v>
      </c>
      <c r="C459" s="12">
        <f t="shared" si="57"/>
        <v>7.0422535211268613E-3</v>
      </c>
      <c r="D459" s="7">
        <f t="shared" si="58"/>
        <v>0.60464116888697894</v>
      </c>
      <c r="E459">
        <f t="shared" si="56"/>
        <v>3</v>
      </c>
      <c r="F459">
        <f t="shared" si="56"/>
        <v>4</v>
      </c>
      <c r="G459">
        <f t="shared" si="56"/>
        <v>4</v>
      </c>
      <c r="H459">
        <f t="shared" si="56"/>
        <v>5</v>
      </c>
    </row>
    <row r="460" spans="1:8" ht="16" x14ac:dyDescent="0.2">
      <c r="A460" s="16">
        <v>42303.666666666664</v>
      </c>
      <c r="B460" s="17">
        <v>7.12</v>
      </c>
      <c r="C460" s="12">
        <f t="shared" si="57"/>
        <v>-4.1958041958042305E-3</v>
      </c>
      <c r="D460" s="7">
        <f t="shared" si="58"/>
        <v>0.37988826815642457</v>
      </c>
      <c r="E460">
        <f t="shared" si="56"/>
        <v>2</v>
      </c>
      <c r="F460">
        <f t="shared" si="56"/>
        <v>2</v>
      </c>
      <c r="G460">
        <f t="shared" si="56"/>
        <v>3</v>
      </c>
      <c r="H460">
        <f t="shared" si="56"/>
        <v>4</v>
      </c>
    </row>
    <row r="461" spans="1:8" ht="16" x14ac:dyDescent="0.2">
      <c r="A461" s="16">
        <v>42304.666666666664</v>
      </c>
      <c r="B461" s="17">
        <v>7.11</v>
      </c>
      <c r="C461" s="12">
        <f t="shared" si="57"/>
        <v>-1.4044943820224419E-3</v>
      </c>
      <c r="D461" s="7">
        <f t="shared" si="58"/>
        <v>0.42629995702621398</v>
      </c>
      <c r="E461">
        <f t="shared" si="56"/>
        <v>2</v>
      </c>
      <c r="F461">
        <f t="shared" si="56"/>
        <v>3</v>
      </c>
      <c r="G461">
        <f t="shared" si="56"/>
        <v>3</v>
      </c>
      <c r="H461">
        <f t="shared" si="56"/>
        <v>4</v>
      </c>
    </row>
    <row r="462" spans="1:8" ht="16" x14ac:dyDescent="0.2">
      <c r="A462" s="16">
        <v>42305.666666666664</v>
      </c>
      <c r="B462" s="17">
        <v>7.17</v>
      </c>
      <c r="C462" s="12">
        <f t="shared" si="57"/>
        <v>8.4388185654007894E-3</v>
      </c>
      <c r="D462" s="7">
        <f t="shared" si="58"/>
        <v>0.62655779974215731</v>
      </c>
      <c r="E462">
        <f t="shared" si="56"/>
        <v>3</v>
      </c>
      <c r="F462">
        <f t="shared" si="56"/>
        <v>4</v>
      </c>
      <c r="G462">
        <f t="shared" si="56"/>
        <v>4</v>
      </c>
      <c r="H462">
        <f t="shared" si="56"/>
        <v>6</v>
      </c>
    </row>
    <row r="463" spans="1:8" ht="16" x14ac:dyDescent="0.2">
      <c r="A463" s="16">
        <v>42306.666666666664</v>
      </c>
      <c r="B463" s="17">
        <v>6.92</v>
      </c>
      <c r="C463" s="12">
        <f t="shared" si="57"/>
        <v>-3.4867503486750349E-2</v>
      </c>
      <c r="D463" s="7">
        <f t="shared" si="58"/>
        <v>7.7352814782982379E-2</v>
      </c>
      <c r="E463">
        <f t="shared" si="56"/>
        <v>1</v>
      </c>
      <c r="F463">
        <f t="shared" si="56"/>
        <v>1</v>
      </c>
      <c r="G463">
        <f t="shared" si="56"/>
        <v>1</v>
      </c>
      <c r="H463">
        <f t="shared" si="56"/>
        <v>1</v>
      </c>
    </row>
    <row r="464" spans="1:8" ht="16" x14ac:dyDescent="0.2">
      <c r="A464" s="16">
        <v>42307.666666666664</v>
      </c>
      <c r="B464" s="17">
        <v>7.09</v>
      </c>
      <c r="C464" s="12">
        <f t="shared" si="57"/>
        <v>2.4566473988439298E-2</v>
      </c>
      <c r="D464" s="7">
        <f t="shared" si="58"/>
        <v>0.84314568113450794</v>
      </c>
      <c r="E464">
        <f t="shared" si="56"/>
        <v>4</v>
      </c>
      <c r="F464">
        <f t="shared" si="56"/>
        <v>5</v>
      </c>
      <c r="G464">
        <f t="shared" si="56"/>
        <v>6</v>
      </c>
      <c r="H464">
        <f t="shared" si="56"/>
        <v>7</v>
      </c>
    </row>
    <row r="465" spans="1:8" ht="16" x14ac:dyDescent="0.2">
      <c r="A465" s="16">
        <v>42310.666666666664</v>
      </c>
      <c r="B465" s="17">
        <v>7.18</v>
      </c>
      <c r="C465" s="12">
        <f t="shared" si="57"/>
        <v>1.2693935119887145E-2</v>
      </c>
      <c r="D465" s="7">
        <f t="shared" si="58"/>
        <v>0.7039106145251397</v>
      </c>
      <c r="E465">
        <f t="shared" ref="E465:H484" si="59">ROUNDDOWN($D465*E$2,0)-IF(MOD($D465*E$2,1)=0,1,0)+1</f>
        <v>3</v>
      </c>
      <c r="F465">
        <f t="shared" si="59"/>
        <v>4</v>
      </c>
      <c r="G465">
        <f t="shared" si="59"/>
        <v>5</v>
      </c>
      <c r="H465">
        <f t="shared" si="59"/>
        <v>6</v>
      </c>
    </row>
    <row r="466" spans="1:8" ht="16" x14ac:dyDescent="0.2">
      <c r="A466" s="16">
        <v>42311.666666666664</v>
      </c>
      <c r="B466" s="17">
        <v>7.13</v>
      </c>
      <c r="C466" s="12">
        <f t="shared" si="57"/>
        <v>-6.9637883008356301E-3</v>
      </c>
      <c r="D466" s="7">
        <f t="shared" si="58"/>
        <v>0.32445208422862054</v>
      </c>
      <c r="E466">
        <f t="shared" si="59"/>
        <v>2</v>
      </c>
      <c r="F466">
        <f t="shared" si="59"/>
        <v>2</v>
      </c>
      <c r="G466">
        <f t="shared" si="59"/>
        <v>2</v>
      </c>
      <c r="H466">
        <f t="shared" si="59"/>
        <v>3</v>
      </c>
    </row>
    <row r="467" spans="1:8" ht="16" x14ac:dyDescent="0.2">
      <c r="A467" s="16">
        <v>42312.666666666664</v>
      </c>
      <c r="B467" s="17">
        <v>7.01</v>
      </c>
      <c r="C467" s="12">
        <f t="shared" si="57"/>
        <v>-1.6830294530154295E-2</v>
      </c>
      <c r="D467" s="7">
        <f t="shared" si="58"/>
        <v>0.18994413407821228</v>
      </c>
      <c r="E467">
        <f t="shared" si="59"/>
        <v>1</v>
      </c>
      <c r="F467">
        <f t="shared" si="59"/>
        <v>1</v>
      </c>
      <c r="G467">
        <f t="shared" si="59"/>
        <v>2</v>
      </c>
      <c r="H467">
        <f t="shared" si="59"/>
        <v>2</v>
      </c>
    </row>
    <row r="468" spans="1:8" ht="16" x14ac:dyDescent="0.2">
      <c r="A468" s="16">
        <v>42313.666666666664</v>
      </c>
      <c r="B468" s="17">
        <v>6.93</v>
      </c>
      <c r="C468" s="12">
        <f t="shared" si="57"/>
        <v>-1.1412268188302436E-2</v>
      </c>
      <c r="D468" s="7">
        <f t="shared" si="58"/>
        <v>0.24924795874516545</v>
      </c>
      <c r="E468">
        <f t="shared" si="59"/>
        <v>1</v>
      </c>
      <c r="F468">
        <f t="shared" si="59"/>
        <v>2</v>
      </c>
      <c r="G468">
        <f t="shared" si="59"/>
        <v>2</v>
      </c>
      <c r="H468">
        <f t="shared" si="59"/>
        <v>2</v>
      </c>
    </row>
    <row r="469" spans="1:8" ht="16" x14ac:dyDescent="0.2">
      <c r="A469" s="16">
        <v>42314.666666666664</v>
      </c>
      <c r="B469" s="17">
        <v>7.89</v>
      </c>
      <c r="C469" s="12">
        <f t="shared" si="57"/>
        <v>0.13852813852813853</v>
      </c>
      <c r="D469" s="7">
        <f t="shared" si="58"/>
        <v>0.99742157284056721</v>
      </c>
      <c r="E469">
        <f t="shared" si="59"/>
        <v>4</v>
      </c>
      <c r="F469">
        <f t="shared" si="59"/>
        <v>5</v>
      </c>
      <c r="G469">
        <f t="shared" si="59"/>
        <v>6</v>
      </c>
      <c r="H469">
        <f t="shared" si="59"/>
        <v>8</v>
      </c>
    </row>
    <row r="470" spans="1:8" ht="16" x14ac:dyDescent="0.2">
      <c r="A470" s="16">
        <v>42317.666666666664</v>
      </c>
      <c r="B470" s="17">
        <v>7.85</v>
      </c>
      <c r="C470" s="12">
        <f t="shared" si="57"/>
        <v>-5.0697084917617286E-3</v>
      </c>
      <c r="D470" s="7">
        <f t="shared" si="58"/>
        <v>0.35969058874086807</v>
      </c>
      <c r="E470">
        <f t="shared" si="59"/>
        <v>2</v>
      </c>
      <c r="F470">
        <f t="shared" si="59"/>
        <v>2</v>
      </c>
      <c r="G470">
        <f t="shared" si="59"/>
        <v>3</v>
      </c>
      <c r="H470">
        <f t="shared" si="59"/>
        <v>3</v>
      </c>
    </row>
    <row r="471" spans="1:8" ht="16" x14ac:dyDescent="0.2">
      <c r="A471" s="16">
        <v>42318.666666666664</v>
      </c>
      <c r="B471" s="17">
        <v>7.7</v>
      </c>
      <c r="C471" s="12">
        <f t="shared" si="57"/>
        <v>-1.9108280254777003E-2</v>
      </c>
      <c r="D471" s="7">
        <f t="shared" si="58"/>
        <v>0.16587881392350667</v>
      </c>
      <c r="E471">
        <f t="shared" si="59"/>
        <v>1</v>
      </c>
      <c r="F471">
        <f t="shared" si="59"/>
        <v>1</v>
      </c>
      <c r="G471">
        <f t="shared" si="59"/>
        <v>1</v>
      </c>
      <c r="H471">
        <f t="shared" si="59"/>
        <v>2</v>
      </c>
    </row>
    <row r="472" spans="1:8" ht="16" x14ac:dyDescent="0.2">
      <c r="A472" s="16">
        <v>42319.666666666664</v>
      </c>
      <c r="B472" s="17">
        <v>7.63</v>
      </c>
      <c r="C472" s="12">
        <f t="shared" si="57"/>
        <v>-9.0909090909091269E-3</v>
      </c>
      <c r="D472" s="7">
        <f t="shared" si="58"/>
        <v>0.284486463257413</v>
      </c>
      <c r="E472">
        <f t="shared" si="59"/>
        <v>2</v>
      </c>
      <c r="F472">
        <f t="shared" si="59"/>
        <v>2</v>
      </c>
      <c r="G472">
        <f t="shared" si="59"/>
        <v>2</v>
      </c>
      <c r="H472">
        <f t="shared" si="59"/>
        <v>3</v>
      </c>
    </row>
    <row r="473" spans="1:8" ht="16" x14ac:dyDescent="0.2">
      <c r="A473" s="16">
        <v>42320.666666666664</v>
      </c>
      <c r="B473" s="17">
        <v>7.6</v>
      </c>
      <c r="C473" s="12">
        <f t="shared" si="57"/>
        <v>-3.9318479685452488E-3</v>
      </c>
      <c r="D473" s="7">
        <f t="shared" si="58"/>
        <v>0.38504512247529005</v>
      </c>
      <c r="E473">
        <f t="shared" si="59"/>
        <v>2</v>
      </c>
      <c r="F473">
        <f t="shared" si="59"/>
        <v>2</v>
      </c>
      <c r="G473">
        <f t="shared" si="59"/>
        <v>3</v>
      </c>
      <c r="H473">
        <f t="shared" si="59"/>
        <v>4</v>
      </c>
    </row>
    <row r="474" spans="1:8" ht="16" x14ac:dyDescent="0.2">
      <c r="A474" s="16">
        <v>42321.666666666664</v>
      </c>
      <c r="B474" s="17">
        <v>7.45</v>
      </c>
      <c r="C474" s="12">
        <f t="shared" si="57"/>
        <v>-1.9736842105263087E-2</v>
      </c>
      <c r="D474" s="7">
        <f t="shared" si="58"/>
        <v>0.1602922217447357</v>
      </c>
      <c r="E474">
        <f t="shared" si="59"/>
        <v>1</v>
      </c>
      <c r="F474">
        <f t="shared" si="59"/>
        <v>1</v>
      </c>
      <c r="G474">
        <f t="shared" si="59"/>
        <v>1</v>
      </c>
      <c r="H474">
        <f t="shared" si="59"/>
        <v>2</v>
      </c>
    </row>
    <row r="475" spans="1:8" ht="16" x14ac:dyDescent="0.2">
      <c r="A475" s="16">
        <v>42324.666666666664</v>
      </c>
      <c r="B475" s="17">
        <v>7.6</v>
      </c>
      <c r="C475" s="12">
        <f t="shared" si="57"/>
        <v>2.0134228187919392E-2</v>
      </c>
      <c r="D475" s="7">
        <f t="shared" si="58"/>
        <v>0.80489901160292221</v>
      </c>
      <c r="E475">
        <f t="shared" si="59"/>
        <v>4</v>
      </c>
      <c r="F475">
        <f t="shared" si="59"/>
        <v>5</v>
      </c>
      <c r="G475">
        <f t="shared" si="59"/>
        <v>5</v>
      </c>
      <c r="H475">
        <f t="shared" si="59"/>
        <v>7</v>
      </c>
    </row>
    <row r="476" spans="1:8" ht="16" x14ac:dyDescent="0.2">
      <c r="A476" s="16">
        <v>42325.666666666664</v>
      </c>
      <c r="B476" s="17">
        <v>7.6</v>
      </c>
      <c r="C476" s="12">
        <f t="shared" si="57"/>
        <v>0</v>
      </c>
      <c r="D476" s="7">
        <f t="shared" si="58"/>
        <v>0.45616673828964333</v>
      </c>
      <c r="E476">
        <f t="shared" si="59"/>
        <v>2</v>
      </c>
      <c r="F476">
        <f t="shared" si="59"/>
        <v>3</v>
      </c>
      <c r="G476">
        <f t="shared" si="59"/>
        <v>3</v>
      </c>
      <c r="H476">
        <f t="shared" si="59"/>
        <v>4</v>
      </c>
    </row>
    <row r="477" spans="1:8" ht="16" x14ac:dyDescent="0.2">
      <c r="A477" s="16">
        <v>42326.666666666664</v>
      </c>
      <c r="B477" s="17">
        <v>7.76</v>
      </c>
      <c r="C477" s="12">
        <f t="shared" si="57"/>
        <v>2.1052631578947389E-2</v>
      </c>
      <c r="D477" s="7">
        <f t="shared" si="58"/>
        <v>0.81263429308122048</v>
      </c>
      <c r="E477">
        <f t="shared" si="59"/>
        <v>4</v>
      </c>
      <c r="F477">
        <f t="shared" si="59"/>
        <v>5</v>
      </c>
      <c r="G477">
        <f t="shared" si="59"/>
        <v>5</v>
      </c>
      <c r="H477">
        <f t="shared" si="59"/>
        <v>7</v>
      </c>
    </row>
    <row r="478" spans="1:8" ht="16" x14ac:dyDescent="0.2">
      <c r="A478" s="16">
        <v>42327.666666666664</v>
      </c>
      <c r="B478" s="17">
        <v>7.78</v>
      </c>
      <c r="C478" s="12">
        <f t="shared" si="57"/>
        <v>2.5773195876289258E-3</v>
      </c>
      <c r="D478" s="7">
        <f t="shared" si="58"/>
        <v>0.51697464546626559</v>
      </c>
      <c r="E478">
        <f t="shared" si="59"/>
        <v>3</v>
      </c>
      <c r="F478">
        <f t="shared" si="59"/>
        <v>3</v>
      </c>
      <c r="G478">
        <f t="shared" si="59"/>
        <v>4</v>
      </c>
      <c r="H478">
        <f t="shared" si="59"/>
        <v>5</v>
      </c>
    </row>
    <row r="479" spans="1:8" ht="16" x14ac:dyDescent="0.2">
      <c r="A479" s="16">
        <v>42328.666666666664</v>
      </c>
      <c r="B479" s="17">
        <v>7.85</v>
      </c>
      <c r="C479" s="12">
        <f t="shared" si="57"/>
        <v>8.9974293059125188E-3</v>
      </c>
      <c r="D479" s="7">
        <f t="shared" si="58"/>
        <v>0.63665663944993556</v>
      </c>
      <c r="E479">
        <f t="shared" si="59"/>
        <v>3</v>
      </c>
      <c r="F479">
        <f t="shared" si="59"/>
        <v>4</v>
      </c>
      <c r="G479">
        <f t="shared" si="59"/>
        <v>4</v>
      </c>
      <c r="H479">
        <f t="shared" si="59"/>
        <v>6</v>
      </c>
    </row>
    <row r="480" spans="1:8" ht="16" x14ac:dyDescent="0.2">
      <c r="A480" s="16">
        <v>42331.666666666664</v>
      </c>
      <c r="B480" s="17">
        <v>7.73</v>
      </c>
      <c r="C480" s="12">
        <f t="shared" si="57"/>
        <v>-1.5286624203821557E-2</v>
      </c>
      <c r="D480" s="7">
        <f t="shared" si="58"/>
        <v>0.2019767941555651</v>
      </c>
      <c r="E480">
        <f t="shared" si="59"/>
        <v>1</v>
      </c>
      <c r="F480">
        <f t="shared" si="59"/>
        <v>2</v>
      </c>
      <c r="G480">
        <f t="shared" si="59"/>
        <v>2</v>
      </c>
      <c r="H480">
        <f t="shared" si="59"/>
        <v>2</v>
      </c>
    </row>
    <row r="481" spans="1:8" ht="16" x14ac:dyDescent="0.2">
      <c r="A481" s="16">
        <v>42332.666666666664</v>
      </c>
      <c r="B481" s="17">
        <v>7.79</v>
      </c>
      <c r="C481" s="12">
        <f t="shared" si="57"/>
        <v>7.7619663648123682E-3</v>
      </c>
      <c r="D481" s="7">
        <f t="shared" si="58"/>
        <v>0.62011173184357538</v>
      </c>
      <c r="E481">
        <f t="shared" si="59"/>
        <v>3</v>
      </c>
      <c r="F481">
        <f t="shared" si="59"/>
        <v>4</v>
      </c>
      <c r="G481">
        <f t="shared" si="59"/>
        <v>4</v>
      </c>
      <c r="H481">
        <f t="shared" si="59"/>
        <v>5</v>
      </c>
    </row>
    <row r="482" spans="1:8" ht="16" x14ac:dyDescent="0.2">
      <c r="A482" s="16">
        <v>42333.666666666664</v>
      </c>
      <c r="B482" s="17">
        <v>7.78</v>
      </c>
      <c r="C482" s="12">
        <f t="shared" si="57"/>
        <v>-1.2836970474967633E-3</v>
      </c>
      <c r="D482" s="7">
        <f t="shared" si="58"/>
        <v>0.42801890846583585</v>
      </c>
      <c r="E482">
        <f t="shared" si="59"/>
        <v>2</v>
      </c>
      <c r="F482">
        <f t="shared" si="59"/>
        <v>3</v>
      </c>
      <c r="G482">
        <f t="shared" si="59"/>
        <v>3</v>
      </c>
      <c r="H482">
        <f t="shared" si="59"/>
        <v>4</v>
      </c>
    </row>
    <row r="483" spans="1:8" ht="16" x14ac:dyDescent="0.2">
      <c r="A483" s="16">
        <v>42335.666666666664</v>
      </c>
      <c r="B483" s="17">
        <v>7.85</v>
      </c>
      <c r="C483" s="12">
        <f t="shared" si="57"/>
        <v>8.9974293059125188E-3</v>
      </c>
      <c r="D483" s="7">
        <f t="shared" si="58"/>
        <v>0.63665663944993556</v>
      </c>
      <c r="E483">
        <f t="shared" si="59"/>
        <v>3</v>
      </c>
      <c r="F483">
        <f t="shared" si="59"/>
        <v>4</v>
      </c>
      <c r="G483">
        <f t="shared" si="59"/>
        <v>4</v>
      </c>
      <c r="H483">
        <f t="shared" si="59"/>
        <v>6</v>
      </c>
    </row>
    <row r="484" spans="1:8" ht="16" x14ac:dyDescent="0.2">
      <c r="A484" s="16">
        <v>42338.666666666664</v>
      </c>
      <c r="B484" s="17">
        <v>7.93</v>
      </c>
      <c r="C484" s="12">
        <f t="shared" si="57"/>
        <v>1.0191082802547781E-2</v>
      </c>
      <c r="D484" s="7">
        <f t="shared" si="58"/>
        <v>0.65406102277610656</v>
      </c>
      <c r="E484">
        <f t="shared" si="59"/>
        <v>3</v>
      </c>
      <c r="F484">
        <f t="shared" si="59"/>
        <v>4</v>
      </c>
      <c r="G484">
        <f t="shared" si="59"/>
        <v>4</v>
      </c>
      <c r="H484">
        <f t="shared" si="59"/>
        <v>6</v>
      </c>
    </row>
    <row r="485" spans="1:8" ht="16" x14ac:dyDescent="0.2">
      <c r="A485" s="16">
        <v>42339.666666666664</v>
      </c>
      <c r="B485" s="17">
        <v>8.19</v>
      </c>
      <c r="C485" s="12">
        <f t="shared" si="57"/>
        <v>3.2786885245901613E-2</v>
      </c>
      <c r="D485" s="7">
        <f t="shared" si="58"/>
        <v>0.89901160292221749</v>
      </c>
      <c r="E485">
        <f t="shared" ref="E485:H504" si="60">ROUNDDOWN($D485*E$2,0)-IF(MOD($D485*E$2,1)=0,1,0)+1</f>
        <v>4</v>
      </c>
      <c r="F485">
        <f t="shared" si="60"/>
        <v>5</v>
      </c>
      <c r="G485">
        <f t="shared" si="60"/>
        <v>6</v>
      </c>
      <c r="H485">
        <f t="shared" si="60"/>
        <v>8</v>
      </c>
    </row>
    <row r="486" spans="1:8" ht="16" x14ac:dyDescent="0.2">
      <c r="A486" s="16">
        <v>42340.666666666664</v>
      </c>
      <c r="B486" s="17">
        <v>8.1300000000000008</v>
      </c>
      <c r="C486" s="12">
        <f t="shared" si="57"/>
        <v>-7.3260073260071699E-3</v>
      </c>
      <c r="D486" s="7">
        <f t="shared" si="58"/>
        <v>0.3175762784701332</v>
      </c>
      <c r="E486">
        <f t="shared" si="60"/>
        <v>2</v>
      </c>
      <c r="F486">
        <f t="shared" si="60"/>
        <v>2</v>
      </c>
      <c r="G486">
        <f t="shared" si="60"/>
        <v>2</v>
      </c>
      <c r="H486">
        <f t="shared" si="60"/>
        <v>3</v>
      </c>
    </row>
    <row r="487" spans="1:8" ht="16" x14ac:dyDescent="0.2">
      <c r="A487" s="16">
        <v>42341.666666666664</v>
      </c>
      <c r="B487" s="17">
        <v>8.11</v>
      </c>
      <c r="C487" s="12">
        <f t="shared" si="57"/>
        <v>-2.4600246002461682E-3</v>
      </c>
      <c r="D487" s="7">
        <f t="shared" si="58"/>
        <v>0.40438332617103567</v>
      </c>
      <c r="E487">
        <f t="shared" si="60"/>
        <v>2</v>
      </c>
      <c r="F487">
        <f t="shared" si="60"/>
        <v>3</v>
      </c>
      <c r="G487">
        <f t="shared" si="60"/>
        <v>3</v>
      </c>
      <c r="H487">
        <f t="shared" si="60"/>
        <v>4</v>
      </c>
    </row>
    <row r="488" spans="1:8" ht="16" x14ac:dyDescent="0.2">
      <c r="A488" s="16">
        <v>42342.666666666664</v>
      </c>
      <c r="B488" s="17">
        <v>8.44</v>
      </c>
      <c r="C488" s="12">
        <f t="shared" si="57"/>
        <v>4.0690505548705312E-2</v>
      </c>
      <c r="D488" s="7">
        <f t="shared" si="58"/>
        <v>0.92952299097550495</v>
      </c>
      <c r="E488">
        <f t="shared" si="60"/>
        <v>4</v>
      </c>
      <c r="F488">
        <f t="shared" si="60"/>
        <v>5</v>
      </c>
      <c r="G488">
        <f t="shared" si="60"/>
        <v>6</v>
      </c>
      <c r="H488">
        <f t="shared" si="60"/>
        <v>8</v>
      </c>
    </row>
    <row r="489" spans="1:8" ht="16" x14ac:dyDescent="0.2">
      <c r="A489" s="16">
        <v>42345.666666666664</v>
      </c>
      <c r="B489" s="17">
        <v>8.2799999999999994</v>
      </c>
      <c r="C489" s="12">
        <f t="shared" si="57"/>
        <v>-1.8957345971564E-2</v>
      </c>
      <c r="D489" s="7">
        <f t="shared" si="58"/>
        <v>0.16845724108293941</v>
      </c>
      <c r="E489">
        <f t="shared" si="60"/>
        <v>1</v>
      </c>
      <c r="F489">
        <f t="shared" si="60"/>
        <v>1</v>
      </c>
      <c r="G489">
        <f t="shared" si="60"/>
        <v>2</v>
      </c>
      <c r="H489">
        <f t="shared" si="60"/>
        <v>2</v>
      </c>
    </row>
    <row r="490" spans="1:8" ht="16" x14ac:dyDescent="0.2">
      <c r="A490" s="16">
        <v>42346.666666666664</v>
      </c>
      <c r="B490" s="17">
        <v>8.39</v>
      </c>
      <c r="C490" s="12">
        <f t="shared" si="57"/>
        <v>1.3285024154589519E-2</v>
      </c>
      <c r="D490" s="7">
        <f t="shared" si="58"/>
        <v>0.71379458530296525</v>
      </c>
      <c r="E490">
        <f t="shared" si="60"/>
        <v>3</v>
      </c>
      <c r="F490">
        <f t="shared" si="60"/>
        <v>4</v>
      </c>
      <c r="G490">
        <f t="shared" si="60"/>
        <v>5</v>
      </c>
      <c r="H490">
        <f t="shared" si="60"/>
        <v>6</v>
      </c>
    </row>
    <row r="491" spans="1:8" ht="16" x14ac:dyDescent="0.2">
      <c r="A491" s="16">
        <v>42347.666666666664</v>
      </c>
      <c r="B491" s="17">
        <v>8.18</v>
      </c>
      <c r="C491" s="12">
        <f t="shared" si="57"/>
        <v>-2.5029797377830849E-2</v>
      </c>
      <c r="D491" s="7">
        <f t="shared" si="58"/>
        <v>0.12161581435324452</v>
      </c>
      <c r="E491">
        <f t="shared" si="60"/>
        <v>1</v>
      </c>
      <c r="F491">
        <f t="shared" si="60"/>
        <v>1</v>
      </c>
      <c r="G491">
        <f t="shared" si="60"/>
        <v>1</v>
      </c>
      <c r="H491">
        <f t="shared" si="60"/>
        <v>1</v>
      </c>
    </row>
    <row r="492" spans="1:8" ht="16" x14ac:dyDescent="0.2">
      <c r="A492" s="16">
        <v>42348.666666666664</v>
      </c>
      <c r="B492" s="17">
        <v>8.24</v>
      </c>
      <c r="C492" s="12">
        <f t="shared" si="57"/>
        <v>7.3349633251834348E-3</v>
      </c>
      <c r="D492" s="7">
        <f t="shared" si="58"/>
        <v>0.60893854748603349</v>
      </c>
      <c r="E492">
        <f t="shared" si="60"/>
        <v>3</v>
      </c>
      <c r="F492">
        <f t="shared" si="60"/>
        <v>4</v>
      </c>
      <c r="G492">
        <f t="shared" si="60"/>
        <v>4</v>
      </c>
      <c r="H492">
        <f t="shared" si="60"/>
        <v>5</v>
      </c>
    </row>
    <row r="493" spans="1:8" ht="16" x14ac:dyDescent="0.2">
      <c r="A493" s="16">
        <v>42349.666666666664</v>
      </c>
      <c r="B493" s="17">
        <v>8.1199999999999992</v>
      </c>
      <c r="C493" s="12">
        <f t="shared" si="57"/>
        <v>-1.4563106796116625E-2</v>
      </c>
      <c r="D493" s="7">
        <f t="shared" si="58"/>
        <v>0.21357971637301246</v>
      </c>
      <c r="E493">
        <f t="shared" si="60"/>
        <v>1</v>
      </c>
      <c r="F493">
        <f t="shared" si="60"/>
        <v>2</v>
      </c>
      <c r="G493">
        <f t="shared" si="60"/>
        <v>2</v>
      </c>
      <c r="H493">
        <f t="shared" si="60"/>
        <v>2</v>
      </c>
    </row>
    <row r="494" spans="1:8" ht="16" x14ac:dyDescent="0.2">
      <c r="A494" s="16">
        <v>42352.666666666664</v>
      </c>
      <c r="B494" s="17">
        <v>8.14</v>
      </c>
      <c r="C494" s="12">
        <f t="shared" si="57"/>
        <v>2.4630541871922848E-3</v>
      </c>
      <c r="D494" s="7">
        <f t="shared" si="58"/>
        <v>0.51267726686721105</v>
      </c>
      <c r="E494">
        <f t="shared" si="60"/>
        <v>3</v>
      </c>
      <c r="F494">
        <f t="shared" si="60"/>
        <v>3</v>
      </c>
      <c r="G494">
        <f t="shared" si="60"/>
        <v>4</v>
      </c>
      <c r="H494">
        <f t="shared" si="60"/>
        <v>5</v>
      </c>
    </row>
    <row r="495" spans="1:8" ht="16" x14ac:dyDescent="0.2">
      <c r="A495" s="16">
        <v>42353.666666666664</v>
      </c>
      <c r="B495" s="17">
        <v>8.24</v>
      </c>
      <c r="C495" s="12">
        <f t="shared" si="57"/>
        <v>1.2285012285012241E-2</v>
      </c>
      <c r="D495" s="7">
        <f t="shared" si="58"/>
        <v>0.69617533304684143</v>
      </c>
      <c r="E495">
        <f t="shared" si="60"/>
        <v>3</v>
      </c>
      <c r="F495">
        <f t="shared" si="60"/>
        <v>4</v>
      </c>
      <c r="G495">
        <f t="shared" si="60"/>
        <v>5</v>
      </c>
      <c r="H495">
        <f t="shared" si="60"/>
        <v>6</v>
      </c>
    </row>
    <row r="496" spans="1:8" ht="16" x14ac:dyDescent="0.2">
      <c r="A496" s="16">
        <v>42354.666666666664</v>
      </c>
      <c r="B496" s="17">
        <v>8.2899999999999991</v>
      </c>
      <c r="C496" s="12">
        <f t="shared" si="57"/>
        <v>6.0679611650484144E-3</v>
      </c>
      <c r="D496" s="7">
        <f t="shared" si="58"/>
        <v>0.58530296519123337</v>
      </c>
      <c r="E496">
        <f t="shared" si="60"/>
        <v>3</v>
      </c>
      <c r="F496">
        <f t="shared" si="60"/>
        <v>3</v>
      </c>
      <c r="G496">
        <f t="shared" si="60"/>
        <v>4</v>
      </c>
      <c r="H496">
        <f t="shared" si="60"/>
        <v>5</v>
      </c>
    </row>
    <row r="497" spans="1:8" ht="16" x14ac:dyDescent="0.2">
      <c r="A497" s="16">
        <v>42355.666666666664</v>
      </c>
      <c r="B497" s="17">
        <v>8.17</v>
      </c>
      <c r="C497" s="12">
        <f t="shared" si="57"/>
        <v>-1.4475271411338871E-2</v>
      </c>
      <c r="D497" s="7">
        <f t="shared" si="58"/>
        <v>0.21486892995272883</v>
      </c>
      <c r="E497">
        <f t="shared" si="60"/>
        <v>1</v>
      </c>
      <c r="F497">
        <f t="shared" si="60"/>
        <v>2</v>
      </c>
      <c r="G497">
        <f t="shared" si="60"/>
        <v>2</v>
      </c>
      <c r="H497">
        <f t="shared" si="60"/>
        <v>2</v>
      </c>
    </row>
    <row r="498" spans="1:8" ht="16" x14ac:dyDescent="0.2">
      <c r="A498" s="16">
        <v>42356.666666666664</v>
      </c>
      <c r="B498" s="17">
        <v>8.0399999999999991</v>
      </c>
      <c r="C498" s="12">
        <f t="shared" si="57"/>
        <v>-1.5911872705018457E-2</v>
      </c>
      <c r="D498" s="7">
        <f t="shared" si="58"/>
        <v>0.19681993983669963</v>
      </c>
      <c r="E498">
        <f t="shared" si="60"/>
        <v>1</v>
      </c>
      <c r="F498">
        <f t="shared" si="60"/>
        <v>1</v>
      </c>
      <c r="G498">
        <f t="shared" si="60"/>
        <v>2</v>
      </c>
      <c r="H498">
        <f t="shared" si="60"/>
        <v>2</v>
      </c>
    </row>
    <row r="499" spans="1:8" ht="16" x14ac:dyDescent="0.2">
      <c r="A499" s="16">
        <v>42359.666666666664</v>
      </c>
      <c r="B499" s="17">
        <v>8.2200000000000006</v>
      </c>
      <c r="C499" s="12">
        <f t="shared" si="57"/>
        <v>2.2388059701492727E-2</v>
      </c>
      <c r="D499" s="7">
        <f t="shared" si="58"/>
        <v>0.82681564245810057</v>
      </c>
      <c r="E499">
        <f t="shared" si="60"/>
        <v>4</v>
      </c>
      <c r="F499">
        <f t="shared" si="60"/>
        <v>5</v>
      </c>
      <c r="G499">
        <f t="shared" si="60"/>
        <v>5</v>
      </c>
      <c r="H499">
        <f t="shared" si="60"/>
        <v>7</v>
      </c>
    </row>
    <row r="500" spans="1:8" ht="16" x14ac:dyDescent="0.2">
      <c r="A500" s="16">
        <v>42360.666666666664</v>
      </c>
      <c r="B500" s="17">
        <v>8.23</v>
      </c>
      <c r="C500" s="12">
        <f t="shared" si="57"/>
        <v>1.2165450121654241E-3</v>
      </c>
      <c r="D500" s="7">
        <f t="shared" si="58"/>
        <v>0.47529007305543619</v>
      </c>
      <c r="E500">
        <f t="shared" si="60"/>
        <v>2</v>
      </c>
      <c r="F500">
        <f t="shared" si="60"/>
        <v>3</v>
      </c>
      <c r="G500">
        <f t="shared" si="60"/>
        <v>3</v>
      </c>
      <c r="H500">
        <f t="shared" si="60"/>
        <v>4</v>
      </c>
    </row>
    <row r="501" spans="1:8" ht="16" x14ac:dyDescent="0.2">
      <c r="A501" s="16">
        <v>42361.666666666664</v>
      </c>
      <c r="B501" s="17">
        <v>8.26</v>
      </c>
      <c r="C501" s="12">
        <f t="shared" si="57"/>
        <v>3.6452004860266537E-3</v>
      </c>
      <c r="D501" s="7">
        <f t="shared" si="58"/>
        <v>0.53975075204125489</v>
      </c>
      <c r="E501">
        <f t="shared" si="60"/>
        <v>3</v>
      </c>
      <c r="F501">
        <f t="shared" si="60"/>
        <v>3</v>
      </c>
      <c r="G501">
        <f t="shared" si="60"/>
        <v>4</v>
      </c>
      <c r="H501">
        <f t="shared" si="60"/>
        <v>5</v>
      </c>
    </row>
    <row r="502" spans="1:8" ht="16" x14ac:dyDescent="0.2">
      <c r="A502" s="16">
        <v>42362.666666666664</v>
      </c>
      <c r="B502" s="17">
        <v>8.2899999999999991</v>
      </c>
      <c r="C502" s="12">
        <f t="shared" si="57"/>
        <v>3.6319612590798257E-3</v>
      </c>
      <c r="D502" s="7">
        <f t="shared" si="58"/>
        <v>0.53932101418134937</v>
      </c>
      <c r="E502">
        <f t="shared" si="60"/>
        <v>3</v>
      </c>
      <c r="F502">
        <f t="shared" si="60"/>
        <v>3</v>
      </c>
      <c r="G502">
        <f t="shared" si="60"/>
        <v>4</v>
      </c>
      <c r="H502">
        <f t="shared" si="60"/>
        <v>5</v>
      </c>
    </row>
    <row r="503" spans="1:8" ht="16" x14ac:dyDescent="0.2">
      <c r="A503" s="16">
        <v>42366.666666666664</v>
      </c>
      <c r="B503" s="17">
        <v>8.2899999999999991</v>
      </c>
      <c r="C503" s="12">
        <f t="shared" si="57"/>
        <v>0</v>
      </c>
      <c r="D503" s="7">
        <f t="shared" si="58"/>
        <v>0.45616673828964333</v>
      </c>
      <c r="E503">
        <f t="shared" si="60"/>
        <v>2</v>
      </c>
      <c r="F503">
        <f t="shared" si="60"/>
        <v>3</v>
      </c>
      <c r="G503">
        <f t="shared" si="60"/>
        <v>3</v>
      </c>
      <c r="H503">
        <f t="shared" si="60"/>
        <v>4</v>
      </c>
    </row>
    <row r="504" spans="1:8" ht="16" x14ac:dyDescent="0.2">
      <c r="A504" s="16">
        <v>42367.666666666664</v>
      </c>
      <c r="B504" s="17">
        <v>8.42</v>
      </c>
      <c r="C504" s="12">
        <f t="shared" si="57"/>
        <v>1.5681544028950639E-2</v>
      </c>
      <c r="D504" s="7">
        <f t="shared" si="58"/>
        <v>0.74602492479587457</v>
      </c>
      <c r="E504">
        <f t="shared" si="60"/>
        <v>3</v>
      </c>
      <c r="F504">
        <f t="shared" si="60"/>
        <v>4</v>
      </c>
      <c r="G504">
        <f t="shared" si="60"/>
        <v>5</v>
      </c>
      <c r="H504">
        <f t="shared" si="60"/>
        <v>6</v>
      </c>
    </row>
    <row r="505" spans="1:8" ht="16" x14ac:dyDescent="0.2">
      <c r="A505" s="16">
        <v>42368.666666666664</v>
      </c>
      <c r="B505" s="17">
        <v>8.35</v>
      </c>
      <c r="C505" s="12">
        <f t="shared" si="57"/>
        <v>-8.3135391923990845E-3</v>
      </c>
      <c r="D505" s="7">
        <f t="shared" si="58"/>
        <v>0.29909755049419856</v>
      </c>
      <c r="E505">
        <f t="shared" ref="E505:H524" si="61">ROUNDDOWN($D505*E$2,0)-IF(MOD($D505*E$2,1)=0,1,0)+1</f>
        <v>2</v>
      </c>
      <c r="F505">
        <f t="shared" si="61"/>
        <v>2</v>
      </c>
      <c r="G505">
        <f t="shared" si="61"/>
        <v>2</v>
      </c>
      <c r="H505">
        <f t="shared" si="61"/>
        <v>3</v>
      </c>
    </row>
    <row r="506" spans="1:8" ht="16" x14ac:dyDescent="0.2">
      <c r="A506" s="16">
        <v>42369.666666666664</v>
      </c>
      <c r="B506" s="17">
        <v>8.24</v>
      </c>
      <c r="C506" s="12">
        <f t="shared" si="57"/>
        <v>-1.317365269461071E-2</v>
      </c>
      <c r="D506" s="7">
        <f t="shared" si="58"/>
        <v>0.22647185217017618</v>
      </c>
      <c r="E506">
        <f t="shared" si="61"/>
        <v>1</v>
      </c>
      <c r="F506">
        <f t="shared" si="61"/>
        <v>2</v>
      </c>
      <c r="G506">
        <f t="shared" si="61"/>
        <v>2</v>
      </c>
      <c r="H506">
        <f t="shared" si="61"/>
        <v>2</v>
      </c>
    </row>
    <row r="507" spans="1:8" ht="16" x14ac:dyDescent="0.2">
      <c r="A507" s="16">
        <v>42373.666666666664</v>
      </c>
      <c r="B507" s="17">
        <v>8.09</v>
      </c>
      <c r="C507" s="12">
        <f t="shared" si="57"/>
        <v>-1.8203883495145675E-2</v>
      </c>
      <c r="D507" s="7">
        <f t="shared" si="58"/>
        <v>0.17791147400085947</v>
      </c>
      <c r="E507">
        <f t="shared" si="61"/>
        <v>1</v>
      </c>
      <c r="F507">
        <f t="shared" si="61"/>
        <v>1</v>
      </c>
      <c r="G507">
        <f t="shared" si="61"/>
        <v>2</v>
      </c>
      <c r="H507">
        <f t="shared" si="61"/>
        <v>2</v>
      </c>
    </row>
    <row r="508" spans="1:8" ht="16" x14ac:dyDescent="0.2">
      <c r="A508" s="16">
        <v>42374.666666666664</v>
      </c>
      <c r="B508" s="17">
        <v>8.2200000000000006</v>
      </c>
      <c r="C508" s="12">
        <f t="shared" si="57"/>
        <v>1.6069221260815919E-2</v>
      </c>
      <c r="D508" s="7">
        <f t="shared" si="58"/>
        <v>0.75161151697464545</v>
      </c>
      <c r="E508">
        <f t="shared" si="61"/>
        <v>4</v>
      </c>
      <c r="F508">
        <f t="shared" si="61"/>
        <v>4</v>
      </c>
      <c r="G508">
        <f t="shared" si="61"/>
        <v>5</v>
      </c>
      <c r="H508">
        <f t="shared" si="61"/>
        <v>7</v>
      </c>
    </row>
    <row r="509" spans="1:8" ht="16" x14ac:dyDescent="0.2">
      <c r="A509" s="16">
        <v>42375.666666666664</v>
      </c>
      <c r="B509" s="17">
        <v>7.88</v>
      </c>
      <c r="C509" s="12">
        <f t="shared" si="57"/>
        <v>-4.1362530413625392E-2</v>
      </c>
      <c r="D509" s="7">
        <f t="shared" si="58"/>
        <v>5.5006446067898583E-2</v>
      </c>
      <c r="E509">
        <f t="shared" si="61"/>
        <v>1</v>
      </c>
      <c r="F509">
        <f t="shared" si="61"/>
        <v>1</v>
      </c>
      <c r="G509">
        <f t="shared" si="61"/>
        <v>1</v>
      </c>
      <c r="H509">
        <f t="shared" si="61"/>
        <v>1</v>
      </c>
    </row>
    <row r="510" spans="1:8" ht="16" x14ac:dyDescent="0.2">
      <c r="A510" s="16">
        <v>42376.666666666664</v>
      </c>
      <c r="B510" s="17">
        <v>7.57</v>
      </c>
      <c r="C510" s="12">
        <f t="shared" si="57"/>
        <v>-3.9340101522842591E-2</v>
      </c>
      <c r="D510" s="7">
        <f t="shared" si="58"/>
        <v>6.1022776106574993E-2</v>
      </c>
      <c r="E510">
        <f t="shared" si="61"/>
        <v>1</v>
      </c>
      <c r="F510">
        <f t="shared" si="61"/>
        <v>1</v>
      </c>
      <c r="G510">
        <f t="shared" si="61"/>
        <v>1</v>
      </c>
      <c r="H510">
        <f t="shared" si="61"/>
        <v>1</v>
      </c>
    </row>
    <row r="511" spans="1:8" ht="16" x14ac:dyDescent="0.2">
      <c r="A511" s="16">
        <v>42377.666666666664</v>
      </c>
      <c r="B511" s="17">
        <v>7.41</v>
      </c>
      <c r="C511" s="12">
        <f t="shared" si="57"/>
        <v>-2.1136063408190242E-2</v>
      </c>
      <c r="D511" s="7">
        <f t="shared" si="58"/>
        <v>0.14868929952728835</v>
      </c>
      <c r="E511">
        <f t="shared" si="61"/>
        <v>1</v>
      </c>
      <c r="F511">
        <f t="shared" si="61"/>
        <v>1</v>
      </c>
      <c r="G511">
        <f t="shared" si="61"/>
        <v>1</v>
      </c>
      <c r="H511">
        <f t="shared" si="61"/>
        <v>2</v>
      </c>
    </row>
    <row r="512" spans="1:8" ht="16" x14ac:dyDescent="0.2">
      <c r="A512" s="16">
        <v>42380.666666666664</v>
      </c>
      <c r="B512" s="17">
        <v>7.42</v>
      </c>
      <c r="C512" s="12">
        <f t="shared" si="57"/>
        <v>1.3495276653171101E-3</v>
      </c>
      <c r="D512" s="7">
        <f t="shared" si="58"/>
        <v>0.47872797593467986</v>
      </c>
      <c r="E512">
        <f t="shared" si="61"/>
        <v>2</v>
      </c>
      <c r="F512">
        <f t="shared" si="61"/>
        <v>3</v>
      </c>
      <c r="G512">
        <f t="shared" si="61"/>
        <v>3</v>
      </c>
      <c r="H512">
        <f t="shared" si="61"/>
        <v>4</v>
      </c>
    </row>
    <row r="513" spans="1:8" ht="16" x14ac:dyDescent="0.2">
      <c r="A513" s="16">
        <v>42381.666666666664</v>
      </c>
      <c r="B513" s="17">
        <v>7.55</v>
      </c>
      <c r="C513" s="12">
        <f t="shared" si="57"/>
        <v>1.7520215633423167E-2</v>
      </c>
      <c r="D513" s="7">
        <f t="shared" si="58"/>
        <v>0.77180919639020196</v>
      </c>
      <c r="E513">
        <f t="shared" si="61"/>
        <v>4</v>
      </c>
      <c r="F513">
        <f t="shared" si="61"/>
        <v>4</v>
      </c>
      <c r="G513">
        <f t="shared" si="61"/>
        <v>5</v>
      </c>
      <c r="H513">
        <f t="shared" si="61"/>
        <v>7</v>
      </c>
    </row>
    <row r="514" spans="1:8" ht="16" x14ac:dyDescent="0.2">
      <c r="A514" s="16">
        <v>42382.666666666664</v>
      </c>
      <c r="B514" s="17">
        <v>7.32</v>
      </c>
      <c r="C514" s="12">
        <f t="shared" si="57"/>
        <v>-3.0463576158940336E-2</v>
      </c>
      <c r="D514" s="7">
        <f t="shared" si="58"/>
        <v>9.8409969918349813E-2</v>
      </c>
      <c r="E514">
        <f t="shared" si="61"/>
        <v>1</v>
      </c>
      <c r="F514">
        <f t="shared" si="61"/>
        <v>1</v>
      </c>
      <c r="G514">
        <f t="shared" si="61"/>
        <v>1</v>
      </c>
      <c r="H514">
        <f t="shared" si="61"/>
        <v>1</v>
      </c>
    </row>
    <row r="515" spans="1:8" ht="16" x14ac:dyDescent="0.2">
      <c r="A515" s="16">
        <v>42383.666666666664</v>
      </c>
      <c r="B515" s="17">
        <v>7.17</v>
      </c>
      <c r="C515" s="12">
        <f t="shared" si="57"/>
        <v>-2.0491803278688572E-2</v>
      </c>
      <c r="D515" s="7">
        <f t="shared" si="58"/>
        <v>0.15470562956596476</v>
      </c>
      <c r="E515">
        <f t="shared" si="61"/>
        <v>1</v>
      </c>
      <c r="F515">
        <f t="shared" si="61"/>
        <v>1</v>
      </c>
      <c r="G515">
        <f t="shared" si="61"/>
        <v>1</v>
      </c>
      <c r="H515">
        <f t="shared" si="61"/>
        <v>2</v>
      </c>
    </row>
    <row r="516" spans="1:8" ht="16" x14ac:dyDescent="0.2">
      <c r="A516" s="16">
        <v>42384.666666666664</v>
      </c>
      <c r="B516" s="17">
        <v>6.78</v>
      </c>
      <c r="C516" s="12">
        <f t="shared" si="57"/>
        <v>-5.4393305439330498E-2</v>
      </c>
      <c r="D516" s="7">
        <f t="shared" si="58"/>
        <v>3.1370863773098411E-2</v>
      </c>
      <c r="E516">
        <f t="shared" si="61"/>
        <v>1</v>
      </c>
      <c r="F516">
        <f t="shared" si="61"/>
        <v>1</v>
      </c>
      <c r="G516">
        <f t="shared" si="61"/>
        <v>1</v>
      </c>
      <c r="H516">
        <f t="shared" si="61"/>
        <v>1</v>
      </c>
    </row>
    <row r="517" spans="1:8" ht="16" x14ac:dyDescent="0.2">
      <c r="A517" s="16">
        <v>42388.666666666664</v>
      </c>
      <c r="B517" s="17">
        <v>6.83</v>
      </c>
      <c r="C517" s="12">
        <f t="shared" ref="C517:C580" si="62">(B517-B516)/B516</f>
        <v>7.374631268436552E-3</v>
      </c>
      <c r="D517" s="7">
        <f t="shared" ref="D517:D580" si="63">_xlfn.RANK.AVG(C517,$C$4:$C$2330,1)/2327</f>
        <v>0.61022776106574994</v>
      </c>
      <c r="E517">
        <f t="shared" si="61"/>
        <v>3</v>
      </c>
      <c r="F517">
        <f t="shared" si="61"/>
        <v>4</v>
      </c>
      <c r="G517">
        <f t="shared" si="61"/>
        <v>4</v>
      </c>
      <c r="H517">
        <f t="shared" si="61"/>
        <v>5</v>
      </c>
    </row>
    <row r="518" spans="1:8" ht="16" x14ac:dyDescent="0.2">
      <c r="A518" s="16">
        <v>42389.666666666664</v>
      </c>
      <c r="B518" s="17">
        <v>6.87</v>
      </c>
      <c r="C518" s="12">
        <f t="shared" si="62"/>
        <v>5.8565153733528604E-3</v>
      </c>
      <c r="D518" s="7">
        <f t="shared" si="63"/>
        <v>0.58186506231198964</v>
      </c>
      <c r="E518">
        <f t="shared" si="61"/>
        <v>3</v>
      </c>
      <c r="F518">
        <f t="shared" si="61"/>
        <v>3</v>
      </c>
      <c r="G518">
        <f t="shared" si="61"/>
        <v>4</v>
      </c>
      <c r="H518">
        <f t="shared" si="61"/>
        <v>5</v>
      </c>
    </row>
    <row r="519" spans="1:8" ht="16" x14ac:dyDescent="0.2">
      <c r="A519" s="16">
        <v>42390.666666666664</v>
      </c>
      <c r="B519" s="17">
        <v>6.95</v>
      </c>
      <c r="C519" s="12">
        <f t="shared" si="62"/>
        <v>1.1644832605531306E-2</v>
      </c>
      <c r="D519" s="7">
        <f t="shared" si="63"/>
        <v>0.68500214868929954</v>
      </c>
      <c r="E519">
        <f t="shared" si="61"/>
        <v>3</v>
      </c>
      <c r="F519">
        <f t="shared" si="61"/>
        <v>4</v>
      </c>
      <c r="G519">
        <f t="shared" si="61"/>
        <v>5</v>
      </c>
      <c r="H519">
        <f t="shared" si="61"/>
        <v>6</v>
      </c>
    </row>
    <row r="520" spans="1:8" ht="16" x14ac:dyDescent="0.2">
      <c r="A520" s="16">
        <v>42391.666666666664</v>
      </c>
      <c r="B520" s="17">
        <v>7.11</v>
      </c>
      <c r="C520" s="12">
        <f t="shared" si="62"/>
        <v>2.3021582733812971E-2</v>
      </c>
      <c r="D520" s="7">
        <f t="shared" si="63"/>
        <v>0.83197249677696605</v>
      </c>
      <c r="E520">
        <f t="shared" si="61"/>
        <v>4</v>
      </c>
      <c r="F520">
        <f t="shared" si="61"/>
        <v>5</v>
      </c>
      <c r="G520">
        <f t="shared" si="61"/>
        <v>5</v>
      </c>
      <c r="H520">
        <f t="shared" si="61"/>
        <v>7</v>
      </c>
    </row>
    <row r="521" spans="1:8" ht="16" x14ac:dyDescent="0.2">
      <c r="A521" s="16">
        <v>42394.666666666664</v>
      </c>
      <c r="B521" s="17">
        <v>7.11</v>
      </c>
      <c r="C521" s="12">
        <f t="shared" si="62"/>
        <v>0</v>
      </c>
      <c r="D521" s="7">
        <f t="shared" si="63"/>
        <v>0.45616673828964333</v>
      </c>
      <c r="E521">
        <f t="shared" si="61"/>
        <v>2</v>
      </c>
      <c r="F521">
        <f t="shared" si="61"/>
        <v>3</v>
      </c>
      <c r="G521">
        <f t="shared" si="61"/>
        <v>3</v>
      </c>
      <c r="H521">
        <f t="shared" si="61"/>
        <v>4</v>
      </c>
    </row>
    <row r="522" spans="1:8" ht="16" x14ac:dyDescent="0.2">
      <c r="A522" s="16">
        <v>42395.666666666664</v>
      </c>
      <c r="B522" s="17">
        <v>7.18</v>
      </c>
      <c r="C522" s="12">
        <f t="shared" si="62"/>
        <v>9.8452883263008984E-3</v>
      </c>
      <c r="D522" s="7">
        <f t="shared" si="63"/>
        <v>0.64933390631714649</v>
      </c>
      <c r="E522">
        <f t="shared" si="61"/>
        <v>3</v>
      </c>
      <c r="F522">
        <f t="shared" si="61"/>
        <v>4</v>
      </c>
      <c r="G522">
        <f t="shared" si="61"/>
        <v>4</v>
      </c>
      <c r="H522">
        <f t="shared" si="61"/>
        <v>6</v>
      </c>
    </row>
    <row r="523" spans="1:8" ht="16" x14ac:dyDescent="0.2">
      <c r="A523" s="16">
        <v>42396.666666666664</v>
      </c>
      <c r="B523" s="17">
        <v>7.09</v>
      </c>
      <c r="C523" s="12">
        <f t="shared" si="62"/>
        <v>-1.2534818941504159E-2</v>
      </c>
      <c r="D523" s="7">
        <f t="shared" si="63"/>
        <v>0.23420713364847442</v>
      </c>
      <c r="E523">
        <f t="shared" si="61"/>
        <v>1</v>
      </c>
      <c r="F523">
        <f t="shared" si="61"/>
        <v>2</v>
      </c>
      <c r="G523">
        <f t="shared" si="61"/>
        <v>2</v>
      </c>
      <c r="H523">
        <f t="shared" si="61"/>
        <v>2</v>
      </c>
    </row>
    <row r="524" spans="1:8" ht="16" x14ac:dyDescent="0.2">
      <c r="A524" s="16">
        <v>42397.666666666664</v>
      </c>
      <c r="B524" s="17">
        <v>7.01</v>
      </c>
      <c r="C524" s="12">
        <f t="shared" si="62"/>
        <v>-1.1283497884344157E-2</v>
      </c>
      <c r="D524" s="7">
        <f t="shared" si="63"/>
        <v>0.25182638590459822</v>
      </c>
      <c r="E524">
        <f t="shared" si="61"/>
        <v>2</v>
      </c>
      <c r="F524">
        <f t="shared" si="61"/>
        <v>2</v>
      </c>
      <c r="G524">
        <f t="shared" si="61"/>
        <v>2</v>
      </c>
      <c r="H524">
        <f t="shared" si="61"/>
        <v>3</v>
      </c>
    </row>
    <row r="525" spans="1:8" ht="16" x14ac:dyDescent="0.2">
      <c r="A525" s="16">
        <v>42398.666666666664</v>
      </c>
      <c r="B525" s="17">
        <v>7.32</v>
      </c>
      <c r="C525" s="12">
        <f t="shared" si="62"/>
        <v>4.4222539229671967E-2</v>
      </c>
      <c r="D525" s="7">
        <f t="shared" si="63"/>
        <v>0.94026643747314143</v>
      </c>
      <c r="E525">
        <f t="shared" ref="E525:H544" si="64">ROUNDDOWN($D525*E$2,0)-IF(MOD($D525*E$2,1)=0,1,0)+1</f>
        <v>4</v>
      </c>
      <c r="F525">
        <f t="shared" si="64"/>
        <v>5</v>
      </c>
      <c r="G525">
        <f t="shared" si="64"/>
        <v>6</v>
      </c>
      <c r="H525">
        <f t="shared" si="64"/>
        <v>8</v>
      </c>
    </row>
    <row r="526" spans="1:8" ht="16" x14ac:dyDescent="0.2">
      <c r="A526" s="16">
        <v>42401.666666666664</v>
      </c>
      <c r="B526" s="17">
        <v>7.33</v>
      </c>
      <c r="C526" s="12">
        <f t="shared" si="62"/>
        <v>1.3661202185792057E-3</v>
      </c>
      <c r="D526" s="7">
        <f t="shared" si="63"/>
        <v>0.47915771379458533</v>
      </c>
      <c r="E526">
        <f t="shared" si="64"/>
        <v>2</v>
      </c>
      <c r="F526">
        <f t="shared" si="64"/>
        <v>3</v>
      </c>
      <c r="G526">
        <f t="shared" si="64"/>
        <v>3</v>
      </c>
      <c r="H526">
        <f t="shared" si="64"/>
        <v>4</v>
      </c>
    </row>
    <row r="527" spans="1:8" ht="16" x14ac:dyDescent="0.2">
      <c r="A527" s="16">
        <v>42402.666666666664</v>
      </c>
      <c r="B527" s="17">
        <v>7.02</v>
      </c>
      <c r="C527" s="12">
        <f t="shared" si="62"/>
        <v>-4.229195088676678E-2</v>
      </c>
      <c r="D527" s="7">
        <f t="shared" si="63"/>
        <v>5.3287494628276748E-2</v>
      </c>
      <c r="E527">
        <f t="shared" si="64"/>
        <v>1</v>
      </c>
      <c r="F527">
        <f t="shared" si="64"/>
        <v>1</v>
      </c>
      <c r="G527">
        <f t="shared" si="64"/>
        <v>1</v>
      </c>
      <c r="H527">
        <f t="shared" si="64"/>
        <v>1</v>
      </c>
    </row>
    <row r="528" spans="1:8" ht="16" x14ac:dyDescent="0.2">
      <c r="A528" s="16">
        <v>42403.666666666664</v>
      </c>
      <c r="B528" s="17">
        <v>7.05</v>
      </c>
      <c r="C528" s="12">
        <f t="shared" si="62"/>
        <v>4.2735042735043095E-3</v>
      </c>
      <c r="D528" s="7">
        <f t="shared" si="63"/>
        <v>0.55651052857756766</v>
      </c>
      <c r="E528">
        <f t="shared" si="64"/>
        <v>3</v>
      </c>
      <c r="F528">
        <f t="shared" si="64"/>
        <v>3</v>
      </c>
      <c r="G528">
        <f t="shared" si="64"/>
        <v>4</v>
      </c>
      <c r="H528">
        <f t="shared" si="64"/>
        <v>5</v>
      </c>
    </row>
    <row r="529" spans="1:8" ht="16" x14ac:dyDescent="0.2">
      <c r="A529" s="16">
        <v>42404.666666666664</v>
      </c>
      <c r="B529" s="17">
        <v>7.05</v>
      </c>
      <c r="C529" s="12">
        <f t="shared" si="62"/>
        <v>0</v>
      </c>
      <c r="D529" s="7">
        <f t="shared" si="63"/>
        <v>0.45616673828964333</v>
      </c>
      <c r="E529">
        <f t="shared" si="64"/>
        <v>2</v>
      </c>
      <c r="F529">
        <f t="shared" si="64"/>
        <v>3</v>
      </c>
      <c r="G529">
        <f t="shared" si="64"/>
        <v>3</v>
      </c>
      <c r="H529">
        <f t="shared" si="64"/>
        <v>4</v>
      </c>
    </row>
    <row r="530" spans="1:8" ht="16" x14ac:dyDescent="0.2">
      <c r="A530" s="16">
        <v>42405.666666666664</v>
      </c>
      <c r="B530" s="17">
        <v>6.61</v>
      </c>
      <c r="C530" s="12">
        <f t="shared" si="62"/>
        <v>-6.2411347517730427E-2</v>
      </c>
      <c r="D530" s="7">
        <f t="shared" si="63"/>
        <v>2.0627417275461968E-2</v>
      </c>
      <c r="E530">
        <f t="shared" si="64"/>
        <v>1</v>
      </c>
      <c r="F530">
        <f t="shared" si="64"/>
        <v>1</v>
      </c>
      <c r="G530">
        <f t="shared" si="64"/>
        <v>1</v>
      </c>
      <c r="H530">
        <f t="shared" si="64"/>
        <v>1</v>
      </c>
    </row>
    <row r="531" spans="1:8" ht="16" x14ac:dyDescent="0.2">
      <c r="A531" s="16">
        <v>42408.666666666664</v>
      </c>
      <c r="B531" s="17">
        <v>6.31</v>
      </c>
      <c r="C531" s="12">
        <f t="shared" si="62"/>
        <v>-4.5385779122541707E-2</v>
      </c>
      <c r="D531" s="7">
        <f t="shared" si="63"/>
        <v>4.3833261710356682E-2</v>
      </c>
      <c r="E531">
        <f t="shared" si="64"/>
        <v>1</v>
      </c>
      <c r="F531">
        <f t="shared" si="64"/>
        <v>1</v>
      </c>
      <c r="G531">
        <f t="shared" si="64"/>
        <v>1</v>
      </c>
      <c r="H531">
        <f t="shared" si="64"/>
        <v>1</v>
      </c>
    </row>
    <row r="532" spans="1:8" ht="16" x14ac:dyDescent="0.2">
      <c r="A532" s="16">
        <v>42409.666666666664</v>
      </c>
      <c r="B532" s="17">
        <v>6.37</v>
      </c>
      <c r="C532" s="12">
        <f t="shared" si="62"/>
        <v>9.5087163232964352E-3</v>
      </c>
      <c r="D532" s="7">
        <f t="shared" si="63"/>
        <v>0.64417705199828101</v>
      </c>
      <c r="E532">
        <f t="shared" si="64"/>
        <v>3</v>
      </c>
      <c r="F532">
        <f t="shared" si="64"/>
        <v>4</v>
      </c>
      <c r="G532">
        <f t="shared" si="64"/>
        <v>4</v>
      </c>
      <c r="H532">
        <f t="shared" si="64"/>
        <v>6</v>
      </c>
    </row>
    <row r="533" spans="1:8" ht="16" x14ac:dyDescent="0.2">
      <c r="A533" s="16">
        <v>42410.666666666664</v>
      </c>
      <c r="B533" s="17">
        <v>6.36</v>
      </c>
      <c r="C533" s="12">
        <f t="shared" si="62"/>
        <v>-1.5698587127158221E-3</v>
      </c>
      <c r="D533" s="7">
        <f t="shared" si="63"/>
        <v>0.42329179200687583</v>
      </c>
      <c r="E533">
        <f t="shared" si="64"/>
        <v>2</v>
      </c>
      <c r="F533">
        <f t="shared" si="64"/>
        <v>3</v>
      </c>
      <c r="G533">
        <f t="shared" si="64"/>
        <v>3</v>
      </c>
      <c r="H533">
        <f t="shared" si="64"/>
        <v>4</v>
      </c>
    </row>
    <row r="534" spans="1:8" ht="16" x14ac:dyDescent="0.2">
      <c r="A534" s="16">
        <v>42411.666666666664</v>
      </c>
      <c r="B534" s="17">
        <v>6.33</v>
      </c>
      <c r="C534" s="12">
        <f t="shared" si="62"/>
        <v>-4.7169811320755105E-3</v>
      </c>
      <c r="D534" s="7">
        <f t="shared" si="63"/>
        <v>0.36699613235926087</v>
      </c>
      <c r="E534">
        <f t="shared" si="64"/>
        <v>2</v>
      </c>
      <c r="F534">
        <f t="shared" si="64"/>
        <v>2</v>
      </c>
      <c r="G534">
        <f t="shared" si="64"/>
        <v>3</v>
      </c>
      <c r="H534">
        <f t="shared" si="64"/>
        <v>3</v>
      </c>
    </row>
    <row r="535" spans="1:8" ht="16" x14ac:dyDescent="0.2">
      <c r="A535" s="16">
        <v>42412.666666666664</v>
      </c>
      <c r="B535" s="17">
        <v>6.43</v>
      </c>
      <c r="C535" s="12">
        <f t="shared" si="62"/>
        <v>1.5797788309636594E-2</v>
      </c>
      <c r="D535" s="7">
        <f t="shared" si="63"/>
        <v>0.74860335195530725</v>
      </c>
      <c r="E535">
        <f t="shared" si="64"/>
        <v>3</v>
      </c>
      <c r="F535">
        <f t="shared" si="64"/>
        <v>4</v>
      </c>
      <c r="G535">
        <f t="shared" si="64"/>
        <v>5</v>
      </c>
      <c r="H535">
        <f t="shared" si="64"/>
        <v>6</v>
      </c>
    </row>
    <row r="536" spans="1:8" ht="16" x14ac:dyDescent="0.2">
      <c r="A536" s="16">
        <v>42416.666666666664</v>
      </c>
      <c r="B536" s="17">
        <v>6.75</v>
      </c>
      <c r="C536" s="12">
        <f t="shared" si="62"/>
        <v>4.9766718506998493E-2</v>
      </c>
      <c r="D536" s="7">
        <f t="shared" si="63"/>
        <v>0.95186935969058872</v>
      </c>
      <c r="E536">
        <f t="shared" si="64"/>
        <v>4</v>
      </c>
      <c r="F536">
        <f t="shared" si="64"/>
        <v>5</v>
      </c>
      <c r="G536">
        <f t="shared" si="64"/>
        <v>6</v>
      </c>
      <c r="H536">
        <f t="shared" si="64"/>
        <v>8</v>
      </c>
    </row>
    <row r="537" spans="1:8" ht="16" x14ac:dyDescent="0.2">
      <c r="A537" s="16">
        <v>42417.666666666664</v>
      </c>
      <c r="B537" s="17">
        <v>6.92</v>
      </c>
      <c r="C537" s="12">
        <f t="shared" si="62"/>
        <v>2.5185185185185175E-2</v>
      </c>
      <c r="D537" s="7">
        <f t="shared" si="63"/>
        <v>0.84959174903308976</v>
      </c>
      <c r="E537">
        <f t="shared" si="64"/>
        <v>4</v>
      </c>
      <c r="F537">
        <f t="shared" si="64"/>
        <v>5</v>
      </c>
      <c r="G537">
        <f t="shared" si="64"/>
        <v>6</v>
      </c>
      <c r="H537">
        <f t="shared" si="64"/>
        <v>7</v>
      </c>
    </row>
    <row r="538" spans="1:8" ht="16" x14ac:dyDescent="0.2">
      <c r="A538" s="16">
        <v>42418.666666666664</v>
      </c>
      <c r="B538" s="17">
        <v>7.51</v>
      </c>
      <c r="C538" s="12">
        <f t="shared" si="62"/>
        <v>8.5260115606936401E-2</v>
      </c>
      <c r="D538" s="7">
        <f t="shared" si="63"/>
        <v>0.99269445638160725</v>
      </c>
      <c r="E538">
        <f t="shared" si="64"/>
        <v>4</v>
      </c>
      <c r="F538">
        <f t="shared" si="64"/>
        <v>5</v>
      </c>
      <c r="G538">
        <f t="shared" si="64"/>
        <v>6</v>
      </c>
      <c r="H538">
        <f t="shared" si="64"/>
        <v>8</v>
      </c>
    </row>
    <row r="539" spans="1:8" ht="16" x14ac:dyDescent="0.2">
      <c r="A539" s="16">
        <v>42419.666666666664</v>
      </c>
      <c r="B539" s="17">
        <v>7.61</v>
      </c>
      <c r="C539" s="12">
        <f t="shared" si="62"/>
        <v>1.3315579227696476E-2</v>
      </c>
      <c r="D539" s="7">
        <f t="shared" si="63"/>
        <v>0.71422432316287066</v>
      </c>
      <c r="E539">
        <f t="shared" si="64"/>
        <v>3</v>
      </c>
      <c r="F539">
        <f t="shared" si="64"/>
        <v>4</v>
      </c>
      <c r="G539">
        <f t="shared" si="64"/>
        <v>5</v>
      </c>
      <c r="H539">
        <f t="shared" si="64"/>
        <v>6</v>
      </c>
    </row>
    <row r="540" spans="1:8" ht="16" x14ac:dyDescent="0.2">
      <c r="A540" s="16">
        <v>42422.666666666664</v>
      </c>
      <c r="B540" s="17">
        <v>7.88</v>
      </c>
      <c r="C540" s="12">
        <f t="shared" si="62"/>
        <v>3.5479632063074841E-2</v>
      </c>
      <c r="D540" s="7">
        <f t="shared" si="63"/>
        <v>0.9080360979802321</v>
      </c>
      <c r="E540">
        <f t="shared" si="64"/>
        <v>4</v>
      </c>
      <c r="F540">
        <f t="shared" si="64"/>
        <v>5</v>
      </c>
      <c r="G540">
        <f t="shared" si="64"/>
        <v>6</v>
      </c>
      <c r="H540">
        <f t="shared" si="64"/>
        <v>8</v>
      </c>
    </row>
    <row r="541" spans="1:8" ht="16" x14ac:dyDescent="0.2">
      <c r="A541" s="16">
        <v>42423.666666666664</v>
      </c>
      <c r="B541" s="17">
        <v>7.9</v>
      </c>
      <c r="C541" s="12">
        <f t="shared" si="62"/>
        <v>2.5380710659899065E-3</v>
      </c>
      <c r="D541" s="7">
        <f t="shared" si="63"/>
        <v>0.51568543188654925</v>
      </c>
      <c r="E541">
        <f t="shared" si="64"/>
        <v>3</v>
      </c>
      <c r="F541">
        <f t="shared" si="64"/>
        <v>3</v>
      </c>
      <c r="G541">
        <f t="shared" si="64"/>
        <v>4</v>
      </c>
      <c r="H541">
        <f t="shared" si="64"/>
        <v>5</v>
      </c>
    </row>
    <row r="542" spans="1:8" ht="16" x14ac:dyDescent="0.2">
      <c r="A542" s="16">
        <v>42424.666666666664</v>
      </c>
      <c r="B542" s="17">
        <v>7.96</v>
      </c>
      <c r="C542" s="12">
        <f t="shared" si="62"/>
        <v>7.5949367088607098E-3</v>
      </c>
      <c r="D542" s="7">
        <f t="shared" si="63"/>
        <v>0.61538461538461542</v>
      </c>
      <c r="E542">
        <f t="shared" si="64"/>
        <v>3</v>
      </c>
      <c r="F542">
        <f t="shared" si="64"/>
        <v>4</v>
      </c>
      <c r="G542">
        <f t="shared" si="64"/>
        <v>4</v>
      </c>
      <c r="H542">
        <f t="shared" si="64"/>
        <v>5</v>
      </c>
    </row>
    <row r="543" spans="1:8" ht="16" x14ac:dyDescent="0.2">
      <c r="A543" s="16">
        <v>42425.666666666664</v>
      </c>
      <c r="B543" s="17">
        <v>7.97</v>
      </c>
      <c r="C543" s="12">
        <f t="shared" si="62"/>
        <v>1.256281407035149E-3</v>
      </c>
      <c r="D543" s="7">
        <f t="shared" si="63"/>
        <v>0.47743876235496346</v>
      </c>
      <c r="E543">
        <f t="shared" si="64"/>
        <v>2</v>
      </c>
      <c r="F543">
        <f t="shared" si="64"/>
        <v>3</v>
      </c>
      <c r="G543">
        <f t="shared" si="64"/>
        <v>3</v>
      </c>
      <c r="H543">
        <f t="shared" si="64"/>
        <v>4</v>
      </c>
    </row>
    <row r="544" spans="1:8" ht="16" x14ac:dyDescent="0.2">
      <c r="A544" s="16">
        <v>42426.666666666664</v>
      </c>
      <c r="B544" s="17">
        <v>7.92</v>
      </c>
      <c r="C544" s="12">
        <f t="shared" si="62"/>
        <v>-6.2735257214554356E-3</v>
      </c>
      <c r="D544" s="7">
        <f t="shared" si="63"/>
        <v>0.3377739578856897</v>
      </c>
      <c r="E544">
        <f t="shared" si="64"/>
        <v>2</v>
      </c>
      <c r="F544">
        <f t="shared" si="64"/>
        <v>2</v>
      </c>
      <c r="G544">
        <f t="shared" si="64"/>
        <v>3</v>
      </c>
      <c r="H544">
        <f t="shared" si="64"/>
        <v>3</v>
      </c>
    </row>
    <row r="545" spans="1:8" ht="16" x14ac:dyDescent="0.2">
      <c r="A545" s="16">
        <v>42429.666666666664</v>
      </c>
      <c r="B545" s="17">
        <v>7.84</v>
      </c>
      <c r="C545" s="12">
        <f t="shared" si="62"/>
        <v>-1.0101010101010111E-2</v>
      </c>
      <c r="D545" s="7">
        <f t="shared" si="63"/>
        <v>0.27116458960034379</v>
      </c>
      <c r="E545">
        <f t="shared" ref="E545:H564" si="65">ROUNDDOWN($D545*E$2,0)-IF(MOD($D545*E$2,1)=0,1,0)+1</f>
        <v>2</v>
      </c>
      <c r="F545">
        <f t="shared" si="65"/>
        <v>2</v>
      </c>
      <c r="G545">
        <f t="shared" si="65"/>
        <v>2</v>
      </c>
      <c r="H545">
        <f t="shared" si="65"/>
        <v>3</v>
      </c>
    </row>
    <row r="546" spans="1:8" ht="16" x14ac:dyDescent="0.2">
      <c r="A546" s="16">
        <v>42430.666666666664</v>
      </c>
      <c r="B546" s="17">
        <v>8.19</v>
      </c>
      <c r="C546" s="12">
        <f t="shared" si="62"/>
        <v>4.4642857142857095E-2</v>
      </c>
      <c r="D546" s="7">
        <f t="shared" si="63"/>
        <v>0.94155565105285777</v>
      </c>
      <c r="E546">
        <f t="shared" si="65"/>
        <v>4</v>
      </c>
      <c r="F546">
        <f t="shared" si="65"/>
        <v>5</v>
      </c>
      <c r="G546">
        <f t="shared" si="65"/>
        <v>6</v>
      </c>
      <c r="H546">
        <f t="shared" si="65"/>
        <v>8</v>
      </c>
    </row>
    <row r="547" spans="1:8" ht="16" x14ac:dyDescent="0.2">
      <c r="A547" s="16">
        <v>42431.666666666664</v>
      </c>
      <c r="B547" s="17">
        <v>8.24</v>
      </c>
      <c r="C547" s="12">
        <f t="shared" si="62"/>
        <v>6.1050061050061917E-3</v>
      </c>
      <c r="D547" s="7">
        <f t="shared" si="63"/>
        <v>0.5861624409110443</v>
      </c>
      <c r="E547">
        <f t="shared" si="65"/>
        <v>3</v>
      </c>
      <c r="F547">
        <f t="shared" si="65"/>
        <v>3</v>
      </c>
      <c r="G547">
        <f t="shared" si="65"/>
        <v>4</v>
      </c>
      <c r="H547">
        <f t="shared" si="65"/>
        <v>5</v>
      </c>
    </row>
    <row r="548" spans="1:8" ht="16" x14ac:dyDescent="0.2">
      <c r="A548" s="16">
        <v>42432.666666666664</v>
      </c>
      <c r="B548" s="17">
        <v>8.16</v>
      </c>
      <c r="C548" s="12">
        <f t="shared" si="62"/>
        <v>-9.7087378640776777E-3</v>
      </c>
      <c r="D548" s="7">
        <f t="shared" si="63"/>
        <v>0.2758917060593038</v>
      </c>
      <c r="E548">
        <f t="shared" si="65"/>
        <v>2</v>
      </c>
      <c r="F548">
        <f t="shared" si="65"/>
        <v>2</v>
      </c>
      <c r="G548">
        <f t="shared" si="65"/>
        <v>2</v>
      </c>
      <c r="H548">
        <f t="shared" si="65"/>
        <v>3</v>
      </c>
    </row>
    <row r="549" spans="1:8" ht="16" x14ac:dyDescent="0.2">
      <c r="A549" s="16">
        <v>42433.666666666664</v>
      </c>
      <c r="B549" s="17">
        <v>8.14</v>
      </c>
      <c r="C549" s="12">
        <f t="shared" si="62"/>
        <v>-2.4509803921568107E-3</v>
      </c>
      <c r="D549" s="7">
        <f t="shared" si="63"/>
        <v>0.40481306403094114</v>
      </c>
      <c r="E549">
        <f t="shared" si="65"/>
        <v>2</v>
      </c>
      <c r="F549">
        <f t="shared" si="65"/>
        <v>3</v>
      </c>
      <c r="G549">
        <f t="shared" si="65"/>
        <v>3</v>
      </c>
      <c r="H549">
        <f t="shared" si="65"/>
        <v>4</v>
      </c>
    </row>
    <row r="550" spans="1:8" ht="16" x14ac:dyDescent="0.2">
      <c r="A550" s="16">
        <v>42436.666666666664</v>
      </c>
      <c r="B550" s="17">
        <v>8.09</v>
      </c>
      <c r="C550" s="12">
        <f t="shared" si="62"/>
        <v>-6.1425061425062297E-3</v>
      </c>
      <c r="D550" s="7">
        <f t="shared" si="63"/>
        <v>0.34250107434464977</v>
      </c>
      <c r="E550">
        <f t="shared" si="65"/>
        <v>2</v>
      </c>
      <c r="F550">
        <f t="shared" si="65"/>
        <v>2</v>
      </c>
      <c r="G550">
        <f t="shared" si="65"/>
        <v>3</v>
      </c>
      <c r="H550">
        <f t="shared" si="65"/>
        <v>3</v>
      </c>
    </row>
    <row r="551" spans="1:8" ht="16" x14ac:dyDescent="0.2">
      <c r="A551" s="16">
        <v>42437.666666666664</v>
      </c>
      <c r="B551" s="17">
        <v>7.94</v>
      </c>
      <c r="C551" s="12">
        <f t="shared" si="62"/>
        <v>-1.8541409147095112E-2</v>
      </c>
      <c r="D551" s="7">
        <f t="shared" si="63"/>
        <v>0.17404383326171036</v>
      </c>
      <c r="E551">
        <f t="shared" si="65"/>
        <v>1</v>
      </c>
      <c r="F551">
        <f t="shared" si="65"/>
        <v>1</v>
      </c>
      <c r="G551">
        <f t="shared" si="65"/>
        <v>2</v>
      </c>
      <c r="H551">
        <f t="shared" si="65"/>
        <v>2</v>
      </c>
    </row>
    <row r="552" spans="1:8" ht="16" x14ac:dyDescent="0.2">
      <c r="A552" s="16">
        <v>42438.666666666664</v>
      </c>
      <c r="B552" s="17">
        <v>7.93</v>
      </c>
      <c r="C552" s="12">
        <f t="shared" si="62"/>
        <v>-1.2594458438288003E-3</v>
      </c>
      <c r="D552" s="7">
        <f t="shared" si="63"/>
        <v>0.42930812204555219</v>
      </c>
      <c r="E552">
        <f t="shared" si="65"/>
        <v>2</v>
      </c>
      <c r="F552">
        <f t="shared" si="65"/>
        <v>3</v>
      </c>
      <c r="G552">
        <f t="shared" si="65"/>
        <v>3</v>
      </c>
      <c r="H552">
        <f t="shared" si="65"/>
        <v>4</v>
      </c>
    </row>
    <row r="553" spans="1:8" ht="16" x14ac:dyDescent="0.2">
      <c r="A553" s="16">
        <v>42439.666666666664</v>
      </c>
      <c r="B553" s="17">
        <v>7.92</v>
      </c>
      <c r="C553" s="12">
        <f t="shared" si="62"/>
        <v>-1.2610340479192669E-3</v>
      </c>
      <c r="D553" s="7">
        <f t="shared" si="63"/>
        <v>0.42887838418564678</v>
      </c>
      <c r="E553">
        <f t="shared" si="65"/>
        <v>2</v>
      </c>
      <c r="F553">
        <f t="shared" si="65"/>
        <v>3</v>
      </c>
      <c r="G553">
        <f t="shared" si="65"/>
        <v>3</v>
      </c>
      <c r="H553">
        <f t="shared" si="65"/>
        <v>4</v>
      </c>
    </row>
    <row r="554" spans="1:8" ht="16" x14ac:dyDescent="0.2">
      <c r="A554" s="16">
        <v>42440.666666666664</v>
      </c>
      <c r="B554" s="17">
        <v>8.06</v>
      </c>
      <c r="C554" s="12">
        <f t="shared" si="62"/>
        <v>1.7676767676767749E-2</v>
      </c>
      <c r="D554" s="7">
        <f t="shared" si="63"/>
        <v>0.77438762354963475</v>
      </c>
      <c r="E554">
        <f t="shared" si="65"/>
        <v>4</v>
      </c>
      <c r="F554">
        <f t="shared" si="65"/>
        <v>4</v>
      </c>
      <c r="G554">
        <f t="shared" si="65"/>
        <v>5</v>
      </c>
      <c r="H554">
        <f t="shared" si="65"/>
        <v>7</v>
      </c>
    </row>
    <row r="555" spans="1:8" ht="16" x14ac:dyDescent="0.2">
      <c r="A555" s="16">
        <v>42443.666666666664</v>
      </c>
      <c r="B555" s="17">
        <v>8.07</v>
      </c>
      <c r="C555" s="12">
        <f t="shared" si="62"/>
        <v>1.2406947890818594E-3</v>
      </c>
      <c r="D555" s="7">
        <f t="shared" si="63"/>
        <v>0.47657928663515253</v>
      </c>
      <c r="E555">
        <f t="shared" si="65"/>
        <v>2</v>
      </c>
      <c r="F555">
        <f t="shared" si="65"/>
        <v>3</v>
      </c>
      <c r="G555">
        <f t="shared" si="65"/>
        <v>3</v>
      </c>
      <c r="H555">
        <f t="shared" si="65"/>
        <v>4</v>
      </c>
    </row>
    <row r="556" spans="1:8" ht="16" x14ac:dyDescent="0.2">
      <c r="A556" s="16">
        <v>42444.666666666664</v>
      </c>
      <c r="B556" s="17">
        <v>8.0399999999999991</v>
      </c>
      <c r="C556" s="12">
        <f t="shared" si="62"/>
        <v>-3.7174721189592486E-3</v>
      </c>
      <c r="D556" s="7">
        <f t="shared" si="63"/>
        <v>0.38891276321443918</v>
      </c>
      <c r="E556">
        <f t="shared" si="65"/>
        <v>2</v>
      </c>
      <c r="F556">
        <f t="shared" si="65"/>
        <v>2</v>
      </c>
      <c r="G556">
        <f t="shared" si="65"/>
        <v>3</v>
      </c>
      <c r="H556">
        <f t="shared" si="65"/>
        <v>4</v>
      </c>
    </row>
    <row r="557" spans="1:8" ht="16" x14ac:dyDescent="0.2">
      <c r="A557" s="16">
        <v>42445.666666666664</v>
      </c>
      <c r="B557" s="17">
        <v>8.2799999999999994</v>
      </c>
      <c r="C557" s="12">
        <f t="shared" si="62"/>
        <v>2.9850746268656747E-2</v>
      </c>
      <c r="D557" s="7">
        <f t="shared" si="63"/>
        <v>0.88010313708637733</v>
      </c>
      <c r="E557">
        <f t="shared" si="65"/>
        <v>4</v>
      </c>
      <c r="F557">
        <f t="shared" si="65"/>
        <v>5</v>
      </c>
      <c r="G557">
        <f t="shared" si="65"/>
        <v>6</v>
      </c>
      <c r="H557">
        <f t="shared" si="65"/>
        <v>8</v>
      </c>
    </row>
    <row r="558" spans="1:8" ht="16" x14ac:dyDescent="0.2">
      <c r="A558" s="16">
        <v>42446.666666666664</v>
      </c>
      <c r="B558" s="17">
        <v>8.2100000000000009</v>
      </c>
      <c r="C558" s="12">
        <f t="shared" si="62"/>
        <v>-8.4541062801930574E-3</v>
      </c>
      <c r="D558" s="7">
        <f t="shared" si="63"/>
        <v>0.2973785990545767</v>
      </c>
      <c r="E558">
        <f t="shared" si="65"/>
        <v>2</v>
      </c>
      <c r="F558">
        <f t="shared" si="65"/>
        <v>2</v>
      </c>
      <c r="G558">
        <f t="shared" si="65"/>
        <v>2</v>
      </c>
      <c r="H558">
        <f t="shared" si="65"/>
        <v>3</v>
      </c>
    </row>
    <row r="559" spans="1:8" ht="16" x14ac:dyDescent="0.2">
      <c r="A559" s="16">
        <v>42447.666666666664</v>
      </c>
      <c r="B559" s="17">
        <v>8.4499999999999993</v>
      </c>
      <c r="C559" s="12">
        <f t="shared" si="62"/>
        <v>2.9232643118148407E-2</v>
      </c>
      <c r="D559" s="7">
        <f t="shared" si="63"/>
        <v>0.87709497206703912</v>
      </c>
      <c r="E559">
        <f t="shared" si="65"/>
        <v>4</v>
      </c>
      <c r="F559">
        <f t="shared" si="65"/>
        <v>5</v>
      </c>
      <c r="G559">
        <f t="shared" si="65"/>
        <v>6</v>
      </c>
      <c r="H559">
        <f t="shared" si="65"/>
        <v>8</v>
      </c>
    </row>
    <row r="560" spans="1:8" ht="16" x14ac:dyDescent="0.2">
      <c r="A560" s="16">
        <v>42450.666666666664</v>
      </c>
      <c r="B560" s="17">
        <v>8.48</v>
      </c>
      <c r="C560" s="12">
        <f t="shared" si="62"/>
        <v>3.5502958579883004E-3</v>
      </c>
      <c r="D560" s="7">
        <f t="shared" si="63"/>
        <v>0.53588311130210575</v>
      </c>
      <c r="E560">
        <f t="shared" si="65"/>
        <v>3</v>
      </c>
      <c r="F560">
        <f t="shared" si="65"/>
        <v>3</v>
      </c>
      <c r="G560">
        <f t="shared" si="65"/>
        <v>4</v>
      </c>
      <c r="H560">
        <f t="shared" si="65"/>
        <v>5</v>
      </c>
    </row>
    <row r="561" spans="1:8" ht="16" x14ac:dyDescent="0.2">
      <c r="A561" s="16">
        <v>42451.666666666664</v>
      </c>
      <c r="B561" s="17">
        <v>8.4600000000000009</v>
      </c>
      <c r="C561" s="12">
        <f t="shared" si="62"/>
        <v>-2.3584905660376855E-3</v>
      </c>
      <c r="D561" s="7">
        <f t="shared" si="63"/>
        <v>0.40653201547056295</v>
      </c>
      <c r="E561">
        <f t="shared" si="65"/>
        <v>2</v>
      </c>
      <c r="F561">
        <f t="shared" si="65"/>
        <v>3</v>
      </c>
      <c r="G561">
        <f t="shared" si="65"/>
        <v>3</v>
      </c>
      <c r="H561">
        <f t="shared" si="65"/>
        <v>4</v>
      </c>
    </row>
    <row r="562" spans="1:8" ht="16" x14ac:dyDescent="0.2">
      <c r="A562" s="16">
        <v>42452.666666666664</v>
      </c>
      <c r="B562" s="17">
        <v>8.61</v>
      </c>
      <c r="C562" s="12">
        <f t="shared" si="62"/>
        <v>1.7730496453900541E-2</v>
      </c>
      <c r="D562" s="7">
        <f t="shared" si="63"/>
        <v>0.7761065749892565</v>
      </c>
      <c r="E562">
        <f t="shared" si="65"/>
        <v>4</v>
      </c>
      <c r="F562">
        <f t="shared" si="65"/>
        <v>4</v>
      </c>
      <c r="G562">
        <f t="shared" si="65"/>
        <v>5</v>
      </c>
      <c r="H562">
        <f t="shared" si="65"/>
        <v>7</v>
      </c>
    </row>
    <row r="563" spans="1:8" ht="16" x14ac:dyDescent="0.2">
      <c r="A563" s="16">
        <v>42453.666666666664</v>
      </c>
      <c r="B563" s="17">
        <v>8.6199999999999992</v>
      </c>
      <c r="C563" s="12">
        <f t="shared" si="62"/>
        <v>1.161440185830405E-3</v>
      </c>
      <c r="D563" s="7">
        <f t="shared" si="63"/>
        <v>0.47443059733562526</v>
      </c>
      <c r="E563">
        <f t="shared" si="65"/>
        <v>2</v>
      </c>
      <c r="F563">
        <f t="shared" si="65"/>
        <v>3</v>
      </c>
      <c r="G563">
        <f t="shared" si="65"/>
        <v>3</v>
      </c>
      <c r="H563">
        <f t="shared" si="65"/>
        <v>4</v>
      </c>
    </row>
    <row r="564" spans="1:8" ht="16" x14ac:dyDescent="0.2">
      <c r="A564" s="16">
        <v>42457.666666666664</v>
      </c>
      <c r="B564" s="17">
        <v>8.7100000000000009</v>
      </c>
      <c r="C564" s="12">
        <f t="shared" si="62"/>
        <v>1.0440835266821536E-2</v>
      </c>
      <c r="D564" s="7">
        <f t="shared" si="63"/>
        <v>0.66050709067468849</v>
      </c>
      <c r="E564">
        <f t="shared" si="65"/>
        <v>3</v>
      </c>
      <c r="F564">
        <f t="shared" si="65"/>
        <v>4</v>
      </c>
      <c r="G564">
        <f t="shared" si="65"/>
        <v>4</v>
      </c>
      <c r="H564">
        <f t="shared" si="65"/>
        <v>6</v>
      </c>
    </row>
    <row r="565" spans="1:8" ht="16" x14ac:dyDescent="0.2">
      <c r="A565" s="16">
        <v>42458.666666666664</v>
      </c>
      <c r="B565" s="17">
        <v>8.85</v>
      </c>
      <c r="C565" s="12">
        <f t="shared" si="62"/>
        <v>1.6073478760045785E-2</v>
      </c>
      <c r="D565" s="7">
        <f t="shared" si="63"/>
        <v>0.75204125483455098</v>
      </c>
      <c r="E565">
        <f t="shared" ref="E565:H584" si="66">ROUNDDOWN($D565*E$2,0)-IF(MOD($D565*E$2,1)=0,1,0)+1</f>
        <v>4</v>
      </c>
      <c r="F565">
        <f t="shared" si="66"/>
        <v>4</v>
      </c>
      <c r="G565">
        <f t="shared" si="66"/>
        <v>5</v>
      </c>
      <c r="H565">
        <f t="shared" si="66"/>
        <v>7</v>
      </c>
    </row>
    <row r="566" spans="1:8" ht="16" x14ac:dyDescent="0.2">
      <c r="A566" s="16">
        <v>42459.666666666664</v>
      </c>
      <c r="B566" s="17">
        <v>8.94</v>
      </c>
      <c r="C566" s="12">
        <f t="shared" si="62"/>
        <v>1.0169491525423712E-2</v>
      </c>
      <c r="D566" s="7">
        <f t="shared" si="63"/>
        <v>0.65363128491620115</v>
      </c>
      <c r="E566">
        <f t="shared" si="66"/>
        <v>3</v>
      </c>
      <c r="F566">
        <f t="shared" si="66"/>
        <v>4</v>
      </c>
      <c r="G566">
        <f t="shared" si="66"/>
        <v>4</v>
      </c>
      <c r="H566">
        <f t="shared" si="66"/>
        <v>6</v>
      </c>
    </row>
    <row r="567" spans="1:8" ht="16" x14ac:dyDescent="0.2">
      <c r="A567" s="16">
        <v>42460.666666666664</v>
      </c>
      <c r="B567" s="17">
        <v>8.91</v>
      </c>
      <c r="C567" s="12">
        <f t="shared" si="62"/>
        <v>-3.355704697986506E-3</v>
      </c>
      <c r="D567" s="7">
        <f t="shared" si="63"/>
        <v>0.39321014181349379</v>
      </c>
      <c r="E567">
        <f t="shared" si="66"/>
        <v>2</v>
      </c>
      <c r="F567">
        <f t="shared" si="66"/>
        <v>2</v>
      </c>
      <c r="G567">
        <f t="shared" si="66"/>
        <v>3</v>
      </c>
      <c r="H567">
        <f t="shared" si="66"/>
        <v>4</v>
      </c>
    </row>
    <row r="568" spans="1:8" ht="16" x14ac:dyDescent="0.2">
      <c r="A568" s="16">
        <v>42461.666666666664</v>
      </c>
      <c r="B568" s="17">
        <v>9.0399999999999991</v>
      </c>
      <c r="C568" s="12">
        <f t="shared" si="62"/>
        <v>1.4590347923681145E-2</v>
      </c>
      <c r="D568" s="7">
        <f t="shared" si="63"/>
        <v>0.72883541039965616</v>
      </c>
      <c r="E568">
        <f t="shared" si="66"/>
        <v>3</v>
      </c>
      <c r="F568">
        <f t="shared" si="66"/>
        <v>4</v>
      </c>
      <c r="G568">
        <f t="shared" si="66"/>
        <v>5</v>
      </c>
      <c r="H568">
        <f t="shared" si="66"/>
        <v>6</v>
      </c>
    </row>
    <row r="569" spans="1:8" ht="16" x14ac:dyDescent="0.2">
      <c r="A569" s="16">
        <v>42464.666666666664</v>
      </c>
      <c r="B569" s="17">
        <v>8.9499999999999993</v>
      </c>
      <c r="C569" s="12">
        <f t="shared" si="62"/>
        <v>-9.9557522123893665E-3</v>
      </c>
      <c r="D569" s="7">
        <f t="shared" si="63"/>
        <v>0.27245380318006018</v>
      </c>
      <c r="E569">
        <f t="shared" si="66"/>
        <v>2</v>
      </c>
      <c r="F569">
        <f t="shared" si="66"/>
        <v>2</v>
      </c>
      <c r="G569">
        <f t="shared" si="66"/>
        <v>2</v>
      </c>
      <c r="H569">
        <f t="shared" si="66"/>
        <v>3</v>
      </c>
    </row>
    <row r="570" spans="1:8" ht="16" x14ac:dyDescent="0.2">
      <c r="A570" s="16">
        <v>42465.666666666664</v>
      </c>
      <c r="B570" s="17">
        <v>8.94</v>
      </c>
      <c r="C570" s="12">
        <f t="shared" si="62"/>
        <v>-1.1173184357541662E-3</v>
      </c>
      <c r="D570" s="7">
        <f t="shared" si="63"/>
        <v>0.43403523850451226</v>
      </c>
      <c r="E570">
        <f t="shared" si="66"/>
        <v>2</v>
      </c>
      <c r="F570">
        <f t="shared" si="66"/>
        <v>3</v>
      </c>
      <c r="G570">
        <f t="shared" si="66"/>
        <v>3</v>
      </c>
      <c r="H570">
        <f t="shared" si="66"/>
        <v>4</v>
      </c>
    </row>
    <row r="571" spans="1:8" ht="16" x14ac:dyDescent="0.2">
      <c r="A571" s="16">
        <v>42466.666666666664</v>
      </c>
      <c r="B571" s="17">
        <v>8.9499999999999993</v>
      </c>
      <c r="C571" s="12">
        <f t="shared" si="62"/>
        <v>1.1185682326621685E-3</v>
      </c>
      <c r="D571" s="7">
        <f t="shared" si="63"/>
        <v>0.47400085947571979</v>
      </c>
      <c r="E571">
        <f t="shared" si="66"/>
        <v>2</v>
      </c>
      <c r="F571">
        <f t="shared" si="66"/>
        <v>3</v>
      </c>
      <c r="G571">
        <f t="shared" si="66"/>
        <v>3</v>
      </c>
      <c r="H571">
        <f t="shared" si="66"/>
        <v>4</v>
      </c>
    </row>
    <row r="572" spans="1:8" ht="16" x14ac:dyDescent="0.2">
      <c r="A572" s="16">
        <v>42467.666666666664</v>
      </c>
      <c r="B572" s="17">
        <v>8.86</v>
      </c>
      <c r="C572" s="12">
        <f t="shared" si="62"/>
        <v>-1.0055865921787694E-2</v>
      </c>
      <c r="D572" s="7">
        <f t="shared" si="63"/>
        <v>0.27202406532015472</v>
      </c>
      <c r="E572">
        <f t="shared" si="66"/>
        <v>2</v>
      </c>
      <c r="F572">
        <f t="shared" si="66"/>
        <v>2</v>
      </c>
      <c r="G572">
        <f t="shared" si="66"/>
        <v>2</v>
      </c>
      <c r="H572">
        <f t="shared" si="66"/>
        <v>3</v>
      </c>
    </row>
    <row r="573" spans="1:8" ht="16" x14ac:dyDescent="0.2">
      <c r="A573" s="16">
        <v>42468.666666666664</v>
      </c>
      <c r="B573" s="17">
        <v>8.91</v>
      </c>
      <c r="C573" s="12">
        <f t="shared" si="62"/>
        <v>5.6433408577878912E-3</v>
      </c>
      <c r="D573" s="7">
        <f t="shared" si="63"/>
        <v>0.57713794585302969</v>
      </c>
      <c r="E573">
        <f t="shared" si="66"/>
        <v>3</v>
      </c>
      <c r="F573">
        <f t="shared" si="66"/>
        <v>3</v>
      </c>
      <c r="G573">
        <f t="shared" si="66"/>
        <v>4</v>
      </c>
      <c r="H573">
        <f t="shared" si="66"/>
        <v>5</v>
      </c>
    </row>
    <row r="574" spans="1:8" ht="16" x14ac:dyDescent="0.2">
      <c r="A574" s="16">
        <v>42471.666666666664</v>
      </c>
      <c r="B574" s="17">
        <v>8.9700000000000006</v>
      </c>
      <c r="C574" s="12">
        <f t="shared" si="62"/>
        <v>6.7340067340067901E-3</v>
      </c>
      <c r="D574" s="7">
        <f t="shared" si="63"/>
        <v>0.59905457670820794</v>
      </c>
      <c r="E574">
        <f t="shared" si="66"/>
        <v>3</v>
      </c>
      <c r="F574">
        <f t="shared" si="66"/>
        <v>3</v>
      </c>
      <c r="G574">
        <f t="shared" si="66"/>
        <v>4</v>
      </c>
      <c r="H574">
        <f t="shared" si="66"/>
        <v>5</v>
      </c>
    </row>
    <row r="575" spans="1:8" ht="16" x14ac:dyDescent="0.2">
      <c r="A575" s="16">
        <v>42472.666666666664</v>
      </c>
      <c r="B575" s="17">
        <v>8.9600000000000009</v>
      </c>
      <c r="C575" s="12">
        <f t="shared" si="62"/>
        <v>-1.1148272017836997E-3</v>
      </c>
      <c r="D575" s="7">
        <f t="shared" si="63"/>
        <v>0.43446497636441772</v>
      </c>
      <c r="E575">
        <f t="shared" si="66"/>
        <v>2</v>
      </c>
      <c r="F575">
        <f t="shared" si="66"/>
        <v>3</v>
      </c>
      <c r="G575">
        <f t="shared" si="66"/>
        <v>3</v>
      </c>
      <c r="H575">
        <f t="shared" si="66"/>
        <v>4</v>
      </c>
    </row>
    <row r="576" spans="1:8" ht="16" x14ac:dyDescent="0.2">
      <c r="A576" s="16">
        <v>42473.666666666664</v>
      </c>
      <c r="B576" s="17">
        <v>9.19</v>
      </c>
      <c r="C576" s="12">
        <f t="shared" si="62"/>
        <v>2.5669642857142703E-2</v>
      </c>
      <c r="D576" s="7">
        <f t="shared" si="63"/>
        <v>0.8534593897722389</v>
      </c>
      <c r="E576">
        <f t="shared" si="66"/>
        <v>4</v>
      </c>
      <c r="F576">
        <f t="shared" si="66"/>
        <v>5</v>
      </c>
      <c r="G576">
        <f t="shared" si="66"/>
        <v>6</v>
      </c>
      <c r="H576">
        <f t="shared" si="66"/>
        <v>7</v>
      </c>
    </row>
    <row r="577" spans="1:8" ht="16" x14ac:dyDescent="0.2">
      <c r="A577" s="16">
        <v>42474.666666666664</v>
      </c>
      <c r="B577" s="17">
        <v>9.2100000000000009</v>
      </c>
      <c r="C577" s="12">
        <f t="shared" si="62"/>
        <v>2.1762785636562951E-3</v>
      </c>
      <c r="D577" s="7">
        <f t="shared" si="63"/>
        <v>0.50451224752900725</v>
      </c>
      <c r="E577">
        <f t="shared" si="66"/>
        <v>3</v>
      </c>
      <c r="F577">
        <f t="shared" si="66"/>
        <v>3</v>
      </c>
      <c r="G577">
        <f t="shared" si="66"/>
        <v>4</v>
      </c>
      <c r="H577">
        <f t="shared" si="66"/>
        <v>5</v>
      </c>
    </row>
    <row r="578" spans="1:8" ht="16" x14ac:dyDescent="0.2">
      <c r="A578" s="16">
        <v>42475.666666666664</v>
      </c>
      <c r="B578" s="17">
        <v>9.2799999999999994</v>
      </c>
      <c r="C578" s="12">
        <f t="shared" si="62"/>
        <v>7.6004343105318681E-3</v>
      </c>
      <c r="D578" s="7">
        <f t="shared" si="63"/>
        <v>0.61581435324452083</v>
      </c>
      <c r="E578">
        <f t="shared" si="66"/>
        <v>3</v>
      </c>
      <c r="F578">
        <f t="shared" si="66"/>
        <v>4</v>
      </c>
      <c r="G578">
        <f t="shared" si="66"/>
        <v>4</v>
      </c>
      <c r="H578">
        <f t="shared" si="66"/>
        <v>5</v>
      </c>
    </row>
    <row r="579" spans="1:8" ht="16" x14ac:dyDescent="0.2">
      <c r="A579" s="16">
        <v>42478.666666666664</v>
      </c>
      <c r="B579" s="17">
        <v>9.24</v>
      </c>
      <c r="C579" s="12">
        <f t="shared" si="62"/>
        <v>-4.3103448275861149E-3</v>
      </c>
      <c r="D579" s="7">
        <f t="shared" si="63"/>
        <v>0.37752470992694459</v>
      </c>
      <c r="E579">
        <f t="shared" si="66"/>
        <v>2</v>
      </c>
      <c r="F579">
        <f t="shared" si="66"/>
        <v>2</v>
      </c>
      <c r="G579">
        <f t="shared" si="66"/>
        <v>3</v>
      </c>
      <c r="H579">
        <f t="shared" si="66"/>
        <v>4</v>
      </c>
    </row>
    <row r="580" spans="1:8" ht="16" x14ac:dyDescent="0.2">
      <c r="A580" s="16">
        <v>42479.666666666664</v>
      </c>
      <c r="B580" s="17">
        <v>9.08</v>
      </c>
      <c r="C580" s="12">
        <f t="shared" si="62"/>
        <v>-1.731601731601733E-2</v>
      </c>
      <c r="D580" s="7">
        <f t="shared" si="63"/>
        <v>0.18478727975934681</v>
      </c>
      <c r="E580">
        <f t="shared" si="66"/>
        <v>1</v>
      </c>
      <c r="F580">
        <f t="shared" si="66"/>
        <v>1</v>
      </c>
      <c r="G580">
        <f t="shared" si="66"/>
        <v>2</v>
      </c>
      <c r="H580">
        <f t="shared" si="66"/>
        <v>2</v>
      </c>
    </row>
    <row r="581" spans="1:8" ht="16" x14ac:dyDescent="0.2">
      <c r="A581" s="16">
        <v>42480.666666666664</v>
      </c>
      <c r="B581" s="17">
        <v>9.11</v>
      </c>
      <c r="C581" s="12">
        <f t="shared" ref="C581:C644" si="67">(B581-B580)/B580</f>
        <v>3.3039647577091805E-3</v>
      </c>
      <c r="D581" s="7">
        <f t="shared" ref="D581:D644" si="68">_xlfn.RANK.AVG(C581,$C$4:$C$2330,1)/2327</f>
        <v>0.52771809196390207</v>
      </c>
      <c r="E581">
        <f t="shared" si="66"/>
        <v>3</v>
      </c>
      <c r="F581">
        <f t="shared" si="66"/>
        <v>3</v>
      </c>
      <c r="G581">
        <f t="shared" si="66"/>
        <v>4</v>
      </c>
      <c r="H581">
        <f t="shared" si="66"/>
        <v>5</v>
      </c>
    </row>
    <row r="582" spans="1:8" ht="16" x14ac:dyDescent="0.2">
      <c r="A582" s="16">
        <v>42481.666666666664</v>
      </c>
      <c r="B582" s="17">
        <v>9.1</v>
      </c>
      <c r="C582" s="12">
        <f t="shared" si="67"/>
        <v>-1.0976948408342247E-3</v>
      </c>
      <c r="D582" s="7">
        <f t="shared" si="68"/>
        <v>0.43489471422432319</v>
      </c>
      <c r="E582">
        <f t="shared" si="66"/>
        <v>2</v>
      </c>
      <c r="F582">
        <f t="shared" si="66"/>
        <v>3</v>
      </c>
      <c r="G582">
        <f t="shared" si="66"/>
        <v>3</v>
      </c>
      <c r="H582">
        <f t="shared" si="66"/>
        <v>4</v>
      </c>
    </row>
    <row r="583" spans="1:8" ht="16" x14ac:dyDescent="0.2">
      <c r="A583" s="16">
        <v>42482.666666666664</v>
      </c>
      <c r="B583" s="17">
        <v>9.07</v>
      </c>
      <c r="C583" s="12">
        <f t="shared" si="67"/>
        <v>-3.2967032967032264E-3</v>
      </c>
      <c r="D583" s="7">
        <f t="shared" si="68"/>
        <v>0.39363987967339925</v>
      </c>
      <c r="E583">
        <f t="shared" si="66"/>
        <v>2</v>
      </c>
      <c r="F583">
        <f t="shared" si="66"/>
        <v>2</v>
      </c>
      <c r="G583">
        <f t="shared" si="66"/>
        <v>3</v>
      </c>
      <c r="H583">
        <f t="shared" si="66"/>
        <v>4</v>
      </c>
    </row>
    <row r="584" spans="1:8" ht="16" x14ac:dyDescent="0.2">
      <c r="A584" s="16">
        <v>42485.666666666664</v>
      </c>
      <c r="B584" s="17">
        <v>9.11</v>
      </c>
      <c r="C584" s="12">
        <f t="shared" si="67"/>
        <v>4.4101433296581194E-3</v>
      </c>
      <c r="D584" s="7">
        <f t="shared" si="68"/>
        <v>0.55951869359690587</v>
      </c>
      <c r="E584">
        <f t="shared" si="66"/>
        <v>3</v>
      </c>
      <c r="F584">
        <f t="shared" si="66"/>
        <v>3</v>
      </c>
      <c r="G584">
        <f t="shared" si="66"/>
        <v>4</v>
      </c>
      <c r="H584">
        <f t="shared" si="66"/>
        <v>5</v>
      </c>
    </row>
    <row r="585" spans="1:8" ht="16" x14ac:dyDescent="0.2">
      <c r="A585" s="16">
        <v>42486.666666666664</v>
      </c>
      <c r="B585" s="17">
        <v>9.1199999999999992</v>
      </c>
      <c r="C585" s="12">
        <f t="shared" si="67"/>
        <v>1.0976948408342247E-3</v>
      </c>
      <c r="D585" s="7">
        <f t="shared" si="68"/>
        <v>0.47357112161581433</v>
      </c>
      <c r="E585">
        <f t="shared" ref="E585:H604" si="69">ROUNDDOWN($D585*E$2,0)-IF(MOD($D585*E$2,1)=0,1,0)+1</f>
        <v>2</v>
      </c>
      <c r="F585">
        <f t="shared" si="69"/>
        <v>3</v>
      </c>
      <c r="G585">
        <f t="shared" si="69"/>
        <v>3</v>
      </c>
      <c r="H585">
        <f t="shared" si="69"/>
        <v>4</v>
      </c>
    </row>
    <row r="586" spans="1:8" ht="16" x14ac:dyDescent="0.2">
      <c r="A586" s="16">
        <v>42487.666666666664</v>
      </c>
      <c r="B586" s="17">
        <v>9.33</v>
      </c>
      <c r="C586" s="12">
        <f t="shared" si="67"/>
        <v>2.302631578947378E-2</v>
      </c>
      <c r="D586" s="7">
        <f t="shared" si="68"/>
        <v>0.83240223463687146</v>
      </c>
      <c r="E586">
        <f t="shared" si="69"/>
        <v>4</v>
      </c>
      <c r="F586">
        <f t="shared" si="69"/>
        <v>5</v>
      </c>
      <c r="G586">
        <f t="shared" si="69"/>
        <v>5</v>
      </c>
      <c r="H586">
        <f t="shared" si="69"/>
        <v>7</v>
      </c>
    </row>
    <row r="587" spans="1:8" ht="16" x14ac:dyDescent="0.2">
      <c r="A587" s="16">
        <v>42488.666666666664</v>
      </c>
      <c r="B587" s="17">
        <v>9.0500000000000007</v>
      </c>
      <c r="C587" s="12">
        <f t="shared" si="67"/>
        <v>-3.0010718113611935E-2</v>
      </c>
      <c r="D587" s="7">
        <f t="shared" si="68"/>
        <v>0.101418134937688</v>
      </c>
      <c r="E587">
        <f t="shared" si="69"/>
        <v>1</v>
      </c>
      <c r="F587">
        <f t="shared" si="69"/>
        <v>1</v>
      </c>
      <c r="G587">
        <f t="shared" si="69"/>
        <v>1</v>
      </c>
      <c r="H587">
        <f t="shared" si="69"/>
        <v>1</v>
      </c>
    </row>
    <row r="588" spans="1:8" ht="16" x14ac:dyDescent="0.2">
      <c r="A588" s="16">
        <v>42489.666666666664</v>
      </c>
      <c r="B588" s="17">
        <v>8.8800000000000008</v>
      </c>
      <c r="C588" s="12">
        <f t="shared" si="67"/>
        <v>-1.8784530386740321E-2</v>
      </c>
      <c r="D588" s="7">
        <f t="shared" si="68"/>
        <v>0.17103566824237215</v>
      </c>
      <c r="E588">
        <f t="shared" si="69"/>
        <v>1</v>
      </c>
      <c r="F588">
        <f t="shared" si="69"/>
        <v>1</v>
      </c>
      <c r="G588">
        <f t="shared" si="69"/>
        <v>2</v>
      </c>
      <c r="H588">
        <f t="shared" si="69"/>
        <v>2</v>
      </c>
    </row>
    <row r="589" spans="1:8" ht="16" x14ac:dyDescent="0.2">
      <c r="A589" s="16">
        <v>42492.666666666664</v>
      </c>
      <c r="B589" s="17">
        <v>9</v>
      </c>
      <c r="C589" s="12">
        <f t="shared" si="67"/>
        <v>1.3513513513513424E-2</v>
      </c>
      <c r="D589" s="7">
        <f t="shared" si="68"/>
        <v>0.71680275032230345</v>
      </c>
      <c r="E589">
        <f t="shared" si="69"/>
        <v>3</v>
      </c>
      <c r="F589">
        <f t="shared" si="69"/>
        <v>4</v>
      </c>
      <c r="G589">
        <f t="shared" si="69"/>
        <v>5</v>
      </c>
      <c r="H589">
        <f t="shared" si="69"/>
        <v>6</v>
      </c>
    </row>
    <row r="590" spans="1:8" ht="16" x14ac:dyDescent="0.2">
      <c r="A590" s="16">
        <v>42493.666666666664</v>
      </c>
      <c r="B590" s="17">
        <v>8.89</v>
      </c>
      <c r="C590" s="12">
        <f t="shared" si="67"/>
        <v>-1.2222222222222159E-2</v>
      </c>
      <c r="D590" s="7">
        <f t="shared" si="68"/>
        <v>0.23721529866781263</v>
      </c>
      <c r="E590">
        <f t="shared" si="69"/>
        <v>1</v>
      </c>
      <c r="F590">
        <f t="shared" si="69"/>
        <v>2</v>
      </c>
      <c r="G590">
        <f t="shared" si="69"/>
        <v>2</v>
      </c>
      <c r="H590">
        <f t="shared" si="69"/>
        <v>2</v>
      </c>
    </row>
    <row r="591" spans="1:8" ht="16" x14ac:dyDescent="0.2">
      <c r="A591" s="16">
        <v>42494.666666666664</v>
      </c>
      <c r="B591" s="17">
        <v>8.69</v>
      </c>
      <c r="C591" s="12">
        <f t="shared" si="67"/>
        <v>-2.249718785151868E-2</v>
      </c>
      <c r="D591" s="7">
        <f t="shared" si="68"/>
        <v>0.137086377309841</v>
      </c>
      <c r="E591">
        <f t="shared" si="69"/>
        <v>1</v>
      </c>
      <c r="F591">
        <f t="shared" si="69"/>
        <v>1</v>
      </c>
      <c r="G591">
        <f t="shared" si="69"/>
        <v>1</v>
      </c>
      <c r="H591">
        <f t="shared" si="69"/>
        <v>2</v>
      </c>
    </row>
    <row r="592" spans="1:8" ht="16" x14ac:dyDescent="0.2">
      <c r="A592" s="16">
        <v>42495.666666666664</v>
      </c>
      <c r="B592" s="17">
        <v>8.74</v>
      </c>
      <c r="C592" s="12">
        <f t="shared" si="67"/>
        <v>5.7537399309552026E-3</v>
      </c>
      <c r="D592" s="7">
        <f t="shared" si="68"/>
        <v>0.57885689729265144</v>
      </c>
      <c r="E592">
        <f t="shared" si="69"/>
        <v>3</v>
      </c>
      <c r="F592">
        <f t="shared" si="69"/>
        <v>3</v>
      </c>
      <c r="G592">
        <f t="shared" si="69"/>
        <v>4</v>
      </c>
      <c r="H592">
        <f t="shared" si="69"/>
        <v>5</v>
      </c>
    </row>
    <row r="593" spans="1:8" ht="16" x14ac:dyDescent="0.2">
      <c r="A593" s="16">
        <v>42496.666666666664</v>
      </c>
      <c r="B593" s="17">
        <v>8.83</v>
      </c>
      <c r="C593" s="12">
        <f t="shared" si="67"/>
        <v>1.0297482837528588E-2</v>
      </c>
      <c r="D593" s="7">
        <f t="shared" si="68"/>
        <v>0.65663944993553935</v>
      </c>
      <c r="E593">
        <f t="shared" si="69"/>
        <v>3</v>
      </c>
      <c r="F593">
        <f t="shared" si="69"/>
        <v>4</v>
      </c>
      <c r="G593">
        <f t="shared" si="69"/>
        <v>4</v>
      </c>
      <c r="H593">
        <f t="shared" si="69"/>
        <v>6</v>
      </c>
    </row>
    <row r="594" spans="1:8" ht="16" x14ac:dyDescent="0.2">
      <c r="A594" s="16">
        <v>42499.666666666664</v>
      </c>
      <c r="B594" s="17">
        <v>8.82</v>
      </c>
      <c r="C594" s="12">
        <f t="shared" si="67"/>
        <v>-1.1325028312570539E-3</v>
      </c>
      <c r="D594" s="7">
        <f t="shared" si="68"/>
        <v>0.43360550064460679</v>
      </c>
      <c r="E594">
        <f t="shared" si="69"/>
        <v>2</v>
      </c>
      <c r="F594">
        <f t="shared" si="69"/>
        <v>3</v>
      </c>
      <c r="G594">
        <f t="shared" si="69"/>
        <v>3</v>
      </c>
      <c r="H594">
        <f t="shared" si="69"/>
        <v>4</v>
      </c>
    </row>
    <row r="595" spans="1:8" ht="16" x14ac:dyDescent="0.2">
      <c r="A595" s="16">
        <v>42500.666666666664</v>
      </c>
      <c r="B595" s="17">
        <v>8.99</v>
      </c>
      <c r="C595" s="12">
        <f t="shared" si="67"/>
        <v>1.9274376417233553E-2</v>
      </c>
      <c r="D595" s="7">
        <f t="shared" si="68"/>
        <v>0.79329608938547491</v>
      </c>
      <c r="E595">
        <f t="shared" si="69"/>
        <v>4</v>
      </c>
      <c r="F595">
        <f t="shared" si="69"/>
        <v>4</v>
      </c>
      <c r="G595">
        <f t="shared" si="69"/>
        <v>5</v>
      </c>
      <c r="H595">
        <f t="shared" si="69"/>
        <v>7</v>
      </c>
    </row>
    <row r="596" spans="1:8" ht="16" x14ac:dyDescent="0.2">
      <c r="A596" s="16">
        <v>42501.666666666664</v>
      </c>
      <c r="B596" s="17">
        <v>9.02</v>
      </c>
      <c r="C596" s="12">
        <f t="shared" si="67"/>
        <v>3.337041156840863E-3</v>
      </c>
      <c r="D596" s="7">
        <f t="shared" si="68"/>
        <v>0.52900730554361841</v>
      </c>
      <c r="E596">
        <f t="shared" si="69"/>
        <v>3</v>
      </c>
      <c r="F596">
        <f t="shared" si="69"/>
        <v>3</v>
      </c>
      <c r="G596">
        <f t="shared" si="69"/>
        <v>4</v>
      </c>
      <c r="H596">
        <f t="shared" si="69"/>
        <v>5</v>
      </c>
    </row>
    <row r="597" spans="1:8" ht="16" x14ac:dyDescent="0.2">
      <c r="A597" s="16">
        <v>42502.666666666664</v>
      </c>
      <c r="B597" s="17">
        <v>8.89</v>
      </c>
      <c r="C597" s="12">
        <f t="shared" si="67"/>
        <v>-1.4412416851441132E-2</v>
      </c>
      <c r="D597" s="7">
        <f t="shared" si="68"/>
        <v>0.21701761925225613</v>
      </c>
      <c r="E597">
        <f t="shared" si="69"/>
        <v>1</v>
      </c>
      <c r="F597">
        <f t="shared" si="69"/>
        <v>2</v>
      </c>
      <c r="G597">
        <f t="shared" si="69"/>
        <v>2</v>
      </c>
      <c r="H597">
        <f t="shared" si="69"/>
        <v>2</v>
      </c>
    </row>
    <row r="598" spans="1:8" ht="16" x14ac:dyDescent="0.2">
      <c r="A598" s="16">
        <v>42503.666666666664</v>
      </c>
      <c r="B598" s="17">
        <v>10.25</v>
      </c>
      <c r="C598" s="12">
        <f t="shared" si="67"/>
        <v>0.15298087739032615</v>
      </c>
      <c r="D598" s="7">
        <f t="shared" si="68"/>
        <v>0.99871078642028366</v>
      </c>
      <c r="E598">
        <f t="shared" si="69"/>
        <v>4</v>
      </c>
      <c r="F598">
        <f t="shared" si="69"/>
        <v>5</v>
      </c>
      <c r="G598">
        <f t="shared" si="69"/>
        <v>6</v>
      </c>
      <c r="H598">
        <f t="shared" si="69"/>
        <v>8</v>
      </c>
    </row>
    <row r="599" spans="1:8" ht="16" x14ac:dyDescent="0.2">
      <c r="A599" s="16">
        <v>42506.666666666664</v>
      </c>
      <c r="B599" s="17">
        <v>10.55</v>
      </c>
      <c r="C599" s="12">
        <f t="shared" si="67"/>
        <v>2.9268292682926897E-2</v>
      </c>
      <c r="D599" s="7">
        <f t="shared" si="68"/>
        <v>0.87752470992694453</v>
      </c>
      <c r="E599">
        <f t="shared" si="69"/>
        <v>4</v>
      </c>
      <c r="F599">
        <f t="shared" si="69"/>
        <v>5</v>
      </c>
      <c r="G599">
        <f t="shared" si="69"/>
        <v>6</v>
      </c>
      <c r="H599">
        <f t="shared" si="69"/>
        <v>8</v>
      </c>
    </row>
    <row r="600" spans="1:8" ht="16" x14ac:dyDescent="0.2">
      <c r="A600" s="16">
        <v>42507.666666666664</v>
      </c>
      <c r="B600" s="17">
        <v>10.57</v>
      </c>
      <c r="C600" s="12">
        <f t="shared" si="67"/>
        <v>1.8957345971563576E-3</v>
      </c>
      <c r="D600" s="7">
        <f t="shared" si="68"/>
        <v>0.49162011173184356</v>
      </c>
      <c r="E600">
        <f t="shared" si="69"/>
        <v>2</v>
      </c>
      <c r="F600">
        <f t="shared" si="69"/>
        <v>3</v>
      </c>
      <c r="G600">
        <f t="shared" si="69"/>
        <v>3</v>
      </c>
      <c r="H600">
        <f t="shared" si="69"/>
        <v>4</v>
      </c>
    </row>
    <row r="601" spans="1:8" ht="16" x14ac:dyDescent="0.2">
      <c r="A601" s="16">
        <v>42508.666666666664</v>
      </c>
      <c r="B601" s="17">
        <v>10.84</v>
      </c>
      <c r="C601" s="12">
        <f t="shared" si="67"/>
        <v>2.5543992431409607E-2</v>
      </c>
      <c r="D601" s="7">
        <f t="shared" si="68"/>
        <v>0.85259991405242797</v>
      </c>
      <c r="E601">
        <f t="shared" si="69"/>
        <v>4</v>
      </c>
      <c r="F601">
        <f t="shared" si="69"/>
        <v>5</v>
      </c>
      <c r="G601">
        <f t="shared" si="69"/>
        <v>6</v>
      </c>
      <c r="H601">
        <f t="shared" si="69"/>
        <v>7</v>
      </c>
    </row>
    <row r="602" spans="1:8" ht="16" x14ac:dyDescent="0.2">
      <c r="A602" s="16">
        <v>42509.666666666664</v>
      </c>
      <c r="B602" s="17">
        <v>10.89</v>
      </c>
      <c r="C602" s="12">
        <f t="shared" si="67"/>
        <v>4.6125461254613205E-3</v>
      </c>
      <c r="D602" s="7">
        <f t="shared" si="68"/>
        <v>0.5659647614954878</v>
      </c>
      <c r="E602">
        <f t="shared" si="69"/>
        <v>3</v>
      </c>
      <c r="F602">
        <f t="shared" si="69"/>
        <v>3</v>
      </c>
      <c r="G602">
        <f t="shared" si="69"/>
        <v>4</v>
      </c>
      <c r="H602">
        <f t="shared" si="69"/>
        <v>5</v>
      </c>
    </row>
    <row r="603" spans="1:8" ht="16" x14ac:dyDescent="0.2">
      <c r="A603" s="16">
        <v>42510.666666666664</v>
      </c>
      <c r="B603" s="17">
        <v>11.08</v>
      </c>
      <c r="C603" s="12">
        <f t="shared" si="67"/>
        <v>1.7447199265381037E-2</v>
      </c>
      <c r="D603" s="7">
        <f t="shared" si="68"/>
        <v>0.76966050709067468</v>
      </c>
      <c r="E603">
        <f t="shared" si="69"/>
        <v>4</v>
      </c>
      <c r="F603">
        <f t="shared" si="69"/>
        <v>4</v>
      </c>
      <c r="G603">
        <f t="shared" si="69"/>
        <v>5</v>
      </c>
      <c r="H603">
        <f t="shared" si="69"/>
        <v>7</v>
      </c>
    </row>
    <row r="604" spans="1:8" ht="16" x14ac:dyDescent="0.2">
      <c r="A604" s="16">
        <v>42513.666666666664</v>
      </c>
      <c r="B604" s="17">
        <v>11.1</v>
      </c>
      <c r="C604" s="12">
        <f t="shared" si="67"/>
        <v>1.8050541516245102E-3</v>
      </c>
      <c r="D604" s="7">
        <f t="shared" si="68"/>
        <v>0.48947142243231628</v>
      </c>
      <c r="E604">
        <f t="shared" si="69"/>
        <v>2</v>
      </c>
      <c r="F604">
        <f t="shared" si="69"/>
        <v>3</v>
      </c>
      <c r="G604">
        <f t="shared" si="69"/>
        <v>3</v>
      </c>
      <c r="H604">
        <f t="shared" si="69"/>
        <v>4</v>
      </c>
    </row>
    <row r="605" spans="1:8" ht="16" x14ac:dyDescent="0.2">
      <c r="A605" s="16">
        <v>42514.666666666664</v>
      </c>
      <c r="B605" s="17">
        <v>11.34</v>
      </c>
      <c r="C605" s="12">
        <f t="shared" si="67"/>
        <v>2.162162162162164E-2</v>
      </c>
      <c r="D605" s="7">
        <f t="shared" si="68"/>
        <v>0.81779114740008596</v>
      </c>
      <c r="E605">
        <f t="shared" ref="E605:H624" si="70">ROUNDDOWN($D605*E$2,0)-IF(MOD($D605*E$2,1)=0,1,0)+1</f>
        <v>4</v>
      </c>
      <c r="F605">
        <f t="shared" si="70"/>
        <v>5</v>
      </c>
      <c r="G605">
        <f t="shared" si="70"/>
        <v>5</v>
      </c>
      <c r="H605">
        <f t="shared" si="70"/>
        <v>7</v>
      </c>
    </row>
    <row r="606" spans="1:8" ht="16" x14ac:dyDescent="0.2">
      <c r="A606" s="16">
        <v>42515.666666666664</v>
      </c>
      <c r="B606" s="17">
        <v>11.29</v>
      </c>
      <c r="C606" s="12">
        <f t="shared" si="67"/>
        <v>-4.4091710758378056E-3</v>
      </c>
      <c r="D606" s="7">
        <f t="shared" si="68"/>
        <v>0.37301246239793728</v>
      </c>
      <c r="E606">
        <f t="shared" si="70"/>
        <v>2</v>
      </c>
      <c r="F606">
        <f t="shared" si="70"/>
        <v>2</v>
      </c>
      <c r="G606">
        <f t="shared" si="70"/>
        <v>3</v>
      </c>
      <c r="H606">
        <f t="shared" si="70"/>
        <v>3</v>
      </c>
    </row>
    <row r="607" spans="1:8" ht="16" x14ac:dyDescent="0.2">
      <c r="A607" s="16">
        <v>42516.666666666664</v>
      </c>
      <c r="B607" s="17">
        <v>11.41</v>
      </c>
      <c r="C607" s="12">
        <f t="shared" si="67"/>
        <v>1.0628875110717539E-2</v>
      </c>
      <c r="D607" s="7">
        <f t="shared" si="68"/>
        <v>0.6665234207133649</v>
      </c>
      <c r="E607">
        <f t="shared" si="70"/>
        <v>3</v>
      </c>
      <c r="F607">
        <f t="shared" si="70"/>
        <v>4</v>
      </c>
      <c r="G607">
        <f t="shared" si="70"/>
        <v>4</v>
      </c>
      <c r="H607">
        <f t="shared" si="70"/>
        <v>6</v>
      </c>
    </row>
    <row r="608" spans="1:8" ht="16" x14ac:dyDescent="0.2">
      <c r="A608" s="16">
        <v>42517.666666666664</v>
      </c>
      <c r="B608" s="17">
        <v>11.48</v>
      </c>
      <c r="C608" s="12">
        <f t="shared" si="67"/>
        <v>6.1349693251533987E-3</v>
      </c>
      <c r="D608" s="7">
        <f t="shared" si="68"/>
        <v>0.58745165449076064</v>
      </c>
      <c r="E608">
        <f t="shared" si="70"/>
        <v>3</v>
      </c>
      <c r="F608">
        <f t="shared" si="70"/>
        <v>3</v>
      </c>
      <c r="G608">
        <f t="shared" si="70"/>
        <v>4</v>
      </c>
      <c r="H608">
        <f t="shared" si="70"/>
        <v>5</v>
      </c>
    </row>
    <row r="609" spans="1:8" ht="16" x14ac:dyDescent="0.2">
      <c r="A609" s="16">
        <v>42521.666666666664</v>
      </c>
      <c r="B609" s="17">
        <v>11.68</v>
      </c>
      <c r="C609" s="12">
        <f t="shared" si="67"/>
        <v>1.7421602787456383E-2</v>
      </c>
      <c r="D609" s="7">
        <f t="shared" si="68"/>
        <v>0.76923076923076927</v>
      </c>
      <c r="E609">
        <f t="shared" si="70"/>
        <v>4</v>
      </c>
      <c r="F609">
        <f t="shared" si="70"/>
        <v>4</v>
      </c>
      <c r="G609">
        <f t="shared" si="70"/>
        <v>5</v>
      </c>
      <c r="H609">
        <f t="shared" si="70"/>
        <v>7</v>
      </c>
    </row>
    <row r="610" spans="1:8" ht="16" x14ac:dyDescent="0.2">
      <c r="A610" s="16">
        <v>42522.666666666664</v>
      </c>
      <c r="B610" s="17">
        <v>11.7</v>
      </c>
      <c r="C610" s="12">
        <f t="shared" si="67"/>
        <v>1.7123287671232511E-3</v>
      </c>
      <c r="D610" s="7">
        <f t="shared" si="68"/>
        <v>0.48431456811345081</v>
      </c>
      <c r="E610">
        <f t="shared" si="70"/>
        <v>2</v>
      </c>
      <c r="F610">
        <f t="shared" si="70"/>
        <v>3</v>
      </c>
      <c r="G610">
        <f t="shared" si="70"/>
        <v>3</v>
      </c>
      <c r="H610">
        <f t="shared" si="70"/>
        <v>4</v>
      </c>
    </row>
    <row r="611" spans="1:8" ht="16" x14ac:dyDescent="0.2">
      <c r="A611" s="16">
        <v>42523.666666666664</v>
      </c>
      <c r="B611" s="17">
        <v>11.79</v>
      </c>
      <c r="C611" s="12">
        <f t="shared" si="67"/>
        <v>7.6923076923076806E-3</v>
      </c>
      <c r="D611" s="7">
        <f t="shared" si="68"/>
        <v>0.61753330468414269</v>
      </c>
      <c r="E611">
        <f t="shared" si="70"/>
        <v>3</v>
      </c>
      <c r="F611">
        <f t="shared" si="70"/>
        <v>4</v>
      </c>
      <c r="G611">
        <f t="shared" si="70"/>
        <v>4</v>
      </c>
      <c r="H611">
        <f t="shared" si="70"/>
        <v>5</v>
      </c>
    </row>
    <row r="612" spans="1:8" ht="16" x14ac:dyDescent="0.2">
      <c r="A612" s="16">
        <v>42524.666666666664</v>
      </c>
      <c r="B612" s="17">
        <v>11.62</v>
      </c>
      <c r="C612" s="12">
        <f t="shared" si="67"/>
        <v>-1.4418999151823575E-2</v>
      </c>
      <c r="D612" s="7">
        <f t="shared" si="68"/>
        <v>0.21658788139235066</v>
      </c>
      <c r="E612">
        <f t="shared" si="70"/>
        <v>1</v>
      </c>
      <c r="F612">
        <f t="shared" si="70"/>
        <v>2</v>
      </c>
      <c r="G612">
        <f t="shared" si="70"/>
        <v>2</v>
      </c>
      <c r="H612">
        <f t="shared" si="70"/>
        <v>2</v>
      </c>
    </row>
    <row r="613" spans="1:8" ht="16" x14ac:dyDescent="0.2">
      <c r="A613" s="16">
        <v>42527.666666666664</v>
      </c>
      <c r="B613" s="17">
        <v>11.56</v>
      </c>
      <c r="C613" s="12">
        <f t="shared" si="67"/>
        <v>-5.1635111876074634E-3</v>
      </c>
      <c r="D613" s="7">
        <f t="shared" si="68"/>
        <v>0.35840137516115173</v>
      </c>
      <c r="E613">
        <f t="shared" si="70"/>
        <v>2</v>
      </c>
      <c r="F613">
        <f t="shared" si="70"/>
        <v>2</v>
      </c>
      <c r="G613">
        <f t="shared" si="70"/>
        <v>3</v>
      </c>
      <c r="H613">
        <f t="shared" si="70"/>
        <v>3</v>
      </c>
    </row>
    <row r="614" spans="1:8" ht="16" x14ac:dyDescent="0.2">
      <c r="A614" s="16">
        <v>42528.666666666664</v>
      </c>
      <c r="B614" s="17">
        <v>11.58</v>
      </c>
      <c r="C614" s="12">
        <f t="shared" si="67"/>
        <v>1.7301038062283367E-3</v>
      </c>
      <c r="D614" s="7">
        <f t="shared" si="68"/>
        <v>0.48474430597335627</v>
      </c>
      <c r="E614">
        <f t="shared" si="70"/>
        <v>2</v>
      </c>
      <c r="F614">
        <f t="shared" si="70"/>
        <v>3</v>
      </c>
      <c r="G614">
        <f t="shared" si="70"/>
        <v>3</v>
      </c>
      <c r="H614">
        <f t="shared" si="70"/>
        <v>4</v>
      </c>
    </row>
    <row r="615" spans="1:8" ht="16" x14ac:dyDescent="0.2">
      <c r="A615" s="16">
        <v>42529.666666666664</v>
      </c>
      <c r="B615" s="17">
        <v>11.55</v>
      </c>
      <c r="C615" s="12">
        <f t="shared" si="67"/>
        <v>-2.5906735751294783E-3</v>
      </c>
      <c r="D615" s="7">
        <f t="shared" si="68"/>
        <v>0.40309411259131928</v>
      </c>
      <c r="E615">
        <f t="shared" si="70"/>
        <v>2</v>
      </c>
      <c r="F615">
        <f t="shared" si="70"/>
        <v>3</v>
      </c>
      <c r="G615">
        <f t="shared" si="70"/>
        <v>3</v>
      </c>
      <c r="H615">
        <f t="shared" si="70"/>
        <v>4</v>
      </c>
    </row>
    <row r="616" spans="1:8" ht="16" x14ac:dyDescent="0.2">
      <c r="A616" s="16">
        <v>42530.666666666664</v>
      </c>
      <c r="B616" s="17">
        <v>11.85</v>
      </c>
      <c r="C616" s="12">
        <f t="shared" si="67"/>
        <v>2.5974025974025879E-2</v>
      </c>
      <c r="D616" s="7">
        <f t="shared" si="68"/>
        <v>0.85689729265148262</v>
      </c>
      <c r="E616">
        <f t="shared" si="70"/>
        <v>4</v>
      </c>
      <c r="F616">
        <f t="shared" si="70"/>
        <v>5</v>
      </c>
      <c r="G616">
        <f t="shared" si="70"/>
        <v>6</v>
      </c>
      <c r="H616">
        <f t="shared" si="70"/>
        <v>7</v>
      </c>
    </row>
    <row r="617" spans="1:8" ht="16" x14ac:dyDescent="0.2">
      <c r="A617" s="16">
        <v>42531.666666666664</v>
      </c>
      <c r="B617" s="17">
        <v>11.55</v>
      </c>
      <c r="C617" s="12">
        <f t="shared" si="67"/>
        <v>-2.5316455696202441E-2</v>
      </c>
      <c r="D617" s="7">
        <f t="shared" si="68"/>
        <v>0.11946712505371723</v>
      </c>
      <c r="E617">
        <f t="shared" si="70"/>
        <v>1</v>
      </c>
      <c r="F617">
        <f t="shared" si="70"/>
        <v>1</v>
      </c>
      <c r="G617">
        <f t="shared" si="70"/>
        <v>1</v>
      </c>
      <c r="H617">
        <f t="shared" si="70"/>
        <v>1</v>
      </c>
    </row>
    <row r="618" spans="1:8" ht="16" x14ac:dyDescent="0.2">
      <c r="A618" s="16">
        <v>42534.666666666664</v>
      </c>
      <c r="B618" s="17">
        <v>11.7</v>
      </c>
      <c r="C618" s="12">
        <f t="shared" si="67"/>
        <v>1.2987012987012863E-2</v>
      </c>
      <c r="D618" s="7">
        <f t="shared" si="68"/>
        <v>0.71078642028362704</v>
      </c>
      <c r="E618">
        <f t="shared" si="70"/>
        <v>3</v>
      </c>
      <c r="F618">
        <f t="shared" si="70"/>
        <v>4</v>
      </c>
      <c r="G618">
        <f t="shared" si="70"/>
        <v>5</v>
      </c>
      <c r="H618">
        <f t="shared" si="70"/>
        <v>6</v>
      </c>
    </row>
    <row r="619" spans="1:8" ht="16" x14ac:dyDescent="0.2">
      <c r="A619" s="16">
        <v>42535.666666666664</v>
      </c>
      <c r="B619" s="17">
        <v>11.72</v>
      </c>
      <c r="C619" s="12">
        <f t="shared" si="67"/>
        <v>1.709401709401825E-3</v>
      </c>
      <c r="D619" s="7">
        <f t="shared" si="68"/>
        <v>0.48388483025354534</v>
      </c>
      <c r="E619">
        <f t="shared" si="70"/>
        <v>2</v>
      </c>
      <c r="F619">
        <f t="shared" si="70"/>
        <v>3</v>
      </c>
      <c r="G619">
        <f t="shared" si="70"/>
        <v>3</v>
      </c>
      <c r="H619">
        <f t="shared" si="70"/>
        <v>4</v>
      </c>
    </row>
    <row r="620" spans="1:8" ht="16" x14ac:dyDescent="0.2">
      <c r="A620" s="16">
        <v>42536.666666666664</v>
      </c>
      <c r="B620" s="17">
        <v>11.84</v>
      </c>
      <c r="C620" s="12">
        <f t="shared" si="67"/>
        <v>1.0238907849829284E-2</v>
      </c>
      <c r="D620" s="7">
        <f t="shared" si="68"/>
        <v>0.65449076063601208</v>
      </c>
      <c r="E620">
        <f t="shared" si="70"/>
        <v>3</v>
      </c>
      <c r="F620">
        <f t="shared" si="70"/>
        <v>4</v>
      </c>
      <c r="G620">
        <f t="shared" si="70"/>
        <v>4</v>
      </c>
      <c r="H620">
        <f t="shared" si="70"/>
        <v>6</v>
      </c>
    </row>
    <row r="621" spans="1:8" ht="16" x14ac:dyDescent="0.2">
      <c r="A621" s="16">
        <v>42537.666666666664</v>
      </c>
      <c r="B621" s="17">
        <v>11.89</v>
      </c>
      <c r="C621" s="12">
        <f t="shared" si="67"/>
        <v>4.2229729729730331E-3</v>
      </c>
      <c r="D621" s="7">
        <f t="shared" si="68"/>
        <v>0.55522131499785132</v>
      </c>
      <c r="E621">
        <f t="shared" si="70"/>
        <v>3</v>
      </c>
      <c r="F621">
        <f t="shared" si="70"/>
        <v>3</v>
      </c>
      <c r="G621">
        <f t="shared" si="70"/>
        <v>4</v>
      </c>
      <c r="H621">
        <f t="shared" si="70"/>
        <v>5</v>
      </c>
    </row>
    <row r="622" spans="1:8" ht="16" x14ac:dyDescent="0.2">
      <c r="A622" s="16">
        <v>42538.666666666664</v>
      </c>
      <c r="B622" s="17">
        <v>11.68</v>
      </c>
      <c r="C622" s="12">
        <f t="shared" si="67"/>
        <v>-1.7661900756938676E-2</v>
      </c>
      <c r="D622" s="7">
        <f t="shared" si="68"/>
        <v>0.1817791147400086</v>
      </c>
      <c r="E622">
        <f t="shared" si="70"/>
        <v>1</v>
      </c>
      <c r="F622">
        <f t="shared" si="70"/>
        <v>1</v>
      </c>
      <c r="G622">
        <f t="shared" si="70"/>
        <v>2</v>
      </c>
      <c r="H622">
        <f t="shared" si="70"/>
        <v>2</v>
      </c>
    </row>
    <row r="623" spans="1:8" ht="16" x14ac:dyDescent="0.2">
      <c r="A623" s="16">
        <v>42541.666666666664</v>
      </c>
      <c r="B623" s="17">
        <v>11.89</v>
      </c>
      <c r="C623" s="12">
        <f t="shared" si="67"/>
        <v>1.7979452054794592E-2</v>
      </c>
      <c r="D623" s="7">
        <f t="shared" si="68"/>
        <v>0.77782552642887837</v>
      </c>
      <c r="E623">
        <f t="shared" si="70"/>
        <v>4</v>
      </c>
      <c r="F623">
        <f t="shared" si="70"/>
        <v>4</v>
      </c>
      <c r="G623">
        <f t="shared" si="70"/>
        <v>5</v>
      </c>
      <c r="H623">
        <f t="shared" si="70"/>
        <v>7</v>
      </c>
    </row>
    <row r="624" spans="1:8" ht="16" x14ac:dyDescent="0.2">
      <c r="A624" s="16">
        <v>42542.666666666664</v>
      </c>
      <c r="B624" s="17">
        <v>11.82</v>
      </c>
      <c r="C624" s="12">
        <f t="shared" si="67"/>
        <v>-5.8873002523128918E-3</v>
      </c>
      <c r="D624" s="7">
        <f t="shared" si="68"/>
        <v>0.34851740438332618</v>
      </c>
      <c r="E624">
        <f t="shared" si="70"/>
        <v>2</v>
      </c>
      <c r="F624">
        <f t="shared" si="70"/>
        <v>2</v>
      </c>
      <c r="G624">
        <f t="shared" si="70"/>
        <v>3</v>
      </c>
      <c r="H624">
        <f t="shared" si="70"/>
        <v>3</v>
      </c>
    </row>
    <row r="625" spans="1:8" ht="16" x14ac:dyDescent="0.2">
      <c r="A625" s="16">
        <v>42543.666666666664</v>
      </c>
      <c r="B625" s="17">
        <v>11.81</v>
      </c>
      <c r="C625" s="12">
        <f t="shared" si="67"/>
        <v>-8.4602368866326454E-4</v>
      </c>
      <c r="D625" s="7">
        <f t="shared" si="68"/>
        <v>0.43704340352385046</v>
      </c>
      <c r="E625">
        <f t="shared" ref="E625:H644" si="71">ROUNDDOWN($D625*E$2,0)-IF(MOD($D625*E$2,1)=0,1,0)+1</f>
        <v>2</v>
      </c>
      <c r="F625">
        <f t="shared" si="71"/>
        <v>3</v>
      </c>
      <c r="G625">
        <f t="shared" si="71"/>
        <v>3</v>
      </c>
      <c r="H625">
        <f t="shared" si="71"/>
        <v>4</v>
      </c>
    </row>
    <row r="626" spans="1:8" ht="16" x14ac:dyDescent="0.2">
      <c r="A626" s="16">
        <v>42544.666666666664</v>
      </c>
      <c r="B626" s="17">
        <v>12.12</v>
      </c>
      <c r="C626" s="12">
        <f t="shared" si="67"/>
        <v>2.6248941574936385E-2</v>
      </c>
      <c r="D626" s="7">
        <f t="shared" si="68"/>
        <v>0.86033519553072624</v>
      </c>
      <c r="E626">
        <f t="shared" si="71"/>
        <v>4</v>
      </c>
      <c r="F626">
        <f t="shared" si="71"/>
        <v>5</v>
      </c>
      <c r="G626">
        <f t="shared" si="71"/>
        <v>6</v>
      </c>
      <c r="H626">
        <f t="shared" si="71"/>
        <v>7</v>
      </c>
    </row>
    <row r="627" spans="1:8" ht="16" x14ac:dyDescent="0.2">
      <c r="A627" s="16">
        <v>42545.666666666664</v>
      </c>
      <c r="B627" s="17">
        <v>11.43</v>
      </c>
      <c r="C627" s="12">
        <f t="shared" si="67"/>
        <v>-5.6930693069306891E-2</v>
      </c>
      <c r="D627" s="7">
        <f t="shared" si="68"/>
        <v>2.7503223033949292E-2</v>
      </c>
      <c r="E627">
        <f t="shared" si="71"/>
        <v>1</v>
      </c>
      <c r="F627">
        <f t="shared" si="71"/>
        <v>1</v>
      </c>
      <c r="G627">
        <f t="shared" si="71"/>
        <v>1</v>
      </c>
      <c r="H627">
        <f t="shared" si="71"/>
        <v>1</v>
      </c>
    </row>
    <row r="628" spans="1:8" ht="16" x14ac:dyDescent="0.2">
      <c r="A628" s="16">
        <v>42548.666666666664</v>
      </c>
      <c r="B628" s="17">
        <v>11.31</v>
      </c>
      <c r="C628" s="12">
        <f t="shared" si="67"/>
        <v>-1.0498687664041927E-2</v>
      </c>
      <c r="D628" s="7">
        <f t="shared" si="68"/>
        <v>0.26600773528147831</v>
      </c>
      <c r="E628">
        <f t="shared" si="71"/>
        <v>2</v>
      </c>
      <c r="F628">
        <f t="shared" si="71"/>
        <v>2</v>
      </c>
      <c r="G628">
        <f t="shared" si="71"/>
        <v>2</v>
      </c>
      <c r="H628">
        <f t="shared" si="71"/>
        <v>3</v>
      </c>
    </row>
    <row r="629" spans="1:8" ht="16" x14ac:dyDescent="0.2">
      <c r="A629" s="16">
        <v>42549.666666666664</v>
      </c>
      <c r="B629" s="17">
        <v>11.48</v>
      </c>
      <c r="C629" s="12">
        <f t="shared" si="67"/>
        <v>1.5030946065428817E-2</v>
      </c>
      <c r="D629" s="7">
        <f t="shared" si="68"/>
        <v>0.73485174043833257</v>
      </c>
      <c r="E629">
        <f t="shared" si="71"/>
        <v>3</v>
      </c>
      <c r="F629">
        <f t="shared" si="71"/>
        <v>4</v>
      </c>
      <c r="G629">
        <f t="shared" si="71"/>
        <v>5</v>
      </c>
      <c r="H629">
        <f t="shared" si="71"/>
        <v>6</v>
      </c>
    </row>
    <row r="630" spans="1:8" ht="16" x14ac:dyDescent="0.2">
      <c r="A630" s="16">
        <v>42550.666666666664</v>
      </c>
      <c r="B630" s="17">
        <v>11.66</v>
      </c>
      <c r="C630" s="12">
        <f t="shared" si="67"/>
        <v>1.5679442508710777E-2</v>
      </c>
      <c r="D630" s="7">
        <f t="shared" si="68"/>
        <v>0.74559518693596905</v>
      </c>
      <c r="E630">
        <f t="shared" si="71"/>
        <v>3</v>
      </c>
      <c r="F630">
        <f t="shared" si="71"/>
        <v>4</v>
      </c>
      <c r="G630">
        <f t="shared" si="71"/>
        <v>5</v>
      </c>
      <c r="H630">
        <f t="shared" si="71"/>
        <v>6</v>
      </c>
    </row>
    <row r="631" spans="1:8" ht="16" x14ac:dyDescent="0.2">
      <c r="A631" s="16">
        <v>42551.666666666664</v>
      </c>
      <c r="B631" s="17">
        <v>11.75</v>
      </c>
      <c r="C631" s="12">
        <f t="shared" si="67"/>
        <v>7.7186963979416689E-3</v>
      </c>
      <c r="D631" s="7">
        <f t="shared" si="68"/>
        <v>0.6179630425440481</v>
      </c>
      <c r="E631">
        <f t="shared" si="71"/>
        <v>3</v>
      </c>
      <c r="F631">
        <f t="shared" si="71"/>
        <v>4</v>
      </c>
      <c r="G631">
        <f t="shared" si="71"/>
        <v>4</v>
      </c>
      <c r="H631">
        <f t="shared" si="71"/>
        <v>5</v>
      </c>
    </row>
    <row r="632" spans="1:8" ht="16" x14ac:dyDescent="0.2">
      <c r="A632" s="16">
        <v>42552.666666666664</v>
      </c>
      <c r="B632" s="17">
        <v>11.67</v>
      </c>
      <c r="C632" s="12">
        <f t="shared" si="67"/>
        <v>-6.8085106382978784E-3</v>
      </c>
      <c r="D632" s="7">
        <f t="shared" si="68"/>
        <v>0.32788998710786421</v>
      </c>
      <c r="E632">
        <f t="shared" si="71"/>
        <v>2</v>
      </c>
      <c r="F632">
        <f t="shared" si="71"/>
        <v>2</v>
      </c>
      <c r="G632">
        <f t="shared" si="71"/>
        <v>2</v>
      </c>
      <c r="H632">
        <f t="shared" si="71"/>
        <v>3</v>
      </c>
    </row>
    <row r="633" spans="1:8" ht="16" x14ac:dyDescent="0.2">
      <c r="A633" s="16">
        <v>42556.666666666664</v>
      </c>
      <c r="B633" s="17">
        <v>11.84</v>
      </c>
      <c r="C633" s="12">
        <f t="shared" si="67"/>
        <v>1.4567266495287055E-2</v>
      </c>
      <c r="D633" s="7">
        <f t="shared" si="68"/>
        <v>0.72840567253975075</v>
      </c>
      <c r="E633">
        <f t="shared" si="71"/>
        <v>3</v>
      </c>
      <c r="F633">
        <f t="shared" si="71"/>
        <v>4</v>
      </c>
      <c r="G633">
        <f t="shared" si="71"/>
        <v>5</v>
      </c>
      <c r="H633">
        <f t="shared" si="71"/>
        <v>6</v>
      </c>
    </row>
    <row r="634" spans="1:8" ht="16" x14ac:dyDescent="0.2">
      <c r="A634" s="16">
        <v>42557.666666666664</v>
      </c>
      <c r="B634" s="17">
        <v>11.91</v>
      </c>
      <c r="C634" s="12">
        <f t="shared" si="67"/>
        <v>5.9121621621621859E-3</v>
      </c>
      <c r="D634" s="7">
        <f t="shared" si="68"/>
        <v>0.58272453803180058</v>
      </c>
      <c r="E634">
        <f t="shared" si="71"/>
        <v>3</v>
      </c>
      <c r="F634">
        <f t="shared" si="71"/>
        <v>3</v>
      </c>
      <c r="G634">
        <f t="shared" si="71"/>
        <v>4</v>
      </c>
      <c r="H634">
        <f t="shared" si="71"/>
        <v>5</v>
      </c>
    </row>
    <row r="635" spans="1:8" ht="16" x14ac:dyDescent="0.2">
      <c r="A635" s="16">
        <v>42558.666666666664</v>
      </c>
      <c r="B635" s="17">
        <v>12.22</v>
      </c>
      <c r="C635" s="12">
        <f t="shared" si="67"/>
        <v>2.6028547439126824E-2</v>
      </c>
      <c r="D635" s="7">
        <f t="shared" si="68"/>
        <v>0.85818650623119896</v>
      </c>
      <c r="E635">
        <f t="shared" si="71"/>
        <v>4</v>
      </c>
      <c r="F635">
        <f t="shared" si="71"/>
        <v>5</v>
      </c>
      <c r="G635">
        <f t="shared" si="71"/>
        <v>6</v>
      </c>
      <c r="H635">
        <f t="shared" si="71"/>
        <v>7</v>
      </c>
    </row>
    <row r="636" spans="1:8" ht="16" x14ac:dyDescent="0.2">
      <c r="A636" s="16">
        <v>42559.666666666664</v>
      </c>
      <c r="B636" s="17">
        <v>12.71</v>
      </c>
      <c r="C636" s="12">
        <f t="shared" si="67"/>
        <v>4.009819967266777E-2</v>
      </c>
      <c r="D636" s="7">
        <f t="shared" si="68"/>
        <v>0.92651482595616674</v>
      </c>
      <c r="E636">
        <f t="shared" si="71"/>
        <v>4</v>
      </c>
      <c r="F636">
        <f t="shared" si="71"/>
        <v>5</v>
      </c>
      <c r="G636">
        <f t="shared" si="71"/>
        <v>6</v>
      </c>
      <c r="H636">
        <f t="shared" si="71"/>
        <v>8</v>
      </c>
    </row>
    <row r="637" spans="1:8" ht="16" x14ac:dyDescent="0.2">
      <c r="A637" s="16">
        <v>42562.666666666664</v>
      </c>
      <c r="B637" s="17">
        <v>13.01</v>
      </c>
      <c r="C637" s="12">
        <f t="shared" si="67"/>
        <v>2.3603461841069939E-2</v>
      </c>
      <c r="D637" s="7">
        <f t="shared" si="68"/>
        <v>0.83669961323592612</v>
      </c>
      <c r="E637">
        <f t="shared" si="71"/>
        <v>4</v>
      </c>
      <c r="F637">
        <f t="shared" si="71"/>
        <v>5</v>
      </c>
      <c r="G637">
        <f t="shared" si="71"/>
        <v>6</v>
      </c>
      <c r="H637">
        <f t="shared" si="71"/>
        <v>7</v>
      </c>
    </row>
    <row r="638" spans="1:8" ht="16" x14ac:dyDescent="0.2">
      <c r="A638" s="16">
        <v>42563.666666666664</v>
      </c>
      <c r="B638" s="17">
        <v>13.2</v>
      </c>
      <c r="C638" s="12">
        <f t="shared" si="67"/>
        <v>1.4604150653343544E-2</v>
      </c>
      <c r="D638" s="7">
        <f t="shared" si="68"/>
        <v>0.72926514825956168</v>
      </c>
      <c r="E638">
        <f t="shared" si="71"/>
        <v>3</v>
      </c>
      <c r="F638">
        <f t="shared" si="71"/>
        <v>4</v>
      </c>
      <c r="G638">
        <f t="shared" si="71"/>
        <v>5</v>
      </c>
      <c r="H638">
        <f t="shared" si="71"/>
        <v>6</v>
      </c>
    </row>
    <row r="639" spans="1:8" ht="16" x14ac:dyDescent="0.2">
      <c r="A639" s="16">
        <v>42564.666666666664</v>
      </c>
      <c r="B639" s="17">
        <v>13.2</v>
      </c>
      <c r="C639" s="12">
        <f t="shared" si="67"/>
        <v>0</v>
      </c>
      <c r="D639" s="7">
        <f t="shared" si="68"/>
        <v>0.45616673828964333</v>
      </c>
      <c r="E639">
        <f t="shared" si="71"/>
        <v>2</v>
      </c>
      <c r="F639">
        <f t="shared" si="71"/>
        <v>3</v>
      </c>
      <c r="G639">
        <f t="shared" si="71"/>
        <v>3</v>
      </c>
      <c r="H639">
        <f t="shared" si="71"/>
        <v>4</v>
      </c>
    </row>
    <row r="640" spans="1:8" ht="16" x14ac:dyDescent="0.2">
      <c r="A640" s="16">
        <v>42565.666666666664</v>
      </c>
      <c r="B640" s="17">
        <v>13.33</v>
      </c>
      <c r="C640" s="12">
        <f t="shared" si="67"/>
        <v>9.8484848484849084E-3</v>
      </c>
      <c r="D640" s="7">
        <f t="shared" si="68"/>
        <v>0.64976364417705201</v>
      </c>
      <c r="E640">
        <f t="shared" si="71"/>
        <v>3</v>
      </c>
      <c r="F640">
        <f t="shared" si="71"/>
        <v>4</v>
      </c>
      <c r="G640">
        <f t="shared" si="71"/>
        <v>4</v>
      </c>
      <c r="H640">
        <f t="shared" si="71"/>
        <v>6</v>
      </c>
    </row>
    <row r="641" spans="1:8" ht="16" x14ac:dyDescent="0.2">
      <c r="A641" s="16">
        <v>42566.666666666664</v>
      </c>
      <c r="B641" s="17">
        <v>13.18</v>
      </c>
      <c r="C641" s="12">
        <f t="shared" si="67"/>
        <v>-1.1252813203300852E-2</v>
      </c>
      <c r="D641" s="7">
        <f t="shared" si="68"/>
        <v>0.25268586162440909</v>
      </c>
      <c r="E641">
        <f t="shared" si="71"/>
        <v>2</v>
      </c>
      <c r="F641">
        <f t="shared" si="71"/>
        <v>2</v>
      </c>
      <c r="G641">
        <f t="shared" si="71"/>
        <v>2</v>
      </c>
      <c r="H641">
        <f t="shared" si="71"/>
        <v>3</v>
      </c>
    </row>
    <row r="642" spans="1:8" ht="16" x14ac:dyDescent="0.2">
      <c r="A642" s="16">
        <v>42569.666666666664</v>
      </c>
      <c r="B642" s="17">
        <v>13.24</v>
      </c>
      <c r="C642" s="12">
        <f t="shared" si="67"/>
        <v>4.5523520485584593E-3</v>
      </c>
      <c r="D642" s="7">
        <f t="shared" si="68"/>
        <v>0.56424581005586594</v>
      </c>
      <c r="E642">
        <f t="shared" si="71"/>
        <v>3</v>
      </c>
      <c r="F642">
        <f t="shared" si="71"/>
        <v>3</v>
      </c>
      <c r="G642">
        <f t="shared" si="71"/>
        <v>4</v>
      </c>
      <c r="H642">
        <f t="shared" si="71"/>
        <v>5</v>
      </c>
    </row>
    <row r="643" spans="1:8" ht="16" x14ac:dyDescent="0.2">
      <c r="A643" s="16">
        <v>42570.666666666664</v>
      </c>
      <c r="B643" s="17">
        <v>13.38</v>
      </c>
      <c r="C643" s="12">
        <f t="shared" si="67"/>
        <v>1.057401812688826E-2</v>
      </c>
      <c r="D643" s="7">
        <f t="shared" si="68"/>
        <v>0.66480446927374304</v>
      </c>
      <c r="E643">
        <f t="shared" si="71"/>
        <v>3</v>
      </c>
      <c r="F643">
        <f t="shared" si="71"/>
        <v>4</v>
      </c>
      <c r="G643">
        <f t="shared" si="71"/>
        <v>4</v>
      </c>
      <c r="H643">
        <f t="shared" si="71"/>
        <v>6</v>
      </c>
    </row>
    <row r="644" spans="1:8" ht="16" x14ac:dyDescent="0.2">
      <c r="A644" s="16">
        <v>42571.666666666664</v>
      </c>
      <c r="B644" s="17">
        <v>13.56</v>
      </c>
      <c r="C644" s="12">
        <f t="shared" si="67"/>
        <v>1.3452914798206256E-2</v>
      </c>
      <c r="D644" s="7">
        <f t="shared" si="68"/>
        <v>0.71594327460249252</v>
      </c>
      <c r="E644">
        <f t="shared" si="71"/>
        <v>3</v>
      </c>
      <c r="F644">
        <f t="shared" si="71"/>
        <v>4</v>
      </c>
      <c r="G644">
        <f t="shared" si="71"/>
        <v>5</v>
      </c>
      <c r="H644">
        <f t="shared" si="71"/>
        <v>6</v>
      </c>
    </row>
    <row r="645" spans="1:8" ht="16" x14ac:dyDescent="0.2">
      <c r="A645" s="16">
        <v>42572.666666666664</v>
      </c>
      <c r="B645" s="17">
        <v>13.31</v>
      </c>
      <c r="C645" s="12">
        <f t="shared" ref="C645:C708" si="72">(B645-B644)/B644</f>
        <v>-1.8436578171091445E-2</v>
      </c>
      <c r="D645" s="7">
        <f t="shared" ref="D645:D708" si="73">_xlfn.RANK.AVG(C645,$C$4:$C$2330,1)/2327</f>
        <v>0.17576278470133219</v>
      </c>
      <c r="E645">
        <f t="shared" ref="E645:H664" si="74">ROUNDDOWN($D645*E$2,0)-IF(MOD($D645*E$2,1)=0,1,0)+1</f>
        <v>1</v>
      </c>
      <c r="F645">
        <f t="shared" si="74"/>
        <v>1</v>
      </c>
      <c r="G645">
        <f t="shared" si="74"/>
        <v>2</v>
      </c>
      <c r="H645">
        <f t="shared" si="74"/>
        <v>2</v>
      </c>
    </row>
    <row r="646" spans="1:8" ht="16" x14ac:dyDescent="0.2">
      <c r="A646" s="16">
        <v>42573.666666666664</v>
      </c>
      <c r="B646" s="17">
        <v>13.67</v>
      </c>
      <c r="C646" s="12">
        <f t="shared" si="72"/>
        <v>2.7047332832456757E-2</v>
      </c>
      <c r="D646" s="7">
        <f t="shared" si="73"/>
        <v>0.86506231198968631</v>
      </c>
      <c r="E646">
        <f t="shared" si="74"/>
        <v>4</v>
      </c>
      <c r="F646">
        <f t="shared" si="74"/>
        <v>5</v>
      </c>
      <c r="G646">
        <f t="shared" si="74"/>
        <v>6</v>
      </c>
      <c r="H646">
        <f t="shared" si="74"/>
        <v>7</v>
      </c>
    </row>
    <row r="647" spans="1:8" ht="16" x14ac:dyDescent="0.2">
      <c r="A647" s="16">
        <v>42576.666666666664</v>
      </c>
      <c r="B647" s="17">
        <v>13.92</v>
      </c>
      <c r="C647" s="12">
        <f t="shared" si="72"/>
        <v>1.8288222384784197E-2</v>
      </c>
      <c r="D647" s="7">
        <f t="shared" si="73"/>
        <v>0.78083369144821657</v>
      </c>
      <c r="E647">
        <f t="shared" si="74"/>
        <v>4</v>
      </c>
      <c r="F647">
        <f t="shared" si="74"/>
        <v>4</v>
      </c>
      <c r="G647">
        <f t="shared" si="74"/>
        <v>5</v>
      </c>
      <c r="H647">
        <f t="shared" si="74"/>
        <v>7</v>
      </c>
    </row>
    <row r="648" spans="1:8" ht="16" x14ac:dyDescent="0.2">
      <c r="A648" s="16">
        <v>42577.666666666664</v>
      </c>
      <c r="B648" s="17">
        <v>14.16</v>
      </c>
      <c r="C648" s="12">
        <f t="shared" si="72"/>
        <v>1.7241379310344845E-2</v>
      </c>
      <c r="D648" s="7">
        <f t="shared" si="73"/>
        <v>0.76751181779114741</v>
      </c>
      <c r="E648">
        <f t="shared" si="74"/>
        <v>4</v>
      </c>
      <c r="F648">
        <f t="shared" si="74"/>
        <v>4</v>
      </c>
      <c r="G648">
        <f t="shared" si="74"/>
        <v>5</v>
      </c>
      <c r="H648">
        <f t="shared" si="74"/>
        <v>7</v>
      </c>
    </row>
    <row r="649" spans="1:8" ht="16" x14ac:dyDescent="0.2">
      <c r="A649" s="16">
        <v>42578.666666666664</v>
      </c>
      <c r="B649" s="17">
        <v>14.02</v>
      </c>
      <c r="C649" s="12">
        <f t="shared" si="72"/>
        <v>-9.8870056497175549E-3</v>
      </c>
      <c r="D649" s="7">
        <f t="shared" si="73"/>
        <v>0.27374301675977653</v>
      </c>
      <c r="E649">
        <f t="shared" si="74"/>
        <v>2</v>
      </c>
      <c r="F649">
        <f t="shared" si="74"/>
        <v>2</v>
      </c>
      <c r="G649">
        <f t="shared" si="74"/>
        <v>2</v>
      </c>
      <c r="H649">
        <f t="shared" si="74"/>
        <v>3</v>
      </c>
    </row>
    <row r="650" spans="1:8" ht="16" x14ac:dyDescent="0.2">
      <c r="A650" s="16">
        <v>42579.666666666664</v>
      </c>
      <c r="B650" s="17">
        <v>14.05</v>
      </c>
      <c r="C650" s="12">
        <f t="shared" si="72"/>
        <v>2.1398002853067859E-3</v>
      </c>
      <c r="D650" s="7">
        <f t="shared" si="73"/>
        <v>0.50236355822947998</v>
      </c>
      <c r="E650">
        <f t="shared" si="74"/>
        <v>3</v>
      </c>
      <c r="F650">
        <f t="shared" si="74"/>
        <v>3</v>
      </c>
      <c r="G650">
        <f t="shared" si="74"/>
        <v>4</v>
      </c>
      <c r="H650">
        <f t="shared" si="74"/>
        <v>5</v>
      </c>
    </row>
    <row r="651" spans="1:8" ht="16" x14ac:dyDescent="0.2">
      <c r="A651" s="16">
        <v>42580.666666666664</v>
      </c>
      <c r="B651" s="17">
        <v>14.28</v>
      </c>
      <c r="C651" s="12">
        <f t="shared" si="72"/>
        <v>1.637010676156574E-2</v>
      </c>
      <c r="D651" s="7">
        <f t="shared" si="73"/>
        <v>0.75547915771379459</v>
      </c>
      <c r="E651">
        <f t="shared" si="74"/>
        <v>4</v>
      </c>
      <c r="F651">
        <f t="shared" si="74"/>
        <v>4</v>
      </c>
      <c r="G651">
        <f t="shared" si="74"/>
        <v>5</v>
      </c>
      <c r="H651">
        <f t="shared" si="74"/>
        <v>7</v>
      </c>
    </row>
    <row r="652" spans="1:8" ht="16" x14ac:dyDescent="0.2">
      <c r="A652" s="16">
        <v>42583.666666666664</v>
      </c>
      <c r="B652" s="17">
        <v>14.18</v>
      </c>
      <c r="C652" s="12">
        <f t="shared" si="72"/>
        <v>-7.0028011204481544E-3</v>
      </c>
      <c r="D652" s="7">
        <f t="shared" si="73"/>
        <v>0.32316287064890414</v>
      </c>
      <c r="E652">
        <f t="shared" si="74"/>
        <v>2</v>
      </c>
      <c r="F652">
        <f t="shared" si="74"/>
        <v>2</v>
      </c>
      <c r="G652">
        <f t="shared" si="74"/>
        <v>2</v>
      </c>
      <c r="H652">
        <f t="shared" si="74"/>
        <v>3</v>
      </c>
    </row>
    <row r="653" spans="1:8" ht="16" x14ac:dyDescent="0.2">
      <c r="A653" s="16">
        <v>42584.666666666664</v>
      </c>
      <c r="B653" s="17">
        <v>14.01</v>
      </c>
      <c r="C653" s="12">
        <f t="shared" si="72"/>
        <v>-1.1988716502115651E-2</v>
      </c>
      <c r="D653" s="7">
        <f t="shared" si="73"/>
        <v>0.24108293940696177</v>
      </c>
      <c r="E653">
        <f t="shared" si="74"/>
        <v>1</v>
      </c>
      <c r="F653">
        <f t="shared" si="74"/>
        <v>2</v>
      </c>
      <c r="G653">
        <f t="shared" si="74"/>
        <v>2</v>
      </c>
      <c r="H653">
        <f t="shared" si="74"/>
        <v>2</v>
      </c>
    </row>
    <row r="654" spans="1:8" ht="16" x14ac:dyDescent="0.2">
      <c r="A654" s="16">
        <v>42585.666666666664</v>
      </c>
      <c r="B654" s="17">
        <v>14.05</v>
      </c>
      <c r="C654" s="12">
        <f t="shared" si="72"/>
        <v>2.8551034975018504E-3</v>
      </c>
      <c r="D654" s="7">
        <f t="shared" si="73"/>
        <v>0.52041254834550921</v>
      </c>
      <c r="E654">
        <f t="shared" si="74"/>
        <v>3</v>
      </c>
      <c r="F654">
        <f t="shared" si="74"/>
        <v>3</v>
      </c>
      <c r="G654">
        <f t="shared" si="74"/>
        <v>4</v>
      </c>
      <c r="H654">
        <f t="shared" si="74"/>
        <v>5</v>
      </c>
    </row>
    <row r="655" spans="1:8" ht="16" x14ac:dyDescent="0.2">
      <c r="A655" s="16">
        <v>42586.666666666664</v>
      </c>
      <c r="B655" s="17">
        <v>14.31</v>
      </c>
      <c r="C655" s="12">
        <f t="shared" si="72"/>
        <v>1.85053380782918E-2</v>
      </c>
      <c r="D655" s="7">
        <f t="shared" si="73"/>
        <v>0.78513107004727112</v>
      </c>
      <c r="E655">
        <f t="shared" si="74"/>
        <v>4</v>
      </c>
      <c r="F655">
        <f t="shared" si="74"/>
        <v>4</v>
      </c>
      <c r="G655">
        <f t="shared" si="74"/>
        <v>5</v>
      </c>
      <c r="H655">
        <f t="shared" si="74"/>
        <v>7</v>
      </c>
    </row>
    <row r="656" spans="1:8" ht="16" x14ac:dyDescent="0.2">
      <c r="A656" s="16">
        <v>42587.666666666664</v>
      </c>
      <c r="B656" s="17">
        <v>14.55</v>
      </c>
      <c r="C656" s="12">
        <f t="shared" si="72"/>
        <v>1.6771488469601692E-2</v>
      </c>
      <c r="D656" s="7">
        <f t="shared" si="73"/>
        <v>0.76106574989256548</v>
      </c>
      <c r="E656">
        <f t="shared" si="74"/>
        <v>4</v>
      </c>
      <c r="F656">
        <f t="shared" si="74"/>
        <v>4</v>
      </c>
      <c r="G656">
        <f t="shared" si="74"/>
        <v>5</v>
      </c>
      <c r="H656">
        <f t="shared" si="74"/>
        <v>7</v>
      </c>
    </row>
    <row r="657" spans="1:8" ht="16" x14ac:dyDescent="0.2">
      <c r="A657" s="16">
        <v>42590.666666666664</v>
      </c>
      <c r="B657" s="17">
        <v>14.69</v>
      </c>
      <c r="C657" s="12">
        <f t="shared" si="72"/>
        <v>9.6219931271476836E-3</v>
      </c>
      <c r="D657" s="7">
        <f t="shared" si="73"/>
        <v>0.64546626557799747</v>
      </c>
      <c r="E657">
        <f t="shared" si="74"/>
        <v>3</v>
      </c>
      <c r="F657">
        <f t="shared" si="74"/>
        <v>4</v>
      </c>
      <c r="G657">
        <f t="shared" si="74"/>
        <v>4</v>
      </c>
      <c r="H657">
        <f t="shared" si="74"/>
        <v>6</v>
      </c>
    </row>
    <row r="658" spans="1:8" ht="16" x14ac:dyDescent="0.2">
      <c r="A658" s="16">
        <v>42591.666666666664</v>
      </c>
      <c r="B658" s="17">
        <v>14.72</v>
      </c>
      <c r="C658" s="12">
        <f t="shared" si="72"/>
        <v>2.0422055820286684E-3</v>
      </c>
      <c r="D658" s="7">
        <f t="shared" si="73"/>
        <v>0.49677696605070909</v>
      </c>
      <c r="E658">
        <f t="shared" si="74"/>
        <v>2</v>
      </c>
      <c r="F658">
        <f t="shared" si="74"/>
        <v>3</v>
      </c>
      <c r="G658">
        <f t="shared" si="74"/>
        <v>3</v>
      </c>
      <c r="H658">
        <f t="shared" si="74"/>
        <v>4</v>
      </c>
    </row>
    <row r="659" spans="1:8" ht="16" x14ac:dyDescent="0.2">
      <c r="A659" s="16">
        <v>42592.666666666664</v>
      </c>
      <c r="B659" s="17">
        <v>14.63</v>
      </c>
      <c r="C659" s="12">
        <f t="shared" si="72"/>
        <v>-6.1141304347825986E-3</v>
      </c>
      <c r="D659" s="7">
        <f t="shared" si="73"/>
        <v>0.34293081220455524</v>
      </c>
      <c r="E659">
        <f t="shared" si="74"/>
        <v>2</v>
      </c>
      <c r="F659">
        <f t="shared" si="74"/>
        <v>2</v>
      </c>
      <c r="G659">
        <f t="shared" si="74"/>
        <v>3</v>
      </c>
      <c r="H659">
        <f t="shared" si="74"/>
        <v>3</v>
      </c>
    </row>
    <row r="660" spans="1:8" ht="16" x14ac:dyDescent="0.2">
      <c r="A660" s="16">
        <v>42593.666666666664</v>
      </c>
      <c r="B660" s="17">
        <v>14.93</v>
      </c>
      <c r="C660" s="12">
        <f t="shared" si="72"/>
        <v>2.0505809979494118E-2</v>
      </c>
      <c r="D660" s="7">
        <f t="shared" si="73"/>
        <v>0.80833691448216582</v>
      </c>
      <c r="E660">
        <f t="shared" si="74"/>
        <v>4</v>
      </c>
      <c r="F660">
        <f t="shared" si="74"/>
        <v>5</v>
      </c>
      <c r="G660">
        <f t="shared" si="74"/>
        <v>5</v>
      </c>
      <c r="H660">
        <f t="shared" si="74"/>
        <v>7</v>
      </c>
    </row>
    <row r="661" spans="1:8" ht="16" x14ac:dyDescent="0.2">
      <c r="A661" s="16">
        <v>42594.666666666664</v>
      </c>
      <c r="B661" s="17">
        <v>15.76</v>
      </c>
      <c r="C661" s="12">
        <f t="shared" si="72"/>
        <v>5.5592766242464842E-2</v>
      </c>
      <c r="D661" s="7">
        <f t="shared" si="73"/>
        <v>0.96819939836699609</v>
      </c>
      <c r="E661">
        <f t="shared" si="74"/>
        <v>4</v>
      </c>
      <c r="F661">
        <f t="shared" si="74"/>
        <v>5</v>
      </c>
      <c r="G661">
        <f t="shared" si="74"/>
        <v>6</v>
      </c>
      <c r="H661">
        <f t="shared" si="74"/>
        <v>8</v>
      </c>
    </row>
    <row r="662" spans="1:8" ht="16" x14ac:dyDescent="0.2">
      <c r="A662" s="16">
        <v>42597.666666666664</v>
      </c>
      <c r="B662" s="17">
        <v>15.75</v>
      </c>
      <c r="C662" s="12">
        <f t="shared" si="72"/>
        <v>-6.3451776649744844E-4</v>
      </c>
      <c r="D662" s="7">
        <f t="shared" si="73"/>
        <v>0.44177051998281047</v>
      </c>
      <c r="E662">
        <f t="shared" si="74"/>
        <v>2</v>
      </c>
      <c r="F662">
        <f t="shared" si="74"/>
        <v>3</v>
      </c>
      <c r="G662">
        <f t="shared" si="74"/>
        <v>3</v>
      </c>
      <c r="H662">
        <f t="shared" si="74"/>
        <v>4</v>
      </c>
    </row>
    <row r="663" spans="1:8" ht="16" x14ac:dyDescent="0.2">
      <c r="A663" s="16">
        <v>42598.666666666664</v>
      </c>
      <c r="B663" s="17">
        <v>15.65</v>
      </c>
      <c r="C663" s="12">
        <f t="shared" si="72"/>
        <v>-6.3492063492063266E-3</v>
      </c>
      <c r="D663" s="7">
        <f t="shared" si="73"/>
        <v>0.33562526858616243</v>
      </c>
      <c r="E663">
        <f t="shared" si="74"/>
        <v>2</v>
      </c>
      <c r="F663">
        <f t="shared" si="74"/>
        <v>2</v>
      </c>
      <c r="G663">
        <f t="shared" si="74"/>
        <v>3</v>
      </c>
      <c r="H663">
        <f t="shared" si="74"/>
        <v>3</v>
      </c>
    </row>
    <row r="664" spans="1:8" ht="16" x14ac:dyDescent="0.2">
      <c r="A664" s="16">
        <v>42599.666666666664</v>
      </c>
      <c r="B664" s="17">
        <v>15.29</v>
      </c>
      <c r="C664" s="12">
        <f t="shared" si="72"/>
        <v>-2.300319488817899E-2</v>
      </c>
      <c r="D664" s="7">
        <f t="shared" si="73"/>
        <v>0.13364847443059732</v>
      </c>
      <c r="E664">
        <f t="shared" si="74"/>
        <v>1</v>
      </c>
      <c r="F664">
        <f t="shared" si="74"/>
        <v>1</v>
      </c>
      <c r="G664">
        <f t="shared" si="74"/>
        <v>1</v>
      </c>
      <c r="H664">
        <f t="shared" si="74"/>
        <v>2</v>
      </c>
    </row>
    <row r="665" spans="1:8" ht="16" x14ac:dyDescent="0.2">
      <c r="A665" s="16">
        <v>42600.666666666664</v>
      </c>
      <c r="B665" s="17">
        <v>15.53</v>
      </c>
      <c r="C665" s="12">
        <f t="shared" si="72"/>
        <v>1.5696533682145207E-2</v>
      </c>
      <c r="D665" s="7">
        <f t="shared" si="73"/>
        <v>0.74688440051568539</v>
      </c>
      <c r="E665">
        <f t="shared" ref="E665:H684" si="75">ROUNDDOWN($D665*E$2,0)-IF(MOD($D665*E$2,1)=0,1,0)+1</f>
        <v>3</v>
      </c>
      <c r="F665">
        <f t="shared" si="75"/>
        <v>4</v>
      </c>
      <c r="G665">
        <f t="shared" si="75"/>
        <v>5</v>
      </c>
      <c r="H665">
        <f t="shared" si="75"/>
        <v>6</v>
      </c>
    </row>
    <row r="666" spans="1:8" ht="16" x14ac:dyDescent="0.2">
      <c r="A666" s="16">
        <v>42601.666666666664</v>
      </c>
      <c r="B666" s="17">
        <v>15.57</v>
      </c>
      <c r="C666" s="12">
        <f t="shared" si="72"/>
        <v>2.5756600128783599E-3</v>
      </c>
      <c r="D666" s="7">
        <f t="shared" si="73"/>
        <v>0.51654490760636007</v>
      </c>
      <c r="E666">
        <f t="shared" si="75"/>
        <v>3</v>
      </c>
      <c r="F666">
        <f t="shared" si="75"/>
        <v>3</v>
      </c>
      <c r="G666">
        <f t="shared" si="75"/>
        <v>4</v>
      </c>
      <c r="H666">
        <f t="shared" si="75"/>
        <v>5</v>
      </c>
    </row>
    <row r="667" spans="1:8" ht="16" x14ac:dyDescent="0.2">
      <c r="A667" s="16">
        <v>42604.666666666664</v>
      </c>
      <c r="B667" s="17">
        <v>15.63</v>
      </c>
      <c r="C667" s="12">
        <f t="shared" si="72"/>
        <v>3.8535645472061977E-3</v>
      </c>
      <c r="D667" s="7">
        <f t="shared" si="73"/>
        <v>0.54490760636012037</v>
      </c>
      <c r="E667">
        <f t="shared" si="75"/>
        <v>3</v>
      </c>
      <c r="F667">
        <f t="shared" si="75"/>
        <v>3</v>
      </c>
      <c r="G667">
        <f t="shared" si="75"/>
        <v>4</v>
      </c>
      <c r="H667">
        <f t="shared" si="75"/>
        <v>5</v>
      </c>
    </row>
    <row r="668" spans="1:8" ht="16" x14ac:dyDescent="0.2">
      <c r="A668" s="16">
        <v>42605.666666666664</v>
      </c>
      <c r="B668" s="17">
        <v>15.73</v>
      </c>
      <c r="C668" s="12">
        <f t="shared" si="72"/>
        <v>6.3979526551503291E-3</v>
      </c>
      <c r="D668" s="7">
        <f t="shared" si="73"/>
        <v>0.59217877094972071</v>
      </c>
      <c r="E668">
        <f t="shared" si="75"/>
        <v>3</v>
      </c>
      <c r="F668">
        <f t="shared" si="75"/>
        <v>3</v>
      </c>
      <c r="G668">
        <f t="shared" si="75"/>
        <v>4</v>
      </c>
      <c r="H668">
        <f t="shared" si="75"/>
        <v>5</v>
      </c>
    </row>
    <row r="669" spans="1:8" ht="16" x14ac:dyDescent="0.2">
      <c r="A669" s="16">
        <v>42606.666666666664</v>
      </c>
      <c r="B669" s="17">
        <v>15.49</v>
      </c>
      <c r="C669" s="12">
        <f t="shared" si="72"/>
        <v>-1.5257469802924362E-2</v>
      </c>
      <c r="D669" s="7">
        <f t="shared" si="73"/>
        <v>0.20326600773528147</v>
      </c>
      <c r="E669">
        <f t="shared" si="75"/>
        <v>1</v>
      </c>
      <c r="F669">
        <f t="shared" si="75"/>
        <v>2</v>
      </c>
      <c r="G669">
        <f t="shared" si="75"/>
        <v>2</v>
      </c>
      <c r="H669">
        <f t="shared" si="75"/>
        <v>2</v>
      </c>
    </row>
    <row r="670" spans="1:8" ht="16" x14ac:dyDescent="0.2">
      <c r="A670" s="16">
        <v>42607.666666666664</v>
      </c>
      <c r="B670" s="17">
        <v>15.38</v>
      </c>
      <c r="C670" s="12">
        <f t="shared" si="72"/>
        <v>-7.1013557133634232E-3</v>
      </c>
      <c r="D670" s="7">
        <f t="shared" si="73"/>
        <v>0.32144391920928234</v>
      </c>
      <c r="E670">
        <f t="shared" si="75"/>
        <v>2</v>
      </c>
      <c r="F670">
        <f t="shared" si="75"/>
        <v>2</v>
      </c>
      <c r="G670">
        <f t="shared" si="75"/>
        <v>2</v>
      </c>
      <c r="H670">
        <f t="shared" si="75"/>
        <v>3</v>
      </c>
    </row>
    <row r="671" spans="1:8" ht="16" x14ac:dyDescent="0.2">
      <c r="A671" s="16">
        <v>42608.666666666664</v>
      </c>
      <c r="B671" s="17">
        <v>15.51</v>
      </c>
      <c r="C671" s="12">
        <f t="shared" si="72"/>
        <v>8.4525357607281529E-3</v>
      </c>
      <c r="D671" s="7">
        <f t="shared" si="73"/>
        <v>0.62698753760206272</v>
      </c>
      <c r="E671">
        <f t="shared" si="75"/>
        <v>3</v>
      </c>
      <c r="F671">
        <f t="shared" si="75"/>
        <v>4</v>
      </c>
      <c r="G671">
        <f t="shared" si="75"/>
        <v>4</v>
      </c>
      <c r="H671">
        <f t="shared" si="75"/>
        <v>6</v>
      </c>
    </row>
    <row r="672" spans="1:8" ht="16" x14ac:dyDescent="0.2">
      <c r="A672" s="16">
        <v>42611.666666666664</v>
      </c>
      <c r="B672" s="17">
        <v>15.5</v>
      </c>
      <c r="C672" s="12">
        <f t="shared" si="72"/>
        <v>-6.4474532559637566E-4</v>
      </c>
      <c r="D672" s="7">
        <f t="shared" si="73"/>
        <v>0.44134078212290501</v>
      </c>
      <c r="E672">
        <f t="shared" si="75"/>
        <v>2</v>
      </c>
      <c r="F672">
        <f t="shared" si="75"/>
        <v>3</v>
      </c>
      <c r="G672">
        <f t="shared" si="75"/>
        <v>3</v>
      </c>
      <c r="H672">
        <f t="shared" si="75"/>
        <v>4</v>
      </c>
    </row>
    <row r="673" spans="1:8" ht="16" x14ac:dyDescent="0.2">
      <c r="A673" s="16">
        <v>42612.666666666664</v>
      </c>
      <c r="B673" s="17">
        <v>15.41</v>
      </c>
      <c r="C673" s="12">
        <f t="shared" si="72"/>
        <v>-5.8064516129032167E-3</v>
      </c>
      <c r="D673" s="7">
        <f t="shared" si="73"/>
        <v>0.34980661796304252</v>
      </c>
      <c r="E673">
        <f t="shared" si="75"/>
        <v>2</v>
      </c>
      <c r="F673">
        <f t="shared" si="75"/>
        <v>2</v>
      </c>
      <c r="G673">
        <f t="shared" si="75"/>
        <v>3</v>
      </c>
      <c r="H673">
        <f t="shared" si="75"/>
        <v>3</v>
      </c>
    </row>
    <row r="674" spans="1:8" ht="16" x14ac:dyDescent="0.2">
      <c r="A674" s="16">
        <v>42613.666666666664</v>
      </c>
      <c r="B674" s="17">
        <v>15.34</v>
      </c>
      <c r="C674" s="12">
        <f t="shared" si="72"/>
        <v>-4.5425048669695189E-3</v>
      </c>
      <c r="D674" s="7">
        <f t="shared" si="73"/>
        <v>0.37000429737859908</v>
      </c>
      <c r="E674">
        <f t="shared" si="75"/>
        <v>2</v>
      </c>
      <c r="F674">
        <f t="shared" si="75"/>
        <v>2</v>
      </c>
      <c r="G674">
        <f t="shared" si="75"/>
        <v>3</v>
      </c>
      <c r="H674">
        <f t="shared" si="75"/>
        <v>3</v>
      </c>
    </row>
    <row r="675" spans="1:8" ht="16" x14ac:dyDescent="0.2">
      <c r="A675" s="16">
        <v>42614.666666666664</v>
      </c>
      <c r="B675" s="17">
        <v>15.79</v>
      </c>
      <c r="C675" s="12">
        <f t="shared" si="72"/>
        <v>2.9335071707953016E-2</v>
      </c>
      <c r="D675" s="7">
        <f t="shared" si="73"/>
        <v>0.87795444778685006</v>
      </c>
      <c r="E675">
        <f t="shared" si="75"/>
        <v>4</v>
      </c>
      <c r="F675">
        <f t="shared" si="75"/>
        <v>5</v>
      </c>
      <c r="G675">
        <f t="shared" si="75"/>
        <v>6</v>
      </c>
      <c r="H675">
        <f t="shared" si="75"/>
        <v>8</v>
      </c>
    </row>
    <row r="676" spans="1:8" ht="16" x14ac:dyDescent="0.2">
      <c r="A676" s="16">
        <v>42615.666666666664</v>
      </c>
      <c r="B676" s="17">
        <v>15.63</v>
      </c>
      <c r="C676" s="12">
        <f t="shared" si="72"/>
        <v>-1.0132995566814337E-2</v>
      </c>
      <c r="D676" s="7">
        <f t="shared" si="73"/>
        <v>0.27073485174043832</v>
      </c>
      <c r="E676">
        <f t="shared" si="75"/>
        <v>2</v>
      </c>
      <c r="F676">
        <f t="shared" si="75"/>
        <v>2</v>
      </c>
      <c r="G676">
        <f t="shared" si="75"/>
        <v>2</v>
      </c>
      <c r="H676">
        <f t="shared" si="75"/>
        <v>3</v>
      </c>
    </row>
    <row r="677" spans="1:8" ht="16" x14ac:dyDescent="0.2">
      <c r="A677" s="16">
        <v>42619.666666666664</v>
      </c>
      <c r="B677" s="17">
        <v>15.78</v>
      </c>
      <c r="C677" s="12">
        <f t="shared" si="72"/>
        <v>9.5969289827254368E-3</v>
      </c>
      <c r="D677" s="7">
        <f t="shared" si="73"/>
        <v>0.64460678985818654</v>
      </c>
      <c r="E677">
        <f t="shared" si="75"/>
        <v>3</v>
      </c>
      <c r="F677">
        <f t="shared" si="75"/>
        <v>4</v>
      </c>
      <c r="G677">
        <f t="shared" si="75"/>
        <v>4</v>
      </c>
      <c r="H677">
        <f t="shared" si="75"/>
        <v>6</v>
      </c>
    </row>
    <row r="678" spans="1:8" ht="16" x14ac:dyDescent="0.2">
      <c r="A678" s="16">
        <v>42620.666666666664</v>
      </c>
      <c r="B678" s="17">
        <v>15.55</v>
      </c>
      <c r="C678" s="12">
        <f t="shared" si="72"/>
        <v>-1.4575411913814871E-2</v>
      </c>
      <c r="D678" s="7">
        <f t="shared" si="73"/>
        <v>0.21314997851310699</v>
      </c>
      <c r="E678">
        <f t="shared" si="75"/>
        <v>1</v>
      </c>
      <c r="F678">
        <f t="shared" si="75"/>
        <v>2</v>
      </c>
      <c r="G678">
        <f t="shared" si="75"/>
        <v>2</v>
      </c>
      <c r="H678">
        <f t="shared" si="75"/>
        <v>2</v>
      </c>
    </row>
    <row r="679" spans="1:8" ht="16" x14ac:dyDescent="0.2">
      <c r="A679" s="16">
        <v>42621.666666666664</v>
      </c>
      <c r="B679" s="17">
        <v>15.66</v>
      </c>
      <c r="C679" s="12">
        <f t="shared" si="72"/>
        <v>7.0739549839227926E-3</v>
      </c>
      <c r="D679" s="7">
        <f t="shared" si="73"/>
        <v>0.60550064460678987</v>
      </c>
      <c r="E679">
        <f t="shared" si="75"/>
        <v>3</v>
      </c>
      <c r="F679">
        <f t="shared" si="75"/>
        <v>4</v>
      </c>
      <c r="G679">
        <f t="shared" si="75"/>
        <v>4</v>
      </c>
      <c r="H679">
        <f t="shared" si="75"/>
        <v>5</v>
      </c>
    </row>
    <row r="680" spans="1:8" ht="16" x14ac:dyDescent="0.2">
      <c r="A680" s="16">
        <v>42622.666666666664</v>
      </c>
      <c r="B680" s="17">
        <v>14.88</v>
      </c>
      <c r="C680" s="12">
        <f t="shared" si="72"/>
        <v>-4.9808429118773902E-2</v>
      </c>
      <c r="D680" s="7">
        <f t="shared" si="73"/>
        <v>3.5668242372152985E-2</v>
      </c>
      <c r="E680">
        <f t="shared" si="75"/>
        <v>1</v>
      </c>
      <c r="F680">
        <f t="shared" si="75"/>
        <v>1</v>
      </c>
      <c r="G680">
        <f t="shared" si="75"/>
        <v>1</v>
      </c>
      <c r="H680">
        <f t="shared" si="75"/>
        <v>1</v>
      </c>
    </row>
    <row r="681" spans="1:8" ht="16" x14ac:dyDescent="0.2">
      <c r="A681" s="16">
        <v>42625.666666666664</v>
      </c>
      <c r="B681" s="17">
        <v>15.19</v>
      </c>
      <c r="C681" s="12">
        <f t="shared" si="72"/>
        <v>2.0833333333333245E-2</v>
      </c>
      <c r="D681" s="7">
        <f t="shared" si="73"/>
        <v>0.81048560378169321</v>
      </c>
      <c r="E681">
        <f t="shared" si="75"/>
        <v>4</v>
      </c>
      <c r="F681">
        <f t="shared" si="75"/>
        <v>5</v>
      </c>
      <c r="G681">
        <f t="shared" si="75"/>
        <v>5</v>
      </c>
      <c r="H681">
        <f t="shared" si="75"/>
        <v>7</v>
      </c>
    </row>
    <row r="682" spans="1:8" ht="16" x14ac:dyDescent="0.2">
      <c r="A682" s="16">
        <v>42626.666666666664</v>
      </c>
      <c r="B682" s="17">
        <v>14.97</v>
      </c>
      <c r="C682" s="12">
        <f t="shared" si="72"/>
        <v>-1.4483212639894593E-2</v>
      </c>
      <c r="D682" s="7">
        <f t="shared" si="73"/>
        <v>0.21443919209282339</v>
      </c>
      <c r="E682">
        <f t="shared" si="75"/>
        <v>1</v>
      </c>
      <c r="F682">
        <f t="shared" si="75"/>
        <v>2</v>
      </c>
      <c r="G682">
        <f t="shared" si="75"/>
        <v>2</v>
      </c>
      <c r="H682">
        <f t="shared" si="75"/>
        <v>2</v>
      </c>
    </row>
    <row r="683" spans="1:8" ht="16" x14ac:dyDescent="0.2">
      <c r="A683" s="16">
        <v>42627.666666666664</v>
      </c>
      <c r="B683" s="17">
        <v>15.1</v>
      </c>
      <c r="C683" s="12">
        <f t="shared" si="72"/>
        <v>8.6840347361388775E-3</v>
      </c>
      <c r="D683" s="7">
        <f t="shared" si="73"/>
        <v>0.63429308122045547</v>
      </c>
      <c r="E683">
        <f t="shared" si="75"/>
        <v>3</v>
      </c>
      <c r="F683">
        <f t="shared" si="75"/>
        <v>4</v>
      </c>
      <c r="G683">
        <f t="shared" si="75"/>
        <v>4</v>
      </c>
      <c r="H683">
        <f t="shared" si="75"/>
        <v>6</v>
      </c>
    </row>
    <row r="684" spans="1:8" ht="16" x14ac:dyDescent="0.2">
      <c r="A684" s="16">
        <v>42628.666666666664</v>
      </c>
      <c r="B684" s="17">
        <v>15.67</v>
      </c>
      <c r="C684" s="12">
        <f t="shared" si="72"/>
        <v>3.7748344370860949E-2</v>
      </c>
      <c r="D684" s="7">
        <f t="shared" si="73"/>
        <v>0.91706059303824672</v>
      </c>
      <c r="E684">
        <f t="shared" si="75"/>
        <v>4</v>
      </c>
      <c r="F684">
        <f t="shared" si="75"/>
        <v>5</v>
      </c>
      <c r="G684">
        <f t="shared" si="75"/>
        <v>6</v>
      </c>
      <c r="H684">
        <f t="shared" si="75"/>
        <v>8</v>
      </c>
    </row>
    <row r="685" spans="1:8" ht="16" x14ac:dyDescent="0.2">
      <c r="A685" s="16">
        <v>42629.666666666664</v>
      </c>
      <c r="B685" s="17">
        <v>15.71</v>
      </c>
      <c r="C685" s="12">
        <f t="shared" si="72"/>
        <v>2.5526483726867216E-3</v>
      </c>
      <c r="D685" s="7">
        <f t="shared" si="73"/>
        <v>0.51611516974645466</v>
      </c>
      <c r="E685">
        <f t="shared" ref="E685:H704" si="76">ROUNDDOWN($D685*E$2,0)-IF(MOD($D685*E$2,1)=0,1,0)+1</f>
        <v>3</v>
      </c>
      <c r="F685">
        <f t="shared" si="76"/>
        <v>3</v>
      </c>
      <c r="G685">
        <f t="shared" si="76"/>
        <v>4</v>
      </c>
      <c r="H685">
        <f t="shared" si="76"/>
        <v>5</v>
      </c>
    </row>
    <row r="686" spans="1:8" ht="16" x14ac:dyDescent="0.2">
      <c r="A686" s="16">
        <v>42632.666666666664</v>
      </c>
      <c r="B686" s="17">
        <v>15.92</v>
      </c>
      <c r="C686" s="12">
        <f t="shared" si="72"/>
        <v>1.3367281985996122E-2</v>
      </c>
      <c r="D686" s="7">
        <f t="shared" si="73"/>
        <v>0.71508379888268159</v>
      </c>
      <c r="E686">
        <f t="shared" si="76"/>
        <v>3</v>
      </c>
      <c r="F686">
        <f t="shared" si="76"/>
        <v>4</v>
      </c>
      <c r="G686">
        <f t="shared" si="76"/>
        <v>5</v>
      </c>
      <c r="H686">
        <f t="shared" si="76"/>
        <v>6</v>
      </c>
    </row>
    <row r="687" spans="1:8" ht="16" x14ac:dyDescent="0.2">
      <c r="A687" s="16">
        <v>42633.666666666664</v>
      </c>
      <c r="B687" s="17">
        <v>15.77</v>
      </c>
      <c r="C687" s="12">
        <f t="shared" si="72"/>
        <v>-9.4221105527638408E-3</v>
      </c>
      <c r="D687" s="7">
        <f t="shared" si="73"/>
        <v>0.27975934679845293</v>
      </c>
      <c r="E687">
        <f t="shared" si="76"/>
        <v>2</v>
      </c>
      <c r="F687">
        <f t="shared" si="76"/>
        <v>2</v>
      </c>
      <c r="G687">
        <f t="shared" si="76"/>
        <v>2</v>
      </c>
      <c r="H687">
        <f t="shared" si="76"/>
        <v>3</v>
      </c>
    </row>
    <row r="688" spans="1:8" ht="16" x14ac:dyDescent="0.2">
      <c r="A688" s="16">
        <v>42634.666666666664</v>
      </c>
      <c r="B688" s="17">
        <v>16.22</v>
      </c>
      <c r="C688" s="12">
        <f t="shared" si="72"/>
        <v>2.8535193405199701E-2</v>
      </c>
      <c r="D688" s="7">
        <f t="shared" si="73"/>
        <v>0.87279759346798458</v>
      </c>
      <c r="E688">
        <f t="shared" si="76"/>
        <v>4</v>
      </c>
      <c r="F688">
        <f t="shared" si="76"/>
        <v>5</v>
      </c>
      <c r="G688">
        <f t="shared" si="76"/>
        <v>6</v>
      </c>
      <c r="H688">
        <f t="shared" si="76"/>
        <v>7</v>
      </c>
    </row>
    <row r="689" spans="1:8" ht="16" x14ac:dyDescent="0.2">
      <c r="A689" s="16">
        <v>42635.666666666664</v>
      </c>
      <c r="B689" s="17">
        <v>16.260000000000002</v>
      </c>
      <c r="C689" s="12">
        <f t="shared" si="72"/>
        <v>2.4660912453762455E-3</v>
      </c>
      <c r="D689" s="7">
        <f t="shared" si="73"/>
        <v>0.51310700472711646</v>
      </c>
      <c r="E689">
        <f t="shared" si="76"/>
        <v>3</v>
      </c>
      <c r="F689">
        <f t="shared" si="76"/>
        <v>3</v>
      </c>
      <c r="G689">
        <f t="shared" si="76"/>
        <v>4</v>
      </c>
      <c r="H689">
        <f t="shared" si="76"/>
        <v>5</v>
      </c>
    </row>
    <row r="690" spans="1:8" ht="16" x14ac:dyDescent="0.2">
      <c r="A690" s="16">
        <v>42636.666666666664</v>
      </c>
      <c r="B690" s="17">
        <v>16.239999999999998</v>
      </c>
      <c r="C690" s="12">
        <f t="shared" si="72"/>
        <v>-1.2300123001231934E-3</v>
      </c>
      <c r="D690" s="7">
        <f t="shared" si="73"/>
        <v>0.43016759776536312</v>
      </c>
      <c r="E690">
        <f t="shared" si="76"/>
        <v>2</v>
      </c>
      <c r="F690">
        <f t="shared" si="76"/>
        <v>3</v>
      </c>
      <c r="G690">
        <f t="shared" si="76"/>
        <v>3</v>
      </c>
      <c r="H690">
        <f t="shared" si="76"/>
        <v>4</v>
      </c>
    </row>
    <row r="691" spans="1:8" ht="16" x14ac:dyDescent="0.2">
      <c r="A691" s="16">
        <v>42639.666666666664</v>
      </c>
      <c r="B691" s="17">
        <v>16.09</v>
      </c>
      <c r="C691" s="12">
        <f t="shared" si="72"/>
        <v>-9.2364532019703575E-3</v>
      </c>
      <c r="D691" s="7">
        <f t="shared" si="73"/>
        <v>0.28190803609798021</v>
      </c>
      <c r="E691">
        <f t="shared" si="76"/>
        <v>2</v>
      </c>
      <c r="F691">
        <f t="shared" si="76"/>
        <v>2</v>
      </c>
      <c r="G691">
        <f t="shared" si="76"/>
        <v>2</v>
      </c>
      <c r="H691">
        <f t="shared" si="76"/>
        <v>3</v>
      </c>
    </row>
    <row r="692" spans="1:8" ht="16" x14ac:dyDescent="0.2">
      <c r="A692" s="16">
        <v>42640.666666666664</v>
      </c>
      <c r="B692" s="17">
        <v>16.64</v>
      </c>
      <c r="C692" s="12">
        <f t="shared" si="72"/>
        <v>3.4182722187694262E-2</v>
      </c>
      <c r="D692" s="7">
        <f t="shared" si="73"/>
        <v>0.90287924366136652</v>
      </c>
      <c r="E692">
        <f t="shared" si="76"/>
        <v>4</v>
      </c>
      <c r="F692">
        <f t="shared" si="76"/>
        <v>5</v>
      </c>
      <c r="G692">
        <f t="shared" si="76"/>
        <v>6</v>
      </c>
      <c r="H692">
        <f t="shared" si="76"/>
        <v>8</v>
      </c>
    </row>
    <row r="693" spans="1:8" ht="16" x14ac:dyDescent="0.2">
      <c r="A693" s="16">
        <v>42641.666666666664</v>
      </c>
      <c r="B693" s="17">
        <v>16.7</v>
      </c>
      <c r="C693" s="12">
        <f t="shared" si="72"/>
        <v>3.6057692307691538E-3</v>
      </c>
      <c r="D693" s="7">
        <f t="shared" si="73"/>
        <v>0.53803180060163303</v>
      </c>
      <c r="E693">
        <f t="shared" si="76"/>
        <v>3</v>
      </c>
      <c r="F693">
        <f t="shared" si="76"/>
        <v>3</v>
      </c>
      <c r="G693">
        <f t="shared" si="76"/>
        <v>4</v>
      </c>
      <c r="H693">
        <f t="shared" si="76"/>
        <v>5</v>
      </c>
    </row>
    <row r="694" spans="1:8" ht="16" x14ac:dyDescent="0.2">
      <c r="A694" s="16">
        <v>42642.666666666664</v>
      </c>
      <c r="B694" s="17">
        <v>16.850000000000001</v>
      </c>
      <c r="C694" s="12">
        <f t="shared" si="72"/>
        <v>8.9820359281438406E-3</v>
      </c>
      <c r="D694" s="7">
        <f t="shared" si="73"/>
        <v>0.63601203266007733</v>
      </c>
      <c r="E694">
        <f t="shared" si="76"/>
        <v>3</v>
      </c>
      <c r="F694">
        <f t="shared" si="76"/>
        <v>4</v>
      </c>
      <c r="G694">
        <f t="shared" si="76"/>
        <v>4</v>
      </c>
      <c r="H694">
        <f t="shared" si="76"/>
        <v>6</v>
      </c>
    </row>
    <row r="695" spans="1:8" ht="16" x14ac:dyDescent="0.2">
      <c r="A695" s="16">
        <v>42643.666666666664</v>
      </c>
      <c r="B695" s="17">
        <v>17.13</v>
      </c>
      <c r="C695" s="12">
        <f t="shared" si="72"/>
        <v>1.6617210682492438E-2</v>
      </c>
      <c r="D695" s="7">
        <f t="shared" si="73"/>
        <v>0.75934679845294373</v>
      </c>
      <c r="E695">
        <f t="shared" si="76"/>
        <v>4</v>
      </c>
      <c r="F695">
        <f t="shared" si="76"/>
        <v>4</v>
      </c>
      <c r="G695">
        <f t="shared" si="76"/>
        <v>5</v>
      </c>
      <c r="H695">
        <f t="shared" si="76"/>
        <v>7</v>
      </c>
    </row>
    <row r="696" spans="1:8" ht="16" x14ac:dyDescent="0.2">
      <c r="A696" s="16">
        <v>42646.666666666664</v>
      </c>
      <c r="B696" s="17">
        <v>17.11</v>
      </c>
      <c r="C696" s="12">
        <f t="shared" si="72"/>
        <v>-1.1675423234091989E-3</v>
      </c>
      <c r="D696" s="7">
        <f t="shared" si="73"/>
        <v>0.43188654920498498</v>
      </c>
      <c r="E696">
        <f t="shared" si="76"/>
        <v>2</v>
      </c>
      <c r="F696">
        <f t="shared" si="76"/>
        <v>3</v>
      </c>
      <c r="G696">
        <f t="shared" si="76"/>
        <v>3</v>
      </c>
      <c r="H696">
        <f t="shared" si="76"/>
        <v>4</v>
      </c>
    </row>
    <row r="697" spans="1:8" ht="16" x14ac:dyDescent="0.2">
      <c r="A697" s="16">
        <v>42647.666666666664</v>
      </c>
      <c r="B697" s="17">
        <v>17.079999999999998</v>
      </c>
      <c r="C697" s="12">
        <f t="shared" si="72"/>
        <v>-1.753360607831744E-3</v>
      </c>
      <c r="D697" s="7">
        <f t="shared" si="73"/>
        <v>0.4211431027073485</v>
      </c>
      <c r="E697">
        <f t="shared" si="76"/>
        <v>2</v>
      </c>
      <c r="F697">
        <f t="shared" si="76"/>
        <v>3</v>
      </c>
      <c r="G697">
        <f t="shared" si="76"/>
        <v>3</v>
      </c>
      <c r="H697">
        <f t="shared" si="76"/>
        <v>4</v>
      </c>
    </row>
    <row r="698" spans="1:8" ht="16" x14ac:dyDescent="0.2">
      <c r="A698" s="16">
        <v>42648.666666666664</v>
      </c>
      <c r="B698" s="17">
        <v>17.059999999999999</v>
      </c>
      <c r="C698" s="12">
        <f t="shared" si="72"/>
        <v>-1.170960187353605E-3</v>
      </c>
      <c r="D698" s="7">
        <f t="shared" si="73"/>
        <v>0.43145681134507952</v>
      </c>
      <c r="E698">
        <f t="shared" si="76"/>
        <v>2</v>
      </c>
      <c r="F698">
        <f t="shared" si="76"/>
        <v>3</v>
      </c>
      <c r="G698">
        <f t="shared" si="76"/>
        <v>3</v>
      </c>
      <c r="H698">
        <f t="shared" si="76"/>
        <v>4</v>
      </c>
    </row>
    <row r="699" spans="1:8" ht="16" x14ac:dyDescent="0.2">
      <c r="A699" s="16">
        <v>42649.666666666664</v>
      </c>
      <c r="B699" s="17">
        <v>16.84</v>
      </c>
      <c r="C699" s="12">
        <f t="shared" si="72"/>
        <v>-1.2895662368112478E-2</v>
      </c>
      <c r="D699" s="7">
        <f t="shared" si="73"/>
        <v>0.23033949290932532</v>
      </c>
      <c r="E699">
        <f t="shared" si="76"/>
        <v>1</v>
      </c>
      <c r="F699">
        <f t="shared" si="76"/>
        <v>2</v>
      </c>
      <c r="G699">
        <f t="shared" si="76"/>
        <v>2</v>
      </c>
      <c r="H699">
        <f t="shared" si="76"/>
        <v>2</v>
      </c>
    </row>
    <row r="700" spans="1:8" ht="16" x14ac:dyDescent="0.2">
      <c r="A700" s="16">
        <v>42650.666666666664</v>
      </c>
      <c r="B700" s="17">
        <v>16.71</v>
      </c>
      <c r="C700" s="12">
        <f t="shared" si="72"/>
        <v>-7.719714964370487E-3</v>
      </c>
      <c r="D700" s="7">
        <f t="shared" si="73"/>
        <v>0.30984099699183498</v>
      </c>
      <c r="E700">
        <f t="shared" si="76"/>
        <v>2</v>
      </c>
      <c r="F700">
        <f t="shared" si="76"/>
        <v>2</v>
      </c>
      <c r="G700">
        <f t="shared" si="76"/>
        <v>2</v>
      </c>
      <c r="H700">
        <f t="shared" si="76"/>
        <v>3</v>
      </c>
    </row>
    <row r="701" spans="1:8" ht="16" x14ac:dyDescent="0.2">
      <c r="A701" s="16">
        <v>42653.666666666664</v>
      </c>
      <c r="B701" s="17">
        <v>16.77</v>
      </c>
      <c r="C701" s="12">
        <f t="shared" si="72"/>
        <v>3.5906642728904081E-3</v>
      </c>
      <c r="D701" s="7">
        <f t="shared" si="73"/>
        <v>0.53717232488182209</v>
      </c>
      <c r="E701">
        <f t="shared" si="76"/>
        <v>3</v>
      </c>
      <c r="F701">
        <f t="shared" si="76"/>
        <v>3</v>
      </c>
      <c r="G701">
        <f t="shared" si="76"/>
        <v>4</v>
      </c>
      <c r="H701">
        <f t="shared" si="76"/>
        <v>5</v>
      </c>
    </row>
    <row r="702" spans="1:8" ht="16" x14ac:dyDescent="0.2">
      <c r="A702" s="16">
        <v>42654.666666666664</v>
      </c>
      <c r="B702" s="17">
        <v>16.53</v>
      </c>
      <c r="C702" s="12">
        <f t="shared" si="72"/>
        <v>-1.431127012522352E-2</v>
      </c>
      <c r="D702" s="7">
        <f t="shared" si="73"/>
        <v>0.21744735711216159</v>
      </c>
      <c r="E702">
        <f t="shared" si="76"/>
        <v>1</v>
      </c>
      <c r="F702">
        <f t="shared" si="76"/>
        <v>2</v>
      </c>
      <c r="G702">
        <f t="shared" si="76"/>
        <v>2</v>
      </c>
      <c r="H702">
        <f t="shared" si="76"/>
        <v>2</v>
      </c>
    </row>
    <row r="703" spans="1:8" ht="16" x14ac:dyDescent="0.2">
      <c r="A703" s="16">
        <v>42655.666666666664</v>
      </c>
      <c r="B703" s="17">
        <v>16.61</v>
      </c>
      <c r="C703" s="12">
        <f t="shared" si="72"/>
        <v>4.8396854204475672E-3</v>
      </c>
      <c r="D703" s="7">
        <f t="shared" si="73"/>
        <v>0.56854318865492048</v>
      </c>
      <c r="E703">
        <f t="shared" si="76"/>
        <v>3</v>
      </c>
      <c r="F703">
        <f t="shared" si="76"/>
        <v>3</v>
      </c>
      <c r="G703">
        <f t="shared" si="76"/>
        <v>4</v>
      </c>
      <c r="H703">
        <f t="shared" si="76"/>
        <v>5</v>
      </c>
    </row>
    <row r="704" spans="1:8" ht="16" x14ac:dyDescent="0.2">
      <c r="A704" s="16">
        <v>42656.666666666664</v>
      </c>
      <c r="B704" s="17">
        <v>16.34</v>
      </c>
      <c r="C704" s="12">
        <f t="shared" si="72"/>
        <v>-1.6255267910897025E-2</v>
      </c>
      <c r="D704" s="7">
        <f t="shared" si="73"/>
        <v>0.19424151267726686</v>
      </c>
      <c r="E704">
        <f t="shared" si="76"/>
        <v>1</v>
      </c>
      <c r="F704">
        <f t="shared" si="76"/>
        <v>1</v>
      </c>
      <c r="G704">
        <f t="shared" si="76"/>
        <v>2</v>
      </c>
      <c r="H704">
        <f t="shared" si="76"/>
        <v>2</v>
      </c>
    </row>
    <row r="705" spans="1:8" ht="16" x14ac:dyDescent="0.2">
      <c r="A705" s="16">
        <v>42657.666666666664</v>
      </c>
      <c r="B705" s="17">
        <v>16.5</v>
      </c>
      <c r="C705" s="12">
        <f t="shared" si="72"/>
        <v>9.7919216646266925E-3</v>
      </c>
      <c r="D705" s="7">
        <f t="shared" si="73"/>
        <v>0.64847443059733567</v>
      </c>
      <c r="E705">
        <f t="shared" ref="E705:H724" si="77">ROUNDDOWN($D705*E$2,0)-IF(MOD($D705*E$2,1)=0,1,0)+1</f>
        <v>3</v>
      </c>
      <c r="F705">
        <f t="shared" si="77"/>
        <v>4</v>
      </c>
      <c r="G705">
        <f t="shared" si="77"/>
        <v>4</v>
      </c>
      <c r="H705">
        <f t="shared" si="77"/>
        <v>6</v>
      </c>
    </row>
    <row r="706" spans="1:8" ht="16" x14ac:dyDescent="0.2">
      <c r="A706" s="16">
        <v>42660.666666666664</v>
      </c>
      <c r="B706" s="17">
        <v>16.399999999999999</v>
      </c>
      <c r="C706" s="12">
        <f t="shared" si="72"/>
        <v>-6.0606060606061465E-3</v>
      </c>
      <c r="D706" s="7">
        <f t="shared" si="73"/>
        <v>0.34379028792436611</v>
      </c>
      <c r="E706">
        <f t="shared" si="77"/>
        <v>2</v>
      </c>
      <c r="F706">
        <f t="shared" si="77"/>
        <v>2</v>
      </c>
      <c r="G706">
        <f t="shared" si="77"/>
        <v>3</v>
      </c>
      <c r="H706">
        <f t="shared" si="77"/>
        <v>3</v>
      </c>
    </row>
    <row r="707" spans="1:8" ht="16" x14ac:dyDescent="0.2">
      <c r="A707" s="16">
        <v>42661.666666666664</v>
      </c>
      <c r="B707" s="17">
        <v>16.649999999999999</v>
      </c>
      <c r="C707" s="12">
        <f t="shared" si="72"/>
        <v>1.5243902439024392E-2</v>
      </c>
      <c r="D707" s="7">
        <f t="shared" si="73"/>
        <v>0.73743016759776536</v>
      </c>
      <c r="E707">
        <f t="shared" si="77"/>
        <v>3</v>
      </c>
      <c r="F707">
        <f t="shared" si="77"/>
        <v>4</v>
      </c>
      <c r="G707">
        <f t="shared" si="77"/>
        <v>5</v>
      </c>
      <c r="H707">
        <f t="shared" si="77"/>
        <v>6</v>
      </c>
    </row>
    <row r="708" spans="1:8" ht="16" x14ac:dyDescent="0.2">
      <c r="A708" s="16">
        <v>42662.666666666664</v>
      </c>
      <c r="B708" s="17">
        <v>16.62</v>
      </c>
      <c r="C708" s="12">
        <f t="shared" si="72"/>
        <v>-1.8018018018016568E-3</v>
      </c>
      <c r="D708" s="7">
        <f t="shared" si="73"/>
        <v>0.42028362698753763</v>
      </c>
      <c r="E708">
        <f t="shared" si="77"/>
        <v>2</v>
      </c>
      <c r="F708">
        <f t="shared" si="77"/>
        <v>3</v>
      </c>
      <c r="G708">
        <f t="shared" si="77"/>
        <v>3</v>
      </c>
      <c r="H708">
        <f t="shared" si="77"/>
        <v>4</v>
      </c>
    </row>
    <row r="709" spans="1:8" ht="16" x14ac:dyDescent="0.2">
      <c r="A709" s="16">
        <v>42663.666666666664</v>
      </c>
      <c r="B709" s="17">
        <v>16.93</v>
      </c>
      <c r="C709" s="12">
        <f t="shared" ref="C709:C772" si="78">(B709-B708)/B708</f>
        <v>1.8652226233453591E-2</v>
      </c>
      <c r="D709" s="7">
        <f t="shared" ref="D709:D772" si="79">_xlfn.RANK.AVG(C709,$C$4:$C$2330,1)/2327</f>
        <v>0.7872797593467985</v>
      </c>
      <c r="E709">
        <f t="shared" si="77"/>
        <v>4</v>
      </c>
      <c r="F709">
        <f t="shared" si="77"/>
        <v>4</v>
      </c>
      <c r="G709">
        <f t="shared" si="77"/>
        <v>5</v>
      </c>
      <c r="H709">
        <f t="shared" si="77"/>
        <v>7</v>
      </c>
    </row>
    <row r="710" spans="1:8" ht="16" x14ac:dyDescent="0.2">
      <c r="A710" s="16">
        <v>42664.666666666664</v>
      </c>
      <c r="B710" s="17">
        <v>16.89</v>
      </c>
      <c r="C710" s="12">
        <f t="shared" si="78"/>
        <v>-2.3626698168930389E-3</v>
      </c>
      <c r="D710" s="7">
        <f t="shared" si="79"/>
        <v>0.40610227761065748</v>
      </c>
      <c r="E710">
        <f t="shared" si="77"/>
        <v>2</v>
      </c>
      <c r="F710">
        <f t="shared" si="77"/>
        <v>3</v>
      </c>
      <c r="G710">
        <f t="shared" si="77"/>
        <v>3</v>
      </c>
      <c r="H710">
        <f t="shared" si="77"/>
        <v>4</v>
      </c>
    </row>
    <row r="711" spans="1:8" ht="16" x14ac:dyDescent="0.2">
      <c r="A711" s="16">
        <v>42667.666666666664</v>
      </c>
      <c r="B711" s="17">
        <v>17.68</v>
      </c>
      <c r="C711" s="12">
        <f t="shared" si="78"/>
        <v>4.6773238602723456E-2</v>
      </c>
      <c r="D711" s="7">
        <f t="shared" si="79"/>
        <v>0.94413407821229045</v>
      </c>
      <c r="E711">
        <f t="shared" si="77"/>
        <v>4</v>
      </c>
      <c r="F711">
        <f t="shared" si="77"/>
        <v>5</v>
      </c>
      <c r="G711">
        <f t="shared" si="77"/>
        <v>6</v>
      </c>
      <c r="H711">
        <f t="shared" si="77"/>
        <v>8</v>
      </c>
    </row>
    <row r="712" spans="1:8" ht="16" x14ac:dyDescent="0.2">
      <c r="A712" s="16">
        <v>42668.666666666664</v>
      </c>
      <c r="B712" s="17">
        <v>17.97</v>
      </c>
      <c r="C712" s="12">
        <f t="shared" si="78"/>
        <v>1.6402714932126649E-2</v>
      </c>
      <c r="D712" s="7">
        <f t="shared" si="79"/>
        <v>0.75633863343360552</v>
      </c>
      <c r="E712">
        <f t="shared" si="77"/>
        <v>4</v>
      </c>
      <c r="F712">
        <f t="shared" si="77"/>
        <v>4</v>
      </c>
      <c r="G712">
        <f t="shared" si="77"/>
        <v>5</v>
      </c>
      <c r="H712">
        <f t="shared" si="77"/>
        <v>7</v>
      </c>
    </row>
    <row r="713" spans="1:8" ht="16" x14ac:dyDescent="0.2">
      <c r="A713" s="16">
        <v>42669.666666666664</v>
      </c>
      <c r="B713" s="17">
        <v>18.04</v>
      </c>
      <c r="C713" s="12">
        <f t="shared" si="78"/>
        <v>3.8953811908736943E-3</v>
      </c>
      <c r="D713" s="7">
        <f t="shared" si="79"/>
        <v>0.54619681993983671</v>
      </c>
      <c r="E713">
        <f t="shared" si="77"/>
        <v>3</v>
      </c>
      <c r="F713">
        <f t="shared" si="77"/>
        <v>3</v>
      </c>
      <c r="G713">
        <f t="shared" si="77"/>
        <v>4</v>
      </c>
      <c r="H713">
        <f t="shared" si="77"/>
        <v>5</v>
      </c>
    </row>
    <row r="714" spans="1:8" ht="16" x14ac:dyDescent="0.2">
      <c r="A714" s="16">
        <v>42670.666666666664</v>
      </c>
      <c r="B714" s="17">
        <v>17.670000000000002</v>
      </c>
      <c r="C714" s="12">
        <f t="shared" si="78"/>
        <v>-2.0509977827050857E-2</v>
      </c>
      <c r="D714" s="7">
        <f t="shared" si="79"/>
        <v>0.15427589170605929</v>
      </c>
      <c r="E714">
        <f t="shared" si="77"/>
        <v>1</v>
      </c>
      <c r="F714">
        <f t="shared" si="77"/>
        <v>1</v>
      </c>
      <c r="G714">
        <f t="shared" si="77"/>
        <v>1</v>
      </c>
      <c r="H714">
        <f t="shared" si="77"/>
        <v>2</v>
      </c>
    </row>
    <row r="715" spans="1:8" ht="16" x14ac:dyDescent="0.2">
      <c r="A715" s="16">
        <v>42671.666666666664</v>
      </c>
      <c r="B715" s="17">
        <v>17.64</v>
      </c>
      <c r="C715" s="12">
        <f t="shared" si="78"/>
        <v>-1.6977928692700132E-3</v>
      </c>
      <c r="D715" s="7">
        <f t="shared" si="79"/>
        <v>0.42200257842715944</v>
      </c>
      <c r="E715">
        <f t="shared" si="77"/>
        <v>2</v>
      </c>
      <c r="F715">
        <f t="shared" si="77"/>
        <v>3</v>
      </c>
      <c r="G715">
        <f t="shared" si="77"/>
        <v>3</v>
      </c>
      <c r="H715">
        <f t="shared" si="77"/>
        <v>4</v>
      </c>
    </row>
    <row r="716" spans="1:8" ht="16" x14ac:dyDescent="0.2">
      <c r="A716" s="16">
        <v>42674.666666666664</v>
      </c>
      <c r="B716" s="17">
        <v>17.79</v>
      </c>
      <c r="C716" s="12">
        <f t="shared" si="78"/>
        <v>8.5034013605441369E-3</v>
      </c>
      <c r="D716" s="7">
        <f t="shared" si="79"/>
        <v>0.62913622690158999</v>
      </c>
      <c r="E716">
        <f t="shared" si="77"/>
        <v>3</v>
      </c>
      <c r="F716">
        <f t="shared" si="77"/>
        <v>4</v>
      </c>
      <c r="G716">
        <f t="shared" si="77"/>
        <v>4</v>
      </c>
      <c r="H716">
        <f t="shared" si="77"/>
        <v>6</v>
      </c>
    </row>
    <row r="717" spans="1:8" ht="16" x14ac:dyDescent="0.2">
      <c r="A717" s="16">
        <v>42675.666666666664</v>
      </c>
      <c r="B717" s="17">
        <v>17.260000000000002</v>
      </c>
      <c r="C717" s="12">
        <f t="shared" si="78"/>
        <v>-2.9792017987633368E-2</v>
      </c>
      <c r="D717" s="7">
        <f t="shared" si="79"/>
        <v>0.10227761065749892</v>
      </c>
      <c r="E717">
        <f t="shared" si="77"/>
        <v>1</v>
      </c>
      <c r="F717">
        <f t="shared" si="77"/>
        <v>1</v>
      </c>
      <c r="G717">
        <f t="shared" si="77"/>
        <v>1</v>
      </c>
      <c r="H717">
        <f t="shared" si="77"/>
        <v>1</v>
      </c>
    </row>
    <row r="718" spans="1:8" ht="16" x14ac:dyDescent="0.2">
      <c r="A718" s="16">
        <v>42676.666666666664</v>
      </c>
      <c r="B718" s="17">
        <v>17.190000000000001</v>
      </c>
      <c r="C718" s="12">
        <f t="shared" si="78"/>
        <v>-4.0556199304751031E-3</v>
      </c>
      <c r="D718" s="7">
        <f t="shared" si="79"/>
        <v>0.38332617103566824</v>
      </c>
      <c r="E718">
        <f t="shared" si="77"/>
        <v>2</v>
      </c>
      <c r="F718">
        <f t="shared" si="77"/>
        <v>2</v>
      </c>
      <c r="G718">
        <f t="shared" si="77"/>
        <v>3</v>
      </c>
      <c r="H718">
        <f t="shared" si="77"/>
        <v>4</v>
      </c>
    </row>
    <row r="719" spans="1:8" ht="16" x14ac:dyDescent="0.2">
      <c r="A719" s="16">
        <v>42677.666666666664</v>
      </c>
      <c r="B719" s="17">
        <v>16.989999999999998</v>
      </c>
      <c r="C719" s="12">
        <f t="shared" si="78"/>
        <v>-1.163467132053536E-2</v>
      </c>
      <c r="D719" s="7">
        <f t="shared" si="79"/>
        <v>0.24623979372582724</v>
      </c>
      <c r="E719">
        <f t="shared" si="77"/>
        <v>1</v>
      </c>
      <c r="F719">
        <f t="shared" si="77"/>
        <v>2</v>
      </c>
      <c r="G719">
        <f t="shared" si="77"/>
        <v>2</v>
      </c>
      <c r="H719">
        <f t="shared" si="77"/>
        <v>2</v>
      </c>
    </row>
    <row r="720" spans="1:8" ht="16" x14ac:dyDescent="0.2">
      <c r="A720" s="16">
        <v>42678.666666666664</v>
      </c>
      <c r="B720" s="17">
        <v>16.89</v>
      </c>
      <c r="C720" s="12">
        <f t="shared" si="78"/>
        <v>-5.8858151854030531E-3</v>
      </c>
      <c r="D720" s="7">
        <f t="shared" si="79"/>
        <v>0.34894714224323164</v>
      </c>
      <c r="E720">
        <f t="shared" si="77"/>
        <v>2</v>
      </c>
      <c r="F720">
        <f t="shared" si="77"/>
        <v>2</v>
      </c>
      <c r="G720">
        <f t="shared" si="77"/>
        <v>3</v>
      </c>
      <c r="H720">
        <f t="shared" si="77"/>
        <v>3</v>
      </c>
    </row>
    <row r="721" spans="1:8" ht="16" x14ac:dyDescent="0.2">
      <c r="A721" s="16">
        <v>42681.666666666664</v>
      </c>
      <c r="B721" s="17">
        <v>17.82</v>
      </c>
      <c r="C721" s="12">
        <f t="shared" si="78"/>
        <v>5.5062166962699804E-2</v>
      </c>
      <c r="D721" s="7">
        <f t="shared" si="79"/>
        <v>0.96605070906746882</v>
      </c>
      <c r="E721">
        <f t="shared" si="77"/>
        <v>4</v>
      </c>
      <c r="F721">
        <f t="shared" si="77"/>
        <v>5</v>
      </c>
      <c r="G721">
        <f t="shared" si="77"/>
        <v>6</v>
      </c>
      <c r="H721">
        <f t="shared" si="77"/>
        <v>8</v>
      </c>
    </row>
    <row r="722" spans="1:8" ht="16" x14ac:dyDescent="0.2">
      <c r="A722" s="16">
        <v>42682.666666666664</v>
      </c>
      <c r="B722" s="17">
        <v>17.79</v>
      </c>
      <c r="C722" s="12">
        <f t="shared" si="78"/>
        <v>-1.6835016835017472E-3</v>
      </c>
      <c r="D722" s="7">
        <f t="shared" si="79"/>
        <v>0.4224323162870649</v>
      </c>
      <c r="E722">
        <f t="shared" si="77"/>
        <v>2</v>
      </c>
      <c r="F722">
        <f t="shared" si="77"/>
        <v>3</v>
      </c>
      <c r="G722">
        <f t="shared" si="77"/>
        <v>3</v>
      </c>
      <c r="H722">
        <f t="shared" si="77"/>
        <v>4</v>
      </c>
    </row>
    <row r="723" spans="1:8" ht="16" x14ac:dyDescent="0.2">
      <c r="A723" s="16">
        <v>42683.666666666664</v>
      </c>
      <c r="B723" s="17">
        <v>17.489999999999998</v>
      </c>
      <c r="C723" s="12">
        <f t="shared" si="78"/>
        <v>-1.6863406408094476E-2</v>
      </c>
      <c r="D723" s="7">
        <f t="shared" si="79"/>
        <v>0.18908465835840138</v>
      </c>
      <c r="E723">
        <f t="shared" si="77"/>
        <v>1</v>
      </c>
      <c r="F723">
        <f t="shared" si="77"/>
        <v>1</v>
      </c>
      <c r="G723">
        <f t="shared" si="77"/>
        <v>2</v>
      </c>
      <c r="H723">
        <f t="shared" si="77"/>
        <v>2</v>
      </c>
    </row>
    <row r="724" spans="1:8" ht="16" x14ac:dyDescent="0.2">
      <c r="A724" s="16">
        <v>42684.666666666664</v>
      </c>
      <c r="B724" s="17">
        <v>16.940000000000001</v>
      </c>
      <c r="C724" s="12">
        <f t="shared" si="78"/>
        <v>-3.1446540880502985E-2</v>
      </c>
      <c r="D724" s="7">
        <f t="shared" si="79"/>
        <v>9.4112591319295225E-2</v>
      </c>
      <c r="E724">
        <f t="shared" si="77"/>
        <v>1</v>
      </c>
      <c r="F724">
        <f t="shared" si="77"/>
        <v>1</v>
      </c>
      <c r="G724">
        <f t="shared" si="77"/>
        <v>1</v>
      </c>
      <c r="H724">
        <f t="shared" si="77"/>
        <v>1</v>
      </c>
    </row>
    <row r="725" spans="1:8" ht="16" x14ac:dyDescent="0.2">
      <c r="A725" s="16">
        <v>42685.666666666664</v>
      </c>
      <c r="B725" s="17">
        <v>21.99</v>
      </c>
      <c r="C725" s="12">
        <f t="shared" si="78"/>
        <v>0.29811097992916158</v>
      </c>
      <c r="D725" s="7">
        <f t="shared" si="79"/>
        <v>1</v>
      </c>
      <c r="E725">
        <f t="shared" ref="E725:H744" si="80">ROUNDDOWN($D725*E$2,0)-IF(MOD($D725*E$2,1)=0,1,0)+1</f>
        <v>4</v>
      </c>
      <c r="F725">
        <f t="shared" si="80"/>
        <v>5</v>
      </c>
      <c r="G725">
        <f t="shared" si="80"/>
        <v>6</v>
      </c>
      <c r="H725">
        <f t="shared" si="80"/>
        <v>8</v>
      </c>
    </row>
    <row r="726" spans="1:8" ht="16" x14ac:dyDescent="0.2">
      <c r="A726" s="16">
        <v>42688.666666666664</v>
      </c>
      <c r="B726" s="17">
        <v>20.91</v>
      </c>
      <c r="C726" s="12">
        <f t="shared" si="78"/>
        <v>-4.9113233287858042E-2</v>
      </c>
      <c r="D726" s="7">
        <f t="shared" si="79"/>
        <v>3.738719381177482E-2</v>
      </c>
      <c r="E726">
        <f t="shared" si="80"/>
        <v>1</v>
      </c>
      <c r="F726">
        <f t="shared" si="80"/>
        <v>1</v>
      </c>
      <c r="G726">
        <f t="shared" si="80"/>
        <v>1</v>
      </c>
      <c r="H726">
        <f t="shared" si="80"/>
        <v>1</v>
      </c>
    </row>
    <row r="727" spans="1:8" ht="16" x14ac:dyDescent="0.2">
      <c r="A727" s="16">
        <v>42689.666666666664</v>
      </c>
      <c r="B727" s="17">
        <v>21.55</v>
      </c>
      <c r="C727" s="12">
        <f t="shared" si="78"/>
        <v>3.0607364897178409E-2</v>
      </c>
      <c r="D727" s="7">
        <f t="shared" si="79"/>
        <v>0.88568972926514822</v>
      </c>
      <c r="E727">
        <f t="shared" si="80"/>
        <v>4</v>
      </c>
      <c r="F727">
        <f t="shared" si="80"/>
        <v>5</v>
      </c>
      <c r="G727">
        <f t="shared" si="80"/>
        <v>6</v>
      </c>
      <c r="H727">
        <f t="shared" si="80"/>
        <v>8</v>
      </c>
    </row>
    <row r="728" spans="1:8" ht="16" x14ac:dyDescent="0.2">
      <c r="A728" s="16">
        <v>42690.666666666664</v>
      </c>
      <c r="B728" s="17">
        <v>22.91</v>
      </c>
      <c r="C728" s="12">
        <f t="shared" si="78"/>
        <v>6.3109048723897887E-2</v>
      </c>
      <c r="D728" s="7">
        <f t="shared" si="79"/>
        <v>0.97550494198538895</v>
      </c>
      <c r="E728">
        <f t="shared" si="80"/>
        <v>4</v>
      </c>
      <c r="F728">
        <f t="shared" si="80"/>
        <v>5</v>
      </c>
      <c r="G728">
        <f t="shared" si="80"/>
        <v>6</v>
      </c>
      <c r="H728">
        <f t="shared" si="80"/>
        <v>8</v>
      </c>
    </row>
    <row r="729" spans="1:8" ht="16" x14ac:dyDescent="0.2">
      <c r="A729" s="16">
        <v>42691.666666666664</v>
      </c>
      <c r="B729" s="17">
        <v>23.1</v>
      </c>
      <c r="C729" s="12">
        <f t="shared" si="78"/>
        <v>8.293321693583643E-3</v>
      </c>
      <c r="D729" s="7">
        <f t="shared" si="79"/>
        <v>0.62397937258272451</v>
      </c>
      <c r="E729">
        <f t="shared" si="80"/>
        <v>3</v>
      </c>
      <c r="F729">
        <f t="shared" si="80"/>
        <v>4</v>
      </c>
      <c r="G729">
        <f t="shared" si="80"/>
        <v>4</v>
      </c>
      <c r="H729">
        <f t="shared" si="80"/>
        <v>5</v>
      </c>
    </row>
    <row r="730" spans="1:8" ht="16" x14ac:dyDescent="0.2">
      <c r="A730" s="16">
        <v>42692.666666666664</v>
      </c>
      <c r="B730" s="17">
        <v>23.34</v>
      </c>
      <c r="C730" s="12">
        <f t="shared" si="78"/>
        <v>1.0389610389610322E-2</v>
      </c>
      <c r="D730" s="7">
        <f t="shared" si="79"/>
        <v>0.66007735281478297</v>
      </c>
      <c r="E730">
        <f t="shared" si="80"/>
        <v>3</v>
      </c>
      <c r="F730">
        <f t="shared" si="80"/>
        <v>4</v>
      </c>
      <c r="G730">
        <f t="shared" si="80"/>
        <v>4</v>
      </c>
      <c r="H730">
        <f t="shared" si="80"/>
        <v>6</v>
      </c>
    </row>
    <row r="731" spans="1:8" ht="16" x14ac:dyDescent="0.2">
      <c r="A731" s="16">
        <v>42695.666666666664</v>
      </c>
      <c r="B731" s="17">
        <v>23.25</v>
      </c>
      <c r="C731" s="12">
        <f t="shared" si="78"/>
        <v>-3.8560411311053923E-3</v>
      </c>
      <c r="D731" s="7">
        <f t="shared" si="79"/>
        <v>0.38676407391491191</v>
      </c>
      <c r="E731">
        <f t="shared" si="80"/>
        <v>2</v>
      </c>
      <c r="F731">
        <f t="shared" si="80"/>
        <v>2</v>
      </c>
      <c r="G731">
        <f t="shared" si="80"/>
        <v>3</v>
      </c>
      <c r="H731">
        <f t="shared" si="80"/>
        <v>4</v>
      </c>
    </row>
    <row r="732" spans="1:8" ht="16" x14ac:dyDescent="0.2">
      <c r="A732" s="16">
        <v>42696.666666666664</v>
      </c>
      <c r="B732" s="17">
        <v>23.41</v>
      </c>
      <c r="C732" s="12">
        <f t="shared" si="78"/>
        <v>6.8817204301075329E-3</v>
      </c>
      <c r="D732" s="7">
        <f t="shared" si="79"/>
        <v>0.60163300386764074</v>
      </c>
      <c r="E732">
        <f t="shared" si="80"/>
        <v>3</v>
      </c>
      <c r="F732">
        <f t="shared" si="80"/>
        <v>4</v>
      </c>
      <c r="G732">
        <f t="shared" si="80"/>
        <v>4</v>
      </c>
      <c r="H732">
        <f t="shared" si="80"/>
        <v>5</v>
      </c>
    </row>
    <row r="733" spans="1:8" ht="16" x14ac:dyDescent="0.2">
      <c r="A733" s="16">
        <v>42697.666666666664</v>
      </c>
      <c r="B733" s="17">
        <v>23.49</v>
      </c>
      <c r="C733" s="12">
        <f t="shared" si="78"/>
        <v>3.4173430158051387E-3</v>
      </c>
      <c r="D733" s="7">
        <f t="shared" si="79"/>
        <v>0.53072625698324027</v>
      </c>
      <c r="E733">
        <f t="shared" si="80"/>
        <v>3</v>
      </c>
      <c r="F733">
        <f t="shared" si="80"/>
        <v>3</v>
      </c>
      <c r="G733">
        <f t="shared" si="80"/>
        <v>4</v>
      </c>
      <c r="H733">
        <f t="shared" si="80"/>
        <v>5</v>
      </c>
    </row>
    <row r="734" spans="1:8" ht="16" x14ac:dyDescent="0.2">
      <c r="A734" s="16">
        <v>42699.666666666664</v>
      </c>
      <c r="B734" s="17">
        <v>23.54</v>
      </c>
      <c r="C734" s="12">
        <f t="shared" si="78"/>
        <v>2.1285653469561819E-3</v>
      </c>
      <c r="D734" s="7">
        <f t="shared" si="79"/>
        <v>0.50193382036957457</v>
      </c>
      <c r="E734">
        <f t="shared" si="80"/>
        <v>3</v>
      </c>
      <c r="F734">
        <f t="shared" si="80"/>
        <v>3</v>
      </c>
      <c r="G734">
        <f t="shared" si="80"/>
        <v>4</v>
      </c>
      <c r="H734">
        <f t="shared" si="80"/>
        <v>5</v>
      </c>
    </row>
    <row r="735" spans="1:8" ht="16" x14ac:dyDescent="0.2">
      <c r="A735" s="16">
        <v>42702.666666666664</v>
      </c>
      <c r="B735" s="17">
        <v>23.53</v>
      </c>
      <c r="C735" s="12">
        <f t="shared" si="78"/>
        <v>-4.2480883602370479E-4</v>
      </c>
      <c r="D735" s="7">
        <f t="shared" si="79"/>
        <v>0.44348947142243234</v>
      </c>
      <c r="E735">
        <f t="shared" si="80"/>
        <v>2</v>
      </c>
      <c r="F735">
        <f t="shared" si="80"/>
        <v>3</v>
      </c>
      <c r="G735">
        <f t="shared" si="80"/>
        <v>3</v>
      </c>
      <c r="H735">
        <f t="shared" si="80"/>
        <v>4</v>
      </c>
    </row>
    <row r="736" spans="1:8" ht="16" x14ac:dyDescent="0.2">
      <c r="A736" s="16">
        <v>42703.666666666664</v>
      </c>
      <c r="B736" s="17">
        <v>23.31</v>
      </c>
      <c r="C736" s="12">
        <f t="shared" si="78"/>
        <v>-9.3497662558437063E-3</v>
      </c>
      <c r="D736" s="7">
        <f t="shared" si="79"/>
        <v>0.28061882251826387</v>
      </c>
      <c r="E736">
        <f t="shared" si="80"/>
        <v>2</v>
      </c>
      <c r="F736">
        <f t="shared" si="80"/>
        <v>2</v>
      </c>
      <c r="G736">
        <f t="shared" si="80"/>
        <v>2</v>
      </c>
      <c r="H736">
        <f t="shared" si="80"/>
        <v>3</v>
      </c>
    </row>
    <row r="737" spans="1:8" ht="16" x14ac:dyDescent="0.2">
      <c r="A737" s="16">
        <v>42704.666666666664</v>
      </c>
      <c r="B737" s="17">
        <v>23.05</v>
      </c>
      <c r="C737" s="12">
        <f t="shared" si="78"/>
        <v>-1.115401115401107E-2</v>
      </c>
      <c r="D737" s="7">
        <f t="shared" si="79"/>
        <v>0.25397507520412549</v>
      </c>
      <c r="E737">
        <f t="shared" si="80"/>
        <v>2</v>
      </c>
      <c r="F737">
        <f t="shared" si="80"/>
        <v>2</v>
      </c>
      <c r="G737">
        <f t="shared" si="80"/>
        <v>2</v>
      </c>
      <c r="H737">
        <f t="shared" si="80"/>
        <v>3</v>
      </c>
    </row>
    <row r="738" spans="1:8" ht="16" x14ac:dyDescent="0.2">
      <c r="A738" s="16">
        <v>42705.666666666664</v>
      </c>
      <c r="B738" s="17">
        <v>21.91</v>
      </c>
      <c r="C738" s="12">
        <f t="shared" si="78"/>
        <v>-4.9457700650759245E-2</v>
      </c>
      <c r="D738" s="7">
        <f t="shared" si="79"/>
        <v>3.6097980232058444E-2</v>
      </c>
      <c r="E738">
        <f t="shared" si="80"/>
        <v>1</v>
      </c>
      <c r="F738">
        <f t="shared" si="80"/>
        <v>1</v>
      </c>
      <c r="G738">
        <f t="shared" si="80"/>
        <v>1</v>
      </c>
      <c r="H738">
        <f t="shared" si="80"/>
        <v>1</v>
      </c>
    </row>
    <row r="739" spans="1:8" ht="16" x14ac:dyDescent="0.2">
      <c r="A739" s="16">
        <v>42706.666666666664</v>
      </c>
      <c r="B739" s="17">
        <v>22.11</v>
      </c>
      <c r="C739" s="12">
        <f t="shared" si="78"/>
        <v>9.1282519397535046E-3</v>
      </c>
      <c r="D739" s="7">
        <f t="shared" si="79"/>
        <v>0.63902019767941554</v>
      </c>
      <c r="E739">
        <f t="shared" si="80"/>
        <v>3</v>
      </c>
      <c r="F739">
        <f t="shared" si="80"/>
        <v>4</v>
      </c>
      <c r="G739">
        <f t="shared" si="80"/>
        <v>4</v>
      </c>
      <c r="H739">
        <f t="shared" si="80"/>
        <v>6</v>
      </c>
    </row>
    <row r="740" spans="1:8" ht="16" x14ac:dyDescent="0.2">
      <c r="A740" s="16">
        <v>42709.666666666664</v>
      </c>
      <c r="B740" s="17">
        <v>22.97</v>
      </c>
      <c r="C740" s="12">
        <f t="shared" si="78"/>
        <v>3.8896426956128424E-2</v>
      </c>
      <c r="D740" s="7">
        <f t="shared" si="79"/>
        <v>0.9222174473571122</v>
      </c>
      <c r="E740">
        <f t="shared" si="80"/>
        <v>4</v>
      </c>
      <c r="F740">
        <f t="shared" si="80"/>
        <v>5</v>
      </c>
      <c r="G740">
        <f t="shared" si="80"/>
        <v>6</v>
      </c>
      <c r="H740">
        <f t="shared" si="80"/>
        <v>8</v>
      </c>
    </row>
    <row r="741" spans="1:8" ht="16" x14ac:dyDescent="0.2">
      <c r="A741" s="16">
        <v>42710.666666666664</v>
      </c>
      <c r="B741" s="17">
        <v>23.35</v>
      </c>
      <c r="C741" s="12">
        <f t="shared" si="78"/>
        <v>1.6543317370483351E-2</v>
      </c>
      <c r="D741" s="7">
        <f t="shared" si="79"/>
        <v>0.7584873227331328</v>
      </c>
      <c r="E741">
        <f t="shared" si="80"/>
        <v>4</v>
      </c>
      <c r="F741">
        <f t="shared" si="80"/>
        <v>4</v>
      </c>
      <c r="G741">
        <f t="shared" si="80"/>
        <v>5</v>
      </c>
      <c r="H741">
        <f t="shared" si="80"/>
        <v>7</v>
      </c>
    </row>
    <row r="742" spans="1:8" ht="16" x14ac:dyDescent="0.2">
      <c r="A742" s="16">
        <v>42711.666666666664</v>
      </c>
      <c r="B742" s="17">
        <v>23.77</v>
      </c>
      <c r="C742" s="12">
        <f t="shared" si="78"/>
        <v>1.7987152034261163E-2</v>
      </c>
      <c r="D742" s="7">
        <f t="shared" si="79"/>
        <v>0.7786850021486893</v>
      </c>
      <c r="E742">
        <f t="shared" si="80"/>
        <v>4</v>
      </c>
      <c r="F742">
        <f t="shared" si="80"/>
        <v>4</v>
      </c>
      <c r="G742">
        <f t="shared" si="80"/>
        <v>5</v>
      </c>
      <c r="H742">
        <f t="shared" si="80"/>
        <v>7</v>
      </c>
    </row>
    <row r="743" spans="1:8" ht="16" x14ac:dyDescent="0.2">
      <c r="A743" s="16">
        <v>42712.666666666664</v>
      </c>
      <c r="B743" s="17">
        <v>23.37</v>
      </c>
      <c r="C743" s="12">
        <f t="shared" si="78"/>
        <v>-1.6827934371055894E-2</v>
      </c>
      <c r="D743" s="7">
        <f t="shared" si="79"/>
        <v>0.19037387193811775</v>
      </c>
      <c r="E743">
        <f t="shared" si="80"/>
        <v>1</v>
      </c>
      <c r="F743">
        <f t="shared" si="80"/>
        <v>1</v>
      </c>
      <c r="G743">
        <f t="shared" si="80"/>
        <v>2</v>
      </c>
      <c r="H743">
        <f t="shared" si="80"/>
        <v>2</v>
      </c>
    </row>
    <row r="744" spans="1:8" ht="16" x14ac:dyDescent="0.2">
      <c r="A744" s="16">
        <v>42713.666666666664</v>
      </c>
      <c r="B744" s="17">
        <v>22.96</v>
      </c>
      <c r="C744" s="12">
        <f t="shared" si="78"/>
        <v>-1.7543859649122813E-2</v>
      </c>
      <c r="D744" s="7">
        <f t="shared" si="79"/>
        <v>0.18349806617963044</v>
      </c>
      <c r="E744">
        <f t="shared" si="80"/>
        <v>1</v>
      </c>
      <c r="F744">
        <f t="shared" si="80"/>
        <v>1</v>
      </c>
      <c r="G744">
        <f t="shared" si="80"/>
        <v>2</v>
      </c>
      <c r="H744">
        <f t="shared" si="80"/>
        <v>2</v>
      </c>
    </row>
    <row r="745" spans="1:8" ht="16" x14ac:dyDescent="0.2">
      <c r="A745" s="16">
        <v>42716.666666666664</v>
      </c>
      <c r="B745" s="17">
        <v>22.4</v>
      </c>
      <c r="C745" s="12">
        <f t="shared" si="78"/>
        <v>-2.4390243902439122E-2</v>
      </c>
      <c r="D745" s="7">
        <f t="shared" si="79"/>
        <v>0.12634293081220455</v>
      </c>
      <c r="E745">
        <f t="shared" ref="E745:H764" si="81">ROUNDDOWN($D745*E$2,0)-IF(MOD($D745*E$2,1)=0,1,0)+1</f>
        <v>1</v>
      </c>
      <c r="F745">
        <f t="shared" si="81"/>
        <v>1</v>
      </c>
      <c r="G745">
        <f t="shared" si="81"/>
        <v>1</v>
      </c>
      <c r="H745">
        <f t="shared" si="81"/>
        <v>2</v>
      </c>
    </row>
    <row r="746" spans="1:8" ht="16" x14ac:dyDescent="0.2">
      <c r="A746" s="16">
        <v>42717.666666666664</v>
      </c>
      <c r="B746" s="17">
        <v>22.79</v>
      </c>
      <c r="C746" s="12">
        <f t="shared" si="78"/>
        <v>1.7410714285714311E-2</v>
      </c>
      <c r="D746" s="7">
        <f t="shared" si="79"/>
        <v>0.76880103137086375</v>
      </c>
      <c r="E746">
        <f t="shared" si="81"/>
        <v>4</v>
      </c>
      <c r="F746">
        <f t="shared" si="81"/>
        <v>4</v>
      </c>
      <c r="G746">
        <f t="shared" si="81"/>
        <v>5</v>
      </c>
      <c r="H746">
        <f t="shared" si="81"/>
        <v>7</v>
      </c>
    </row>
    <row r="747" spans="1:8" ht="16" x14ac:dyDescent="0.2">
      <c r="A747" s="16">
        <v>42718.666666666664</v>
      </c>
      <c r="B747" s="17">
        <v>24.11</v>
      </c>
      <c r="C747" s="12">
        <f t="shared" si="78"/>
        <v>5.7920140412461622E-2</v>
      </c>
      <c r="D747" s="7">
        <f t="shared" si="79"/>
        <v>0.97077782552642888</v>
      </c>
      <c r="E747">
        <f t="shared" si="81"/>
        <v>4</v>
      </c>
      <c r="F747">
        <f t="shared" si="81"/>
        <v>5</v>
      </c>
      <c r="G747">
        <f t="shared" si="81"/>
        <v>6</v>
      </c>
      <c r="H747">
        <f t="shared" si="81"/>
        <v>8</v>
      </c>
    </row>
    <row r="748" spans="1:8" ht="16" x14ac:dyDescent="0.2">
      <c r="A748" s="16">
        <v>42719.666666666664</v>
      </c>
      <c r="B748" s="17">
        <v>24.68</v>
      </c>
      <c r="C748" s="12">
        <f t="shared" si="78"/>
        <v>2.364164247200333E-2</v>
      </c>
      <c r="D748" s="7">
        <f t="shared" si="79"/>
        <v>0.83755908895573705</v>
      </c>
      <c r="E748">
        <f t="shared" si="81"/>
        <v>4</v>
      </c>
      <c r="F748">
        <f t="shared" si="81"/>
        <v>5</v>
      </c>
      <c r="G748">
        <f t="shared" si="81"/>
        <v>6</v>
      </c>
      <c r="H748">
        <f t="shared" si="81"/>
        <v>7</v>
      </c>
    </row>
    <row r="749" spans="1:8" ht="16" x14ac:dyDescent="0.2">
      <c r="A749" s="16">
        <v>42720.666666666664</v>
      </c>
      <c r="B749" s="17">
        <v>25.1</v>
      </c>
      <c r="C749" s="12">
        <f t="shared" si="78"/>
        <v>1.7017828200972515E-2</v>
      </c>
      <c r="D749" s="7">
        <f t="shared" si="79"/>
        <v>0.76278470133218734</v>
      </c>
      <c r="E749">
        <f t="shared" si="81"/>
        <v>4</v>
      </c>
      <c r="F749">
        <f t="shared" si="81"/>
        <v>4</v>
      </c>
      <c r="G749">
        <f t="shared" si="81"/>
        <v>5</v>
      </c>
      <c r="H749">
        <f t="shared" si="81"/>
        <v>7</v>
      </c>
    </row>
    <row r="750" spans="1:8" ht="16" x14ac:dyDescent="0.2">
      <c r="A750" s="16">
        <v>42723.666666666664</v>
      </c>
      <c r="B750" s="17">
        <v>25.41</v>
      </c>
      <c r="C750" s="12">
        <f t="shared" si="78"/>
        <v>1.2350597609561701E-2</v>
      </c>
      <c r="D750" s="7">
        <f t="shared" si="79"/>
        <v>0.69703480876665236</v>
      </c>
      <c r="E750">
        <f t="shared" si="81"/>
        <v>3</v>
      </c>
      <c r="F750">
        <f t="shared" si="81"/>
        <v>4</v>
      </c>
      <c r="G750">
        <f t="shared" si="81"/>
        <v>5</v>
      </c>
      <c r="H750">
        <f t="shared" si="81"/>
        <v>6</v>
      </c>
    </row>
    <row r="751" spans="1:8" ht="16" x14ac:dyDescent="0.2">
      <c r="A751" s="16">
        <v>42724.666666666664</v>
      </c>
      <c r="B751" s="17">
        <v>26.29</v>
      </c>
      <c r="C751" s="12">
        <f t="shared" si="78"/>
        <v>3.463203463203459E-2</v>
      </c>
      <c r="D751" s="7">
        <f t="shared" si="79"/>
        <v>0.90416845724108297</v>
      </c>
      <c r="E751">
        <f t="shared" si="81"/>
        <v>4</v>
      </c>
      <c r="F751">
        <f t="shared" si="81"/>
        <v>5</v>
      </c>
      <c r="G751">
        <f t="shared" si="81"/>
        <v>6</v>
      </c>
      <c r="H751">
        <f t="shared" si="81"/>
        <v>8</v>
      </c>
    </row>
    <row r="752" spans="1:8" ht="16" x14ac:dyDescent="0.2">
      <c r="A752" s="16">
        <v>42725.666666666664</v>
      </c>
      <c r="B752" s="17">
        <v>26.46</v>
      </c>
      <c r="C752" s="12">
        <f t="shared" si="78"/>
        <v>6.4663370102701293E-3</v>
      </c>
      <c r="D752" s="7">
        <f t="shared" si="79"/>
        <v>0.59432746024924799</v>
      </c>
      <c r="E752">
        <f t="shared" si="81"/>
        <v>3</v>
      </c>
      <c r="F752">
        <f t="shared" si="81"/>
        <v>3</v>
      </c>
      <c r="G752">
        <f t="shared" si="81"/>
        <v>4</v>
      </c>
      <c r="H752">
        <f t="shared" si="81"/>
        <v>5</v>
      </c>
    </row>
    <row r="753" spans="1:8" ht="16" x14ac:dyDescent="0.2">
      <c r="A753" s="16">
        <v>42726.666666666664</v>
      </c>
      <c r="B753" s="17">
        <v>26.78</v>
      </c>
      <c r="C753" s="12">
        <f t="shared" si="78"/>
        <v>1.2093726379440676E-2</v>
      </c>
      <c r="D753" s="7">
        <f t="shared" si="79"/>
        <v>0.69187795444778688</v>
      </c>
      <c r="E753">
        <f t="shared" si="81"/>
        <v>3</v>
      </c>
      <c r="F753">
        <f t="shared" si="81"/>
        <v>4</v>
      </c>
      <c r="G753">
        <f t="shared" si="81"/>
        <v>5</v>
      </c>
      <c r="H753">
        <f t="shared" si="81"/>
        <v>6</v>
      </c>
    </row>
    <row r="754" spans="1:8" ht="16" x14ac:dyDescent="0.2">
      <c r="A754" s="16">
        <v>42727.666666666664</v>
      </c>
      <c r="B754" s="17">
        <v>27.45</v>
      </c>
      <c r="C754" s="12">
        <f t="shared" si="78"/>
        <v>2.5018670649738541E-2</v>
      </c>
      <c r="D754" s="7">
        <f t="shared" si="79"/>
        <v>0.84830253545337342</v>
      </c>
      <c r="E754">
        <f t="shared" si="81"/>
        <v>4</v>
      </c>
      <c r="F754">
        <f t="shared" si="81"/>
        <v>5</v>
      </c>
      <c r="G754">
        <f t="shared" si="81"/>
        <v>6</v>
      </c>
      <c r="H754">
        <f t="shared" si="81"/>
        <v>7</v>
      </c>
    </row>
    <row r="755" spans="1:8" ht="16" x14ac:dyDescent="0.2">
      <c r="A755" s="16">
        <v>42731.666666666664</v>
      </c>
      <c r="B755" s="17">
        <v>29.33</v>
      </c>
      <c r="C755" s="12">
        <f t="shared" si="78"/>
        <v>6.8488160291438949E-2</v>
      </c>
      <c r="D755" s="7">
        <f t="shared" si="79"/>
        <v>0.98195100988397077</v>
      </c>
      <c r="E755">
        <f t="shared" si="81"/>
        <v>4</v>
      </c>
      <c r="F755">
        <f t="shared" si="81"/>
        <v>5</v>
      </c>
      <c r="G755">
        <f t="shared" si="81"/>
        <v>6</v>
      </c>
      <c r="H755">
        <f t="shared" si="81"/>
        <v>8</v>
      </c>
    </row>
    <row r="756" spans="1:8" ht="16" x14ac:dyDescent="0.2">
      <c r="A756" s="16">
        <v>42732.666666666664</v>
      </c>
      <c r="B756" s="17">
        <v>27.31</v>
      </c>
      <c r="C756" s="12">
        <f t="shared" si="78"/>
        <v>-6.8871462666212052E-2</v>
      </c>
      <c r="D756" s="7">
        <f t="shared" si="79"/>
        <v>1.4181349376880103E-2</v>
      </c>
      <c r="E756">
        <f t="shared" si="81"/>
        <v>1</v>
      </c>
      <c r="F756">
        <f t="shared" si="81"/>
        <v>1</v>
      </c>
      <c r="G756">
        <f t="shared" si="81"/>
        <v>1</v>
      </c>
      <c r="H756">
        <f t="shared" si="81"/>
        <v>1</v>
      </c>
    </row>
    <row r="757" spans="1:8" ht="16" x14ac:dyDescent="0.2">
      <c r="A757" s="16">
        <v>42733.666666666664</v>
      </c>
      <c r="B757" s="17">
        <v>27.86</v>
      </c>
      <c r="C757" s="12">
        <f t="shared" si="78"/>
        <v>2.0139143170999661E-2</v>
      </c>
      <c r="D757" s="7">
        <f t="shared" si="79"/>
        <v>0.80532874946282762</v>
      </c>
      <c r="E757">
        <f t="shared" si="81"/>
        <v>4</v>
      </c>
      <c r="F757">
        <f t="shared" si="81"/>
        <v>5</v>
      </c>
      <c r="G757">
        <f t="shared" si="81"/>
        <v>5</v>
      </c>
      <c r="H757">
        <f t="shared" si="81"/>
        <v>7</v>
      </c>
    </row>
    <row r="758" spans="1:8" ht="16" x14ac:dyDescent="0.2">
      <c r="A758" s="16">
        <v>42734.666666666664</v>
      </c>
      <c r="B758" s="17">
        <v>26.69</v>
      </c>
      <c r="C758" s="12">
        <f t="shared" si="78"/>
        <v>-4.1995692749461529E-2</v>
      </c>
      <c r="D758" s="7">
        <f t="shared" si="79"/>
        <v>5.3717232488182207E-2</v>
      </c>
      <c r="E758">
        <f t="shared" si="81"/>
        <v>1</v>
      </c>
      <c r="F758">
        <f t="shared" si="81"/>
        <v>1</v>
      </c>
      <c r="G758">
        <f t="shared" si="81"/>
        <v>1</v>
      </c>
      <c r="H758">
        <f t="shared" si="81"/>
        <v>1</v>
      </c>
    </row>
    <row r="759" spans="1:8" ht="16" x14ac:dyDescent="0.2">
      <c r="A759" s="16">
        <v>42738.666666666664</v>
      </c>
      <c r="B759" s="17">
        <v>25.5</v>
      </c>
      <c r="C759" s="12">
        <f t="shared" si="78"/>
        <v>-4.4585987261146542E-2</v>
      </c>
      <c r="D759" s="7">
        <f t="shared" si="79"/>
        <v>4.7700902449505804E-2</v>
      </c>
      <c r="E759">
        <f t="shared" si="81"/>
        <v>1</v>
      </c>
      <c r="F759">
        <f t="shared" si="81"/>
        <v>1</v>
      </c>
      <c r="G759">
        <f t="shared" si="81"/>
        <v>1</v>
      </c>
      <c r="H759">
        <f t="shared" si="81"/>
        <v>1</v>
      </c>
    </row>
    <row r="760" spans="1:8" ht="16" x14ac:dyDescent="0.2">
      <c r="A760" s="16">
        <v>42739.666666666664</v>
      </c>
      <c r="B760" s="17">
        <v>26.1</v>
      </c>
      <c r="C760" s="12">
        <f t="shared" si="78"/>
        <v>2.3529411764705938E-2</v>
      </c>
      <c r="D760" s="7">
        <f t="shared" si="79"/>
        <v>0.83541039965620967</v>
      </c>
      <c r="E760">
        <f t="shared" si="81"/>
        <v>4</v>
      </c>
      <c r="F760">
        <f t="shared" si="81"/>
        <v>5</v>
      </c>
      <c r="G760">
        <f t="shared" si="81"/>
        <v>6</v>
      </c>
      <c r="H760">
        <f t="shared" si="81"/>
        <v>7</v>
      </c>
    </row>
    <row r="761" spans="1:8" ht="16" x14ac:dyDescent="0.2">
      <c r="A761" s="16">
        <v>42740.666666666664</v>
      </c>
      <c r="B761" s="17">
        <v>25.44</v>
      </c>
      <c r="C761" s="12">
        <f t="shared" si="78"/>
        <v>-2.5287356321839084E-2</v>
      </c>
      <c r="D761" s="7">
        <f t="shared" si="79"/>
        <v>0.11989686291362268</v>
      </c>
      <c r="E761">
        <f t="shared" si="81"/>
        <v>1</v>
      </c>
      <c r="F761">
        <f t="shared" si="81"/>
        <v>1</v>
      </c>
      <c r="G761">
        <f t="shared" si="81"/>
        <v>1</v>
      </c>
      <c r="H761">
        <f t="shared" si="81"/>
        <v>1</v>
      </c>
    </row>
    <row r="762" spans="1:8" ht="16" x14ac:dyDescent="0.2">
      <c r="A762" s="16">
        <v>42741.666666666664</v>
      </c>
      <c r="B762" s="17">
        <v>25.78</v>
      </c>
      <c r="C762" s="12">
        <f t="shared" si="78"/>
        <v>1.336477987421383E-2</v>
      </c>
      <c r="D762" s="7">
        <f t="shared" si="79"/>
        <v>0.71465406102277607</v>
      </c>
      <c r="E762">
        <f t="shared" si="81"/>
        <v>3</v>
      </c>
      <c r="F762">
        <f t="shared" si="81"/>
        <v>4</v>
      </c>
      <c r="G762">
        <f t="shared" si="81"/>
        <v>5</v>
      </c>
      <c r="H762">
        <f t="shared" si="81"/>
        <v>6</v>
      </c>
    </row>
    <row r="763" spans="1:8" ht="16" x14ac:dyDescent="0.2">
      <c r="A763" s="16">
        <v>42744.666666666664</v>
      </c>
      <c r="B763" s="17">
        <v>26.82</v>
      </c>
      <c r="C763" s="12">
        <f t="shared" si="78"/>
        <v>4.0341349883630688E-2</v>
      </c>
      <c r="D763" s="7">
        <f t="shared" si="79"/>
        <v>0.92823377739578861</v>
      </c>
      <c r="E763">
        <f t="shared" si="81"/>
        <v>4</v>
      </c>
      <c r="F763">
        <f t="shared" si="81"/>
        <v>5</v>
      </c>
      <c r="G763">
        <f t="shared" si="81"/>
        <v>6</v>
      </c>
      <c r="H763">
        <f t="shared" si="81"/>
        <v>8</v>
      </c>
    </row>
    <row r="764" spans="1:8" ht="16" x14ac:dyDescent="0.2">
      <c r="A764" s="16">
        <v>42745.666666666664</v>
      </c>
      <c r="B764" s="17">
        <v>26.62</v>
      </c>
      <c r="C764" s="12">
        <f t="shared" si="78"/>
        <v>-7.4571215510812559E-3</v>
      </c>
      <c r="D764" s="7">
        <f t="shared" si="79"/>
        <v>0.31542758917060593</v>
      </c>
      <c r="E764">
        <f t="shared" si="81"/>
        <v>2</v>
      </c>
      <c r="F764">
        <f t="shared" si="81"/>
        <v>2</v>
      </c>
      <c r="G764">
        <f t="shared" si="81"/>
        <v>2</v>
      </c>
      <c r="H764">
        <f t="shared" si="81"/>
        <v>3</v>
      </c>
    </row>
    <row r="765" spans="1:8" ht="16" x14ac:dyDescent="0.2">
      <c r="A765" s="16">
        <v>42746.666666666664</v>
      </c>
      <c r="B765" s="17">
        <v>26.29</v>
      </c>
      <c r="C765" s="12">
        <f t="shared" si="78"/>
        <v>-1.2396694214876103E-2</v>
      </c>
      <c r="D765" s="7">
        <f t="shared" si="79"/>
        <v>0.23678556080790716</v>
      </c>
      <c r="E765">
        <f t="shared" ref="E765:H784" si="82">ROUNDDOWN($D765*E$2,0)-IF(MOD($D765*E$2,1)=0,1,0)+1</f>
        <v>1</v>
      </c>
      <c r="F765">
        <f t="shared" si="82"/>
        <v>2</v>
      </c>
      <c r="G765">
        <f t="shared" si="82"/>
        <v>2</v>
      </c>
      <c r="H765">
        <f t="shared" si="82"/>
        <v>2</v>
      </c>
    </row>
    <row r="766" spans="1:8" ht="16" x14ac:dyDescent="0.2">
      <c r="A766" s="16">
        <v>42747.666666666664</v>
      </c>
      <c r="B766" s="17">
        <v>25.86</v>
      </c>
      <c r="C766" s="12">
        <f t="shared" si="78"/>
        <v>-1.6356028908330152E-2</v>
      </c>
      <c r="D766" s="7">
        <f t="shared" si="79"/>
        <v>0.19252256123764502</v>
      </c>
      <c r="E766">
        <f t="shared" si="82"/>
        <v>1</v>
      </c>
      <c r="F766">
        <f t="shared" si="82"/>
        <v>1</v>
      </c>
      <c r="G766">
        <f t="shared" si="82"/>
        <v>2</v>
      </c>
      <c r="H766">
        <f t="shared" si="82"/>
        <v>2</v>
      </c>
    </row>
    <row r="767" spans="1:8" ht="16" x14ac:dyDescent="0.2">
      <c r="A767" s="16">
        <v>42748.666666666664</v>
      </c>
      <c r="B767" s="17">
        <v>25.86</v>
      </c>
      <c r="C767" s="12">
        <f t="shared" si="78"/>
        <v>0</v>
      </c>
      <c r="D767" s="7">
        <f t="shared" si="79"/>
        <v>0.45616673828964333</v>
      </c>
      <c r="E767">
        <f t="shared" si="82"/>
        <v>2</v>
      </c>
      <c r="F767">
        <f t="shared" si="82"/>
        <v>3</v>
      </c>
      <c r="G767">
        <f t="shared" si="82"/>
        <v>3</v>
      </c>
      <c r="H767">
        <f t="shared" si="82"/>
        <v>4</v>
      </c>
    </row>
    <row r="768" spans="1:8" ht="16" x14ac:dyDescent="0.2">
      <c r="A768" s="16">
        <v>42752.666666666664</v>
      </c>
      <c r="B768" s="17">
        <v>25.28</v>
      </c>
      <c r="C768" s="12">
        <f t="shared" si="78"/>
        <v>-2.2428460943542085E-2</v>
      </c>
      <c r="D768" s="7">
        <f t="shared" si="79"/>
        <v>0.1379458530296519</v>
      </c>
      <c r="E768">
        <f t="shared" si="82"/>
        <v>1</v>
      </c>
      <c r="F768">
        <f t="shared" si="82"/>
        <v>1</v>
      </c>
      <c r="G768">
        <f t="shared" si="82"/>
        <v>1</v>
      </c>
      <c r="H768">
        <f t="shared" si="82"/>
        <v>2</v>
      </c>
    </row>
    <row r="769" spans="1:8" ht="16" x14ac:dyDescent="0.2">
      <c r="A769" s="16">
        <v>42753.666666666664</v>
      </c>
      <c r="B769" s="17">
        <v>25.74</v>
      </c>
      <c r="C769" s="12">
        <f t="shared" si="78"/>
        <v>1.8196202531645462E-2</v>
      </c>
      <c r="D769" s="7">
        <f t="shared" si="79"/>
        <v>0.78040395358831116</v>
      </c>
      <c r="E769">
        <f t="shared" si="82"/>
        <v>4</v>
      </c>
      <c r="F769">
        <f t="shared" si="82"/>
        <v>4</v>
      </c>
      <c r="G769">
        <f t="shared" si="82"/>
        <v>5</v>
      </c>
      <c r="H769">
        <f t="shared" si="82"/>
        <v>7</v>
      </c>
    </row>
    <row r="770" spans="1:8" ht="16" x14ac:dyDescent="0.2">
      <c r="A770" s="16">
        <v>42754.666666666664</v>
      </c>
      <c r="B770" s="17">
        <v>26.29</v>
      </c>
      <c r="C770" s="12">
        <f t="shared" si="78"/>
        <v>2.1367521367521396E-2</v>
      </c>
      <c r="D770" s="7">
        <f t="shared" si="79"/>
        <v>0.81392350666093682</v>
      </c>
      <c r="E770">
        <f t="shared" si="82"/>
        <v>4</v>
      </c>
      <c r="F770">
        <f t="shared" si="82"/>
        <v>5</v>
      </c>
      <c r="G770">
        <f t="shared" si="82"/>
        <v>5</v>
      </c>
      <c r="H770">
        <f t="shared" si="82"/>
        <v>7</v>
      </c>
    </row>
    <row r="771" spans="1:8" ht="16" x14ac:dyDescent="0.2">
      <c r="A771" s="16">
        <v>42755.666666666664</v>
      </c>
      <c r="B771" s="17">
        <v>26</v>
      </c>
      <c r="C771" s="12">
        <f t="shared" si="78"/>
        <v>-1.1030810193990078E-2</v>
      </c>
      <c r="D771" s="7">
        <f t="shared" si="79"/>
        <v>0.25483455092393642</v>
      </c>
      <c r="E771">
        <f t="shared" si="82"/>
        <v>2</v>
      </c>
      <c r="F771">
        <f t="shared" si="82"/>
        <v>2</v>
      </c>
      <c r="G771">
        <f t="shared" si="82"/>
        <v>2</v>
      </c>
      <c r="H771">
        <f t="shared" si="82"/>
        <v>3</v>
      </c>
    </row>
    <row r="772" spans="1:8" ht="16" x14ac:dyDescent="0.2">
      <c r="A772" s="16">
        <v>42758.666666666664</v>
      </c>
      <c r="B772" s="17">
        <v>26.27</v>
      </c>
      <c r="C772" s="12">
        <f t="shared" si="78"/>
        <v>1.0384615384615369E-2</v>
      </c>
      <c r="D772" s="7">
        <f t="shared" si="79"/>
        <v>0.65964761495487756</v>
      </c>
      <c r="E772">
        <f t="shared" si="82"/>
        <v>3</v>
      </c>
      <c r="F772">
        <f t="shared" si="82"/>
        <v>4</v>
      </c>
      <c r="G772">
        <f t="shared" si="82"/>
        <v>4</v>
      </c>
      <c r="H772">
        <f t="shared" si="82"/>
        <v>6</v>
      </c>
    </row>
    <row r="773" spans="1:8" ht="16" x14ac:dyDescent="0.2">
      <c r="A773" s="16">
        <v>42759.666666666664</v>
      </c>
      <c r="B773" s="17">
        <v>26.83</v>
      </c>
      <c r="C773" s="12">
        <f t="shared" ref="C773:C836" si="83">(B773-B772)/B772</f>
        <v>2.1317091739626901E-2</v>
      </c>
      <c r="D773" s="7">
        <f t="shared" ref="D773:D836" si="84">_xlfn.RANK.AVG(C773,$C$4:$C$2330,1)/2327</f>
        <v>0.81306403094112589</v>
      </c>
      <c r="E773">
        <f t="shared" si="82"/>
        <v>4</v>
      </c>
      <c r="F773">
        <f t="shared" si="82"/>
        <v>5</v>
      </c>
      <c r="G773">
        <f t="shared" si="82"/>
        <v>5</v>
      </c>
      <c r="H773">
        <f t="shared" si="82"/>
        <v>7</v>
      </c>
    </row>
    <row r="774" spans="1:8" ht="16" x14ac:dyDescent="0.2">
      <c r="A774" s="16">
        <v>42760.666666666664</v>
      </c>
      <c r="B774" s="17">
        <v>26.95</v>
      </c>
      <c r="C774" s="12">
        <f t="shared" si="83"/>
        <v>4.4726052925829667E-3</v>
      </c>
      <c r="D774" s="7">
        <f t="shared" si="84"/>
        <v>0.56123764503652773</v>
      </c>
      <c r="E774">
        <f t="shared" si="82"/>
        <v>3</v>
      </c>
      <c r="F774">
        <f t="shared" si="82"/>
        <v>3</v>
      </c>
      <c r="G774">
        <f t="shared" si="82"/>
        <v>4</v>
      </c>
      <c r="H774">
        <f t="shared" si="82"/>
        <v>5</v>
      </c>
    </row>
    <row r="775" spans="1:8" ht="16" x14ac:dyDescent="0.2">
      <c r="A775" s="16">
        <v>42761.666666666664</v>
      </c>
      <c r="B775" s="17">
        <v>27.41</v>
      </c>
      <c r="C775" s="12">
        <f t="shared" si="83"/>
        <v>1.7068645640074244E-2</v>
      </c>
      <c r="D775" s="7">
        <f t="shared" si="84"/>
        <v>0.76407391491190368</v>
      </c>
      <c r="E775">
        <f t="shared" si="82"/>
        <v>4</v>
      </c>
      <c r="F775">
        <f t="shared" si="82"/>
        <v>4</v>
      </c>
      <c r="G775">
        <f t="shared" si="82"/>
        <v>5</v>
      </c>
      <c r="H775">
        <f t="shared" si="82"/>
        <v>7</v>
      </c>
    </row>
    <row r="776" spans="1:8" ht="16" x14ac:dyDescent="0.2">
      <c r="A776" s="16">
        <v>42762.666666666664</v>
      </c>
      <c r="B776" s="17">
        <v>27.94</v>
      </c>
      <c r="C776" s="12">
        <f t="shared" si="83"/>
        <v>1.9336008755928533E-2</v>
      </c>
      <c r="D776" s="7">
        <f t="shared" si="84"/>
        <v>0.79372582724538032</v>
      </c>
      <c r="E776">
        <f t="shared" si="82"/>
        <v>4</v>
      </c>
      <c r="F776">
        <f t="shared" si="82"/>
        <v>4</v>
      </c>
      <c r="G776">
        <f t="shared" si="82"/>
        <v>5</v>
      </c>
      <c r="H776">
        <f t="shared" si="82"/>
        <v>7</v>
      </c>
    </row>
    <row r="777" spans="1:8" ht="16" x14ac:dyDescent="0.2">
      <c r="A777" s="16">
        <v>42765.666666666664</v>
      </c>
      <c r="B777" s="17">
        <v>27.51</v>
      </c>
      <c r="C777" s="12">
        <f t="shared" si="83"/>
        <v>-1.5390121689334277E-2</v>
      </c>
      <c r="D777" s="7">
        <f t="shared" si="84"/>
        <v>0.20068758057584873</v>
      </c>
      <c r="E777">
        <f t="shared" si="82"/>
        <v>1</v>
      </c>
      <c r="F777">
        <f t="shared" si="82"/>
        <v>2</v>
      </c>
      <c r="G777">
        <f t="shared" si="82"/>
        <v>2</v>
      </c>
      <c r="H777">
        <f t="shared" si="82"/>
        <v>2</v>
      </c>
    </row>
    <row r="778" spans="1:8" ht="16" x14ac:dyDescent="0.2">
      <c r="A778" s="16">
        <v>42766.666666666664</v>
      </c>
      <c r="B778" s="17">
        <v>27.3</v>
      </c>
      <c r="C778" s="12">
        <f t="shared" si="83"/>
        <v>-7.6335877862595729E-3</v>
      </c>
      <c r="D778" s="7">
        <f t="shared" si="84"/>
        <v>0.31198968629136226</v>
      </c>
      <c r="E778">
        <f t="shared" si="82"/>
        <v>2</v>
      </c>
      <c r="F778">
        <f t="shared" si="82"/>
        <v>2</v>
      </c>
      <c r="G778">
        <f t="shared" si="82"/>
        <v>2</v>
      </c>
      <c r="H778">
        <f t="shared" si="82"/>
        <v>3</v>
      </c>
    </row>
    <row r="779" spans="1:8" ht="16" x14ac:dyDescent="0.2">
      <c r="A779" s="16">
        <v>42767.666666666664</v>
      </c>
      <c r="B779" s="17">
        <v>28.49</v>
      </c>
      <c r="C779" s="12">
        <f t="shared" si="83"/>
        <v>4.3589743589743504E-2</v>
      </c>
      <c r="D779" s="7">
        <f t="shared" si="84"/>
        <v>0.93854748603351956</v>
      </c>
      <c r="E779">
        <f t="shared" si="82"/>
        <v>4</v>
      </c>
      <c r="F779">
        <f t="shared" si="82"/>
        <v>5</v>
      </c>
      <c r="G779">
        <f t="shared" si="82"/>
        <v>6</v>
      </c>
      <c r="H779">
        <f t="shared" si="82"/>
        <v>8</v>
      </c>
    </row>
    <row r="780" spans="1:8" ht="16" x14ac:dyDescent="0.2">
      <c r="A780" s="16">
        <v>42768.666666666664</v>
      </c>
      <c r="B780" s="17">
        <v>28.85</v>
      </c>
      <c r="C780" s="12">
        <f t="shared" si="83"/>
        <v>1.2636012636012741E-2</v>
      </c>
      <c r="D780" s="7">
        <f t="shared" si="84"/>
        <v>0.70219166308551784</v>
      </c>
      <c r="E780">
        <f t="shared" si="82"/>
        <v>3</v>
      </c>
      <c r="F780">
        <f t="shared" si="82"/>
        <v>4</v>
      </c>
      <c r="G780">
        <f t="shared" si="82"/>
        <v>5</v>
      </c>
      <c r="H780">
        <f t="shared" si="82"/>
        <v>6</v>
      </c>
    </row>
    <row r="781" spans="1:8" ht="16" x14ac:dyDescent="0.2">
      <c r="A781" s="16">
        <v>42769.666666666664</v>
      </c>
      <c r="B781" s="17">
        <v>28.6</v>
      </c>
      <c r="C781" s="12">
        <f t="shared" si="83"/>
        <v>-8.6655112651646445E-3</v>
      </c>
      <c r="D781" s="7">
        <f t="shared" si="84"/>
        <v>0.29437043403523849</v>
      </c>
      <c r="E781">
        <f t="shared" si="82"/>
        <v>2</v>
      </c>
      <c r="F781">
        <f t="shared" si="82"/>
        <v>2</v>
      </c>
      <c r="G781">
        <f t="shared" si="82"/>
        <v>2</v>
      </c>
      <c r="H781">
        <f t="shared" si="82"/>
        <v>3</v>
      </c>
    </row>
    <row r="782" spans="1:8" ht="16" x14ac:dyDescent="0.2">
      <c r="A782" s="16">
        <v>42772.666666666664</v>
      </c>
      <c r="B782" s="17">
        <v>29.33</v>
      </c>
      <c r="C782" s="12">
        <f t="shared" si="83"/>
        <v>2.5524475524475412E-2</v>
      </c>
      <c r="D782" s="7">
        <f t="shared" si="84"/>
        <v>0.85217017619252255</v>
      </c>
      <c r="E782">
        <f t="shared" si="82"/>
        <v>4</v>
      </c>
      <c r="F782">
        <f t="shared" si="82"/>
        <v>5</v>
      </c>
      <c r="G782">
        <f t="shared" si="82"/>
        <v>6</v>
      </c>
      <c r="H782">
        <f t="shared" si="82"/>
        <v>7</v>
      </c>
    </row>
    <row r="783" spans="1:8" ht="16" x14ac:dyDescent="0.2">
      <c r="A783" s="16">
        <v>42773.666666666664</v>
      </c>
      <c r="B783" s="17">
        <v>29.78</v>
      </c>
      <c r="C783" s="12">
        <f t="shared" si="83"/>
        <v>1.5342652574156252E-2</v>
      </c>
      <c r="D783" s="7">
        <f t="shared" si="84"/>
        <v>0.73957885689729264</v>
      </c>
      <c r="E783">
        <f t="shared" si="82"/>
        <v>3</v>
      </c>
      <c r="F783">
        <f t="shared" si="82"/>
        <v>4</v>
      </c>
      <c r="G783">
        <f t="shared" si="82"/>
        <v>5</v>
      </c>
      <c r="H783">
        <f t="shared" si="82"/>
        <v>6</v>
      </c>
    </row>
    <row r="784" spans="1:8" ht="16" x14ac:dyDescent="0.2">
      <c r="A784" s="16">
        <v>42774.666666666664</v>
      </c>
      <c r="B784" s="17">
        <v>29.65</v>
      </c>
      <c r="C784" s="12">
        <f t="shared" si="83"/>
        <v>-4.3653458697113009E-3</v>
      </c>
      <c r="D784" s="7">
        <f t="shared" si="84"/>
        <v>0.37559088955737002</v>
      </c>
      <c r="E784">
        <f t="shared" si="82"/>
        <v>2</v>
      </c>
      <c r="F784">
        <f t="shared" si="82"/>
        <v>2</v>
      </c>
      <c r="G784">
        <f t="shared" si="82"/>
        <v>3</v>
      </c>
      <c r="H784">
        <f t="shared" si="82"/>
        <v>4</v>
      </c>
    </row>
    <row r="785" spans="1:8" ht="16" x14ac:dyDescent="0.2">
      <c r="A785" s="16">
        <v>42775.666666666664</v>
      </c>
      <c r="B785" s="17">
        <v>29.1</v>
      </c>
      <c r="C785" s="12">
        <f t="shared" si="83"/>
        <v>-1.8549747048903782E-2</v>
      </c>
      <c r="D785" s="7">
        <f t="shared" si="84"/>
        <v>0.17361409540180489</v>
      </c>
      <c r="E785">
        <f t="shared" ref="E785:H804" si="85">ROUNDDOWN($D785*E$2,0)-IF(MOD($D785*E$2,1)=0,1,0)+1</f>
        <v>1</v>
      </c>
      <c r="F785">
        <f t="shared" si="85"/>
        <v>1</v>
      </c>
      <c r="G785">
        <f t="shared" si="85"/>
        <v>2</v>
      </c>
      <c r="H785">
        <f t="shared" si="85"/>
        <v>2</v>
      </c>
    </row>
    <row r="786" spans="1:8" ht="16" x14ac:dyDescent="0.2">
      <c r="A786" s="16">
        <v>42776.666666666664</v>
      </c>
      <c r="B786" s="17">
        <v>28.41</v>
      </c>
      <c r="C786" s="12">
        <f t="shared" si="83"/>
        <v>-2.3711340206185611E-2</v>
      </c>
      <c r="D786" s="7">
        <f t="shared" si="84"/>
        <v>0.13064030941125912</v>
      </c>
      <c r="E786">
        <f t="shared" si="85"/>
        <v>1</v>
      </c>
      <c r="F786">
        <f t="shared" si="85"/>
        <v>1</v>
      </c>
      <c r="G786">
        <f t="shared" si="85"/>
        <v>1</v>
      </c>
      <c r="H786">
        <f t="shared" si="85"/>
        <v>2</v>
      </c>
    </row>
    <row r="787" spans="1:8" ht="16" x14ac:dyDescent="0.2">
      <c r="A787" s="16">
        <v>42779.666666666664</v>
      </c>
      <c r="B787" s="17">
        <v>27.1</v>
      </c>
      <c r="C787" s="12">
        <f t="shared" si="83"/>
        <v>-4.6110524463217131E-2</v>
      </c>
      <c r="D787" s="7">
        <f t="shared" si="84"/>
        <v>4.1684572410829394E-2</v>
      </c>
      <c r="E787">
        <f t="shared" si="85"/>
        <v>1</v>
      </c>
      <c r="F787">
        <f t="shared" si="85"/>
        <v>1</v>
      </c>
      <c r="G787">
        <f t="shared" si="85"/>
        <v>1</v>
      </c>
      <c r="H787">
        <f t="shared" si="85"/>
        <v>1</v>
      </c>
    </row>
    <row r="788" spans="1:8" ht="16" x14ac:dyDescent="0.2">
      <c r="A788" s="16">
        <v>42780.666666666664</v>
      </c>
      <c r="B788" s="17">
        <v>27.2</v>
      </c>
      <c r="C788" s="12">
        <f t="shared" si="83"/>
        <v>3.6900369003689247E-3</v>
      </c>
      <c r="D788" s="7">
        <f t="shared" si="84"/>
        <v>0.54061022776106571</v>
      </c>
      <c r="E788">
        <f t="shared" si="85"/>
        <v>3</v>
      </c>
      <c r="F788">
        <f t="shared" si="85"/>
        <v>3</v>
      </c>
      <c r="G788">
        <f t="shared" si="85"/>
        <v>4</v>
      </c>
      <c r="H788">
        <f t="shared" si="85"/>
        <v>5</v>
      </c>
    </row>
    <row r="789" spans="1:8" ht="16" x14ac:dyDescent="0.2">
      <c r="A789" s="16">
        <v>42781.666666666664</v>
      </c>
      <c r="B789" s="17">
        <v>27.25</v>
      </c>
      <c r="C789" s="12">
        <f t="shared" si="83"/>
        <v>1.8382352941176733E-3</v>
      </c>
      <c r="D789" s="7">
        <f t="shared" si="84"/>
        <v>0.49076063601203268</v>
      </c>
      <c r="E789">
        <f t="shared" si="85"/>
        <v>2</v>
      </c>
      <c r="F789">
        <f t="shared" si="85"/>
        <v>3</v>
      </c>
      <c r="G789">
        <f t="shared" si="85"/>
        <v>3</v>
      </c>
      <c r="H789">
        <f t="shared" si="85"/>
        <v>4</v>
      </c>
    </row>
    <row r="790" spans="1:8" ht="16" x14ac:dyDescent="0.2">
      <c r="A790" s="16">
        <v>42782.666666666664</v>
      </c>
      <c r="B790" s="17">
        <v>26.81</v>
      </c>
      <c r="C790" s="12">
        <f t="shared" si="83"/>
        <v>-1.6146788990825736E-2</v>
      </c>
      <c r="D790" s="7">
        <f t="shared" si="84"/>
        <v>0.19467125053717232</v>
      </c>
      <c r="E790">
        <f t="shared" si="85"/>
        <v>1</v>
      </c>
      <c r="F790">
        <f t="shared" si="85"/>
        <v>1</v>
      </c>
      <c r="G790">
        <f t="shared" si="85"/>
        <v>2</v>
      </c>
      <c r="H790">
        <f t="shared" si="85"/>
        <v>2</v>
      </c>
    </row>
    <row r="791" spans="1:8" ht="16" x14ac:dyDescent="0.2">
      <c r="A791" s="16">
        <v>42783.666666666664</v>
      </c>
      <c r="B791" s="17">
        <v>26.81</v>
      </c>
      <c r="C791" s="12">
        <f t="shared" si="83"/>
        <v>0</v>
      </c>
      <c r="D791" s="7">
        <f t="shared" si="84"/>
        <v>0.45616673828964333</v>
      </c>
      <c r="E791">
        <f t="shared" si="85"/>
        <v>2</v>
      </c>
      <c r="F791">
        <f t="shared" si="85"/>
        <v>3</v>
      </c>
      <c r="G791">
        <f t="shared" si="85"/>
        <v>3</v>
      </c>
      <c r="H791">
        <f t="shared" si="85"/>
        <v>4</v>
      </c>
    </row>
    <row r="792" spans="1:8" ht="16" x14ac:dyDescent="0.2">
      <c r="A792" s="16">
        <v>42787.666666666664</v>
      </c>
      <c r="B792" s="17">
        <v>27.77</v>
      </c>
      <c r="C792" s="12">
        <f t="shared" si="83"/>
        <v>3.5807534502051507E-2</v>
      </c>
      <c r="D792" s="7">
        <f t="shared" si="84"/>
        <v>0.90975504941985386</v>
      </c>
      <c r="E792">
        <f t="shared" si="85"/>
        <v>4</v>
      </c>
      <c r="F792">
        <f t="shared" si="85"/>
        <v>5</v>
      </c>
      <c r="G792">
        <f t="shared" si="85"/>
        <v>6</v>
      </c>
      <c r="H792">
        <f t="shared" si="85"/>
        <v>8</v>
      </c>
    </row>
    <row r="793" spans="1:8" ht="16" x14ac:dyDescent="0.2">
      <c r="A793" s="16">
        <v>42788.666666666664</v>
      </c>
      <c r="B793" s="17">
        <v>27.69</v>
      </c>
      <c r="C793" s="12">
        <f t="shared" si="83"/>
        <v>-2.8808066258551781E-3</v>
      </c>
      <c r="D793" s="7">
        <f t="shared" si="84"/>
        <v>0.39879673399226473</v>
      </c>
      <c r="E793">
        <f t="shared" si="85"/>
        <v>2</v>
      </c>
      <c r="F793">
        <f t="shared" si="85"/>
        <v>2</v>
      </c>
      <c r="G793">
        <f t="shared" si="85"/>
        <v>3</v>
      </c>
      <c r="H793">
        <f t="shared" si="85"/>
        <v>4</v>
      </c>
    </row>
    <row r="794" spans="1:8" ht="16" x14ac:dyDescent="0.2">
      <c r="A794" s="16">
        <v>42789.666666666664</v>
      </c>
      <c r="B794" s="17">
        <v>25.12</v>
      </c>
      <c r="C794" s="12">
        <f t="shared" si="83"/>
        <v>-9.281328999638859E-2</v>
      </c>
      <c r="D794" s="7">
        <f t="shared" si="84"/>
        <v>3.4379028792436614E-3</v>
      </c>
      <c r="E794">
        <f t="shared" si="85"/>
        <v>1</v>
      </c>
      <c r="F794">
        <f t="shared" si="85"/>
        <v>1</v>
      </c>
      <c r="G794">
        <f t="shared" si="85"/>
        <v>1</v>
      </c>
      <c r="H794">
        <f t="shared" si="85"/>
        <v>1</v>
      </c>
    </row>
    <row r="795" spans="1:8" ht="16" x14ac:dyDescent="0.2">
      <c r="A795" s="16">
        <v>42790.666666666664</v>
      </c>
      <c r="B795" s="17">
        <v>25.37</v>
      </c>
      <c r="C795" s="12">
        <f t="shared" si="83"/>
        <v>9.9522292993630568E-3</v>
      </c>
      <c r="D795" s="7">
        <f t="shared" si="84"/>
        <v>0.65062311989686294</v>
      </c>
      <c r="E795">
        <f t="shared" si="85"/>
        <v>3</v>
      </c>
      <c r="F795">
        <f t="shared" si="85"/>
        <v>4</v>
      </c>
      <c r="G795">
        <f t="shared" si="85"/>
        <v>4</v>
      </c>
      <c r="H795">
        <f t="shared" si="85"/>
        <v>6</v>
      </c>
    </row>
    <row r="796" spans="1:8" ht="16" x14ac:dyDescent="0.2">
      <c r="A796" s="16">
        <v>42793.666666666664</v>
      </c>
      <c r="B796" s="17">
        <v>26.1</v>
      </c>
      <c r="C796" s="12">
        <f t="shared" si="83"/>
        <v>2.8774142688214443E-2</v>
      </c>
      <c r="D796" s="7">
        <f t="shared" si="84"/>
        <v>0.87494628276751185</v>
      </c>
      <c r="E796">
        <f t="shared" si="85"/>
        <v>4</v>
      </c>
      <c r="F796">
        <f t="shared" si="85"/>
        <v>5</v>
      </c>
      <c r="G796">
        <f t="shared" si="85"/>
        <v>6</v>
      </c>
      <c r="H796">
        <f t="shared" si="85"/>
        <v>7</v>
      </c>
    </row>
    <row r="797" spans="1:8" ht="16" x14ac:dyDescent="0.2">
      <c r="A797" s="16">
        <v>42794.666666666664</v>
      </c>
      <c r="B797" s="17">
        <v>25.37</v>
      </c>
      <c r="C797" s="12">
        <f t="shared" si="83"/>
        <v>-2.7969348659003846E-2</v>
      </c>
      <c r="D797" s="7">
        <f t="shared" si="84"/>
        <v>0.10829394069617533</v>
      </c>
      <c r="E797">
        <f t="shared" si="85"/>
        <v>1</v>
      </c>
      <c r="F797">
        <f t="shared" si="85"/>
        <v>1</v>
      </c>
      <c r="G797">
        <f t="shared" si="85"/>
        <v>1</v>
      </c>
      <c r="H797">
        <f t="shared" si="85"/>
        <v>1</v>
      </c>
    </row>
    <row r="798" spans="1:8" ht="16" x14ac:dyDescent="0.2">
      <c r="A798" s="16">
        <v>42795.666666666664</v>
      </c>
      <c r="B798" s="17">
        <v>25.7</v>
      </c>
      <c r="C798" s="12">
        <f t="shared" si="83"/>
        <v>1.3007489160425632E-2</v>
      </c>
      <c r="D798" s="7">
        <f t="shared" si="84"/>
        <v>0.71121615814353245</v>
      </c>
      <c r="E798">
        <f t="shared" si="85"/>
        <v>3</v>
      </c>
      <c r="F798">
        <f t="shared" si="85"/>
        <v>4</v>
      </c>
      <c r="G798">
        <f t="shared" si="85"/>
        <v>5</v>
      </c>
      <c r="H798">
        <f t="shared" si="85"/>
        <v>6</v>
      </c>
    </row>
    <row r="799" spans="1:8" ht="16" x14ac:dyDescent="0.2">
      <c r="A799" s="16">
        <v>42796.666666666664</v>
      </c>
      <c r="B799" s="17">
        <v>24.75</v>
      </c>
      <c r="C799" s="12">
        <f t="shared" si="83"/>
        <v>-3.6964980544747054E-2</v>
      </c>
      <c r="D799" s="7">
        <f t="shared" si="84"/>
        <v>6.8758057584873231E-2</v>
      </c>
      <c r="E799">
        <f t="shared" si="85"/>
        <v>1</v>
      </c>
      <c r="F799">
        <f t="shared" si="85"/>
        <v>1</v>
      </c>
      <c r="G799">
        <f t="shared" si="85"/>
        <v>1</v>
      </c>
      <c r="H799">
        <f t="shared" si="85"/>
        <v>1</v>
      </c>
    </row>
    <row r="800" spans="1:8" ht="16" x14ac:dyDescent="0.2">
      <c r="A800" s="16">
        <v>42797.666666666664</v>
      </c>
      <c r="B800" s="17">
        <v>24.61</v>
      </c>
      <c r="C800" s="12">
        <f t="shared" si="83"/>
        <v>-5.6565656565656791E-3</v>
      </c>
      <c r="D800" s="7">
        <f t="shared" si="84"/>
        <v>0.35109583154275892</v>
      </c>
      <c r="E800">
        <f t="shared" si="85"/>
        <v>2</v>
      </c>
      <c r="F800">
        <f t="shared" si="85"/>
        <v>2</v>
      </c>
      <c r="G800">
        <f t="shared" si="85"/>
        <v>3</v>
      </c>
      <c r="H800">
        <f t="shared" si="85"/>
        <v>3</v>
      </c>
    </row>
    <row r="801" spans="1:8" ht="16" x14ac:dyDescent="0.2">
      <c r="A801" s="16">
        <v>42800.666666666664</v>
      </c>
      <c r="B801" s="17">
        <v>24.42</v>
      </c>
      <c r="C801" s="12">
        <f t="shared" si="83"/>
        <v>-7.7204388459974696E-3</v>
      </c>
      <c r="D801" s="7">
        <f t="shared" si="84"/>
        <v>0.30941125913192952</v>
      </c>
      <c r="E801">
        <f t="shared" si="85"/>
        <v>2</v>
      </c>
      <c r="F801">
        <f t="shared" si="85"/>
        <v>2</v>
      </c>
      <c r="G801">
        <f t="shared" si="85"/>
        <v>2</v>
      </c>
      <c r="H801">
        <f t="shared" si="85"/>
        <v>3</v>
      </c>
    </row>
    <row r="802" spans="1:8" ht="16" x14ac:dyDescent="0.2">
      <c r="A802" s="16">
        <v>42801.666666666664</v>
      </c>
      <c r="B802" s="17">
        <v>24.69</v>
      </c>
      <c r="C802" s="12">
        <f t="shared" si="83"/>
        <v>1.1056511056511039E-2</v>
      </c>
      <c r="D802" s="7">
        <f t="shared" si="84"/>
        <v>0.67726686721100127</v>
      </c>
      <c r="E802">
        <f t="shared" si="85"/>
        <v>3</v>
      </c>
      <c r="F802">
        <f t="shared" si="85"/>
        <v>4</v>
      </c>
      <c r="G802">
        <f t="shared" si="85"/>
        <v>5</v>
      </c>
      <c r="H802">
        <f t="shared" si="85"/>
        <v>6</v>
      </c>
    </row>
    <row r="803" spans="1:8" ht="16" x14ac:dyDescent="0.2">
      <c r="A803" s="16">
        <v>42802.666666666664</v>
      </c>
      <c r="B803" s="17">
        <v>24.64</v>
      </c>
      <c r="C803" s="12">
        <f t="shared" si="83"/>
        <v>-2.0251113811259906E-3</v>
      </c>
      <c r="D803" s="7">
        <f t="shared" si="84"/>
        <v>0.41383755908895575</v>
      </c>
      <c r="E803">
        <f t="shared" si="85"/>
        <v>2</v>
      </c>
      <c r="F803">
        <f t="shared" si="85"/>
        <v>3</v>
      </c>
      <c r="G803">
        <f t="shared" si="85"/>
        <v>3</v>
      </c>
      <c r="H803">
        <f t="shared" si="85"/>
        <v>4</v>
      </c>
    </row>
    <row r="804" spans="1:8" ht="16" x14ac:dyDescent="0.2">
      <c r="A804" s="16">
        <v>42803.666666666664</v>
      </c>
      <c r="B804" s="17">
        <v>24.64</v>
      </c>
      <c r="C804" s="12">
        <f t="shared" si="83"/>
        <v>0</v>
      </c>
      <c r="D804" s="7">
        <f t="shared" si="84"/>
        <v>0.45616673828964333</v>
      </c>
      <c r="E804">
        <f t="shared" si="85"/>
        <v>2</v>
      </c>
      <c r="F804">
        <f t="shared" si="85"/>
        <v>3</v>
      </c>
      <c r="G804">
        <f t="shared" si="85"/>
        <v>3</v>
      </c>
      <c r="H804">
        <f t="shared" si="85"/>
        <v>4</v>
      </c>
    </row>
    <row r="805" spans="1:8" ht="16" x14ac:dyDescent="0.2">
      <c r="A805" s="16">
        <v>42804.666666666664</v>
      </c>
      <c r="B805" s="17">
        <v>24.78</v>
      </c>
      <c r="C805" s="12">
        <f t="shared" si="83"/>
        <v>5.6818181818182045E-3</v>
      </c>
      <c r="D805" s="7">
        <f t="shared" si="84"/>
        <v>0.5775676837129351</v>
      </c>
      <c r="E805">
        <f t="shared" ref="E805:H824" si="86">ROUNDDOWN($D805*E$2,0)-IF(MOD($D805*E$2,1)=0,1,0)+1</f>
        <v>3</v>
      </c>
      <c r="F805">
        <f t="shared" si="86"/>
        <v>3</v>
      </c>
      <c r="G805">
        <f t="shared" si="86"/>
        <v>4</v>
      </c>
      <c r="H805">
        <f t="shared" si="86"/>
        <v>5</v>
      </c>
    </row>
    <row r="806" spans="1:8" ht="16" x14ac:dyDescent="0.2">
      <c r="A806" s="16">
        <v>42807.666666666664</v>
      </c>
      <c r="B806" s="17">
        <v>25.46</v>
      </c>
      <c r="C806" s="12">
        <f t="shared" si="83"/>
        <v>2.7441485068603701E-2</v>
      </c>
      <c r="D806" s="7">
        <f t="shared" si="84"/>
        <v>0.86764073914911899</v>
      </c>
      <c r="E806">
        <f t="shared" si="86"/>
        <v>4</v>
      </c>
      <c r="F806">
        <f t="shared" si="86"/>
        <v>5</v>
      </c>
      <c r="G806">
        <f t="shared" si="86"/>
        <v>6</v>
      </c>
      <c r="H806">
        <f t="shared" si="86"/>
        <v>7</v>
      </c>
    </row>
    <row r="807" spans="1:8" ht="16" x14ac:dyDescent="0.2">
      <c r="A807" s="16">
        <v>42808.666666666664</v>
      </c>
      <c r="B807" s="17">
        <v>25.45</v>
      </c>
      <c r="C807" s="12">
        <f t="shared" si="83"/>
        <v>-3.9277297721922871E-4</v>
      </c>
      <c r="D807" s="7">
        <f t="shared" si="84"/>
        <v>0.4439192092823378</v>
      </c>
      <c r="E807">
        <f t="shared" si="86"/>
        <v>2</v>
      </c>
      <c r="F807">
        <f t="shared" si="86"/>
        <v>3</v>
      </c>
      <c r="G807">
        <f t="shared" si="86"/>
        <v>3</v>
      </c>
      <c r="H807">
        <f t="shared" si="86"/>
        <v>4</v>
      </c>
    </row>
    <row r="808" spans="1:8" ht="16" x14ac:dyDescent="0.2">
      <c r="A808" s="16">
        <v>42809.666666666664</v>
      </c>
      <c r="B808" s="17">
        <v>25.64</v>
      </c>
      <c r="C808" s="12">
        <f t="shared" si="83"/>
        <v>7.4656188605108555E-3</v>
      </c>
      <c r="D808" s="7">
        <f t="shared" si="84"/>
        <v>0.61323592608508815</v>
      </c>
      <c r="E808">
        <f t="shared" si="86"/>
        <v>3</v>
      </c>
      <c r="F808">
        <f t="shared" si="86"/>
        <v>4</v>
      </c>
      <c r="G808">
        <f t="shared" si="86"/>
        <v>4</v>
      </c>
      <c r="H808">
        <f t="shared" si="86"/>
        <v>5</v>
      </c>
    </row>
    <row r="809" spans="1:8" ht="16" x14ac:dyDescent="0.2">
      <c r="A809" s="16">
        <v>42810.666666666664</v>
      </c>
      <c r="B809" s="17">
        <v>25.95</v>
      </c>
      <c r="C809" s="12">
        <f t="shared" si="83"/>
        <v>1.2090483619344724E-2</v>
      </c>
      <c r="D809" s="7">
        <f t="shared" si="84"/>
        <v>0.69101847872797595</v>
      </c>
      <c r="E809">
        <f t="shared" si="86"/>
        <v>3</v>
      </c>
      <c r="F809">
        <f t="shared" si="86"/>
        <v>4</v>
      </c>
      <c r="G809">
        <f t="shared" si="86"/>
        <v>5</v>
      </c>
      <c r="H809">
        <f t="shared" si="86"/>
        <v>6</v>
      </c>
    </row>
    <row r="810" spans="1:8" ht="16" x14ac:dyDescent="0.2">
      <c r="A810" s="16">
        <v>42811.666666666664</v>
      </c>
      <c r="B810" s="17">
        <v>26.52</v>
      </c>
      <c r="C810" s="12">
        <f t="shared" si="83"/>
        <v>2.1965317919075154E-2</v>
      </c>
      <c r="D810" s="7">
        <f t="shared" si="84"/>
        <v>0.8216587881392351</v>
      </c>
      <c r="E810">
        <f t="shared" si="86"/>
        <v>4</v>
      </c>
      <c r="F810">
        <f t="shared" si="86"/>
        <v>5</v>
      </c>
      <c r="G810">
        <f t="shared" si="86"/>
        <v>5</v>
      </c>
      <c r="H810">
        <f t="shared" si="86"/>
        <v>7</v>
      </c>
    </row>
    <row r="811" spans="1:8" ht="16" x14ac:dyDescent="0.2">
      <c r="A811" s="16">
        <v>42814.666666666664</v>
      </c>
      <c r="B811" s="17">
        <v>27.36</v>
      </c>
      <c r="C811" s="12">
        <f t="shared" si="83"/>
        <v>3.1674208144796379E-2</v>
      </c>
      <c r="D811" s="7">
        <f t="shared" si="84"/>
        <v>0.89342501074344649</v>
      </c>
      <c r="E811">
        <f t="shared" si="86"/>
        <v>4</v>
      </c>
      <c r="F811">
        <f t="shared" si="86"/>
        <v>5</v>
      </c>
      <c r="G811">
        <f t="shared" si="86"/>
        <v>6</v>
      </c>
      <c r="H811">
        <f t="shared" si="86"/>
        <v>8</v>
      </c>
    </row>
    <row r="812" spans="1:8" ht="16" x14ac:dyDescent="0.2">
      <c r="A812" s="16">
        <v>42815.666666666664</v>
      </c>
      <c r="B812" s="17">
        <v>26.48</v>
      </c>
      <c r="C812" s="12">
        <f t="shared" si="83"/>
        <v>-3.2163742690058443E-2</v>
      </c>
      <c r="D812" s="7">
        <f t="shared" si="84"/>
        <v>9.110442629995702E-2</v>
      </c>
      <c r="E812">
        <f t="shared" si="86"/>
        <v>1</v>
      </c>
      <c r="F812">
        <f t="shared" si="86"/>
        <v>1</v>
      </c>
      <c r="G812">
        <f t="shared" si="86"/>
        <v>1</v>
      </c>
      <c r="H812">
        <f t="shared" si="86"/>
        <v>1</v>
      </c>
    </row>
    <row r="813" spans="1:8" ht="16" x14ac:dyDescent="0.2">
      <c r="A813" s="16">
        <v>42816.666666666664</v>
      </c>
      <c r="B813" s="17">
        <v>27.02</v>
      </c>
      <c r="C813" s="12">
        <f t="shared" si="83"/>
        <v>2.039274924471296E-2</v>
      </c>
      <c r="D813" s="7">
        <f t="shared" si="84"/>
        <v>0.80790717662226041</v>
      </c>
      <c r="E813">
        <f t="shared" si="86"/>
        <v>4</v>
      </c>
      <c r="F813">
        <f t="shared" si="86"/>
        <v>5</v>
      </c>
      <c r="G813">
        <f t="shared" si="86"/>
        <v>5</v>
      </c>
      <c r="H813">
        <f t="shared" si="86"/>
        <v>7</v>
      </c>
    </row>
    <row r="814" spans="1:8" ht="16" x14ac:dyDescent="0.2">
      <c r="A814" s="16">
        <v>42817.666666666664</v>
      </c>
      <c r="B814" s="17">
        <v>26.77</v>
      </c>
      <c r="C814" s="12">
        <f t="shared" si="83"/>
        <v>-9.2524056254626209E-3</v>
      </c>
      <c r="D814" s="7">
        <f t="shared" si="84"/>
        <v>0.2814782982380748</v>
      </c>
      <c r="E814">
        <f t="shared" si="86"/>
        <v>2</v>
      </c>
      <c r="F814">
        <f t="shared" si="86"/>
        <v>2</v>
      </c>
      <c r="G814">
        <f t="shared" si="86"/>
        <v>2</v>
      </c>
      <c r="H814">
        <f t="shared" si="86"/>
        <v>3</v>
      </c>
    </row>
    <row r="815" spans="1:8" ht="16" x14ac:dyDescent="0.2">
      <c r="A815" s="16">
        <v>42818.666666666664</v>
      </c>
      <c r="B815" s="17">
        <v>26.87</v>
      </c>
      <c r="C815" s="12">
        <f t="shared" si="83"/>
        <v>3.7355248412402472E-3</v>
      </c>
      <c r="D815" s="7">
        <f t="shared" si="84"/>
        <v>0.54103996562097123</v>
      </c>
      <c r="E815">
        <f t="shared" si="86"/>
        <v>3</v>
      </c>
      <c r="F815">
        <f t="shared" si="86"/>
        <v>3</v>
      </c>
      <c r="G815">
        <f t="shared" si="86"/>
        <v>4</v>
      </c>
      <c r="H815">
        <f t="shared" si="86"/>
        <v>5</v>
      </c>
    </row>
    <row r="816" spans="1:8" ht="16" x14ac:dyDescent="0.2">
      <c r="A816" s="16">
        <v>42821.666666666664</v>
      </c>
      <c r="B816" s="17">
        <v>27.06</v>
      </c>
      <c r="C816" s="12">
        <f t="shared" si="83"/>
        <v>7.0710829921845075E-3</v>
      </c>
      <c r="D816" s="7">
        <f t="shared" si="84"/>
        <v>0.60507090674688435</v>
      </c>
      <c r="E816">
        <f t="shared" si="86"/>
        <v>3</v>
      </c>
      <c r="F816">
        <f t="shared" si="86"/>
        <v>4</v>
      </c>
      <c r="G816">
        <f t="shared" si="86"/>
        <v>4</v>
      </c>
      <c r="H816">
        <f t="shared" si="86"/>
        <v>5</v>
      </c>
    </row>
    <row r="817" spans="1:8" ht="16" x14ac:dyDescent="0.2">
      <c r="A817" s="16">
        <v>42822.666666666664</v>
      </c>
      <c r="B817" s="17">
        <v>26.92</v>
      </c>
      <c r="C817" s="12">
        <f t="shared" si="83"/>
        <v>-5.1736881005172587E-3</v>
      </c>
      <c r="D817" s="7">
        <f t="shared" si="84"/>
        <v>0.35711216158143533</v>
      </c>
      <c r="E817">
        <f t="shared" si="86"/>
        <v>2</v>
      </c>
      <c r="F817">
        <f t="shared" si="86"/>
        <v>2</v>
      </c>
      <c r="G817">
        <f t="shared" si="86"/>
        <v>3</v>
      </c>
      <c r="H817">
        <f t="shared" si="86"/>
        <v>3</v>
      </c>
    </row>
    <row r="818" spans="1:8" ht="16" x14ac:dyDescent="0.2">
      <c r="A818" s="16">
        <v>42823.666666666664</v>
      </c>
      <c r="B818" s="17">
        <v>26.84</v>
      </c>
      <c r="C818" s="12">
        <f t="shared" si="83"/>
        <v>-2.9717682020803061E-3</v>
      </c>
      <c r="D818" s="7">
        <f t="shared" si="84"/>
        <v>0.39707778255264287</v>
      </c>
      <c r="E818">
        <f t="shared" si="86"/>
        <v>2</v>
      </c>
      <c r="F818">
        <f t="shared" si="86"/>
        <v>2</v>
      </c>
      <c r="G818">
        <f t="shared" si="86"/>
        <v>3</v>
      </c>
      <c r="H818">
        <f t="shared" si="86"/>
        <v>4</v>
      </c>
    </row>
    <row r="819" spans="1:8" ht="16" x14ac:dyDescent="0.2">
      <c r="A819" s="16">
        <v>42824.666666666664</v>
      </c>
      <c r="B819" s="17">
        <v>27.35</v>
      </c>
      <c r="C819" s="12">
        <f t="shared" si="83"/>
        <v>1.9001490312965781E-2</v>
      </c>
      <c r="D819" s="7">
        <f t="shared" si="84"/>
        <v>0.79071766222604212</v>
      </c>
      <c r="E819">
        <f t="shared" si="86"/>
        <v>4</v>
      </c>
      <c r="F819">
        <f t="shared" si="86"/>
        <v>4</v>
      </c>
      <c r="G819">
        <f t="shared" si="86"/>
        <v>5</v>
      </c>
      <c r="H819">
        <f t="shared" si="86"/>
        <v>7</v>
      </c>
    </row>
    <row r="820" spans="1:8" ht="16" x14ac:dyDescent="0.2">
      <c r="A820" s="16">
        <v>42825.666666666664</v>
      </c>
      <c r="B820" s="17">
        <v>27.23</v>
      </c>
      <c r="C820" s="12">
        <f t="shared" si="83"/>
        <v>-4.38756855575872E-3</v>
      </c>
      <c r="D820" s="7">
        <f t="shared" si="84"/>
        <v>0.37344220025784269</v>
      </c>
      <c r="E820">
        <f t="shared" si="86"/>
        <v>2</v>
      </c>
      <c r="F820">
        <f t="shared" si="86"/>
        <v>2</v>
      </c>
      <c r="G820">
        <f t="shared" si="86"/>
        <v>3</v>
      </c>
      <c r="H820">
        <f t="shared" si="86"/>
        <v>3</v>
      </c>
    </row>
    <row r="821" spans="1:8" ht="16" x14ac:dyDescent="0.2">
      <c r="A821" s="16">
        <v>42828.666666666664</v>
      </c>
      <c r="B821" s="17">
        <v>27.1</v>
      </c>
      <c r="C821" s="12">
        <f t="shared" si="83"/>
        <v>-4.7741461623209327E-3</v>
      </c>
      <c r="D821" s="7">
        <f t="shared" si="84"/>
        <v>0.36527718091963901</v>
      </c>
      <c r="E821">
        <f t="shared" si="86"/>
        <v>2</v>
      </c>
      <c r="F821">
        <f t="shared" si="86"/>
        <v>2</v>
      </c>
      <c r="G821">
        <f t="shared" si="86"/>
        <v>3</v>
      </c>
      <c r="H821">
        <f t="shared" si="86"/>
        <v>3</v>
      </c>
    </row>
    <row r="822" spans="1:8" ht="16" x14ac:dyDescent="0.2">
      <c r="A822" s="16">
        <v>42829.666666666664</v>
      </c>
      <c r="B822" s="17">
        <v>25.2</v>
      </c>
      <c r="C822" s="12">
        <f t="shared" si="83"/>
        <v>-7.0110701107011147E-2</v>
      </c>
      <c r="D822" s="7">
        <f t="shared" si="84"/>
        <v>1.289213579716373E-2</v>
      </c>
      <c r="E822">
        <f t="shared" si="86"/>
        <v>1</v>
      </c>
      <c r="F822">
        <f t="shared" si="86"/>
        <v>1</v>
      </c>
      <c r="G822">
        <f t="shared" si="86"/>
        <v>1</v>
      </c>
      <c r="H822">
        <f t="shared" si="86"/>
        <v>1</v>
      </c>
    </row>
    <row r="823" spans="1:8" ht="16" x14ac:dyDescent="0.2">
      <c r="A823" s="16">
        <v>42830.666666666664</v>
      </c>
      <c r="B823" s="17">
        <v>25.01</v>
      </c>
      <c r="C823" s="12">
        <f t="shared" si="83"/>
        <v>-7.5396825396824496E-3</v>
      </c>
      <c r="D823" s="7">
        <f t="shared" si="84"/>
        <v>0.31370863773098412</v>
      </c>
      <c r="E823">
        <f t="shared" si="86"/>
        <v>2</v>
      </c>
      <c r="F823">
        <f t="shared" si="86"/>
        <v>2</v>
      </c>
      <c r="G823">
        <f t="shared" si="86"/>
        <v>2</v>
      </c>
      <c r="H823">
        <f t="shared" si="86"/>
        <v>3</v>
      </c>
    </row>
    <row r="824" spans="1:8" ht="16" x14ac:dyDescent="0.2">
      <c r="A824" s="16">
        <v>42831.666666666664</v>
      </c>
      <c r="B824" s="17">
        <v>25.19</v>
      </c>
      <c r="C824" s="12">
        <f t="shared" si="83"/>
        <v>7.1971211515393721E-3</v>
      </c>
      <c r="D824" s="7">
        <f t="shared" si="84"/>
        <v>0.6063601203266008</v>
      </c>
      <c r="E824">
        <f t="shared" si="86"/>
        <v>3</v>
      </c>
      <c r="F824">
        <f t="shared" si="86"/>
        <v>4</v>
      </c>
      <c r="G824">
        <f t="shared" si="86"/>
        <v>4</v>
      </c>
      <c r="H824">
        <f t="shared" si="86"/>
        <v>5</v>
      </c>
    </row>
    <row r="825" spans="1:8" ht="16" x14ac:dyDescent="0.2">
      <c r="A825" s="16">
        <v>42832.666666666664</v>
      </c>
      <c r="B825" s="17">
        <v>25.08</v>
      </c>
      <c r="C825" s="12">
        <f t="shared" si="83"/>
        <v>-4.3668122270743544E-3</v>
      </c>
      <c r="D825" s="7">
        <f t="shared" si="84"/>
        <v>0.37516115169746456</v>
      </c>
      <c r="E825">
        <f t="shared" ref="E825:H844" si="87">ROUNDDOWN($D825*E$2,0)-IF(MOD($D825*E$2,1)=0,1,0)+1</f>
        <v>2</v>
      </c>
      <c r="F825">
        <f t="shared" si="87"/>
        <v>2</v>
      </c>
      <c r="G825">
        <f t="shared" si="87"/>
        <v>3</v>
      </c>
      <c r="H825">
        <f t="shared" si="87"/>
        <v>4</v>
      </c>
    </row>
    <row r="826" spans="1:8" ht="16" x14ac:dyDescent="0.2">
      <c r="A826" s="16">
        <v>42835.666666666664</v>
      </c>
      <c r="B826" s="17">
        <v>24.44</v>
      </c>
      <c r="C826" s="12">
        <f t="shared" si="83"/>
        <v>-2.5518341307814874E-2</v>
      </c>
      <c r="D826" s="7">
        <f t="shared" si="84"/>
        <v>0.11903738719381178</v>
      </c>
      <c r="E826">
        <f t="shared" si="87"/>
        <v>1</v>
      </c>
      <c r="F826">
        <f t="shared" si="87"/>
        <v>1</v>
      </c>
      <c r="G826">
        <f t="shared" si="87"/>
        <v>1</v>
      </c>
      <c r="H826">
        <f t="shared" si="87"/>
        <v>1</v>
      </c>
    </row>
    <row r="827" spans="1:8" ht="16" x14ac:dyDescent="0.2">
      <c r="A827" s="16">
        <v>42836.666666666664</v>
      </c>
      <c r="B827" s="17">
        <v>24.53</v>
      </c>
      <c r="C827" s="12">
        <f t="shared" si="83"/>
        <v>3.6824877250409105E-3</v>
      </c>
      <c r="D827" s="7">
        <f t="shared" si="84"/>
        <v>0.5401804899011603</v>
      </c>
      <c r="E827">
        <f t="shared" si="87"/>
        <v>3</v>
      </c>
      <c r="F827">
        <f t="shared" si="87"/>
        <v>3</v>
      </c>
      <c r="G827">
        <f t="shared" si="87"/>
        <v>4</v>
      </c>
      <c r="H827">
        <f t="shared" si="87"/>
        <v>5</v>
      </c>
    </row>
    <row r="828" spans="1:8" ht="16" x14ac:dyDescent="0.2">
      <c r="A828" s="16">
        <v>42837.666666666664</v>
      </c>
      <c r="B828" s="17">
        <v>24.33</v>
      </c>
      <c r="C828" s="12">
        <f t="shared" si="83"/>
        <v>-8.1532816958827074E-3</v>
      </c>
      <c r="D828" s="7">
        <f t="shared" si="84"/>
        <v>0.3016759776536313</v>
      </c>
      <c r="E828">
        <f t="shared" si="87"/>
        <v>2</v>
      </c>
      <c r="F828">
        <f t="shared" si="87"/>
        <v>2</v>
      </c>
      <c r="G828">
        <f t="shared" si="87"/>
        <v>2</v>
      </c>
      <c r="H828">
        <f t="shared" si="87"/>
        <v>3</v>
      </c>
    </row>
    <row r="829" spans="1:8" ht="16" x14ac:dyDescent="0.2">
      <c r="A829" s="16">
        <v>42838.666666666664</v>
      </c>
      <c r="B829" s="17">
        <v>23.87</v>
      </c>
      <c r="C829" s="12">
        <f t="shared" si="83"/>
        <v>-1.8906699547883161E-2</v>
      </c>
      <c r="D829" s="7">
        <f t="shared" si="84"/>
        <v>0.16888697894284485</v>
      </c>
      <c r="E829">
        <f t="shared" si="87"/>
        <v>1</v>
      </c>
      <c r="F829">
        <f t="shared" si="87"/>
        <v>1</v>
      </c>
      <c r="G829">
        <f t="shared" si="87"/>
        <v>2</v>
      </c>
      <c r="H829">
        <f t="shared" si="87"/>
        <v>2</v>
      </c>
    </row>
    <row r="830" spans="1:8" ht="16" x14ac:dyDescent="0.2">
      <c r="A830" s="16">
        <v>42842.666666666664</v>
      </c>
      <c r="B830" s="17">
        <v>24.81</v>
      </c>
      <c r="C830" s="12">
        <f t="shared" si="83"/>
        <v>3.9379974863845736E-2</v>
      </c>
      <c r="D830" s="7">
        <f t="shared" si="84"/>
        <v>0.92350666093682854</v>
      </c>
      <c r="E830">
        <f t="shared" si="87"/>
        <v>4</v>
      </c>
      <c r="F830">
        <f t="shared" si="87"/>
        <v>5</v>
      </c>
      <c r="G830">
        <f t="shared" si="87"/>
        <v>6</v>
      </c>
      <c r="H830">
        <f t="shared" si="87"/>
        <v>8</v>
      </c>
    </row>
    <row r="831" spans="1:8" ht="16" x14ac:dyDescent="0.2">
      <c r="A831" s="16">
        <v>42843.666666666664</v>
      </c>
      <c r="B831" s="17">
        <v>24.82</v>
      </c>
      <c r="C831" s="12">
        <f t="shared" si="83"/>
        <v>4.0306328093516982E-4</v>
      </c>
      <c r="D831" s="7">
        <f t="shared" si="84"/>
        <v>0.46798452943704338</v>
      </c>
      <c r="E831">
        <f t="shared" si="87"/>
        <v>2</v>
      </c>
      <c r="F831">
        <f t="shared" si="87"/>
        <v>3</v>
      </c>
      <c r="G831">
        <f t="shared" si="87"/>
        <v>3</v>
      </c>
      <c r="H831">
        <f t="shared" si="87"/>
        <v>4</v>
      </c>
    </row>
    <row r="832" spans="1:8" ht="16" x14ac:dyDescent="0.2">
      <c r="A832" s="16">
        <v>42844.666666666664</v>
      </c>
      <c r="B832" s="17">
        <v>24.92</v>
      </c>
      <c r="C832" s="12">
        <f t="shared" si="83"/>
        <v>4.0290088638195573E-3</v>
      </c>
      <c r="D832" s="7">
        <f t="shared" si="84"/>
        <v>0.55135367425870219</v>
      </c>
      <c r="E832">
        <f t="shared" si="87"/>
        <v>3</v>
      </c>
      <c r="F832">
        <f t="shared" si="87"/>
        <v>3</v>
      </c>
      <c r="G832">
        <f t="shared" si="87"/>
        <v>4</v>
      </c>
      <c r="H832">
        <f t="shared" si="87"/>
        <v>5</v>
      </c>
    </row>
    <row r="833" spans="1:8" ht="16" x14ac:dyDescent="0.2">
      <c r="A833" s="16">
        <v>42845.666666666664</v>
      </c>
      <c r="B833" s="17">
        <v>25.32</v>
      </c>
      <c r="C833" s="12">
        <f t="shared" si="83"/>
        <v>1.6051364365971051E-2</v>
      </c>
      <c r="D833" s="7">
        <f t="shared" si="84"/>
        <v>0.75118177911474004</v>
      </c>
      <c r="E833">
        <f t="shared" si="87"/>
        <v>4</v>
      </c>
      <c r="F833">
        <f t="shared" si="87"/>
        <v>4</v>
      </c>
      <c r="G833">
        <f t="shared" si="87"/>
        <v>5</v>
      </c>
      <c r="H833">
        <f t="shared" si="87"/>
        <v>7</v>
      </c>
    </row>
    <row r="834" spans="1:8" ht="16" x14ac:dyDescent="0.2">
      <c r="A834" s="16">
        <v>42846.666666666664</v>
      </c>
      <c r="B834" s="17">
        <v>25.42</v>
      </c>
      <c r="C834" s="12">
        <f t="shared" si="83"/>
        <v>3.9494470774092188E-3</v>
      </c>
      <c r="D834" s="7">
        <f t="shared" si="84"/>
        <v>0.54791577137945857</v>
      </c>
      <c r="E834">
        <f t="shared" si="87"/>
        <v>3</v>
      </c>
      <c r="F834">
        <f t="shared" si="87"/>
        <v>3</v>
      </c>
      <c r="G834">
        <f t="shared" si="87"/>
        <v>4</v>
      </c>
      <c r="H834">
        <f t="shared" si="87"/>
        <v>5</v>
      </c>
    </row>
    <row r="835" spans="1:8" ht="16" x14ac:dyDescent="0.2">
      <c r="A835" s="16">
        <v>42849.666666666664</v>
      </c>
      <c r="B835" s="17">
        <v>25.74</v>
      </c>
      <c r="C835" s="12">
        <f t="shared" si="83"/>
        <v>1.2588512981903882E-2</v>
      </c>
      <c r="D835" s="7">
        <f t="shared" si="84"/>
        <v>0.7013321873657069</v>
      </c>
      <c r="E835">
        <f t="shared" si="87"/>
        <v>3</v>
      </c>
      <c r="F835">
        <f t="shared" si="87"/>
        <v>4</v>
      </c>
      <c r="G835">
        <f t="shared" si="87"/>
        <v>5</v>
      </c>
      <c r="H835">
        <f t="shared" si="87"/>
        <v>6</v>
      </c>
    </row>
    <row r="836" spans="1:8" ht="16" x14ac:dyDescent="0.2">
      <c r="A836" s="16">
        <v>42850.666666666664</v>
      </c>
      <c r="B836" s="17">
        <v>26.19</v>
      </c>
      <c r="C836" s="12">
        <f t="shared" si="83"/>
        <v>1.7482517482517595E-2</v>
      </c>
      <c r="D836" s="7">
        <f t="shared" si="84"/>
        <v>0.77094972067039103</v>
      </c>
      <c r="E836">
        <f t="shared" si="87"/>
        <v>4</v>
      </c>
      <c r="F836">
        <f t="shared" si="87"/>
        <v>4</v>
      </c>
      <c r="G836">
        <f t="shared" si="87"/>
        <v>5</v>
      </c>
      <c r="H836">
        <f t="shared" si="87"/>
        <v>7</v>
      </c>
    </row>
    <row r="837" spans="1:8" ht="16" x14ac:dyDescent="0.2">
      <c r="A837" s="16">
        <v>42851.666666666664</v>
      </c>
      <c r="B837" s="17">
        <v>26.01</v>
      </c>
      <c r="C837" s="12">
        <f t="shared" ref="C837:C900" si="88">(B837-B836)/B836</f>
        <v>-6.8728522336769645E-3</v>
      </c>
      <c r="D837" s="7">
        <f t="shared" ref="D837:D900" si="89">_xlfn.RANK.AVG(C837,$C$4:$C$2330,1)/2327</f>
        <v>0.32660077352814781</v>
      </c>
      <c r="E837">
        <f t="shared" si="87"/>
        <v>2</v>
      </c>
      <c r="F837">
        <f t="shared" si="87"/>
        <v>2</v>
      </c>
      <c r="G837">
        <f t="shared" si="87"/>
        <v>2</v>
      </c>
      <c r="H837">
        <f t="shared" si="87"/>
        <v>3</v>
      </c>
    </row>
    <row r="838" spans="1:8" ht="16" x14ac:dyDescent="0.2">
      <c r="A838" s="16">
        <v>42852.666666666664</v>
      </c>
      <c r="B838" s="17">
        <v>26.41</v>
      </c>
      <c r="C838" s="12">
        <f t="shared" si="88"/>
        <v>1.5378700499807711E-2</v>
      </c>
      <c r="D838" s="7">
        <f t="shared" si="89"/>
        <v>0.7412978083369145</v>
      </c>
      <c r="E838">
        <f t="shared" si="87"/>
        <v>3</v>
      </c>
      <c r="F838">
        <f t="shared" si="87"/>
        <v>4</v>
      </c>
      <c r="G838">
        <f t="shared" si="87"/>
        <v>5</v>
      </c>
      <c r="H838">
        <f t="shared" si="87"/>
        <v>6</v>
      </c>
    </row>
    <row r="839" spans="1:8" ht="16" x14ac:dyDescent="0.2">
      <c r="A839" s="16">
        <v>42853.666666666664</v>
      </c>
      <c r="B839" s="17">
        <v>26.08</v>
      </c>
      <c r="C839" s="12">
        <f t="shared" si="88"/>
        <v>-1.2495266944339336E-2</v>
      </c>
      <c r="D839" s="7">
        <f t="shared" si="89"/>
        <v>0.23463687150837989</v>
      </c>
      <c r="E839">
        <f t="shared" si="87"/>
        <v>1</v>
      </c>
      <c r="F839">
        <f t="shared" si="87"/>
        <v>2</v>
      </c>
      <c r="G839">
        <f t="shared" si="87"/>
        <v>2</v>
      </c>
      <c r="H839">
        <f t="shared" si="87"/>
        <v>2</v>
      </c>
    </row>
    <row r="840" spans="1:8" ht="16" x14ac:dyDescent="0.2">
      <c r="A840" s="16">
        <v>42856.666666666664</v>
      </c>
      <c r="B840" s="17">
        <v>26.66</v>
      </c>
      <c r="C840" s="12">
        <f t="shared" si="88"/>
        <v>2.2239263803681054E-2</v>
      </c>
      <c r="D840" s="7">
        <f t="shared" si="89"/>
        <v>0.8246669531585733</v>
      </c>
      <c r="E840">
        <f t="shared" si="87"/>
        <v>4</v>
      </c>
      <c r="F840">
        <f t="shared" si="87"/>
        <v>5</v>
      </c>
      <c r="G840">
        <f t="shared" si="87"/>
        <v>5</v>
      </c>
      <c r="H840">
        <f t="shared" si="87"/>
        <v>7</v>
      </c>
    </row>
    <row r="841" spans="1:8" ht="16" x14ac:dyDescent="0.2">
      <c r="A841" s="16">
        <v>42857.666666666664</v>
      </c>
      <c r="B841" s="17">
        <v>25.87</v>
      </c>
      <c r="C841" s="12">
        <f t="shared" si="88"/>
        <v>-2.9632408102025474E-2</v>
      </c>
      <c r="D841" s="7">
        <f t="shared" si="89"/>
        <v>0.10270734851740439</v>
      </c>
      <c r="E841">
        <f t="shared" si="87"/>
        <v>1</v>
      </c>
      <c r="F841">
        <f t="shared" si="87"/>
        <v>1</v>
      </c>
      <c r="G841">
        <f t="shared" si="87"/>
        <v>1</v>
      </c>
      <c r="H841">
        <f t="shared" si="87"/>
        <v>1</v>
      </c>
    </row>
    <row r="842" spans="1:8" ht="16" x14ac:dyDescent="0.2">
      <c r="A842" s="16">
        <v>42858.666666666664</v>
      </c>
      <c r="B842" s="17">
        <v>26.06</v>
      </c>
      <c r="C842" s="12">
        <f t="shared" si="88"/>
        <v>7.3444143795901706E-3</v>
      </c>
      <c r="D842" s="7">
        <f t="shared" si="89"/>
        <v>0.60979802320584442</v>
      </c>
      <c r="E842">
        <f t="shared" si="87"/>
        <v>3</v>
      </c>
      <c r="F842">
        <f t="shared" si="87"/>
        <v>4</v>
      </c>
      <c r="G842">
        <f t="shared" si="87"/>
        <v>4</v>
      </c>
      <c r="H842">
        <f t="shared" si="87"/>
        <v>5</v>
      </c>
    </row>
    <row r="843" spans="1:8" ht="16" x14ac:dyDescent="0.2">
      <c r="A843" s="16">
        <v>42859.666666666664</v>
      </c>
      <c r="B843" s="17">
        <v>25.96</v>
      </c>
      <c r="C843" s="12">
        <f t="shared" si="88"/>
        <v>-3.8372985418264724E-3</v>
      </c>
      <c r="D843" s="7">
        <f t="shared" si="89"/>
        <v>0.38762354963472284</v>
      </c>
      <c r="E843">
        <f t="shared" si="87"/>
        <v>2</v>
      </c>
      <c r="F843">
        <f t="shared" si="87"/>
        <v>2</v>
      </c>
      <c r="G843">
        <f t="shared" si="87"/>
        <v>3</v>
      </c>
      <c r="H843">
        <f t="shared" si="87"/>
        <v>4</v>
      </c>
    </row>
    <row r="844" spans="1:8" ht="16" x14ac:dyDescent="0.2">
      <c r="A844" s="16">
        <v>42860.666666666664</v>
      </c>
      <c r="B844" s="17">
        <v>25.97</v>
      </c>
      <c r="C844" s="12">
        <f t="shared" si="88"/>
        <v>3.8520801232657975E-4</v>
      </c>
      <c r="D844" s="7">
        <f t="shared" si="89"/>
        <v>0.46712505371723251</v>
      </c>
      <c r="E844">
        <f t="shared" si="87"/>
        <v>2</v>
      </c>
      <c r="F844">
        <f t="shared" si="87"/>
        <v>3</v>
      </c>
      <c r="G844">
        <f t="shared" si="87"/>
        <v>3</v>
      </c>
      <c r="H844">
        <f t="shared" si="87"/>
        <v>4</v>
      </c>
    </row>
    <row r="845" spans="1:8" ht="16" x14ac:dyDescent="0.2">
      <c r="A845" s="16">
        <v>42863.666666666664</v>
      </c>
      <c r="B845" s="17">
        <v>25.69</v>
      </c>
      <c r="C845" s="12">
        <f t="shared" si="88"/>
        <v>-1.0781671159029557E-2</v>
      </c>
      <c r="D845" s="7">
        <f t="shared" si="89"/>
        <v>0.2587021916630855</v>
      </c>
      <c r="E845">
        <f t="shared" ref="E845:H864" si="90">ROUNDDOWN($D845*E$2,0)-IF(MOD($D845*E$2,1)=0,1,0)+1</f>
        <v>2</v>
      </c>
      <c r="F845">
        <f t="shared" si="90"/>
        <v>2</v>
      </c>
      <c r="G845">
        <f t="shared" si="90"/>
        <v>2</v>
      </c>
      <c r="H845">
        <f t="shared" si="90"/>
        <v>3</v>
      </c>
    </row>
    <row r="846" spans="1:8" ht="16" x14ac:dyDescent="0.2">
      <c r="A846" s="16">
        <v>42864.666666666664</v>
      </c>
      <c r="B846" s="17">
        <v>25.74</v>
      </c>
      <c r="C846" s="12">
        <f t="shared" si="88"/>
        <v>1.9462826002334432E-3</v>
      </c>
      <c r="D846" s="7">
        <f t="shared" si="89"/>
        <v>0.4941985388912763</v>
      </c>
      <c r="E846">
        <f t="shared" si="90"/>
        <v>2</v>
      </c>
      <c r="F846">
        <f t="shared" si="90"/>
        <v>3</v>
      </c>
      <c r="G846">
        <f t="shared" si="90"/>
        <v>3</v>
      </c>
      <c r="H846">
        <f t="shared" si="90"/>
        <v>4</v>
      </c>
    </row>
    <row r="847" spans="1:8" ht="16" x14ac:dyDescent="0.2">
      <c r="A847" s="16">
        <v>42865.666666666664</v>
      </c>
      <c r="B847" s="17">
        <v>30.32</v>
      </c>
      <c r="C847" s="12">
        <f t="shared" si="88"/>
        <v>0.17793317793317801</v>
      </c>
      <c r="D847" s="7">
        <f t="shared" si="89"/>
        <v>0.99957026214009459</v>
      </c>
      <c r="E847">
        <f t="shared" si="90"/>
        <v>4</v>
      </c>
      <c r="F847">
        <f t="shared" si="90"/>
        <v>5</v>
      </c>
      <c r="G847">
        <f t="shared" si="90"/>
        <v>6</v>
      </c>
      <c r="H847">
        <f t="shared" si="90"/>
        <v>8</v>
      </c>
    </row>
    <row r="848" spans="1:8" ht="16" x14ac:dyDescent="0.2">
      <c r="A848" s="16">
        <v>42866.666666666664</v>
      </c>
      <c r="B848" s="17">
        <v>31.63</v>
      </c>
      <c r="C848" s="12">
        <f t="shared" si="88"/>
        <v>4.3205804749340326E-2</v>
      </c>
      <c r="D848" s="7">
        <f t="shared" si="89"/>
        <v>0.93768801031370863</v>
      </c>
      <c r="E848">
        <f t="shared" si="90"/>
        <v>4</v>
      </c>
      <c r="F848">
        <f t="shared" si="90"/>
        <v>5</v>
      </c>
      <c r="G848">
        <f t="shared" si="90"/>
        <v>6</v>
      </c>
      <c r="H848">
        <f t="shared" si="90"/>
        <v>8</v>
      </c>
    </row>
    <row r="849" spans="1:8" ht="16" x14ac:dyDescent="0.2">
      <c r="A849" s="16">
        <v>42867.666666666664</v>
      </c>
      <c r="B849" s="17">
        <v>31.97</v>
      </c>
      <c r="C849" s="12">
        <f t="shared" si="88"/>
        <v>1.0749288650015804E-2</v>
      </c>
      <c r="D849" s="7">
        <f t="shared" si="89"/>
        <v>0.66910184787279758</v>
      </c>
      <c r="E849">
        <f t="shared" si="90"/>
        <v>3</v>
      </c>
      <c r="F849">
        <f t="shared" si="90"/>
        <v>4</v>
      </c>
      <c r="G849">
        <f t="shared" si="90"/>
        <v>5</v>
      </c>
      <c r="H849">
        <f t="shared" si="90"/>
        <v>6</v>
      </c>
    </row>
    <row r="850" spans="1:8" ht="16" x14ac:dyDescent="0.2">
      <c r="A850" s="16">
        <v>42870.666666666664</v>
      </c>
      <c r="B850" s="17">
        <v>33.58</v>
      </c>
      <c r="C850" s="12">
        <f t="shared" si="88"/>
        <v>5.0359712230215813E-2</v>
      </c>
      <c r="D850" s="7">
        <f t="shared" si="89"/>
        <v>0.95358831113021059</v>
      </c>
      <c r="E850">
        <f t="shared" si="90"/>
        <v>4</v>
      </c>
      <c r="F850">
        <f t="shared" si="90"/>
        <v>5</v>
      </c>
      <c r="G850">
        <f t="shared" si="90"/>
        <v>6</v>
      </c>
      <c r="H850">
        <f t="shared" si="90"/>
        <v>8</v>
      </c>
    </row>
    <row r="851" spans="1:8" ht="16" x14ac:dyDescent="0.2">
      <c r="A851" s="16">
        <v>42871.666666666664</v>
      </c>
      <c r="B851" s="17">
        <v>34.200000000000003</v>
      </c>
      <c r="C851" s="12">
        <f t="shared" si="88"/>
        <v>1.8463371054199065E-2</v>
      </c>
      <c r="D851" s="7">
        <f t="shared" si="89"/>
        <v>0.78341211860764937</v>
      </c>
      <c r="E851">
        <f t="shared" si="90"/>
        <v>4</v>
      </c>
      <c r="F851">
        <f t="shared" si="90"/>
        <v>4</v>
      </c>
      <c r="G851">
        <f t="shared" si="90"/>
        <v>5</v>
      </c>
      <c r="H851">
        <f t="shared" si="90"/>
        <v>7</v>
      </c>
    </row>
    <row r="852" spans="1:8" ht="16" x14ac:dyDescent="0.2">
      <c r="A852" s="16">
        <v>42872.666666666664</v>
      </c>
      <c r="B852" s="17">
        <v>31.93</v>
      </c>
      <c r="C852" s="12">
        <f t="shared" si="88"/>
        <v>-6.6374269005848044E-2</v>
      </c>
      <c r="D852" s="7">
        <f t="shared" si="89"/>
        <v>1.7189514396218308E-2</v>
      </c>
      <c r="E852">
        <f t="shared" si="90"/>
        <v>1</v>
      </c>
      <c r="F852">
        <f t="shared" si="90"/>
        <v>1</v>
      </c>
      <c r="G852">
        <f t="shared" si="90"/>
        <v>1</v>
      </c>
      <c r="H852">
        <f t="shared" si="90"/>
        <v>1</v>
      </c>
    </row>
    <row r="853" spans="1:8" ht="16" x14ac:dyDescent="0.2">
      <c r="A853" s="16">
        <v>42873.666666666664</v>
      </c>
      <c r="B853" s="17">
        <v>33.270000000000003</v>
      </c>
      <c r="C853" s="12">
        <f t="shared" si="88"/>
        <v>4.1966802380206808E-2</v>
      </c>
      <c r="D853" s="7">
        <f t="shared" si="89"/>
        <v>0.93339063171465408</v>
      </c>
      <c r="E853">
        <f t="shared" si="90"/>
        <v>4</v>
      </c>
      <c r="F853">
        <f t="shared" si="90"/>
        <v>5</v>
      </c>
      <c r="G853">
        <f t="shared" si="90"/>
        <v>6</v>
      </c>
      <c r="H853">
        <f t="shared" si="90"/>
        <v>8</v>
      </c>
    </row>
    <row r="854" spans="1:8" ht="16" x14ac:dyDescent="0.2">
      <c r="A854" s="16">
        <v>42874.666666666664</v>
      </c>
      <c r="B854" s="17">
        <v>34</v>
      </c>
      <c r="C854" s="12">
        <f t="shared" si="88"/>
        <v>2.1941689209497951E-2</v>
      </c>
      <c r="D854" s="7">
        <f t="shared" si="89"/>
        <v>0.82122905027932958</v>
      </c>
      <c r="E854">
        <f t="shared" si="90"/>
        <v>4</v>
      </c>
      <c r="F854">
        <f t="shared" si="90"/>
        <v>5</v>
      </c>
      <c r="G854">
        <f t="shared" si="90"/>
        <v>5</v>
      </c>
      <c r="H854">
        <f t="shared" si="90"/>
        <v>7</v>
      </c>
    </row>
    <row r="855" spans="1:8" ht="16" x14ac:dyDescent="0.2">
      <c r="A855" s="16">
        <v>42877.666666666664</v>
      </c>
      <c r="B855" s="17">
        <v>34.729999999999997</v>
      </c>
      <c r="C855" s="12">
        <f t="shared" si="88"/>
        <v>2.1470588235294026E-2</v>
      </c>
      <c r="D855" s="7">
        <f t="shared" si="89"/>
        <v>0.8160721959604641</v>
      </c>
      <c r="E855">
        <f t="shared" si="90"/>
        <v>4</v>
      </c>
      <c r="F855">
        <f t="shared" si="90"/>
        <v>5</v>
      </c>
      <c r="G855">
        <f t="shared" si="90"/>
        <v>5</v>
      </c>
      <c r="H855">
        <f t="shared" si="90"/>
        <v>7</v>
      </c>
    </row>
    <row r="856" spans="1:8" ht="16" x14ac:dyDescent="0.2">
      <c r="A856" s="16">
        <v>42878.666666666664</v>
      </c>
      <c r="B856" s="17">
        <v>34.26</v>
      </c>
      <c r="C856" s="12">
        <f t="shared" si="88"/>
        <v>-1.3532968615030202E-2</v>
      </c>
      <c r="D856" s="7">
        <f t="shared" si="89"/>
        <v>0.22303394929093254</v>
      </c>
      <c r="E856">
        <f t="shared" si="90"/>
        <v>1</v>
      </c>
      <c r="F856">
        <f t="shared" si="90"/>
        <v>2</v>
      </c>
      <c r="G856">
        <f t="shared" si="90"/>
        <v>2</v>
      </c>
      <c r="H856">
        <f t="shared" si="90"/>
        <v>2</v>
      </c>
    </row>
    <row r="857" spans="1:8" ht="16" x14ac:dyDescent="0.2">
      <c r="A857" s="16">
        <v>42879.666666666664</v>
      </c>
      <c r="B857" s="17">
        <v>34.64</v>
      </c>
      <c r="C857" s="12">
        <f t="shared" si="88"/>
        <v>1.1091652072387699E-2</v>
      </c>
      <c r="D857" s="7">
        <f t="shared" si="89"/>
        <v>0.67855608079071761</v>
      </c>
      <c r="E857">
        <f t="shared" si="90"/>
        <v>3</v>
      </c>
      <c r="F857">
        <f t="shared" si="90"/>
        <v>4</v>
      </c>
      <c r="G857">
        <f t="shared" si="90"/>
        <v>5</v>
      </c>
      <c r="H857">
        <f t="shared" si="90"/>
        <v>6</v>
      </c>
    </row>
    <row r="858" spans="1:8" ht="16" x14ac:dyDescent="0.2">
      <c r="A858" s="16">
        <v>42880.666666666664</v>
      </c>
      <c r="B858" s="17">
        <v>34.57</v>
      </c>
      <c r="C858" s="12">
        <f t="shared" si="88"/>
        <v>-2.0207852193995465E-3</v>
      </c>
      <c r="D858" s="7">
        <f t="shared" si="89"/>
        <v>0.41426729694886122</v>
      </c>
      <c r="E858">
        <f t="shared" si="90"/>
        <v>2</v>
      </c>
      <c r="F858">
        <f t="shared" si="90"/>
        <v>3</v>
      </c>
      <c r="G858">
        <f t="shared" si="90"/>
        <v>3</v>
      </c>
      <c r="H858">
        <f t="shared" si="90"/>
        <v>4</v>
      </c>
    </row>
    <row r="859" spans="1:8" ht="16" x14ac:dyDescent="0.2">
      <c r="A859" s="16">
        <v>42881.666666666664</v>
      </c>
      <c r="B859" s="17">
        <v>35.46</v>
      </c>
      <c r="C859" s="12">
        <f t="shared" si="88"/>
        <v>2.5744865490309535E-2</v>
      </c>
      <c r="D859" s="7">
        <f t="shared" si="89"/>
        <v>0.85431886549204983</v>
      </c>
      <c r="E859">
        <f t="shared" si="90"/>
        <v>4</v>
      </c>
      <c r="F859">
        <f t="shared" si="90"/>
        <v>5</v>
      </c>
      <c r="G859">
        <f t="shared" si="90"/>
        <v>6</v>
      </c>
      <c r="H859">
        <f t="shared" si="90"/>
        <v>7</v>
      </c>
    </row>
    <row r="860" spans="1:8" ht="16" x14ac:dyDescent="0.2">
      <c r="A860" s="16">
        <v>42885.666666666664</v>
      </c>
      <c r="B860" s="17">
        <v>36.22</v>
      </c>
      <c r="C860" s="12">
        <f t="shared" si="88"/>
        <v>2.1432600112803103E-2</v>
      </c>
      <c r="D860" s="7">
        <f t="shared" si="89"/>
        <v>0.81564245810055869</v>
      </c>
      <c r="E860">
        <f t="shared" si="90"/>
        <v>4</v>
      </c>
      <c r="F860">
        <f t="shared" si="90"/>
        <v>5</v>
      </c>
      <c r="G860">
        <f t="shared" si="90"/>
        <v>5</v>
      </c>
      <c r="H860">
        <f t="shared" si="90"/>
        <v>7</v>
      </c>
    </row>
    <row r="861" spans="1:8" ht="16" x14ac:dyDescent="0.2">
      <c r="A861" s="16">
        <v>42886.666666666664</v>
      </c>
      <c r="B861" s="17">
        <v>36.090000000000003</v>
      </c>
      <c r="C861" s="12">
        <f t="shared" si="88"/>
        <v>-3.5891772501379197E-3</v>
      </c>
      <c r="D861" s="7">
        <f t="shared" si="89"/>
        <v>0.39063171465406105</v>
      </c>
      <c r="E861">
        <f t="shared" si="90"/>
        <v>2</v>
      </c>
      <c r="F861">
        <f t="shared" si="90"/>
        <v>2</v>
      </c>
      <c r="G861">
        <f t="shared" si="90"/>
        <v>3</v>
      </c>
      <c r="H861">
        <f t="shared" si="90"/>
        <v>4</v>
      </c>
    </row>
    <row r="862" spans="1:8" ht="16" x14ac:dyDescent="0.2">
      <c r="A862" s="16">
        <v>42887.666666666664</v>
      </c>
      <c r="B862" s="17">
        <v>36.090000000000003</v>
      </c>
      <c r="C862" s="12">
        <f t="shared" si="88"/>
        <v>0</v>
      </c>
      <c r="D862" s="7">
        <f t="shared" si="89"/>
        <v>0.45616673828964333</v>
      </c>
      <c r="E862">
        <f t="shared" si="90"/>
        <v>2</v>
      </c>
      <c r="F862">
        <f t="shared" si="90"/>
        <v>3</v>
      </c>
      <c r="G862">
        <f t="shared" si="90"/>
        <v>3</v>
      </c>
      <c r="H862">
        <f t="shared" si="90"/>
        <v>4</v>
      </c>
    </row>
    <row r="863" spans="1:8" ht="16" x14ac:dyDescent="0.2">
      <c r="A863" s="16">
        <v>42888.666666666664</v>
      </c>
      <c r="B863" s="17">
        <v>35.909999999999997</v>
      </c>
      <c r="C863" s="12">
        <f t="shared" si="88"/>
        <v>-4.9875311720700144E-3</v>
      </c>
      <c r="D863" s="7">
        <f t="shared" si="89"/>
        <v>0.36183927804039534</v>
      </c>
      <c r="E863">
        <f t="shared" si="90"/>
        <v>2</v>
      </c>
      <c r="F863">
        <f t="shared" si="90"/>
        <v>2</v>
      </c>
      <c r="G863">
        <f t="shared" si="90"/>
        <v>3</v>
      </c>
      <c r="H863">
        <f t="shared" si="90"/>
        <v>3</v>
      </c>
    </row>
    <row r="864" spans="1:8" ht="16" x14ac:dyDescent="0.2">
      <c r="A864" s="16">
        <v>42891.666666666664</v>
      </c>
      <c r="B864" s="17">
        <v>37</v>
      </c>
      <c r="C864" s="12">
        <f t="shared" si="88"/>
        <v>3.03536619326094E-2</v>
      </c>
      <c r="D864" s="7">
        <f t="shared" si="89"/>
        <v>0.88311130210571553</v>
      </c>
      <c r="E864">
        <f t="shared" si="90"/>
        <v>4</v>
      </c>
      <c r="F864">
        <f t="shared" si="90"/>
        <v>5</v>
      </c>
      <c r="G864">
        <f t="shared" si="90"/>
        <v>6</v>
      </c>
      <c r="H864">
        <f t="shared" si="90"/>
        <v>8</v>
      </c>
    </row>
    <row r="865" spans="1:8" ht="16" x14ac:dyDescent="0.2">
      <c r="A865" s="16">
        <v>42892.666666666664</v>
      </c>
      <c r="B865" s="17">
        <v>36.840000000000003</v>
      </c>
      <c r="C865" s="12">
        <f t="shared" si="88"/>
        <v>-4.3243243243242325E-3</v>
      </c>
      <c r="D865" s="7">
        <f t="shared" si="89"/>
        <v>0.3764503652771809</v>
      </c>
      <c r="E865">
        <f t="shared" ref="E865:H884" si="91">ROUNDDOWN($D865*E$2,0)-IF(MOD($D865*E$2,1)=0,1,0)+1</f>
        <v>2</v>
      </c>
      <c r="F865">
        <f t="shared" si="91"/>
        <v>2</v>
      </c>
      <c r="G865">
        <f t="shared" si="91"/>
        <v>3</v>
      </c>
      <c r="H865">
        <f t="shared" si="91"/>
        <v>4</v>
      </c>
    </row>
    <row r="866" spans="1:8" ht="16" x14ac:dyDescent="0.2">
      <c r="A866" s="16">
        <v>42893.666666666664</v>
      </c>
      <c r="B866" s="17">
        <v>37.28</v>
      </c>
      <c r="C866" s="12">
        <f t="shared" si="88"/>
        <v>1.1943539630835985E-2</v>
      </c>
      <c r="D866" s="7">
        <f t="shared" si="89"/>
        <v>0.68758057584873222</v>
      </c>
      <c r="E866">
        <f t="shared" si="91"/>
        <v>3</v>
      </c>
      <c r="F866">
        <f t="shared" si="91"/>
        <v>4</v>
      </c>
      <c r="G866">
        <f t="shared" si="91"/>
        <v>5</v>
      </c>
      <c r="H866">
        <f t="shared" si="91"/>
        <v>6</v>
      </c>
    </row>
    <row r="867" spans="1:8" ht="16" x14ac:dyDescent="0.2">
      <c r="A867" s="16">
        <v>42894.666666666664</v>
      </c>
      <c r="B867" s="17">
        <v>39.99</v>
      </c>
      <c r="C867" s="12">
        <f t="shared" si="88"/>
        <v>7.2693133047210326E-2</v>
      </c>
      <c r="D867" s="7">
        <f t="shared" si="89"/>
        <v>0.98710786420283625</v>
      </c>
      <c r="E867">
        <f t="shared" si="91"/>
        <v>4</v>
      </c>
      <c r="F867">
        <f t="shared" si="91"/>
        <v>5</v>
      </c>
      <c r="G867">
        <f t="shared" si="91"/>
        <v>6</v>
      </c>
      <c r="H867">
        <f t="shared" si="91"/>
        <v>8</v>
      </c>
    </row>
    <row r="868" spans="1:8" ht="16" x14ac:dyDescent="0.2">
      <c r="A868" s="16">
        <v>42895.666666666664</v>
      </c>
      <c r="B868" s="17">
        <v>37.4</v>
      </c>
      <c r="C868" s="12">
        <f t="shared" si="88"/>
        <v>-6.4766191547887056E-2</v>
      </c>
      <c r="D868" s="7">
        <f t="shared" si="89"/>
        <v>1.7619252256123763E-2</v>
      </c>
      <c r="E868">
        <f t="shared" si="91"/>
        <v>1</v>
      </c>
      <c r="F868">
        <f t="shared" si="91"/>
        <v>1</v>
      </c>
      <c r="G868">
        <f t="shared" si="91"/>
        <v>1</v>
      </c>
      <c r="H868">
        <f t="shared" si="91"/>
        <v>1</v>
      </c>
    </row>
    <row r="869" spans="1:8" ht="16" x14ac:dyDescent="0.2">
      <c r="A869" s="16">
        <v>42898.666666666664</v>
      </c>
      <c r="B869" s="17">
        <v>37.49</v>
      </c>
      <c r="C869" s="12">
        <f t="shared" si="88"/>
        <v>2.4064171122995565E-3</v>
      </c>
      <c r="D869" s="7">
        <f t="shared" si="89"/>
        <v>0.51181779114740011</v>
      </c>
      <c r="E869">
        <f t="shared" si="91"/>
        <v>3</v>
      </c>
      <c r="F869">
        <f t="shared" si="91"/>
        <v>3</v>
      </c>
      <c r="G869">
        <f t="shared" si="91"/>
        <v>4</v>
      </c>
      <c r="H869">
        <f t="shared" si="91"/>
        <v>5</v>
      </c>
    </row>
    <row r="870" spans="1:8" ht="16" x14ac:dyDescent="0.2">
      <c r="A870" s="16">
        <v>42899.666666666664</v>
      </c>
      <c r="B870" s="17">
        <v>37.85</v>
      </c>
      <c r="C870" s="12">
        <f t="shared" si="88"/>
        <v>9.6025606828487441E-3</v>
      </c>
      <c r="D870" s="7">
        <f t="shared" si="89"/>
        <v>0.64503652771809195</v>
      </c>
      <c r="E870">
        <f t="shared" si="91"/>
        <v>3</v>
      </c>
      <c r="F870">
        <f t="shared" si="91"/>
        <v>4</v>
      </c>
      <c r="G870">
        <f t="shared" si="91"/>
        <v>4</v>
      </c>
      <c r="H870">
        <f t="shared" si="91"/>
        <v>6</v>
      </c>
    </row>
    <row r="871" spans="1:8" ht="16" x14ac:dyDescent="0.2">
      <c r="A871" s="16">
        <v>42900.666666666664</v>
      </c>
      <c r="B871" s="17">
        <v>37.93</v>
      </c>
      <c r="C871" s="12">
        <f t="shared" si="88"/>
        <v>2.1136063408189773E-3</v>
      </c>
      <c r="D871" s="7">
        <f t="shared" si="89"/>
        <v>0.50150408250966905</v>
      </c>
      <c r="E871">
        <f t="shared" si="91"/>
        <v>3</v>
      </c>
      <c r="F871">
        <f t="shared" si="91"/>
        <v>3</v>
      </c>
      <c r="G871">
        <f t="shared" si="91"/>
        <v>4</v>
      </c>
      <c r="H871">
        <f t="shared" si="91"/>
        <v>5</v>
      </c>
    </row>
    <row r="872" spans="1:8" ht="16" x14ac:dyDescent="0.2">
      <c r="A872" s="16">
        <v>42901.666666666664</v>
      </c>
      <c r="B872" s="17">
        <v>38.090000000000003</v>
      </c>
      <c r="C872" s="12">
        <f t="shared" si="88"/>
        <v>4.2182968626418059E-3</v>
      </c>
      <c r="D872" s="7">
        <f t="shared" si="89"/>
        <v>0.55436183927804039</v>
      </c>
      <c r="E872">
        <f t="shared" si="91"/>
        <v>3</v>
      </c>
      <c r="F872">
        <f t="shared" si="91"/>
        <v>3</v>
      </c>
      <c r="G872">
        <f t="shared" si="91"/>
        <v>4</v>
      </c>
      <c r="H872">
        <f t="shared" si="91"/>
        <v>5</v>
      </c>
    </row>
    <row r="873" spans="1:8" ht="16" x14ac:dyDescent="0.2">
      <c r="A873" s="16">
        <v>42902.666666666664</v>
      </c>
      <c r="B873" s="17">
        <v>37.909999999999997</v>
      </c>
      <c r="C873" s="12">
        <f t="shared" si="88"/>
        <v>-4.7256497768444952E-3</v>
      </c>
      <c r="D873" s="7">
        <f t="shared" si="89"/>
        <v>0.36656639449935541</v>
      </c>
      <c r="E873">
        <f t="shared" si="91"/>
        <v>2</v>
      </c>
      <c r="F873">
        <f t="shared" si="91"/>
        <v>2</v>
      </c>
      <c r="G873">
        <f t="shared" si="91"/>
        <v>3</v>
      </c>
      <c r="H873">
        <f t="shared" si="91"/>
        <v>3</v>
      </c>
    </row>
    <row r="874" spans="1:8" ht="16" x14ac:dyDescent="0.2">
      <c r="A874" s="16">
        <v>42905.666666666664</v>
      </c>
      <c r="B874" s="17">
        <v>39.33</v>
      </c>
      <c r="C874" s="12">
        <f t="shared" si="88"/>
        <v>3.7457135320495959E-2</v>
      </c>
      <c r="D874" s="7">
        <f t="shared" si="89"/>
        <v>0.91534164159862486</v>
      </c>
      <c r="E874">
        <f t="shared" si="91"/>
        <v>4</v>
      </c>
      <c r="F874">
        <f t="shared" si="91"/>
        <v>5</v>
      </c>
      <c r="G874">
        <f t="shared" si="91"/>
        <v>6</v>
      </c>
      <c r="H874">
        <f t="shared" si="91"/>
        <v>8</v>
      </c>
    </row>
    <row r="875" spans="1:8" ht="16" x14ac:dyDescent="0.2">
      <c r="A875" s="16">
        <v>42906.666666666664</v>
      </c>
      <c r="B875" s="17">
        <v>39.270000000000003</v>
      </c>
      <c r="C875" s="12">
        <f t="shared" si="88"/>
        <v>-1.5255530129670777E-3</v>
      </c>
      <c r="D875" s="7">
        <f t="shared" si="89"/>
        <v>0.42415126772668671</v>
      </c>
      <c r="E875">
        <f t="shared" si="91"/>
        <v>2</v>
      </c>
      <c r="F875">
        <f t="shared" si="91"/>
        <v>3</v>
      </c>
      <c r="G875">
        <f t="shared" si="91"/>
        <v>3</v>
      </c>
      <c r="H875">
        <f t="shared" si="91"/>
        <v>4</v>
      </c>
    </row>
    <row r="876" spans="1:8" ht="16" x14ac:dyDescent="0.2">
      <c r="A876" s="16">
        <v>42907.666666666664</v>
      </c>
      <c r="B876" s="17">
        <v>39.869999999999997</v>
      </c>
      <c r="C876" s="12">
        <f t="shared" si="88"/>
        <v>1.5278838808250428E-2</v>
      </c>
      <c r="D876" s="7">
        <f t="shared" si="89"/>
        <v>0.73828964331757629</v>
      </c>
      <c r="E876">
        <f t="shared" si="91"/>
        <v>3</v>
      </c>
      <c r="F876">
        <f t="shared" si="91"/>
        <v>4</v>
      </c>
      <c r="G876">
        <f t="shared" si="91"/>
        <v>5</v>
      </c>
      <c r="H876">
        <f t="shared" si="91"/>
        <v>6</v>
      </c>
    </row>
    <row r="877" spans="1:8" ht="16" x14ac:dyDescent="0.2">
      <c r="A877" s="16">
        <v>42908.666666666664</v>
      </c>
      <c r="B877" s="17">
        <v>39.590000000000003</v>
      </c>
      <c r="C877" s="12">
        <f t="shared" si="88"/>
        <v>-7.022824178580237E-3</v>
      </c>
      <c r="D877" s="7">
        <f t="shared" si="89"/>
        <v>0.32273313278899873</v>
      </c>
      <c r="E877">
        <f t="shared" si="91"/>
        <v>2</v>
      </c>
      <c r="F877">
        <f t="shared" si="91"/>
        <v>2</v>
      </c>
      <c r="G877">
        <f t="shared" si="91"/>
        <v>2</v>
      </c>
      <c r="H877">
        <f t="shared" si="91"/>
        <v>3</v>
      </c>
    </row>
    <row r="878" spans="1:8" ht="16" x14ac:dyDescent="0.2">
      <c r="A878" s="16">
        <v>42909.666666666664</v>
      </c>
      <c r="B878" s="17">
        <v>38.46</v>
      </c>
      <c r="C878" s="12">
        <f t="shared" si="88"/>
        <v>-2.854256125284169E-2</v>
      </c>
      <c r="D878" s="7">
        <f t="shared" si="89"/>
        <v>0.1065749892565535</v>
      </c>
      <c r="E878">
        <f t="shared" si="91"/>
        <v>1</v>
      </c>
      <c r="F878">
        <f t="shared" si="91"/>
        <v>1</v>
      </c>
      <c r="G878">
        <f t="shared" si="91"/>
        <v>1</v>
      </c>
      <c r="H878">
        <f t="shared" si="91"/>
        <v>1</v>
      </c>
    </row>
    <row r="879" spans="1:8" ht="16" x14ac:dyDescent="0.2">
      <c r="A879" s="16">
        <v>42912.666666666664</v>
      </c>
      <c r="B879" s="17">
        <v>38.04</v>
      </c>
      <c r="C879" s="12">
        <f t="shared" si="88"/>
        <v>-1.0920436817472743E-2</v>
      </c>
      <c r="D879" s="7">
        <f t="shared" si="89"/>
        <v>0.25784271594327463</v>
      </c>
      <c r="E879">
        <f t="shared" si="91"/>
        <v>2</v>
      </c>
      <c r="F879">
        <f t="shared" si="91"/>
        <v>2</v>
      </c>
      <c r="G879">
        <f t="shared" si="91"/>
        <v>2</v>
      </c>
      <c r="H879">
        <f t="shared" si="91"/>
        <v>3</v>
      </c>
    </row>
    <row r="880" spans="1:8" ht="16" x14ac:dyDescent="0.2">
      <c r="A880" s="16">
        <v>42913.666666666664</v>
      </c>
      <c r="B880" s="17">
        <v>36.65</v>
      </c>
      <c r="C880" s="12">
        <f t="shared" si="88"/>
        <v>-3.6540483701366998E-2</v>
      </c>
      <c r="D880" s="7">
        <f t="shared" si="89"/>
        <v>7.1766222604211435E-2</v>
      </c>
      <c r="E880">
        <f t="shared" si="91"/>
        <v>1</v>
      </c>
      <c r="F880">
        <f t="shared" si="91"/>
        <v>1</v>
      </c>
      <c r="G880">
        <f t="shared" si="91"/>
        <v>1</v>
      </c>
      <c r="H880">
        <f t="shared" si="91"/>
        <v>1</v>
      </c>
    </row>
    <row r="881" spans="1:8" ht="16" x14ac:dyDescent="0.2">
      <c r="A881" s="16">
        <v>42914.666666666664</v>
      </c>
      <c r="B881" s="17">
        <v>37.94</v>
      </c>
      <c r="C881" s="12">
        <f t="shared" si="88"/>
        <v>3.5197817189631629E-2</v>
      </c>
      <c r="D881" s="7">
        <f t="shared" si="89"/>
        <v>0.90674688440051565</v>
      </c>
      <c r="E881">
        <f t="shared" si="91"/>
        <v>4</v>
      </c>
      <c r="F881">
        <f t="shared" si="91"/>
        <v>5</v>
      </c>
      <c r="G881">
        <f t="shared" si="91"/>
        <v>6</v>
      </c>
      <c r="H881">
        <f t="shared" si="91"/>
        <v>8</v>
      </c>
    </row>
    <row r="882" spans="1:8" ht="16" x14ac:dyDescent="0.2">
      <c r="A882" s="16">
        <v>42915.666666666664</v>
      </c>
      <c r="B882" s="17">
        <v>36.67</v>
      </c>
      <c r="C882" s="12">
        <f t="shared" si="88"/>
        <v>-3.3473906167633002E-2</v>
      </c>
      <c r="D882" s="7">
        <f t="shared" si="89"/>
        <v>8.2724538031800604E-2</v>
      </c>
      <c r="E882">
        <f t="shared" si="91"/>
        <v>1</v>
      </c>
      <c r="F882">
        <f t="shared" si="91"/>
        <v>1</v>
      </c>
      <c r="G882">
        <f t="shared" si="91"/>
        <v>1</v>
      </c>
      <c r="H882">
        <f t="shared" si="91"/>
        <v>1</v>
      </c>
    </row>
    <row r="883" spans="1:8" ht="16" x14ac:dyDescent="0.2">
      <c r="A883" s="16">
        <v>42916.666666666664</v>
      </c>
      <c r="B883" s="17">
        <v>36.14</v>
      </c>
      <c r="C883" s="12">
        <f t="shared" si="88"/>
        <v>-1.4453231524406902E-2</v>
      </c>
      <c r="D883" s="7">
        <f t="shared" si="89"/>
        <v>0.21572840567253976</v>
      </c>
      <c r="E883">
        <f t="shared" si="91"/>
        <v>1</v>
      </c>
      <c r="F883">
        <f t="shared" si="91"/>
        <v>2</v>
      </c>
      <c r="G883">
        <f t="shared" si="91"/>
        <v>2</v>
      </c>
      <c r="H883">
        <f t="shared" si="91"/>
        <v>2</v>
      </c>
    </row>
    <row r="884" spans="1:8" ht="16" x14ac:dyDescent="0.2">
      <c r="A884" s="16">
        <v>42919.666666666664</v>
      </c>
      <c r="B884" s="17">
        <v>34.83</v>
      </c>
      <c r="C884" s="12">
        <f t="shared" si="88"/>
        <v>-3.6247924737133431E-2</v>
      </c>
      <c r="D884" s="7">
        <f t="shared" si="89"/>
        <v>7.3485174043833257E-2</v>
      </c>
      <c r="E884">
        <f t="shared" si="91"/>
        <v>1</v>
      </c>
      <c r="F884">
        <f t="shared" si="91"/>
        <v>1</v>
      </c>
      <c r="G884">
        <f t="shared" si="91"/>
        <v>1</v>
      </c>
      <c r="H884">
        <f t="shared" si="91"/>
        <v>1</v>
      </c>
    </row>
    <row r="885" spans="1:8" ht="16" x14ac:dyDescent="0.2">
      <c r="A885" s="16">
        <v>42921.666666666664</v>
      </c>
      <c r="B885" s="17">
        <v>35.76</v>
      </c>
      <c r="C885" s="12">
        <f t="shared" si="88"/>
        <v>2.6701119724375531E-2</v>
      </c>
      <c r="D885" s="7">
        <f t="shared" si="89"/>
        <v>0.86334336055006444</v>
      </c>
      <c r="E885">
        <f t="shared" ref="E885:H904" si="92">ROUNDDOWN($D885*E$2,0)-IF(MOD($D885*E$2,1)=0,1,0)+1</f>
        <v>4</v>
      </c>
      <c r="F885">
        <f t="shared" si="92"/>
        <v>5</v>
      </c>
      <c r="G885">
        <f t="shared" si="92"/>
        <v>6</v>
      </c>
      <c r="H885">
        <f t="shared" si="92"/>
        <v>7</v>
      </c>
    </row>
    <row r="886" spans="1:8" ht="16" x14ac:dyDescent="0.2">
      <c r="A886" s="16">
        <v>42922.666666666664</v>
      </c>
      <c r="B886" s="17">
        <v>35.869999999999997</v>
      </c>
      <c r="C886" s="12">
        <f t="shared" si="88"/>
        <v>3.0760626398210135E-3</v>
      </c>
      <c r="D886" s="7">
        <f t="shared" si="89"/>
        <v>0.52256123764503648</v>
      </c>
      <c r="E886">
        <f t="shared" si="92"/>
        <v>3</v>
      </c>
      <c r="F886">
        <f t="shared" si="92"/>
        <v>3</v>
      </c>
      <c r="G886">
        <f t="shared" si="92"/>
        <v>4</v>
      </c>
      <c r="H886">
        <f t="shared" si="92"/>
        <v>5</v>
      </c>
    </row>
    <row r="887" spans="1:8" ht="16" x14ac:dyDescent="0.2">
      <c r="A887" s="16">
        <v>42923.666666666664</v>
      </c>
      <c r="B887" s="17">
        <v>36.69</v>
      </c>
      <c r="C887" s="12">
        <f t="shared" si="88"/>
        <v>2.2860328965709515E-2</v>
      </c>
      <c r="D887" s="7">
        <f t="shared" si="89"/>
        <v>0.83068328319724971</v>
      </c>
      <c r="E887">
        <f t="shared" si="92"/>
        <v>4</v>
      </c>
      <c r="F887">
        <f t="shared" si="92"/>
        <v>5</v>
      </c>
      <c r="G887">
        <f t="shared" si="92"/>
        <v>5</v>
      </c>
      <c r="H887">
        <f t="shared" si="92"/>
        <v>7</v>
      </c>
    </row>
    <row r="888" spans="1:8" ht="16" x14ac:dyDescent="0.2">
      <c r="A888" s="16">
        <v>42926.666666666664</v>
      </c>
      <c r="B888" s="17">
        <v>38.42</v>
      </c>
      <c r="C888" s="12">
        <f t="shared" si="88"/>
        <v>4.7151812482965495E-2</v>
      </c>
      <c r="D888" s="7">
        <f t="shared" si="89"/>
        <v>0.9454232917920069</v>
      </c>
      <c r="E888">
        <f t="shared" si="92"/>
        <v>4</v>
      </c>
      <c r="F888">
        <f t="shared" si="92"/>
        <v>5</v>
      </c>
      <c r="G888">
        <f t="shared" si="92"/>
        <v>6</v>
      </c>
      <c r="H888">
        <f t="shared" si="92"/>
        <v>8</v>
      </c>
    </row>
    <row r="889" spans="1:8" ht="16" x14ac:dyDescent="0.2">
      <c r="A889" s="16">
        <v>42927.666666666664</v>
      </c>
      <c r="B889" s="17">
        <v>38.97</v>
      </c>
      <c r="C889" s="12">
        <f t="shared" si="88"/>
        <v>1.4315460697553283E-2</v>
      </c>
      <c r="D889" s="7">
        <f t="shared" si="89"/>
        <v>0.72582724538031795</v>
      </c>
      <c r="E889">
        <f t="shared" si="92"/>
        <v>3</v>
      </c>
      <c r="F889">
        <f t="shared" si="92"/>
        <v>4</v>
      </c>
      <c r="G889">
        <f t="shared" si="92"/>
        <v>5</v>
      </c>
      <c r="H889">
        <f t="shared" si="92"/>
        <v>6</v>
      </c>
    </row>
    <row r="890" spans="1:8" ht="16" x14ac:dyDescent="0.2">
      <c r="A890" s="16">
        <v>42928.666666666664</v>
      </c>
      <c r="B890" s="17">
        <v>40.630000000000003</v>
      </c>
      <c r="C890" s="12">
        <f t="shared" si="88"/>
        <v>4.2596869386707821E-2</v>
      </c>
      <c r="D890" s="7">
        <f t="shared" si="89"/>
        <v>0.93553932101418136</v>
      </c>
      <c r="E890">
        <f t="shared" si="92"/>
        <v>4</v>
      </c>
      <c r="F890">
        <f t="shared" si="92"/>
        <v>5</v>
      </c>
      <c r="G890">
        <f t="shared" si="92"/>
        <v>6</v>
      </c>
      <c r="H890">
        <f t="shared" si="92"/>
        <v>8</v>
      </c>
    </row>
    <row r="891" spans="1:8" ht="16" x14ac:dyDescent="0.2">
      <c r="A891" s="16">
        <v>42929.666666666664</v>
      </c>
      <c r="B891" s="17">
        <v>40.159999999999997</v>
      </c>
      <c r="C891" s="12">
        <f t="shared" si="88"/>
        <v>-1.1567807039133791E-2</v>
      </c>
      <c r="D891" s="7">
        <f t="shared" si="89"/>
        <v>0.24752900730554361</v>
      </c>
      <c r="E891">
        <f t="shared" si="92"/>
        <v>1</v>
      </c>
      <c r="F891">
        <f t="shared" si="92"/>
        <v>2</v>
      </c>
      <c r="G891">
        <f t="shared" si="92"/>
        <v>2</v>
      </c>
      <c r="H891">
        <f t="shared" si="92"/>
        <v>2</v>
      </c>
    </row>
    <row r="892" spans="1:8" ht="16" x14ac:dyDescent="0.2">
      <c r="A892" s="16">
        <v>42930.666666666664</v>
      </c>
      <c r="B892" s="17">
        <v>41.24</v>
      </c>
      <c r="C892" s="12">
        <f t="shared" si="88"/>
        <v>2.6892430278884598E-2</v>
      </c>
      <c r="D892" s="7">
        <f t="shared" si="89"/>
        <v>0.86377309840996996</v>
      </c>
      <c r="E892">
        <f t="shared" si="92"/>
        <v>4</v>
      </c>
      <c r="F892">
        <f t="shared" si="92"/>
        <v>5</v>
      </c>
      <c r="G892">
        <f t="shared" si="92"/>
        <v>6</v>
      </c>
      <c r="H892">
        <f t="shared" si="92"/>
        <v>7</v>
      </c>
    </row>
    <row r="893" spans="1:8" ht="16" x14ac:dyDescent="0.2">
      <c r="A893" s="16">
        <v>42933.666666666664</v>
      </c>
      <c r="B893" s="17">
        <v>41.06</v>
      </c>
      <c r="C893" s="12">
        <f t="shared" si="88"/>
        <v>-4.364694471386996E-3</v>
      </c>
      <c r="D893" s="7">
        <f t="shared" si="89"/>
        <v>0.37602062741727549</v>
      </c>
      <c r="E893">
        <f t="shared" si="92"/>
        <v>2</v>
      </c>
      <c r="F893">
        <f t="shared" si="92"/>
        <v>2</v>
      </c>
      <c r="G893">
        <f t="shared" si="92"/>
        <v>3</v>
      </c>
      <c r="H893">
        <f t="shared" si="92"/>
        <v>4</v>
      </c>
    </row>
    <row r="894" spans="1:8" ht="16" x14ac:dyDescent="0.2">
      <c r="A894" s="16">
        <v>42934.666666666664</v>
      </c>
      <c r="B894" s="17">
        <v>41.49</v>
      </c>
      <c r="C894" s="12">
        <f t="shared" si="88"/>
        <v>1.0472479298587425E-2</v>
      </c>
      <c r="D894" s="7">
        <f t="shared" si="89"/>
        <v>0.66222604211431024</v>
      </c>
      <c r="E894">
        <f t="shared" si="92"/>
        <v>3</v>
      </c>
      <c r="F894">
        <f t="shared" si="92"/>
        <v>4</v>
      </c>
      <c r="G894">
        <f t="shared" si="92"/>
        <v>4</v>
      </c>
      <c r="H894">
        <f t="shared" si="92"/>
        <v>6</v>
      </c>
    </row>
    <row r="895" spans="1:8" ht="16" x14ac:dyDescent="0.2">
      <c r="A895" s="16">
        <v>42935.666666666664</v>
      </c>
      <c r="B895" s="17">
        <v>41.28</v>
      </c>
      <c r="C895" s="12">
        <f t="shared" si="88"/>
        <v>-5.0614605929139751E-3</v>
      </c>
      <c r="D895" s="7">
        <f t="shared" si="89"/>
        <v>0.36012032660077353</v>
      </c>
      <c r="E895">
        <f t="shared" si="92"/>
        <v>2</v>
      </c>
      <c r="F895">
        <f t="shared" si="92"/>
        <v>2</v>
      </c>
      <c r="G895">
        <f t="shared" si="92"/>
        <v>3</v>
      </c>
      <c r="H895">
        <f t="shared" si="92"/>
        <v>3</v>
      </c>
    </row>
    <row r="896" spans="1:8" ht="16" x14ac:dyDescent="0.2">
      <c r="A896" s="16">
        <v>42936.666666666664</v>
      </c>
      <c r="B896" s="17">
        <v>41.88</v>
      </c>
      <c r="C896" s="12">
        <f t="shared" si="88"/>
        <v>1.4534883720930267E-2</v>
      </c>
      <c r="D896" s="7">
        <f t="shared" si="89"/>
        <v>0.72797593467984534</v>
      </c>
      <c r="E896">
        <f t="shared" si="92"/>
        <v>3</v>
      </c>
      <c r="F896">
        <f t="shared" si="92"/>
        <v>4</v>
      </c>
      <c r="G896">
        <f t="shared" si="92"/>
        <v>5</v>
      </c>
      <c r="H896">
        <f t="shared" si="92"/>
        <v>6</v>
      </c>
    </row>
    <row r="897" spans="1:8" ht="16" x14ac:dyDescent="0.2">
      <c r="A897" s="16">
        <v>42937.666666666664</v>
      </c>
      <c r="B897" s="17">
        <v>42.03</v>
      </c>
      <c r="C897" s="12">
        <f t="shared" si="88"/>
        <v>3.5816618911174445E-3</v>
      </c>
      <c r="D897" s="7">
        <f t="shared" si="89"/>
        <v>0.53674258702191668</v>
      </c>
      <c r="E897">
        <f t="shared" si="92"/>
        <v>3</v>
      </c>
      <c r="F897">
        <f t="shared" si="92"/>
        <v>3</v>
      </c>
      <c r="G897">
        <f t="shared" si="92"/>
        <v>4</v>
      </c>
      <c r="H897">
        <f t="shared" si="92"/>
        <v>5</v>
      </c>
    </row>
    <row r="898" spans="1:8" ht="16" x14ac:dyDescent="0.2">
      <c r="A898" s="16">
        <v>42940.666666666664</v>
      </c>
      <c r="B898" s="17">
        <v>41.54</v>
      </c>
      <c r="C898" s="12">
        <f t="shared" si="88"/>
        <v>-1.1658339281465667E-2</v>
      </c>
      <c r="D898" s="7">
        <f t="shared" si="89"/>
        <v>0.24581005586592178</v>
      </c>
      <c r="E898">
        <f t="shared" si="92"/>
        <v>1</v>
      </c>
      <c r="F898">
        <f t="shared" si="92"/>
        <v>2</v>
      </c>
      <c r="G898">
        <f t="shared" si="92"/>
        <v>2</v>
      </c>
      <c r="H898">
        <f t="shared" si="92"/>
        <v>2</v>
      </c>
    </row>
    <row r="899" spans="1:8" ht="16" x14ac:dyDescent="0.2">
      <c r="A899" s="16">
        <v>42941.666666666664</v>
      </c>
      <c r="B899" s="17">
        <v>41.34</v>
      </c>
      <c r="C899" s="12">
        <f t="shared" si="88"/>
        <v>-4.8146364949445295E-3</v>
      </c>
      <c r="D899" s="7">
        <f t="shared" si="89"/>
        <v>0.36484744305973354</v>
      </c>
      <c r="E899">
        <f t="shared" si="92"/>
        <v>2</v>
      </c>
      <c r="F899">
        <f t="shared" si="92"/>
        <v>2</v>
      </c>
      <c r="G899">
        <f t="shared" si="92"/>
        <v>3</v>
      </c>
      <c r="H899">
        <f t="shared" si="92"/>
        <v>3</v>
      </c>
    </row>
    <row r="900" spans="1:8" ht="16" x14ac:dyDescent="0.2">
      <c r="A900" s="16">
        <v>42942.666666666664</v>
      </c>
      <c r="B900" s="17">
        <v>41.82</v>
      </c>
      <c r="C900" s="12">
        <f t="shared" si="88"/>
        <v>1.1611030478954931E-2</v>
      </c>
      <c r="D900" s="7">
        <f t="shared" si="89"/>
        <v>0.68414267296948861</v>
      </c>
      <c r="E900">
        <f t="shared" si="92"/>
        <v>3</v>
      </c>
      <c r="F900">
        <f t="shared" si="92"/>
        <v>4</v>
      </c>
      <c r="G900">
        <f t="shared" si="92"/>
        <v>5</v>
      </c>
      <c r="H900">
        <f t="shared" si="92"/>
        <v>6</v>
      </c>
    </row>
    <row r="901" spans="1:8" ht="16" x14ac:dyDescent="0.2">
      <c r="A901" s="16">
        <v>42943.666666666664</v>
      </c>
      <c r="B901" s="17">
        <v>40.44</v>
      </c>
      <c r="C901" s="12">
        <f t="shared" ref="C901:C964" si="93">(B901-B900)/B900</f>
        <v>-3.2998565279770506E-2</v>
      </c>
      <c r="D901" s="7">
        <f t="shared" ref="D901:D964" si="94">_xlfn.RANK.AVG(C901,$C$4:$C$2330,1)/2327</f>
        <v>8.5088096261280624E-2</v>
      </c>
      <c r="E901">
        <f t="shared" si="92"/>
        <v>1</v>
      </c>
      <c r="F901">
        <f t="shared" si="92"/>
        <v>1</v>
      </c>
      <c r="G901">
        <f t="shared" si="92"/>
        <v>1</v>
      </c>
      <c r="H901">
        <f t="shared" si="92"/>
        <v>1</v>
      </c>
    </row>
    <row r="902" spans="1:8" ht="16" x14ac:dyDescent="0.2">
      <c r="A902" s="16">
        <v>42944.666666666664</v>
      </c>
      <c r="B902" s="17">
        <v>41.1</v>
      </c>
      <c r="C902" s="12">
        <f t="shared" si="93"/>
        <v>1.6320474777448163E-2</v>
      </c>
      <c r="D902" s="7">
        <f t="shared" si="94"/>
        <v>0.75461968199398366</v>
      </c>
      <c r="E902">
        <f t="shared" si="92"/>
        <v>4</v>
      </c>
      <c r="F902">
        <f t="shared" si="92"/>
        <v>4</v>
      </c>
      <c r="G902">
        <f t="shared" si="92"/>
        <v>5</v>
      </c>
      <c r="H902">
        <f t="shared" si="92"/>
        <v>7</v>
      </c>
    </row>
    <row r="903" spans="1:8" ht="16" x14ac:dyDescent="0.2">
      <c r="A903" s="16">
        <v>42947.666666666664</v>
      </c>
      <c r="B903" s="17">
        <v>40.630000000000003</v>
      </c>
      <c r="C903" s="12">
        <f t="shared" si="93"/>
        <v>-1.1435523114355204E-2</v>
      </c>
      <c r="D903" s="7">
        <f t="shared" si="94"/>
        <v>0.24881822088525998</v>
      </c>
      <c r="E903">
        <f t="shared" si="92"/>
        <v>1</v>
      </c>
      <c r="F903">
        <f t="shared" si="92"/>
        <v>2</v>
      </c>
      <c r="G903">
        <f t="shared" si="92"/>
        <v>2</v>
      </c>
      <c r="H903">
        <f t="shared" si="92"/>
        <v>2</v>
      </c>
    </row>
    <row r="904" spans="1:8" ht="16" x14ac:dyDescent="0.2">
      <c r="A904" s="16">
        <v>42948.666666666664</v>
      </c>
      <c r="B904" s="17">
        <v>41.12</v>
      </c>
      <c r="C904" s="12">
        <f t="shared" si="93"/>
        <v>1.2060054147181759E-2</v>
      </c>
      <c r="D904" s="7">
        <f t="shared" si="94"/>
        <v>0.68929952728835409</v>
      </c>
      <c r="E904">
        <f t="shared" si="92"/>
        <v>3</v>
      </c>
      <c r="F904">
        <f t="shared" si="92"/>
        <v>4</v>
      </c>
      <c r="G904">
        <f t="shared" si="92"/>
        <v>5</v>
      </c>
      <c r="H904">
        <f t="shared" si="92"/>
        <v>6</v>
      </c>
    </row>
    <row r="905" spans="1:8" ht="16" x14ac:dyDescent="0.2">
      <c r="A905" s="16">
        <v>42949.666666666664</v>
      </c>
      <c r="B905" s="17">
        <v>41.1</v>
      </c>
      <c r="C905" s="12">
        <f t="shared" si="93"/>
        <v>-4.8638132295710169E-4</v>
      </c>
      <c r="D905" s="7">
        <f t="shared" si="94"/>
        <v>0.4426299957026214</v>
      </c>
      <c r="E905">
        <f t="shared" ref="E905:H924" si="95">ROUNDDOWN($D905*E$2,0)-IF(MOD($D905*E$2,1)=0,1,0)+1</f>
        <v>2</v>
      </c>
      <c r="F905">
        <f t="shared" si="95"/>
        <v>3</v>
      </c>
      <c r="G905">
        <f t="shared" si="95"/>
        <v>3</v>
      </c>
      <c r="H905">
        <f t="shared" si="95"/>
        <v>4</v>
      </c>
    </row>
    <row r="906" spans="1:8" ht="16" x14ac:dyDescent="0.2">
      <c r="A906" s="16">
        <v>42950.666666666664</v>
      </c>
      <c r="B906" s="17">
        <v>41.62</v>
      </c>
      <c r="C906" s="12">
        <f t="shared" si="93"/>
        <v>1.2652068126520585E-2</v>
      </c>
      <c r="D906" s="7">
        <f t="shared" si="94"/>
        <v>0.70262140094542325</v>
      </c>
      <c r="E906">
        <f t="shared" si="95"/>
        <v>3</v>
      </c>
      <c r="F906">
        <f t="shared" si="95"/>
        <v>4</v>
      </c>
      <c r="G906">
        <f t="shared" si="95"/>
        <v>5</v>
      </c>
      <c r="H906">
        <f t="shared" si="95"/>
        <v>6</v>
      </c>
    </row>
    <row r="907" spans="1:8" ht="16" x14ac:dyDescent="0.2">
      <c r="A907" s="16">
        <v>42951.666666666664</v>
      </c>
      <c r="B907" s="17">
        <v>41.8</v>
      </c>
      <c r="C907" s="12">
        <f t="shared" si="93"/>
        <v>4.3248438250840879E-3</v>
      </c>
      <c r="D907" s="7">
        <f t="shared" si="94"/>
        <v>0.55694026643747319</v>
      </c>
      <c r="E907">
        <f t="shared" si="95"/>
        <v>3</v>
      </c>
      <c r="F907">
        <f t="shared" si="95"/>
        <v>3</v>
      </c>
      <c r="G907">
        <f t="shared" si="95"/>
        <v>4</v>
      </c>
      <c r="H907">
        <f t="shared" si="95"/>
        <v>5</v>
      </c>
    </row>
    <row r="908" spans="1:8" ht="16" x14ac:dyDescent="0.2">
      <c r="A908" s="16">
        <v>42954.666666666664</v>
      </c>
      <c r="B908" s="17">
        <v>43.09</v>
      </c>
      <c r="C908" s="12">
        <f t="shared" si="93"/>
        <v>3.0861244019138909E-2</v>
      </c>
      <c r="D908" s="7">
        <f t="shared" si="94"/>
        <v>0.88826815642458101</v>
      </c>
      <c r="E908">
        <f t="shared" si="95"/>
        <v>4</v>
      </c>
      <c r="F908">
        <f t="shared" si="95"/>
        <v>5</v>
      </c>
      <c r="G908">
        <f t="shared" si="95"/>
        <v>6</v>
      </c>
      <c r="H908">
        <f t="shared" si="95"/>
        <v>8</v>
      </c>
    </row>
    <row r="909" spans="1:8" ht="16" x14ac:dyDescent="0.2">
      <c r="A909" s="16">
        <v>42955.666666666664</v>
      </c>
      <c r="B909" s="17">
        <v>42.58</v>
      </c>
      <c r="C909" s="12">
        <f t="shared" si="93"/>
        <v>-1.1835692736133791E-2</v>
      </c>
      <c r="D909" s="7">
        <f t="shared" si="94"/>
        <v>0.24452084228620541</v>
      </c>
      <c r="E909">
        <f t="shared" si="95"/>
        <v>1</v>
      </c>
      <c r="F909">
        <f t="shared" si="95"/>
        <v>2</v>
      </c>
      <c r="G909">
        <f t="shared" si="95"/>
        <v>2</v>
      </c>
      <c r="H909">
        <f t="shared" si="95"/>
        <v>2</v>
      </c>
    </row>
    <row r="910" spans="1:8" ht="16" x14ac:dyDescent="0.2">
      <c r="A910" s="16">
        <v>42956.666666666664</v>
      </c>
      <c r="B910" s="17">
        <v>43.03</v>
      </c>
      <c r="C910" s="12">
        <f t="shared" si="93"/>
        <v>1.0568341944574984E-2</v>
      </c>
      <c r="D910" s="7">
        <f t="shared" si="94"/>
        <v>0.66437473141383752</v>
      </c>
      <c r="E910">
        <f t="shared" si="95"/>
        <v>3</v>
      </c>
      <c r="F910">
        <f t="shared" si="95"/>
        <v>4</v>
      </c>
      <c r="G910">
        <f t="shared" si="95"/>
        <v>4</v>
      </c>
      <c r="H910">
        <f t="shared" si="95"/>
        <v>6</v>
      </c>
    </row>
    <row r="911" spans="1:8" ht="16" x14ac:dyDescent="0.2">
      <c r="A911" s="16">
        <v>42957.666666666664</v>
      </c>
      <c r="B911" s="17">
        <v>41.19</v>
      </c>
      <c r="C911" s="12">
        <f t="shared" si="93"/>
        <v>-4.276086451313045E-2</v>
      </c>
      <c r="D911" s="7">
        <f t="shared" si="94"/>
        <v>5.1998281048560378E-2</v>
      </c>
      <c r="E911">
        <f t="shared" si="95"/>
        <v>1</v>
      </c>
      <c r="F911">
        <f t="shared" si="95"/>
        <v>1</v>
      </c>
      <c r="G911">
        <f t="shared" si="95"/>
        <v>1</v>
      </c>
      <c r="H911">
        <f t="shared" si="95"/>
        <v>1</v>
      </c>
    </row>
    <row r="912" spans="1:8" ht="16" x14ac:dyDescent="0.2">
      <c r="A912" s="16">
        <v>42958.666666666664</v>
      </c>
      <c r="B912" s="17">
        <v>38.99</v>
      </c>
      <c r="C912" s="12">
        <f t="shared" si="93"/>
        <v>-5.3411022092740859E-2</v>
      </c>
      <c r="D912" s="7">
        <f t="shared" si="94"/>
        <v>3.1800601633003869E-2</v>
      </c>
      <c r="E912">
        <f t="shared" si="95"/>
        <v>1</v>
      </c>
      <c r="F912">
        <f t="shared" si="95"/>
        <v>1</v>
      </c>
      <c r="G912">
        <f t="shared" si="95"/>
        <v>1</v>
      </c>
      <c r="H912">
        <f t="shared" si="95"/>
        <v>1</v>
      </c>
    </row>
    <row r="913" spans="1:8" ht="16" x14ac:dyDescent="0.2">
      <c r="A913" s="16">
        <v>42961.666666666664</v>
      </c>
      <c r="B913" s="17">
        <v>42.1</v>
      </c>
      <c r="C913" s="12">
        <f t="shared" si="93"/>
        <v>7.9764042062067178E-2</v>
      </c>
      <c r="D913" s="7">
        <f t="shared" si="94"/>
        <v>0.99097550494198539</v>
      </c>
      <c r="E913">
        <f t="shared" si="95"/>
        <v>4</v>
      </c>
      <c r="F913">
        <f t="shared" si="95"/>
        <v>5</v>
      </c>
      <c r="G913">
        <f t="shared" si="95"/>
        <v>6</v>
      </c>
      <c r="H913">
        <f t="shared" si="95"/>
        <v>8</v>
      </c>
    </row>
    <row r="914" spans="1:8" ht="16" x14ac:dyDescent="0.2">
      <c r="A914" s="16">
        <v>42962.666666666664</v>
      </c>
      <c r="B914" s="17">
        <v>41.75</v>
      </c>
      <c r="C914" s="12">
        <f t="shared" si="93"/>
        <v>-8.3135391923990828E-3</v>
      </c>
      <c r="D914" s="7">
        <f t="shared" si="94"/>
        <v>0.29952728835410397</v>
      </c>
      <c r="E914">
        <f t="shared" si="95"/>
        <v>2</v>
      </c>
      <c r="F914">
        <f t="shared" si="95"/>
        <v>2</v>
      </c>
      <c r="G914">
        <f t="shared" si="95"/>
        <v>2</v>
      </c>
      <c r="H914">
        <f t="shared" si="95"/>
        <v>3</v>
      </c>
    </row>
    <row r="915" spans="1:8" ht="16" x14ac:dyDescent="0.2">
      <c r="A915" s="16">
        <v>42963.666666666664</v>
      </c>
      <c r="B915" s="17">
        <v>41.29</v>
      </c>
      <c r="C915" s="12">
        <f t="shared" si="93"/>
        <v>-1.1017964071856307E-2</v>
      </c>
      <c r="D915" s="7">
        <f t="shared" si="94"/>
        <v>0.25526428878384183</v>
      </c>
      <c r="E915">
        <f t="shared" si="95"/>
        <v>2</v>
      </c>
      <c r="F915">
        <f t="shared" si="95"/>
        <v>2</v>
      </c>
      <c r="G915">
        <f t="shared" si="95"/>
        <v>2</v>
      </c>
      <c r="H915">
        <f t="shared" si="95"/>
        <v>3</v>
      </c>
    </row>
    <row r="916" spans="1:8" ht="16" x14ac:dyDescent="0.2">
      <c r="A916" s="16">
        <v>42964.666666666664</v>
      </c>
      <c r="B916" s="17">
        <v>40.369999999999997</v>
      </c>
      <c r="C916" s="12">
        <f t="shared" si="93"/>
        <v>-2.2281424073625617E-2</v>
      </c>
      <c r="D916" s="7">
        <f t="shared" si="94"/>
        <v>0.1392350666093683</v>
      </c>
      <c r="E916">
        <f t="shared" si="95"/>
        <v>1</v>
      </c>
      <c r="F916">
        <f t="shared" si="95"/>
        <v>1</v>
      </c>
      <c r="G916">
        <f t="shared" si="95"/>
        <v>1</v>
      </c>
      <c r="H916">
        <f t="shared" si="95"/>
        <v>2</v>
      </c>
    </row>
    <row r="917" spans="1:8" ht="16" x14ac:dyDescent="0.2">
      <c r="A917" s="16">
        <v>42965.666666666664</v>
      </c>
      <c r="B917" s="17">
        <v>40.380000000000003</v>
      </c>
      <c r="C917" s="12">
        <f t="shared" si="93"/>
        <v>2.4770869457530631E-4</v>
      </c>
      <c r="D917" s="7">
        <f t="shared" si="94"/>
        <v>0.46583584013751611</v>
      </c>
      <c r="E917">
        <f t="shared" si="95"/>
        <v>2</v>
      </c>
      <c r="F917">
        <f t="shared" si="95"/>
        <v>3</v>
      </c>
      <c r="G917">
        <f t="shared" si="95"/>
        <v>3</v>
      </c>
      <c r="H917">
        <f t="shared" si="95"/>
        <v>4</v>
      </c>
    </row>
    <row r="918" spans="1:8" ht="16" x14ac:dyDescent="0.2">
      <c r="A918" s="16">
        <v>42968.666666666664</v>
      </c>
      <c r="B918" s="17">
        <v>39.79</v>
      </c>
      <c r="C918" s="12">
        <f t="shared" si="93"/>
        <v>-1.4611193660227919E-2</v>
      </c>
      <c r="D918" s="7">
        <f t="shared" si="94"/>
        <v>0.21229050279329609</v>
      </c>
      <c r="E918">
        <f t="shared" si="95"/>
        <v>1</v>
      </c>
      <c r="F918">
        <f t="shared" si="95"/>
        <v>2</v>
      </c>
      <c r="G918">
        <f t="shared" si="95"/>
        <v>2</v>
      </c>
      <c r="H918">
        <f t="shared" si="95"/>
        <v>2</v>
      </c>
    </row>
    <row r="919" spans="1:8" ht="16" x14ac:dyDescent="0.2">
      <c r="A919" s="16">
        <v>42969.666666666664</v>
      </c>
      <c r="B919" s="17">
        <v>40.64</v>
      </c>
      <c r="C919" s="12">
        <f t="shared" si="93"/>
        <v>2.1362151294295084E-2</v>
      </c>
      <c r="D919" s="7">
        <f t="shared" si="94"/>
        <v>0.81349376880103141</v>
      </c>
      <c r="E919">
        <f t="shared" si="95"/>
        <v>4</v>
      </c>
      <c r="F919">
        <f t="shared" si="95"/>
        <v>5</v>
      </c>
      <c r="G919">
        <f t="shared" si="95"/>
        <v>5</v>
      </c>
      <c r="H919">
        <f t="shared" si="95"/>
        <v>7</v>
      </c>
    </row>
    <row r="920" spans="1:8" ht="16" x14ac:dyDescent="0.2">
      <c r="A920" s="16">
        <v>42970.666666666664</v>
      </c>
      <c r="B920" s="17">
        <v>41.45</v>
      </c>
      <c r="C920" s="12">
        <f t="shared" si="93"/>
        <v>1.9931102362204779E-2</v>
      </c>
      <c r="D920" s="7">
        <f t="shared" si="94"/>
        <v>0.80060163300386766</v>
      </c>
      <c r="E920">
        <f t="shared" si="95"/>
        <v>4</v>
      </c>
      <c r="F920">
        <f t="shared" si="95"/>
        <v>5</v>
      </c>
      <c r="G920">
        <f t="shared" si="95"/>
        <v>5</v>
      </c>
      <c r="H920">
        <f t="shared" si="95"/>
        <v>7</v>
      </c>
    </row>
    <row r="921" spans="1:8" ht="16" x14ac:dyDescent="0.2">
      <c r="A921" s="16">
        <v>42971.666666666664</v>
      </c>
      <c r="B921" s="17">
        <v>41.3</v>
      </c>
      <c r="C921" s="12">
        <f t="shared" si="93"/>
        <v>-3.6188178528348777E-3</v>
      </c>
      <c r="D921" s="7">
        <f t="shared" si="94"/>
        <v>0.39020197679415558</v>
      </c>
      <c r="E921">
        <f t="shared" si="95"/>
        <v>2</v>
      </c>
      <c r="F921">
        <f t="shared" si="95"/>
        <v>2</v>
      </c>
      <c r="G921">
        <f t="shared" si="95"/>
        <v>3</v>
      </c>
      <c r="H921">
        <f t="shared" si="95"/>
        <v>4</v>
      </c>
    </row>
    <row r="922" spans="1:8" ht="16" x14ac:dyDescent="0.2">
      <c r="A922" s="16">
        <v>42972.666666666664</v>
      </c>
      <c r="B922" s="17">
        <v>40.950000000000003</v>
      </c>
      <c r="C922" s="12">
        <f t="shared" si="93"/>
        <v>-8.4745762711863036E-3</v>
      </c>
      <c r="D922" s="7">
        <f t="shared" si="94"/>
        <v>0.29694886119467123</v>
      </c>
      <c r="E922">
        <f t="shared" si="95"/>
        <v>2</v>
      </c>
      <c r="F922">
        <f t="shared" si="95"/>
        <v>2</v>
      </c>
      <c r="G922">
        <f t="shared" si="95"/>
        <v>2</v>
      </c>
      <c r="H922">
        <f t="shared" si="95"/>
        <v>3</v>
      </c>
    </row>
    <row r="923" spans="1:8" ht="16" x14ac:dyDescent="0.2">
      <c r="A923" s="16">
        <v>42975.666666666664</v>
      </c>
      <c r="B923" s="17">
        <v>41.24</v>
      </c>
      <c r="C923" s="12">
        <f t="shared" si="93"/>
        <v>7.0818070818070601E-3</v>
      </c>
      <c r="D923" s="7">
        <f t="shared" si="94"/>
        <v>0.60593038246669528</v>
      </c>
      <c r="E923">
        <f t="shared" si="95"/>
        <v>3</v>
      </c>
      <c r="F923">
        <f t="shared" si="95"/>
        <v>4</v>
      </c>
      <c r="G923">
        <f t="shared" si="95"/>
        <v>4</v>
      </c>
      <c r="H923">
        <f t="shared" si="95"/>
        <v>5</v>
      </c>
    </row>
    <row r="924" spans="1:8" ht="16" x14ac:dyDescent="0.2">
      <c r="A924" s="16">
        <v>42976.666666666664</v>
      </c>
      <c r="B924" s="17">
        <v>41.18</v>
      </c>
      <c r="C924" s="12">
        <f t="shared" si="93"/>
        <v>-1.4548981571290561E-3</v>
      </c>
      <c r="D924" s="7">
        <f t="shared" si="94"/>
        <v>0.42458100558659218</v>
      </c>
      <c r="E924">
        <f t="shared" si="95"/>
        <v>2</v>
      </c>
      <c r="F924">
        <f t="shared" si="95"/>
        <v>3</v>
      </c>
      <c r="G924">
        <f t="shared" si="95"/>
        <v>3</v>
      </c>
      <c r="H924">
        <f t="shared" si="95"/>
        <v>4</v>
      </c>
    </row>
    <row r="925" spans="1:8" ht="16" x14ac:dyDescent="0.2">
      <c r="A925" s="16">
        <v>42977.666666666664</v>
      </c>
      <c r="B925" s="17">
        <v>41.42</v>
      </c>
      <c r="C925" s="12">
        <f t="shared" si="93"/>
        <v>5.8280718795532295E-3</v>
      </c>
      <c r="D925" s="7">
        <f t="shared" si="94"/>
        <v>0.58143532445208423</v>
      </c>
      <c r="E925">
        <f t="shared" ref="E925:H944" si="96">ROUNDDOWN($D925*E$2,0)-IF(MOD($D925*E$2,1)=0,1,0)+1</f>
        <v>3</v>
      </c>
      <c r="F925">
        <f t="shared" si="96"/>
        <v>3</v>
      </c>
      <c r="G925">
        <f t="shared" si="96"/>
        <v>4</v>
      </c>
      <c r="H925">
        <f t="shared" si="96"/>
        <v>5</v>
      </c>
    </row>
    <row r="926" spans="1:8" ht="16" x14ac:dyDescent="0.2">
      <c r="A926" s="16">
        <v>42978.666666666664</v>
      </c>
      <c r="B926" s="17">
        <v>42.36</v>
      </c>
      <c r="C926" s="12">
        <f t="shared" si="93"/>
        <v>2.2694350555287245E-2</v>
      </c>
      <c r="D926" s="7">
        <f t="shared" si="94"/>
        <v>0.82896433175762785</v>
      </c>
      <c r="E926">
        <f t="shared" si="96"/>
        <v>4</v>
      </c>
      <c r="F926">
        <f t="shared" si="96"/>
        <v>5</v>
      </c>
      <c r="G926">
        <f t="shared" si="96"/>
        <v>5</v>
      </c>
      <c r="H926">
        <f t="shared" si="96"/>
        <v>7</v>
      </c>
    </row>
    <row r="927" spans="1:8" ht="16" x14ac:dyDescent="0.2">
      <c r="A927" s="16">
        <v>42979.666666666664</v>
      </c>
      <c r="B927" s="17">
        <v>42.62</v>
      </c>
      <c r="C927" s="12">
        <f t="shared" si="93"/>
        <v>6.1378659112369689E-3</v>
      </c>
      <c r="D927" s="7">
        <f t="shared" si="94"/>
        <v>0.58788139235066605</v>
      </c>
      <c r="E927">
        <f t="shared" si="96"/>
        <v>3</v>
      </c>
      <c r="F927">
        <f t="shared" si="96"/>
        <v>3</v>
      </c>
      <c r="G927">
        <f t="shared" si="96"/>
        <v>4</v>
      </c>
      <c r="H927">
        <f t="shared" si="96"/>
        <v>5</v>
      </c>
    </row>
    <row r="928" spans="1:8" ht="16" x14ac:dyDescent="0.2">
      <c r="A928" s="16">
        <v>42983.666666666664</v>
      </c>
      <c r="B928" s="17">
        <v>41.48</v>
      </c>
      <c r="C928" s="12">
        <f t="shared" si="93"/>
        <v>-2.6748005631159096E-2</v>
      </c>
      <c r="D928" s="7">
        <f t="shared" si="94"/>
        <v>0.11388053287494629</v>
      </c>
      <c r="E928">
        <f t="shared" si="96"/>
        <v>1</v>
      </c>
      <c r="F928">
        <f t="shared" si="96"/>
        <v>1</v>
      </c>
      <c r="G928">
        <f t="shared" si="96"/>
        <v>1</v>
      </c>
      <c r="H928">
        <f t="shared" si="96"/>
        <v>1</v>
      </c>
    </row>
    <row r="929" spans="1:8" ht="16" x14ac:dyDescent="0.2">
      <c r="A929" s="16">
        <v>42984.666666666664</v>
      </c>
      <c r="B929" s="17">
        <v>41.45</v>
      </c>
      <c r="C929" s="12">
        <f t="shared" si="93"/>
        <v>-7.2324011571827469E-4</v>
      </c>
      <c r="D929" s="7">
        <f t="shared" si="94"/>
        <v>0.44048130640309413</v>
      </c>
      <c r="E929">
        <f t="shared" si="96"/>
        <v>2</v>
      </c>
      <c r="F929">
        <f t="shared" si="96"/>
        <v>3</v>
      </c>
      <c r="G929">
        <f t="shared" si="96"/>
        <v>3</v>
      </c>
      <c r="H929">
        <f t="shared" si="96"/>
        <v>4</v>
      </c>
    </row>
    <row r="930" spans="1:8" ht="16" x14ac:dyDescent="0.2">
      <c r="A930" s="16">
        <v>42985.666666666664</v>
      </c>
      <c r="B930" s="17">
        <v>41.65</v>
      </c>
      <c r="C930" s="12">
        <f t="shared" si="93"/>
        <v>4.8250904704462173E-3</v>
      </c>
      <c r="D930" s="7">
        <f t="shared" si="94"/>
        <v>0.56811345079501507</v>
      </c>
      <c r="E930">
        <f t="shared" si="96"/>
        <v>3</v>
      </c>
      <c r="F930">
        <f t="shared" si="96"/>
        <v>3</v>
      </c>
      <c r="G930">
        <f t="shared" si="96"/>
        <v>4</v>
      </c>
      <c r="H930">
        <f t="shared" si="96"/>
        <v>5</v>
      </c>
    </row>
    <row r="931" spans="1:8" ht="16" x14ac:dyDescent="0.2">
      <c r="A931" s="16">
        <v>42986.666666666664</v>
      </c>
      <c r="B931" s="17">
        <v>40.92</v>
      </c>
      <c r="C931" s="12">
        <f t="shared" si="93"/>
        <v>-1.7527010804321654E-2</v>
      </c>
      <c r="D931" s="7">
        <f t="shared" si="94"/>
        <v>0.18392780403953587</v>
      </c>
      <c r="E931">
        <f t="shared" si="96"/>
        <v>1</v>
      </c>
      <c r="F931">
        <f t="shared" si="96"/>
        <v>1</v>
      </c>
      <c r="G931">
        <f t="shared" si="96"/>
        <v>2</v>
      </c>
      <c r="H931">
        <f t="shared" si="96"/>
        <v>2</v>
      </c>
    </row>
    <row r="932" spans="1:8" ht="16" x14ac:dyDescent="0.2">
      <c r="A932" s="16">
        <v>42989.666666666664</v>
      </c>
      <c r="B932" s="17">
        <v>42.25</v>
      </c>
      <c r="C932" s="12">
        <f t="shared" si="93"/>
        <v>3.2502443792766331E-2</v>
      </c>
      <c r="D932" s="7">
        <f t="shared" si="94"/>
        <v>0.89772238934250104</v>
      </c>
      <c r="E932">
        <f t="shared" si="96"/>
        <v>4</v>
      </c>
      <c r="F932">
        <f t="shared" si="96"/>
        <v>5</v>
      </c>
      <c r="G932">
        <f t="shared" si="96"/>
        <v>6</v>
      </c>
      <c r="H932">
        <f t="shared" si="96"/>
        <v>8</v>
      </c>
    </row>
    <row r="933" spans="1:8" ht="16" x14ac:dyDescent="0.2">
      <c r="A933" s="16">
        <v>42990.666666666664</v>
      </c>
      <c r="B933" s="17">
        <v>42.4</v>
      </c>
      <c r="C933" s="12">
        <f t="shared" si="93"/>
        <v>3.5502958579881321E-3</v>
      </c>
      <c r="D933" s="7">
        <f t="shared" si="94"/>
        <v>0.53545337344220023</v>
      </c>
      <c r="E933">
        <f t="shared" si="96"/>
        <v>3</v>
      </c>
      <c r="F933">
        <f t="shared" si="96"/>
        <v>3</v>
      </c>
      <c r="G933">
        <f t="shared" si="96"/>
        <v>4</v>
      </c>
      <c r="H933">
        <f t="shared" si="96"/>
        <v>5</v>
      </c>
    </row>
    <row r="934" spans="1:8" ht="16" x14ac:dyDescent="0.2">
      <c r="A934" s="16">
        <v>42991.666666666664</v>
      </c>
      <c r="B934" s="17">
        <v>42.59</v>
      </c>
      <c r="C934" s="12">
        <f t="shared" si="93"/>
        <v>4.4811320754718125E-3</v>
      </c>
      <c r="D934" s="7">
        <f t="shared" si="94"/>
        <v>0.56166738289643314</v>
      </c>
      <c r="E934">
        <f t="shared" si="96"/>
        <v>3</v>
      </c>
      <c r="F934">
        <f t="shared" si="96"/>
        <v>3</v>
      </c>
      <c r="G934">
        <f t="shared" si="96"/>
        <v>4</v>
      </c>
      <c r="H934">
        <f t="shared" si="96"/>
        <v>5</v>
      </c>
    </row>
    <row r="935" spans="1:8" ht="16" x14ac:dyDescent="0.2">
      <c r="A935" s="16">
        <v>42992.666666666664</v>
      </c>
      <c r="B935" s="17">
        <v>42.35</v>
      </c>
      <c r="C935" s="12">
        <f t="shared" si="93"/>
        <v>-5.6351256163419102E-3</v>
      </c>
      <c r="D935" s="7">
        <f t="shared" si="94"/>
        <v>0.35152556940266438</v>
      </c>
      <c r="E935">
        <f t="shared" si="96"/>
        <v>2</v>
      </c>
      <c r="F935">
        <f t="shared" si="96"/>
        <v>2</v>
      </c>
      <c r="G935">
        <f t="shared" si="96"/>
        <v>3</v>
      </c>
      <c r="H935">
        <f t="shared" si="96"/>
        <v>3</v>
      </c>
    </row>
    <row r="936" spans="1:8" ht="16" x14ac:dyDescent="0.2">
      <c r="A936" s="16">
        <v>42993.666666666664</v>
      </c>
      <c r="B936" s="17">
        <v>45.03</v>
      </c>
      <c r="C936" s="12">
        <f t="shared" si="93"/>
        <v>6.3282172373081452E-2</v>
      </c>
      <c r="D936" s="7">
        <f t="shared" si="94"/>
        <v>0.97593467984529436</v>
      </c>
      <c r="E936">
        <f t="shared" si="96"/>
        <v>4</v>
      </c>
      <c r="F936">
        <f t="shared" si="96"/>
        <v>5</v>
      </c>
      <c r="G936">
        <f t="shared" si="96"/>
        <v>6</v>
      </c>
      <c r="H936">
        <f t="shared" si="96"/>
        <v>8</v>
      </c>
    </row>
    <row r="937" spans="1:8" ht="16" x14ac:dyDescent="0.2">
      <c r="A937" s="16">
        <v>42996.666666666664</v>
      </c>
      <c r="B937" s="17">
        <v>46.89</v>
      </c>
      <c r="C937" s="12">
        <f t="shared" si="93"/>
        <v>4.130579613590938E-2</v>
      </c>
      <c r="D937" s="7">
        <f t="shared" si="94"/>
        <v>0.93081220455522129</v>
      </c>
      <c r="E937">
        <f t="shared" si="96"/>
        <v>4</v>
      </c>
      <c r="F937">
        <f t="shared" si="96"/>
        <v>5</v>
      </c>
      <c r="G937">
        <f t="shared" si="96"/>
        <v>6</v>
      </c>
      <c r="H937">
        <f t="shared" si="96"/>
        <v>8</v>
      </c>
    </row>
    <row r="938" spans="1:8" ht="16" x14ac:dyDescent="0.2">
      <c r="A938" s="16">
        <v>42997.666666666664</v>
      </c>
      <c r="B938" s="17">
        <v>46.84</v>
      </c>
      <c r="C938" s="12">
        <f t="shared" si="93"/>
        <v>-1.0663254425249981E-3</v>
      </c>
      <c r="D938" s="7">
        <f t="shared" si="94"/>
        <v>0.43575418994413406</v>
      </c>
      <c r="E938">
        <f t="shared" si="96"/>
        <v>2</v>
      </c>
      <c r="F938">
        <f t="shared" si="96"/>
        <v>3</v>
      </c>
      <c r="G938">
        <f t="shared" si="96"/>
        <v>3</v>
      </c>
      <c r="H938">
        <f t="shared" si="96"/>
        <v>4</v>
      </c>
    </row>
    <row r="939" spans="1:8" ht="16" x14ac:dyDescent="0.2">
      <c r="A939" s="16">
        <v>42998.666666666664</v>
      </c>
      <c r="B939" s="17">
        <v>46.46</v>
      </c>
      <c r="C939" s="12">
        <f t="shared" si="93"/>
        <v>-8.1127241673783629E-3</v>
      </c>
      <c r="D939" s="7">
        <f t="shared" si="94"/>
        <v>0.30296519123334764</v>
      </c>
      <c r="E939">
        <f t="shared" si="96"/>
        <v>2</v>
      </c>
      <c r="F939">
        <f t="shared" si="96"/>
        <v>2</v>
      </c>
      <c r="G939">
        <f t="shared" si="96"/>
        <v>2</v>
      </c>
      <c r="H939">
        <f t="shared" si="96"/>
        <v>3</v>
      </c>
    </row>
    <row r="940" spans="1:8" ht="16" x14ac:dyDescent="0.2">
      <c r="A940" s="16">
        <v>42999.666666666664</v>
      </c>
      <c r="B940" s="17">
        <v>45.19</v>
      </c>
      <c r="C940" s="12">
        <f t="shared" si="93"/>
        <v>-2.7335342229875229E-2</v>
      </c>
      <c r="D940" s="7">
        <f t="shared" si="94"/>
        <v>0.11216158143532445</v>
      </c>
      <c r="E940">
        <f t="shared" si="96"/>
        <v>1</v>
      </c>
      <c r="F940">
        <f t="shared" si="96"/>
        <v>1</v>
      </c>
      <c r="G940">
        <f t="shared" si="96"/>
        <v>1</v>
      </c>
      <c r="H940">
        <f t="shared" si="96"/>
        <v>1</v>
      </c>
    </row>
    <row r="941" spans="1:8" ht="16" x14ac:dyDescent="0.2">
      <c r="A941" s="16">
        <v>43000.666666666664</v>
      </c>
      <c r="B941" s="17">
        <v>44.75</v>
      </c>
      <c r="C941" s="12">
        <f t="shared" si="93"/>
        <v>-9.7366674042929351E-3</v>
      </c>
      <c r="D941" s="7">
        <f t="shared" si="94"/>
        <v>0.27503223033949292</v>
      </c>
      <c r="E941">
        <f t="shared" si="96"/>
        <v>2</v>
      </c>
      <c r="F941">
        <f t="shared" si="96"/>
        <v>2</v>
      </c>
      <c r="G941">
        <f t="shared" si="96"/>
        <v>2</v>
      </c>
      <c r="H941">
        <f t="shared" si="96"/>
        <v>3</v>
      </c>
    </row>
    <row r="942" spans="1:8" ht="16" x14ac:dyDescent="0.2">
      <c r="A942" s="16">
        <v>43003.666666666664</v>
      </c>
      <c r="B942" s="17">
        <v>42.75</v>
      </c>
      <c r="C942" s="12">
        <f t="shared" si="93"/>
        <v>-4.4692737430167599E-2</v>
      </c>
      <c r="D942" s="7">
        <f t="shared" si="94"/>
        <v>4.6841426729694886E-2</v>
      </c>
      <c r="E942">
        <f t="shared" si="96"/>
        <v>1</v>
      </c>
      <c r="F942">
        <f t="shared" si="96"/>
        <v>1</v>
      </c>
      <c r="G942">
        <f t="shared" si="96"/>
        <v>1</v>
      </c>
      <c r="H942">
        <f t="shared" si="96"/>
        <v>1</v>
      </c>
    </row>
    <row r="943" spans="1:8" ht="16" x14ac:dyDescent="0.2">
      <c r="A943" s="16">
        <v>43004.666666666664</v>
      </c>
      <c r="B943" s="17">
        <v>42.99</v>
      </c>
      <c r="C943" s="12">
        <f t="shared" si="93"/>
        <v>5.6140350877193447E-3</v>
      </c>
      <c r="D943" s="7">
        <f t="shared" si="94"/>
        <v>0.57627847013321876</v>
      </c>
      <c r="E943">
        <f t="shared" si="96"/>
        <v>3</v>
      </c>
      <c r="F943">
        <f t="shared" si="96"/>
        <v>3</v>
      </c>
      <c r="G943">
        <f t="shared" si="96"/>
        <v>4</v>
      </c>
      <c r="H943">
        <f t="shared" si="96"/>
        <v>5</v>
      </c>
    </row>
    <row r="944" spans="1:8" ht="16" x14ac:dyDescent="0.2">
      <c r="A944" s="16">
        <v>43005.666666666664</v>
      </c>
      <c r="B944" s="17">
        <v>43.93</v>
      </c>
      <c r="C944" s="12">
        <f t="shared" si="93"/>
        <v>2.1865550127936676E-2</v>
      </c>
      <c r="D944" s="7">
        <f t="shared" si="94"/>
        <v>0.81993983669961323</v>
      </c>
      <c r="E944">
        <f t="shared" si="96"/>
        <v>4</v>
      </c>
      <c r="F944">
        <f t="shared" si="96"/>
        <v>5</v>
      </c>
      <c r="G944">
        <f t="shared" si="96"/>
        <v>5</v>
      </c>
      <c r="H944">
        <f t="shared" si="96"/>
        <v>7</v>
      </c>
    </row>
    <row r="945" spans="1:8" ht="16" x14ac:dyDescent="0.2">
      <c r="A945" s="16">
        <v>43006.666666666664</v>
      </c>
      <c r="B945" s="17">
        <v>43.92</v>
      </c>
      <c r="C945" s="12">
        <f t="shared" si="93"/>
        <v>-2.2763487366259983E-4</v>
      </c>
      <c r="D945" s="7">
        <f t="shared" si="94"/>
        <v>0.44606789858186507</v>
      </c>
      <c r="E945">
        <f t="shared" ref="E945:H964" si="97">ROUNDDOWN($D945*E$2,0)-IF(MOD($D945*E$2,1)=0,1,0)+1</f>
        <v>2</v>
      </c>
      <c r="F945">
        <f t="shared" si="97"/>
        <v>3</v>
      </c>
      <c r="G945">
        <f t="shared" si="97"/>
        <v>3</v>
      </c>
      <c r="H945">
        <f t="shared" si="97"/>
        <v>4</v>
      </c>
    </row>
    <row r="946" spans="1:8" ht="16" x14ac:dyDescent="0.2">
      <c r="A946" s="16">
        <v>43007.666666666664</v>
      </c>
      <c r="B946" s="17">
        <v>44.69</v>
      </c>
      <c r="C946" s="12">
        <f t="shared" si="93"/>
        <v>1.7531876138433423E-2</v>
      </c>
      <c r="D946" s="7">
        <f t="shared" si="94"/>
        <v>0.77223893425010748</v>
      </c>
      <c r="E946">
        <f t="shared" si="97"/>
        <v>4</v>
      </c>
      <c r="F946">
        <f t="shared" si="97"/>
        <v>4</v>
      </c>
      <c r="G946">
        <f t="shared" si="97"/>
        <v>5</v>
      </c>
      <c r="H946">
        <f t="shared" si="97"/>
        <v>7</v>
      </c>
    </row>
    <row r="947" spans="1:8" ht="16" x14ac:dyDescent="0.2">
      <c r="A947" s="16">
        <v>43010.666666666664</v>
      </c>
      <c r="B947" s="17">
        <v>44.75</v>
      </c>
      <c r="C947" s="12">
        <f t="shared" si="93"/>
        <v>1.342582233161832E-3</v>
      </c>
      <c r="D947" s="7">
        <f t="shared" si="94"/>
        <v>0.4782982380747744</v>
      </c>
      <c r="E947">
        <f t="shared" si="97"/>
        <v>2</v>
      </c>
      <c r="F947">
        <f t="shared" si="97"/>
        <v>3</v>
      </c>
      <c r="G947">
        <f t="shared" si="97"/>
        <v>3</v>
      </c>
      <c r="H947">
        <f t="shared" si="97"/>
        <v>4</v>
      </c>
    </row>
    <row r="948" spans="1:8" ht="16" x14ac:dyDescent="0.2">
      <c r="A948" s="16">
        <v>43011.666666666664</v>
      </c>
      <c r="B948" s="17">
        <v>44.84</v>
      </c>
      <c r="C948" s="12">
        <f t="shared" si="93"/>
        <v>2.0111731843576179E-3</v>
      </c>
      <c r="D948" s="7">
        <f t="shared" si="94"/>
        <v>0.49634722819080362</v>
      </c>
      <c r="E948">
        <f t="shared" si="97"/>
        <v>2</v>
      </c>
      <c r="F948">
        <f t="shared" si="97"/>
        <v>3</v>
      </c>
      <c r="G948">
        <f t="shared" si="97"/>
        <v>3</v>
      </c>
      <c r="H948">
        <f t="shared" si="97"/>
        <v>4</v>
      </c>
    </row>
    <row r="949" spans="1:8" ht="16" x14ac:dyDescent="0.2">
      <c r="A949" s="16">
        <v>43012.666666666664</v>
      </c>
      <c r="B949" s="17">
        <v>45.22</v>
      </c>
      <c r="C949" s="12">
        <f t="shared" si="93"/>
        <v>8.4745762711863383E-3</v>
      </c>
      <c r="D949" s="7">
        <f t="shared" si="94"/>
        <v>0.62741727546196824</v>
      </c>
      <c r="E949">
        <f t="shared" si="97"/>
        <v>3</v>
      </c>
      <c r="F949">
        <f t="shared" si="97"/>
        <v>4</v>
      </c>
      <c r="G949">
        <f t="shared" si="97"/>
        <v>4</v>
      </c>
      <c r="H949">
        <f t="shared" si="97"/>
        <v>6</v>
      </c>
    </row>
    <row r="950" spans="1:8" ht="16" x14ac:dyDescent="0.2">
      <c r="A950" s="16">
        <v>43013.666666666664</v>
      </c>
      <c r="B950" s="17">
        <v>45.19</v>
      </c>
      <c r="C950" s="12">
        <f t="shared" si="93"/>
        <v>-6.6342326404248428E-4</v>
      </c>
      <c r="D950" s="7">
        <f t="shared" si="94"/>
        <v>0.4409110442629996</v>
      </c>
      <c r="E950">
        <f t="shared" si="97"/>
        <v>2</v>
      </c>
      <c r="F950">
        <f t="shared" si="97"/>
        <v>3</v>
      </c>
      <c r="G950">
        <f t="shared" si="97"/>
        <v>3</v>
      </c>
      <c r="H950">
        <f t="shared" si="97"/>
        <v>4</v>
      </c>
    </row>
    <row r="951" spans="1:8" ht="16" x14ac:dyDescent="0.2">
      <c r="A951" s="16">
        <v>43014.666666666664</v>
      </c>
      <c r="B951" s="17">
        <v>45.33</v>
      </c>
      <c r="C951" s="12">
        <f t="shared" si="93"/>
        <v>3.098030537729599E-3</v>
      </c>
      <c r="D951" s="7">
        <f t="shared" si="94"/>
        <v>0.522990975504942</v>
      </c>
      <c r="E951">
        <f t="shared" si="97"/>
        <v>3</v>
      </c>
      <c r="F951">
        <f t="shared" si="97"/>
        <v>3</v>
      </c>
      <c r="G951">
        <f t="shared" si="97"/>
        <v>4</v>
      </c>
      <c r="H951">
        <f t="shared" si="97"/>
        <v>5</v>
      </c>
    </row>
    <row r="952" spans="1:8" ht="16" x14ac:dyDescent="0.2">
      <c r="A952" s="16">
        <v>43017.666666666664</v>
      </c>
      <c r="B952" s="17">
        <v>46.35</v>
      </c>
      <c r="C952" s="12">
        <f t="shared" si="93"/>
        <v>2.2501654533421647E-2</v>
      </c>
      <c r="D952" s="7">
        <f t="shared" si="94"/>
        <v>0.82853459389772244</v>
      </c>
      <c r="E952">
        <f t="shared" si="97"/>
        <v>4</v>
      </c>
      <c r="F952">
        <f t="shared" si="97"/>
        <v>5</v>
      </c>
      <c r="G952">
        <f t="shared" si="97"/>
        <v>5</v>
      </c>
      <c r="H952">
        <f t="shared" si="97"/>
        <v>7</v>
      </c>
    </row>
    <row r="953" spans="1:8" ht="16" x14ac:dyDescent="0.2">
      <c r="A953" s="16">
        <v>43018.666666666664</v>
      </c>
      <c r="B953" s="17">
        <v>47.23</v>
      </c>
      <c r="C953" s="12">
        <f t="shared" si="93"/>
        <v>1.8985976267529566E-2</v>
      </c>
      <c r="D953" s="7">
        <f t="shared" si="94"/>
        <v>0.79028792436613671</v>
      </c>
      <c r="E953">
        <f t="shared" si="97"/>
        <v>4</v>
      </c>
      <c r="F953">
        <f t="shared" si="97"/>
        <v>4</v>
      </c>
      <c r="G953">
        <f t="shared" si="97"/>
        <v>5</v>
      </c>
      <c r="H953">
        <f t="shared" si="97"/>
        <v>7</v>
      </c>
    </row>
    <row r="954" spans="1:8" ht="16" x14ac:dyDescent="0.2">
      <c r="A954" s="16">
        <v>43019.666666666664</v>
      </c>
      <c r="B954" s="17">
        <v>47.74</v>
      </c>
      <c r="C954" s="12">
        <f t="shared" si="93"/>
        <v>1.0798221469405149E-2</v>
      </c>
      <c r="D954" s="7">
        <f t="shared" si="94"/>
        <v>0.67039106145251393</v>
      </c>
      <c r="E954">
        <f t="shared" si="97"/>
        <v>3</v>
      </c>
      <c r="F954">
        <f t="shared" si="97"/>
        <v>4</v>
      </c>
      <c r="G954">
        <f t="shared" si="97"/>
        <v>5</v>
      </c>
      <c r="H954">
        <f t="shared" si="97"/>
        <v>6</v>
      </c>
    </row>
    <row r="955" spans="1:8" ht="16" x14ac:dyDescent="0.2">
      <c r="A955" s="16">
        <v>43020.666666666664</v>
      </c>
      <c r="B955" s="17">
        <v>47.76</v>
      </c>
      <c r="C955" s="12">
        <f t="shared" si="93"/>
        <v>4.1893590280678717E-4</v>
      </c>
      <c r="D955" s="7">
        <f t="shared" si="94"/>
        <v>0.46884400515685432</v>
      </c>
      <c r="E955">
        <f t="shared" si="97"/>
        <v>2</v>
      </c>
      <c r="F955">
        <f t="shared" si="97"/>
        <v>3</v>
      </c>
      <c r="G955">
        <f t="shared" si="97"/>
        <v>3</v>
      </c>
      <c r="H955">
        <f t="shared" si="97"/>
        <v>4</v>
      </c>
    </row>
    <row r="956" spans="1:8" ht="16" x14ac:dyDescent="0.2">
      <c r="A956" s="16">
        <v>43021.666666666664</v>
      </c>
      <c r="B956" s="17">
        <v>48.65</v>
      </c>
      <c r="C956" s="12">
        <f t="shared" si="93"/>
        <v>1.8634840871021789E-2</v>
      </c>
      <c r="D956" s="7">
        <f t="shared" si="94"/>
        <v>0.78685002148689298</v>
      </c>
      <c r="E956">
        <f t="shared" si="97"/>
        <v>4</v>
      </c>
      <c r="F956">
        <f t="shared" si="97"/>
        <v>4</v>
      </c>
      <c r="G956">
        <f t="shared" si="97"/>
        <v>5</v>
      </c>
      <c r="H956">
        <f t="shared" si="97"/>
        <v>7</v>
      </c>
    </row>
    <row r="957" spans="1:8" ht="16" x14ac:dyDescent="0.2">
      <c r="A957" s="16">
        <v>43024.666666666664</v>
      </c>
      <c r="B957" s="17">
        <v>49.48</v>
      </c>
      <c r="C957" s="12">
        <f t="shared" si="93"/>
        <v>1.7060637204522063E-2</v>
      </c>
      <c r="D957" s="7">
        <f t="shared" si="94"/>
        <v>0.76364417705199827</v>
      </c>
      <c r="E957">
        <f t="shared" si="97"/>
        <v>4</v>
      </c>
      <c r="F957">
        <f t="shared" si="97"/>
        <v>4</v>
      </c>
      <c r="G957">
        <f t="shared" si="97"/>
        <v>5</v>
      </c>
      <c r="H957">
        <f t="shared" si="97"/>
        <v>7</v>
      </c>
    </row>
    <row r="958" spans="1:8" ht="16" x14ac:dyDescent="0.2">
      <c r="A958" s="16">
        <v>43025.666666666664</v>
      </c>
      <c r="B958" s="17">
        <v>49.44</v>
      </c>
      <c r="C958" s="12">
        <f t="shared" si="93"/>
        <v>-8.0840743734840643E-4</v>
      </c>
      <c r="D958" s="7">
        <f t="shared" si="94"/>
        <v>0.43876235496347227</v>
      </c>
      <c r="E958">
        <f t="shared" si="97"/>
        <v>2</v>
      </c>
      <c r="F958">
        <f t="shared" si="97"/>
        <v>3</v>
      </c>
      <c r="G958">
        <f t="shared" si="97"/>
        <v>3</v>
      </c>
      <c r="H958">
        <f t="shared" si="97"/>
        <v>4</v>
      </c>
    </row>
    <row r="959" spans="1:8" ht="16" x14ac:dyDescent="0.2">
      <c r="A959" s="16">
        <v>43026.666666666664</v>
      </c>
      <c r="B959" s="17">
        <v>49.4</v>
      </c>
      <c r="C959" s="12">
        <f t="shared" si="93"/>
        <v>-8.0906148867312196E-4</v>
      </c>
      <c r="D959" s="7">
        <f t="shared" si="94"/>
        <v>0.4383326171035668</v>
      </c>
      <c r="E959">
        <f t="shared" si="97"/>
        <v>2</v>
      </c>
      <c r="F959">
        <f t="shared" si="97"/>
        <v>3</v>
      </c>
      <c r="G959">
        <f t="shared" si="97"/>
        <v>3</v>
      </c>
      <c r="H959">
        <f t="shared" si="97"/>
        <v>4</v>
      </c>
    </row>
    <row r="960" spans="1:8" ht="16" x14ac:dyDescent="0.2">
      <c r="A960" s="16">
        <v>43027.666666666664</v>
      </c>
      <c r="B960" s="17">
        <v>49.45</v>
      </c>
      <c r="C960" s="12">
        <f t="shared" si="93"/>
        <v>1.0121457489879406E-3</v>
      </c>
      <c r="D960" s="7">
        <f t="shared" si="94"/>
        <v>0.47314138375590892</v>
      </c>
      <c r="E960">
        <f t="shared" si="97"/>
        <v>2</v>
      </c>
      <c r="F960">
        <f t="shared" si="97"/>
        <v>3</v>
      </c>
      <c r="G960">
        <f t="shared" si="97"/>
        <v>3</v>
      </c>
      <c r="H960">
        <f t="shared" si="97"/>
        <v>4</v>
      </c>
    </row>
    <row r="961" spans="1:8" ht="16" x14ac:dyDescent="0.2">
      <c r="A961" s="16">
        <v>43028.666666666664</v>
      </c>
      <c r="B961" s="17">
        <v>49.23</v>
      </c>
      <c r="C961" s="12">
        <f t="shared" si="93"/>
        <v>-4.4489383215370265E-3</v>
      </c>
      <c r="D961" s="7">
        <f t="shared" si="94"/>
        <v>0.37215298667812635</v>
      </c>
      <c r="E961">
        <f t="shared" si="97"/>
        <v>2</v>
      </c>
      <c r="F961">
        <f t="shared" si="97"/>
        <v>2</v>
      </c>
      <c r="G961">
        <f t="shared" si="97"/>
        <v>3</v>
      </c>
      <c r="H961">
        <f t="shared" si="97"/>
        <v>3</v>
      </c>
    </row>
    <row r="962" spans="1:8" ht="16" x14ac:dyDescent="0.2">
      <c r="A962" s="16">
        <v>43031.666666666664</v>
      </c>
      <c r="B962" s="17">
        <v>49.16</v>
      </c>
      <c r="C962" s="12">
        <f t="shared" si="93"/>
        <v>-1.4218972171440238E-3</v>
      </c>
      <c r="D962" s="7">
        <f t="shared" si="94"/>
        <v>0.42544048130640311</v>
      </c>
      <c r="E962">
        <f t="shared" si="97"/>
        <v>2</v>
      </c>
      <c r="F962">
        <f t="shared" si="97"/>
        <v>3</v>
      </c>
      <c r="G962">
        <f t="shared" si="97"/>
        <v>3</v>
      </c>
      <c r="H962">
        <f t="shared" si="97"/>
        <v>4</v>
      </c>
    </row>
    <row r="963" spans="1:8" ht="16" x14ac:dyDescent="0.2">
      <c r="A963" s="16">
        <v>43032.666666666664</v>
      </c>
      <c r="B963" s="17">
        <v>49.67</v>
      </c>
      <c r="C963" s="12">
        <f t="shared" si="93"/>
        <v>1.0374288039056248E-2</v>
      </c>
      <c r="D963" s="7">
        <f t="shared" si="94"/>
        <v>0.65921787709497204</v>
      </c>
      <c r="E963">
        <f t="shared" si="97"/>
        <v>3</v>
      </c>
      <c r="F963">
        <f t="shared" si="97"/>
        <v>4</v>
      </c>
      <c r="G963">
        <f t="shared" si="97"/>
        <v>4</v>
      </c>
      <c r="H963">
        <f t="shared" si="97"/>
        <v>6</v>
      </c>
    </row>
    <row r="964" spans="1:8" ht="16" x14ac:dyDescent="0.2">
      <c r="A964" s="16">
        <v>43033.666666666664</v>
      </c>
      <c r="B964" s="17">
        <v>48.42</v>
      </c>
      <c r="C964" s="12">
        <f t="shared" si="93"/>
        <v>-2.5166096235152001E-2</v>
      </c>
      <c r="D964" s="7">
        <f t="shared" si="94"/>
        <v>0.12032660077352815</v>
      </c>
      <c r="E964">
        <f t="shared" si="97"/>
        <v>1</v>
      </c>
      <c r="F964">
        <f t="shared" si="97"/>
        <v>1</v>
      </c>
      <c r="G964">
        <f t="shared" si="97"/>
        <v>1</v>
      </c>
      <c r="H964">
        <f t="shared" si="97"/>
        <v>1</v>
      </c>
    </row>
    <row r="965" spans="1:8" ht="16" x14ac:dyDescent="0.2">
      <c r="A965" s="16">
        <v>43034.666666666664</v>
      </c>
      <c r="B965" s="17">
        <v>48.92</v>
      </c>
      <c r="C965" s="12">
        <f t="shared" ref="C965:C1028" si="98">(B965-B964)/B964</f>
        <v>1.0326311441553077E-2</v>
      </c>
      <c r="D965" s="7">
        <f t="shared" ref="D965:D1028" si="99">_xlfn.RANK.AVG(C965,$C$4:$C$2330,1)/2327</f>
        <v>0.65749892565535029</v>
      </c>
      <c r="E965">
        <f t="shared" ref="E965:H984" si="100">ROUNDDOWN($D965*E$2,0)-IF(MOD($D965*E$2,1)=0,1,0)+1</f>
        <v>3</v>
      </c>
      <c r="F965">
        <f t="shared" si="100"/>
        <v>4</v>
      </c>
      <c r="G965">
        <f t="shared" si="100"/>
        <v>4</v>
      </c>
      <c r="H965">
        <f t="shared" si="100"/>
        <v>6</v>
      </c>
    </row>
    <row r="966" spans="1:8" ht="16" x14ac:dyDescent="0.2">
      <c r="A966" s="16">
        <v>43035.666666666664</v>
      </c>
      <c r="B966" s="17">
        <v>50.47</v>
      </c>
      <c r="C966" s="12">
        <f t="shared" si="98"/>
        <v>3.168438266557639E-2</v>
      </c>
      <c r="D966" s="7">
        <f t="shared" si="99"/>
        <v>0.8938547486033519</v>
      </c>
      <c r="E966">
        <f t="shared" si="100"/>
        <v>4</v>
      </c>
      <c r="F966">
        <f t="shared" si="100"/>
        <v>5</v>
      </c>
      <c r="G966">
        <f t="shared" si="100"/>
        <v>6</v>
      </c>
      <c r="H966">
        <f t="shared" si="100"/>
        <v>8</v>
      </c>
    </row>
    <row r="967" spans="1:8" ht="16" x14ac:dyDescent="0.2">
      <c r="A967" s="16">
        <v>43038.666666666664</v>
      </c>
      <c r="B967" s="17">
        <v>50.96</v>
      </c>
      <c r="C967" s="12">
        <f t="shared" si="98"/>
        <v>9.708737864077709E-3</v>
      </c>
      <c r="D967" s="7">
        <f t="shared" si="99"/>
        <v>0.64804469273743015</v>
      </c>
      <c r="E967">
        <f t="shared" si="100"/>
        <v>3</v>
      </c>
      <c r="F967">
        <f t="shared" si="100"/>
        <v>4</v>
      </c>
      <c r="G967">
        <f t="shared" si="100"/>
        <v>4</v>
      </c>
      <c r="H967">
        <f t="shared" si="100"/>
        <v>6</v>
      </c>
    </row>
    <row r="968" spans="1:8" ht="16" x14ac:dyDescent="0.2">
      <c r="A968" s="16">
        <v>43039.666666666664</v>
      </c>
      <c r="B968" s="17">
        <v>51.7</v>
      </c>
      <c r="C968" s="12">
        <f t="shared" si="98"/>
        <v>1.4521193092621704E-2</v>
      </c>
      <c r="D968" s="7">
        <f t="shared" si="99"/>
        <v>0.72754619681993982</v>
      </c>
      <c r="E968">
        <f t="shared" si="100"/>
        <v>3</v>
      </c>
      <c r="F968">
        <f t="shared" si="100"/>
        <v>4</v>
      </c>
      <c r="G968">
        <f t="shared" si="100"/>
        <v>5</v>
      </c>
      <c r="H968">
        <f t="shared" si="100"/>
        <v>6</v>
      </c>
    </row>
    <row r="969" spans="1:8" ht="16" x14ac:dyDescent="0.2">
      <c r="A969" s="16">
        <v>43040.666666666664</v>
      </c>
      <c r="B969" s="17">
        <v>51.8</v>
      </c>
      <c r="C969" s="12">
        <f t="shared" si="98"/>
        <v>1.9342359767890581E-3</v>
      </c>
      <c r="D969" s="7">
        <f t="shared" si="99"/>
        <v>0.49290932531155995</v>
      </c>
      <c r="E969">
        <f t="shared" si="100"/>
        <v>2</v>
      </c>
      <c r="F969">
        <f t="shared" si="100"/>
        <v>3</v>
      </c>
      <c r="G969">
        <f t="shared" si="100"/>
        <v>3</v>
      </c>
      <c r="H969">
        <f t="shared" si="100"/>
        <v>4</v>
      </c>
    </row>
    <row r="970" spans="1:8" ht="16" x14ac:dyDescent="0.2">
      <c r="A970" s="16">
        <v>43041.666666666664</v>
      </c>
      <c r="B970" s="17">
        <v>51.49</v>
      </c>
      <c r="C970" s="12">
        <f t="shared" si="98"/>
        <v>-5.9845559845558916E-3</v>
      </c>
      <c r="D970" s="7">
        <f t="shared" si="99"/>
        <v>0.34550923936398797</v>
      </c>
      <c r="E970">
        <f t="shared" si="100"/>
        <v>2</v>
      </c>
      <c r="F970">
        <f t="shared" si="100"/>
        <v>2</v>
      </c>
      <c r="G970">
        <f t="shared" si="100"/>
        <v>3</v>
      </c>
      <c r="H970">
        <f t="shared" si="100"/>
        <v>3</v>
      </c>
    </row>
    <row r="971" spans="1:8" ht="16" x14ac:dyDescent="0.2">
      <c r="A971" s="16">
        <v>43042.666666666664</v>
      </c>
      <c r="B971" s="17">
        <v>52.17</v>
      </c>
      <c r="C971" s="12">
        <f t="shared" si="98"/>
        <v>1.3206447853952218E-2</v>
      </c>
      <c r="D971" s="7">
        <f t="shared" si="99"/>
        <v>0.71293510958315431</v>
      </c>
      <c r="E971">
        <f t="shared" si="100"/>
        <v>3</v>
      </c>
      <c r="F971">
        <f t="shared" si="100"/>
        <v>4</v>
      </c>
      <c r="G971">
        <f t="shared" si="100"/>
        <v>5</v>
      </c>
      <c r="H971">
        <f t="shared" si="100"/>
        <v>6</v>
      </c>
    </row>
    <row r="972" spans="1:8" ht="16" x14ac:dyDescent="0.2">
      <c r="A972" s="16">
        <v>43045.666666666664</v>
      </c>
      <c r="B972" s="17">
        <v>52.41</v>
      </c>
      <c r="C972" s="12">
        <f t="shared" si="98"/>
        <v>4.6003450258768428E-3</v>
      </c>
      <c r="D972" s="7">
        <f t="shared" si="99"/>
        <v>0.56467554791577135</v>
      </c>
      <c r="E972">
        <f t="shared" si="100"/>
        <v>3</v>
      </c>
      <c r="F972">
        <f t="shared" si="100"/>
        <v>3</v>
      </c>
      <c r="G972">
        <f t="shared" si="100"/>
        <v>4</v>
      </c>
      <c r="H972">
        <f t="shared" si="100"/>
        <v>5</v>
      </c>
    </row>
    <row r="973" spans="1:8" ht="16" x14ac:dyDescent="0.2">
      <c r="A973" s="16">
        <v>43046.666666666664</v>
      </c>
      <c r="B973" s="17">
        <v>53.01</v>
      </c>
      <c r="C973" s="12">
        <f t="shared" si="98"/>
        <v>1.1448196908986862E-2</v>
      </c>
      <c r="D973" s="7">
        <f t="shared" si="99"/>
        <v>0.68199398366996133</v>
      </c>
      <c r="E973">
        <f t="shared" si="100"/>
        <v>3</v>
      </c>
      <c r="F973">
        <f t="shared" si="100"/>
        <v>4</v>
      </c>
      <c r="G973">
        <f t="shared" si="100"/>
        <v>5</v>
      </c>
      <c r="H973">
        <f t="shared" si="100"/>
        <v>6</v>
      </c>
    </row>
    <row r="974" spans="1:8" ht="16" x14ac:dyDescent="0.2">
      <c r="A974" s="16">
        <v>43047.666666666664</v>
      </c>
      <c r="B974" s="17">
        <v>52.29</v>
      </c>
      <c r="C974" s="12">
        <f t="shared" si="98"/>
        <v>-1.3582342954159572E-2</v>
      </c>
      <c r="D974" s="7">
        <f t="shared" si="99"/>
        <v>0.22260421143102707</v>
      </c>
      <c r="E974">
        <f t="shared" si="100"/>
        <v>1</v>
      </c>
      <c r="F974">
        <f t="shared" si="100"/>
        <v>2</v>
      </c>
      <c r="G974">
        <f t="shared" si="100"/>
        <v>2</v>
      </c>
      <c r="H974">
        <f t="shared" si="100"/>
        <v>2</v>
      </c>
    </row>
    <row r="975" spans="1:8" ht="16" x14ac:dyDescent="0.2">
      <c r="A975" s="16">
        <v>43048.666666666664</v>
      </c>
      <c r="B975" s="17">
        <v>51.33</v>
      </c>
      <c r="C975" s="12">
        <f t="shared" si="98"/>
        <v>-1.8359150889271387E-2</v>
      </c>
      <c r="D975" s="7">
        <f t="shared" si="99"/>
        <v>0.1766222604211431</v>
      </c>
      <c r="E975">
        <f t="shared" si="100"/>
        <v>1</v>
      </c>
      <c r="F975">
        <f t="shared" si="100"/>
        <v>1</v>
      </c>
      <c r="G975">
        <f t="shared" si="100"/>
        <v>2</v>
      </c>
      <c r="H975">
        <f t="shared" si="100"/>
        <v>2</v>
      </c>
    </row>
    <row r="976" spans="1:8" ht="16" x14ac:dyDescent="0.2">
      <c r="A976" s="16">
        <v>43049.666666666664</v>
      </c>
      <c r="B976" s="17">
        <v>54.04</v>
      </c>
      <c r="C976" s="12">
        <f t="shared" si="98"/>
        <v>5.2795636080264968E-2</v>
      </c>
      <c r="D976" s="7">
        <f t="shared" si="99"/>
        <v>0.96046411688869793</v>
      </c>
      <c r="E976">
        <f t="shared" si="100"/>
        <v>4</v>
      </c>
      <c r="F976">
        <f t="shared" si="100"/>
        <v>5</v>
      </c>
      <c r="G976">
        <f t="shared" si="100"/>
        <v>6</v>
      </c>
      <c r="H976">
        <f t="shared" si="100"/>
        <v>8</v>
      </c>
    </row>
    <row r="977" spans="1:8" ht="16" x14ac:dyDescent="0.2">
      <c r="A977" s="16">
        <v>43052.666666666664</v>
      </c>
      <c r="B977" s="17">
        <v>53.16</v>
      </c>
      <c r="C977" s="12">
        <f t="shared" si="98"/>
        <v>-1.6284233900814259E-2</v>
      </c>
      <c r="D977" s="7">
        <f t="shared" si="99"/>
        <v>0.19338203695745596</v>
      </c>
      <c r="E977">
        <f t="shared" si="100"/>
        <v>1</v>
      </c>
      <c r="F977">
        <f t="shared" si="100"/>
        <v>1</v>
      </c>
      <c r="G977">
        <f t="shared" si="100"/>
        <v>2</v>
      </c>
      <c r="H977">
        <f t="shared" si="100"/>
        <v>2</v>
      </c>
    </row>
    <row r="978" spans="1:8" ht="16" x14ac:dyDescent="0.2">
      <c r="A978" s="16">
        <v>43053.666666666664</v>
      </c>
      <c r="B978" s="17">
        <v>53.55</v>
      </c>
      <c r="C978" s="12">
        <f t="shared" si="98"/>
        <v>7.3363431151241649E-3</v>
      </c>
      <c r="D978" s="7">
        <f t="shared" si="99"/>
        <v>0.60936828534593901</v>
      </c>
      <c r="E978">
        <f t="shared" si="100"/>
        <v>3</v>
      </c>
      <c r="F978">
        <f t="shared" si="100"/>
        <v>4</v>
      </c>
      <c r="G978">
        <f t="shared" si="100"/>
        <v>4</v>
      </c>
      <c r="H978">
        <f t="shared" si="100"/>
        <v>5</v>
      </c>
    </row>
    <row r="979" spans="1:8" ht="16" x14ac:dyDescent="0.2">
      <c r="A979" s="16">
        <v>43054.666666666664</v>
      </c>
      <c r="B979" s="17">
        <v>52.5</v>
      </c>
      <c r="C979" s="12">
        <f t="shared" si="98"/>
        <v>-1.960784313725485E-2</v>
      </c>
      <c r="D979" s="7">
        <f t="shared" si="99"/>
        <v>0.16201117318435754</v>
      </c>
      <c r="E979">
        <f t="shared" si="100"/>
        <v>1</v>
      </c>
      <c r="F979">
        <f t="shared" si="100"/>
        <v>1</v>
      </c>
      <c r="G979">
        <f t="shared" si="100"/>
        <v>1</v>
      </c>
      <c r="H979">
        <f t="shared" si="100"/>
        <v>2</v>
      </c>
    </row>
    <row r="980" spans="1:8" ht="16" x14ac:dyDescent="0.2">
      <c r="A980" s="16">
        <v>43055.666666666664</v>
      </c>
      <c r="B980" s="17">
        <v>52.9</v>
      </c>
      <c r="C980" s="12">
        <f t="shared" si="98"/>
        <v>7.6190476190475922E-3</v>
      </c>
      <c r="D980" s="7">
        <f t="shared" si="99"/>
        <v>0.61667382896433176</v>
      </c>
      <c r="E980">
        <f t="shared" si="100"/>
        <v>3</v>
      </c>
      <c r="F980">
        <f t="shared" si="100"/>
        <v>4</v>
      </c>
      <c r="G980">
        <f t="shared" si="100"/>
        <v>4</v>
      </c>
      <c r="H980">
        <f t="shared" si="100"/>
        <v>5</v>
      </c>
    </row>
    <row r="981" spans="1:8" ht="16" x14ac:dyDescent="0.2">
      <c r="A981" s="16">
        <v>43056.666666666664</v>
      </c>
      <c r="B981" s="17">
        <v>52.84</v>
      </c>
      <c r="C981" s="12">
        <f t="shared" si="98"/>
        <v>-1.1342155009450882E-3</v>
      </c>
      <c r="D981" s="7">
        <f t="shared" si="99"/>
        <v>0.43317576278470132</v>
      </c>
      <c r="E981">
        <f t="shared" si="100"/>
        <v>2</v>
      </c>
      <c r="F981">
        <f t="shared" si="100"/>
        <v>3</v>
      </c>
      <c r="G981">
        <f t="shared" si="100"/>
        <v>3</v>
      </c>
      <c r="H981">
        <f t="shared" si="100"/>
        <v>4</v>
      </c>
    </row>
    <row r="982" spans="1:8" ht="16" x14ac:dyDescent="0.2">
      <c r="A982" s="16">
        <v>43059.666666666664</v>
      </c>
      <c r="B982" s="17">
        <v>53.52</v>
      </c>
      <c r="C982" s="12">
        <f t="shared" si="98"/>
        <v>1.2869038607115815E-2</v>
      </c>
      <c r="D982" s="7">
        <f t="shared" si="99"/>
        <v>0.70777825526428884</v>
      </c>
      <c r="E982">
        <f t="shared" si="100"/>
        <v>3</v>
      </c>
      <c r="F982">
        <f t="shared" si="100"/>
        <v>4</v>
      </c>
      <c r="G982">
        <f t="shared" si="100"/>
        <v>5</v>
      </c>
      <c r="H982">
        <f t="shared" si="100"/>
        <v>6</v>
      </c>
    </row>
    <row r="983" spans="1:8" ht="16" x14ac:dyDescent="0.2">
      <c r="A983" s="16">
        <v>43060.666666666664</v>
      </c>
      <c r="B983" s="17">
        <v>54.01</v>
      </c>
      <c r="C983" s="12">
        <f t="shared" si="98"/>
        <v>9.1554559043347319E-3</v>
      </c>
      <c r="D983" s="7">
        <f t="shared" si="99"/>
        <v>0.63987967339922647</v>
      </c>
      <c r="E983">
        <f t="shared" si="100"/>
        <v>3</v>
      </c>
      <c r="F983">
        <f t="shared" si="100"/>
        <v>4</v>
      </c>
      <c r="G983">
        <f t="shared" si="100"/>
        <v>4</v>
      </c>
      <c r="H983">
        <f t="shared" si="100"/>
        <v>6</v>
      </c>
    </row>
    <row r="984" spans="1:8" ht="16" x14ac:dyDescent="0.2">
      <c r="A984" s="16">
        <v>43061.666666666664</v>
      </c>
      <c r="B984" s="17">
        <v>53.73</v>
      </c>
      <c r="C984" s="12">
        <f t="shared" si="98"/>
        <v>-5.1842251434919672E-3</v>
      </c>
      <c r="D984" s="7">
        <f t="shared" si="99"/>
        <v>0.35668242372152986</v>
      </c>
      <c r="E984">
        <f t="shared" si="100"/>
        <v>2</v>
      </c>
      <c r="F984">
        <f t="shared" si="100"/>
        <v>2</v>
      </c>
      <c r="G984">
        <f t="shared" si="100"/>
        <v>3</v>
      </c>
      <c r="H984">
        <f t="shared" si="100"/>
        <v>3</v>
      </c>
    </row>
    <row r="985" spans="1:8" ht="16" x14ac:dyDescent="0.2">
      <c r="A985" s="16">
        <v>43063.541666666664</v>
      </c>
      <c r="B985" s="17">
        <v>54.24</v>
      </c>
      <c r="C985" s="12">
        <f t="shared" si="98"/>
        <v>9.4919039642658697E-3</v>
      </c>
      <c r="D985" s="7">
        <f t="shared" si="99"/>
        <v>0.6437473141383756</v>
      </c>
      <c r="E985">
        <f t="shared" ref="E985:H1004" si="101">ROUNDDOWN($D985*E$2,0)-IF(MOD($D985*E$2,1)=0,1,0)+1</f>
        <v>3</v>
      </c>
      <c r="F985">
        <f t="shared" si="101"/>
        <v>4</v>
      </c>
      <c r="G985">
        <f t="shared" si="101"/>
        <v>4</v>
      </c>
      <c r="H985">
        <f t="shared" si="101"/>
        <v>6</v>
      </c>
    </row>
    <row r="986" spans="1:8" ht="16" x14ac:dyDescent="0.2">
      <c r="A986" s="16">
        <v>43066.666666666664</v>
      </c>
      <c r="B986" s="17">
        <v>53.54</v>
      </c>
      <c r="C986" s="12">
        <f t="shared" si="98"/>
        <v>-1.2905604719764064E-2</v>
      </c>
      <c r="D986" s="7">
        <f t="shared" si="99"/>
        <v>0.22948001718951438</v>
      </c>
      <c r="E986">
        <f t="shared" si="101"/>
        <v>1</v>
      </c>
      <c r="F986">
        <f t="shared" si="101"/>
        <v>2</v>
      </c>
      <c r="G986">
        <f t="shared" si="101"/>
        <v>2</v>
      </c>
      <c r="H986">
        <f t="shared" si="101"/>
        <v>2</v>
      </c>
    </row>
    <row r="987" spans="1:8" ht="16" x14ac:dyDescent="0.2">
      <c r="A987" s="16">
        <v>43067.666666666664</v>
      </c>
      <c r="B987" s="17">
        <v>52.68</v>
      </c>
      <c r="C987" s="12">
        <f t="shared" si="98"/>
        <v>-1.6062756817332824E-2</v>
      </c>
      <c r="D987" s="7">
        <f t="shared" si="99"/>
        <v>0.19510098839707779</v>
      </c>
      <c r="E987">
        <f t="shared" si="101"/>
        <v>1</v>
      </c>
      <c r="F987">
        <f t="shared" si="101"/>
        <v>1</v>
      </c>
      <c r="G987">
        <f t="shared" si="101"/>
        <v>2</v>
      </c>
      <c r="H987">
        <f t="shared" si="101"/>
        <v>2</v>
      </c>
    </row>
    <row r="988" spans="1:8" ht="16" x14ac:dyDescent="0.2">
      <c r="A988" s="16">
        <v>43068.666666666664</v>
      </c>
      <c r="B988" s="17">
        <v>49.11</v>
      </c>
      <c r="C988" s="12">
        <f t="shared" si="98"/>
        <v>-6.7767653758542143E-2</v>
      </c>
      <c r="D988" s="7">
        <f t="shared" si="99"/>
        <v>1.5470562956596476E-2</v>
      </c>
      <c r="E988">
        <f t="shared" si="101"/>
        <v>1</v>
      </c>
      <c r="F988">
        <f t="shared" si="101"/>
        <v>1</v>
      </c>
      <c r="G988">
        <f t="shared" si="101"/>
        <v>1</v>
      </c>
      <c r="H988">
        <f t="shared" si="101"/>
        <v>1</v>
      </c>
    </row>
    <row r="989" spans="1:8" ht="16" x14ac:dyDescent="0.2">
      <c r="A989" s="16">
        <v>43069.666666666664</v>
      </c>
      <c r="B989" s="17">
        <v>50.18</v>
      </c>
      <c r="C989" s="12">
        <f t="shared" si="98"/>
        <v>2.1787823253919779E-2</v>
      </c>
      <c r="D989" s="7">
        <f t="shared" si="99"/>
        <v>0.81951009883970782</v>
      </c>
      <c r="E989">
        <f t="shared" si="101"/>
        <v>4</v>
      </c>
      <c r="F989">
        <f t="shared" si="101"/>
        <v>5</v>
      </c>
      <c r="G989">
        <f t="shared" si="101"/>
        <v>5</v>
      </c>
      <c r="H989">
        <f t="shared" si="101"/>
        <v>7</v>
      </c>
    </row>
    <row r="990" spans="1:8" ht="16" x14ac:dyDescent="0.2">
      <c r="A990" s="16">
        <v>43070.666666666664</v>
      </c>
      <c r="B990" s="17">
        <v>49.42</v>
      </c>
      <c r="C990" s="12">
        <f t="shared" si="98"/>
        <v>-1.5145476285372619E-2</v>
      </c>
      <c r="D990" s="7">
        <f t="shared" si="99"/>
        <v>0.20541469703480877</v>
      </c>
      <c r="E990">
        <f t="shared" si="101"/>
        <v>1</v>
      </c>
      <c r="F990">
        <f t="shared" si="101"/>
        <v>2</v>
      </c>
      <c r="G990">
        <f t="shared" si="101"/>
        <v>2</v>
      </c>
      <c r="H990">
        <f t="shared" si="101"/>
        <v>2</v>
      </c>
    </row>
    <row r="991" spans="1:8" ht="16" x14ac:dyDescent="0.2">
      <c r="A991" s="16">
        <v>43073.666666666664</v>
      </c>
      <c r="B991" s="17">
        <v>46.67</v>
      </c>
      <c r="C991" s="12">
        <f t="shared" si="98"/>
        <v>-5.56454876568191E-2</v>
      </c>
      <c r="D991" s="7">
        <f t="shared" si="99"/>
        <v>3.0511388053287496E-2</v>
      </c>
      <c r="E991">
        <f t="shared" si="101"/>
        <v>1</v>
      </c>
      <c r="F991">
        <f t="shared" si="101"/>
        <v>1</v>
      </c>
      <c r="G991">
        <f t="shared" si="101"/>
        <v>1</v>
      </c>
      <c r="H991">
        <f t="shared" si="101"/>
        <v>1</v>
      </c>
    </row>
    <row r="992" spans="1:8" ht="16" x14ac:dyDescent="0.2">
      <c r="A992" s="16">
        <v>43074.666666666664</v>
      </c>
      <c r="B992" s="17">
        <v>46.94</v>
      </c>
      <c r="C992" s="12">
        <f t="shared" si="98"/>
        <v>5.7853010499249197E-3</v>
      </c>
      <c r="D992" s="7">
        <f t="shared" si="99"/>
        <v>0.5805758487322733</v>
      </c>
      <c r="E992">
        <f t="shared" si="101"/>
        <v>3</v>
      </c>
      <c r="F992">
        <f t="shared" si="101"/>
        <v>3</v>
      </c>
      <c r="G992">
        <f t="shared" si="101"/>
        <v>4</v>
      </c>
      <c r="H992">
        <f t="shared" si="101"/>
        <v>5</v>
      </c>
    </row>
    <row r="993" spans="1:8" ht="16" x14ac:dyDescent="0.2">
      <c r="A993" s="16">
        <v>43075.666666666664</v>
      </c>
      <c r="B993" s="17">
        <v>47.32</v>
      </c>
      <c r="C993" s="12">
        <f t="shared" si="98"/>
        <v>8.0954409884960079E-3</v>
      </c>
      <c r="D993" s="7">
        <f t="shared" si="99"/>
        <v>0.62226042114310276</v>
      </c>
      <c r="E993">
        <f t="shared" si="101"/>
        <v>3</v>
      </c>
      <c r="F993">
        <f t="shared" si="101"/>
        <v>4</v>
      </c>
      <c r="G993">
        <f t="shared" si="101"/>
        <v>4</v>
      </c>
      <c r="H993">
        <f t="shared" si="101"/>
        <v>5</v>
      </c>
    </row>
    <row r="994" spans="1:8" ht="16" x14ac:dyDescent="0.2">
      <c r="A994" s="16">
        <v>43076.666666666664</v>
      </c>
      <c r="B994" s="17">
        <v>48</v>
      </c>
      <c r="C994" s="12">
        <f t="shared" si="98"/>
        <v>1.4370245139475903E-2</v>
      </c>
      <c r="D994" s="7">
        <f t="shared" si="99"/>
        <v>0.72625698324022347</v>
      </c>
      <c r="E994">
        <f t="shared" si="101"/>
        <v>3</v>
      </c>
      <c r="F994">
        <f t="shared" si="101"/>
        <v>4</v>
      </c>
      <c r="G994">
        <f t="shared" si="101"/>
        <v>5</v>
      </c>
      <c r="H994">
        <f t="shared" si="101"/>
        <v>6</v>
      </c>
    </row>
    <row r="995" spans="1:8" ht="16" x14ac:dyDescent="0.2">
      <c r="A995" s="16">
        <v>43077.666666666664</v>
      </c>
      <c r="B995" s="17">
        <v>47.87</v>
      </c>
      <c r="C995" s="12">
        <f t="shared" si="98"/>
        <v>-2.7083333333333868E-3</v>
      </c>
      <c r="D995" s="7">
        <f t="shared" si="99"/>
        <v>0.40137516115169747</v>
      </c>
      <c r="E995">
        <f t="shared" si="101"/>
        <v>2</v>
      </c>
      <c r="F995">
        <f t="shared" si="101"/>
        <v>3</v>
      </c>
      <c r="G995">
        <f t="shared" si="101"/>
        <v>3</v>
      </c>
      <c r="H995">
        <f t="shared" si="101"/>
        <v>4</v>
      </c>
    </row>
    <row r="996" spans="1:8" ht="16" x14ac:dyDescent="0.2">
      <c r="A996" s="16">
        <v>43080.666666666664</v>
      </c>
      <c r="B996" s="17">
        <v>48.67</v>
      </c>
      <c r="C996" s="12">
        <f t="shared" si="98"/>
        <v>1.6711928138709094E-2</v>
      </c>
      <c r="D996" s="7">
        <f t="shared" si="99"/>
        <v>0.76020627417275466</v>
      </c>
      <c r="E996">
        <f t="shared" si="101"/>
        <v>4</v>
      </c>
      <c r="F996">
        <f t="shared" si="101"/>
        <v>4</v>
      </c>
      <c r="G996">
        <f t="shared" si="101"/>
        <v>5</v>
      </c>
      <c r="H996">
        <f t="shared" si="101"/>
        <v>7</v>
      </c>
    </row>
    <row r="997" spans="1:8" ht="16" x14ac:dyDescent="0.2">
      <c r="A997" s="16">
        <v>43081.666666666664</v>
      </c>
      <c r="B997" s="17">
        <v>47.71</v>
      </c>
      <c r="C997" s="12">
        <f t="shared" si="98"/>
        <v>-1.9724676392027959E-2</v>
      </c>
      <c r="D997" s="7">
        <f t="shared" si="99"/>
        <v>0.16072195960464117</v>
      </c>
      <c r="E997">
        <f t="shared" si="101"/>
        <v>1</v>
      </c>
      <c r="F997">
        <f t="shared" si="101"/>
        <v>1</v>
      </c>
      <c r="G997">
        <f t="shared" si="101"/>
        <v>1</v>
      </c>
      <c r="H997">
        <f t="shared" si="101"/>
        <v>2</v>
      </c>
    </row>
    <row r="998" spans="1:8" ht="16" x14ac:dyDescent="0.2">
      <c r="A998" s="16">
        <v>43082.666666666664</v>
      </c>
      <c r="B998" s="17">
        <v>46.55</v>
      </c>
      <c r="C998" s="12">
        <f t="shared" si="98"/>
        <v>-2.4313561098302319E-2</v>
      </c>
      <c r="D998" s="7">
        <f t="shared" si="99"/>
        <v>0.12720240653201548</v>
      </c>
      <c r="E998">
        <f t="shared" si="101"/>
        <v>1</v>
      </c>
      <c r="F998">
        <f t="shared" si="101"/>
        <v>1</v>
      </c>
      <c r="G998">
        <f t="shared" si="101"/>
        <v>1</v>
      </c>
      <c r="H998">
        <f t="shared" si="101"/>
        <v>2</v>
      </c>
    </row>
    <row r="999" spans="1:8" ht="16" x14ac:dyDescent="0.2">
      <c r="A999" s="16">
        <v>43083.666666666664</v>
      </c>
      <c r="B999" s="17">
        <v>46.62</v>
      </c>
      <c r="C999" s="12">
        <f t="shared" si="98"/>
        <v>1.5037593984962468E-3</v>
      </c>
      <c r="D999" s="7">
        <f t="shared" si="99"/>
        <v>0.4813064030941126</v>
      </c>
      <c r="E999">
        <f t="shared" si="101"/>
        <v>2</v>
      </c>
      <c r="F999">
        <f t="shared" si="101"/>
        <v>3</v>
      </c>
      <c r="G999">
        <f t="shared" si="101"/>
        <v>3</v>
      </c>
      <c r="H999">
        <f t="shared" si="101"/>
        <v>4</v>
      </c>
    </row>
    <row r="1000" spans="1:8" ht="16" x14ac:dyDescent="0.2">
      <c r="A1000" s="16">
        <v>43084.666666666664</v>
      </c>
      <c r="B1000" s="17">
        <v>47.89</v>
      </c>
      <c r="C1000" s="12">
        <f t="shared" si="98"/>
        <v>2.724152724152731E-2</v>
      </c>
      <c r="D1000" s="7">
        <f t="shared" si="99"/>
        <v>0.86635152556940265</v>
      </c>
      <c r="E1000">
        <f t="shared" si="101"/>
        <v>4</v>
      </c>
      <c r="F1000">
        <f t="shared" si="101"/>
        <v>5</v>
      </c>
      <c r="G1000">
        <f t="shared" si="101"/>
        <v>6</v>
      </c>
      <c r="H1000">
        <f t="shared" si="101"/>
        <v>7</v>
      </c>
    </row>
    <row r="1001" spans="1:8" ht="16" x14ac:dyDescent="0.2">
      <c r="A1001" s="16">
        <v>43087.666666666664</v>
      </c>
      <c r="B1001" s="17">
        <v>49.48</v>
      </c>
      <c r="C1001" s="12">
        <f t="shared" si="98"/>
        <v>3.3201085821674595E-2</v>
      </c>
      <c r="D1001" s="7">
        <f t="shared" si="99"/>
        <v>0.90030081650193383</v>
      </c>
      <c r="E1001">
        <f t="shared" si="101"/>
        <v>4</v>
      </c>
      <c r="F1001">
        <f t="shared" si="101"/>
        <v>5</v>
      </c>
      <c r="G1001">
        <f t="shared" si="101"/>
        <v>6</v>
      </c>
      <c r="H1001">
        <f t="shared" si="101"/>
        <v>8</v>
      </c>
    </row>
    <row r="1002" spans="1:8" ht="16" x14ac:dyDescent="0.2">
      <c r="A1002" s="16">
        <v>43088.666666666664</v>
      </c>
      <c r="B1002" s="17">
        <v>49.03</v>
      </c>
      <c r="C1002" s="12">
        <f t="shared" si="98"/>
        <v>-9.09458367016968E-3</v>
      </c>
      <c r="D1002" s="7">
        <f t="shared" si="99"/>
        <v>0.28405672539750754</v>
      </c>
      <c r="E1002">
        <f t="shared" si="101"/>
        <v>2</v>
      </c>
      <c r="F1002">
        <f t="shared" si="101"/>
        <v>2</v>
      </c>
      <c r="G1002">
        <f t="shared" si="101"/>
        <v>2</v>
      </c>
      <c r="H1002">
        <f t="shared" si="101"/>
        <v>3</v>
      </c>
    </row>
    <row r="1003" spans="1:8" ht="16" x14ac:dyDescent="0.2">
      <c r="A1003" s="16">
        <v>43089.666666666664</v>
      </c>
      <c r="B1003" s="17">
        <v>49.2</v>
      </c>
      <c r="C1003" s="12">
        <f t="shared" si="98"/>
        <v>3.46726493983279E-3</v>
      </c>
      <c r="D1003" s="7">
        <f t="shared" si="99"/>
        <v>0.53158573270305109</v>
      </c>
      <c r="E1003">
        <f t="shared" si="101"/>
        <v>3</v>
      </c>
      <c r="F1003">
        <f t="shared" si="101"/>
        <v>3</v>
      </c>
      <c r="G1003">
        <f t="shared" si="101"/>
        <v>4</v>
      </c>
      <c r="H1003">
        <f t="shared" si="101"/>
        <v>5</v>
      </c>
    </row>
    <row r="1004" spans="1:8" ht="16" x14ac:dyDescent="0.2">
      <c r="A1004" s="16">
        <v>43090.666666666664</v>
      </c>
      <c r="B1004" s="17">
        <v>48.97</v>
      </c>
      <c r="C1004" s="12">
        <f t="shared" si="98"/>
        <v>-4.6747967479675604E-3</v>
      </c>
      <c r="D1004" s="7">
        <f t="shared" si="99"/>
        <v>0.36742587021916628</v>
      </c>
      <c r="E1004">
        <f t="shared" si="101"/>
        <v>2</v>
      </c>
      <c r="F1004">
        <f t="shared" si="101"/>
        <v>2</v>
      </c>
      <c r="G1004">
        <f t="shared" si="101"/>
        <v>3</v>
      </c>
      <c r="H1004">
        <f t="shared" si="101"/>
        <v>3</v>
      </c>
    </row>
    <row r="1005" spans="1:8" ht="16" x14ac:dyDescent="0.2">
      <c r="A1005" s="16">
        <v>43091.666666666664</v>
      </c>
      <c r="B1005" s="17">
        <v>48.82</v>
      </c>
      <c r="C1005" s="12">
        <f t="shared" si="98"/>
        <v>-3.063099857055311E-3</v>
      </c>
      <c r="D1005" s="7">
        <f t="shared" si="99"/>
        <v>0.39621830683283199</v>
      </c>
      <c r="E1005">
        <f t="shared" ref="E1005:H1024" si="102">ROUNDDOWN($D1005*E$2,0)-IF(MOD($D1005*E$2,1)=0,1,0)+1</f>
        <v>2</v>
      </c>
      <c r="F1005">
        <f t="shared" si="102"/>
        <v>2</v>
      </c>
      <c r="G1005">
        <f t="shared" si="102"/>
        <v>3</v>
      </c>
      <c r="H1005">
        <f t="shared" si="102"/>
        <v>4</v>
      </c>
    </row>
    <row r="1006" spans="1:8" ht="16" x14ac:dyDescent="0.2">
      <c r="A1006" s="16">
        <v>43095.666666666664</v>
      </c>
      <c r="B1006" s="17">
        <v>49.36</v>
      </c>
      <c r="C1006" s="12">
        <f t="shared" si="98"/>
        <v>1.1061040557148691E-2</v>
      </c>
      <c r="D1006" s="7">
        <f t="shared" si="99"/>
        <v>0.67769660507090679</v>
      </c>
      <c r="E1006">
        <f t="shared" si="102"/>
        <v>3</v>
      </c>
      <c r="F1006">
        <f t="shared" si="102"/>
        <v>4</v>
      </c>
      <c r="G1006">
        <f t="shared" si="102"/>
        <v>5</v>
      </c>
      <c r="H1006">
        <f t="shared" si="102"/>
        <v>6</v>
      </c>
    </row>
    <row r="1007" spans="1:8" ht="16" x14ac:dyDescent="0.2">
      <c r="A1007" s="16">
        <v>43096.666666666664</v>
      </c>
      <c r="B1007" s="17">
        <v>49.29</v>
      </c>
      <c r="C1007" s="12">
        <f t="shared" si="98"/>
        <v>-1.4181523500810431E-3</v>
      </c>
      <c r="D1007" s="7">
        <f t="shared" si="99"/>
        <v>0.42587021916630857</v>
      </c>
      <c r="E1007">
        <f t="shared" si="102"/>
        <v>2</v>
      </c>
      <c r="F1007">
        <f t="shared" si="102"/>
        <v>3</v>
      </c>
      <c r="G1007">
        <f t="shared" si="102"/>
        <v>3</v>
      </c>
      <c r="H1007">
        <f t="shared" si="102"/>
        <v>4</v>
      </c>
    </row>
    <row r="1008" spans="1:8" ht="16" x14ac:dyDescent="0.2">
      <c r="A1008" s="16">
        <v>43097.666666666664</v>
      </c>
      <c r="B1008" s="17">
        <v>49.35</v>
      </c>
      <c r="C1008" s="12">
        <f t="shared" si="98"/>
        <v>1.2172854534388776E-3</v>
      </c>
      <c r="D1008" s="7">
        <f t="shared" si="99"/>
        <v>0.47571981091534166</v>
      </c>
      <c r="E1008">
        <f t="shared" si="102"/>
        <v>2</v>
      </c>
      <c r="F1008">
        <f t="shared" si="102"/>
        <v>3</v>
      </c>
      <c r="G1008">
        <f t="shared" si="102"/>
        <v>3</v>
      </c>
      <c r="H1008">
        <f t="shared" si="102"/>
        <v>4</v>
      </c>
    </row>
    <row r="1009" spans="1:8" ht="16" x14ac:dyDescent="0.2">
      <c r="A1009" s="16">
        <v>43098.666666666664</v>
      </c>
      <c r="B1009" s="17">
        <v>48.38</v>
      </c>
      <c r="C1009" s="12">
        <f t="shared" si="98"/>
        <v>-1.9655521783181334E-2</v>
      </c>
      <c r="D1009" s="7">
        <f t="shared" si="99"/>
        <v>0.16158143532445207</v>
      </c>
      <c r="E1009">
        <f t="shared" si="102"/>
        <v>1</v>
      </c>
      <c r="F1009">
        <f t="shared" si="102"/>
        <v>1</v>
      </c>
      <c r="G1009">
        <f t="shared" si="102"/>
        <v>1</v>
      </c>
      <c r="H1009">
        <f t="shared" si="102"/>
        <v>2</v>
      </c>
    </row>
    <row r="1010" spans="1:8" ht="16" x14ac:dyDescent="0.2">
      <c r="A1010" s="16">
        <v>43102.666666666664</v>
      </c>
      <c r="B1010" s="17">
        <v>49.84</v>
      </c>
      <c r="C1010" s="12">
        <f t="shared" si="98"/>
        <v>3.0177759404712706E-2</v>
      </c>
      <c r="D1010" s="7">
        <f t="shared" si="99"/>
        <v>0.88182208852599919</v>
      </c>
      <c r="E1010">
        <f t="shared" si="102"/>
        <v>4</v>
      </c>
      <c r="F1010">
        <f t="shared" si="102"/>
        <v>5</v>
      </c>
      <c r="G1010">
        <f t="shared" si="102"/>
        <v>6</v>
      </c>
      <c r="H1010">
        <f t="shared" si="102"/>
        <v>8</v>
      </c>
    </row>
    <row r="1011" spans="1:8" ht="16" x14ac:dyDescent="0.2">
      <c r="A1011" s="16">
        <v>43103.666666666664</v>
      </c>
      <c r="B1011" s="17">
        <v>53.12</v>
      </c>
      <c r="C1011" s="12">
        <f t="shared" si="98"/>
        <v>6.5810593900481412E-2</v>
      </c>
      <c r="D1011" s="7">
        <f t="shared" si="99"/>
        <v>0.97894284486463257</v>
      </c>
      <c r="E1011">
        <f t="shared" si="102"/>
        <v>4</v>
      </c>
      <c r="F1011">
        <f t="shared" si="102"/>
        <v>5</v>
      </c>
      <c r="G1011">
        <f t="shared" si="102"/>
        <v>6</v>
      </c>
      <c r="H1011">
        <f t="shared" si="102"/>
        <v>8</v>
      </c>
    </row>
    <row r="1012" spans="1:8" ht="16" x14ac:dyDescent="0.2">
      <c r="A1012" s="16">
        <v>43104.666666666664</v>
      </c>
      <c r="B1012" s="17">
        <v>53.4</v>
      </c>
      <c r="C1012" s="12">
        <f t="shared" si="98"/>
        <v>5.2710843373494189E-3</v>
      </c>
      <c r="D1012" s="7">
        <f t="shared" si="99"/>
        <v>0.57327030511388055</v>
      </c>
      <c r="E1012">
        <f t="shared" si="102"/>
        <v>3</v>
      </c>
      <c r="F1012">
        <f t="shared" si="102"/>
        <v>3</v>
      </c>
      <c r="G1012">
        <f t="shared" si="102"/>
        <v>4</v>
      </c>
      <c r="H1012">
        <f t="shared" si="102"/>
        <v>5</v>
      </c>
    </row>
    <row r="1013" spans="1:8" ht="16" x14ac:dyDescent="0.2">
      <c r="A1013" s="16">
        <v>43105.666666666664</v>
      </c>
      <c r="B1013" s="17">
        <v>53.85</v>
      </c>
      <c r="C1013" s="12">
        <f t="shared" si="98"/>
        <v>8.426966292134885E-3</v>
      </c>
      <c r="D1013" s="7">
        <f t="shared" si="99"/>
        <v>0.62612806188225179</v>
      </c>
      <c r="E1013">
        <f t="shared" si="102"/>
        <v>3</v>
      </c>
      <c r="F1013">
        <f t="shared" si="102"/>
        <v>4</v>
      </c>
      <c r="G1013">
        <f t="shared" si="102"/>
        <v>4</v>
      </c>
      <c r="H1013">
        <f t="shared" si="102"/>
        <v>6</v>
      </c>
    </row>
    <row r="1014" spans="1:8" ht="16" x14ac:dyDescent="0.2">
      <c r="A1014" s="16">
        <v>43108.666666666664</v>
      </c>
      <c r="B1014" s="17">
        <v>55.5</v>
      </c>
      <c r="C1014" s="12">
        <f t="shared" si="98"/>
        <v>3.0640668523676855E-2</v>
      </c>
      <c r="D1014" s="7">
        <f t="shared" si="99"/>
        <v>0.88654920498495915</v>
      </c>
      <c r="E1014">
        <f t="shared" si="102"/>
        <v>4</v>
      </c>
      <c r="F1014">
        <f t="shared" si="102"/>
        <v>5</v>
      </c>
      <c r="G1014">
        <f t="shared" si="102"/>
        <v>6</v>
      </c>
      <c r="H1014">
        <f t="shared" si="102"/>
        <v>8</v>
      </c>
    </row>
    <row r="1015" spans="1:8" ht="16" x14ac:dyDescent="0.2">
      <c r="A1015" s="16">
        <v>43109.666666666664</v>
      </c>
      <c r="B1015" s="17">
        <v>55.49</v>
      </c>
      <c r="C1015" s="12">
        <f t="shared" si="98"/>
        <v>-1.8018018018014432E-4</v>
      </c>
      <c r="D1015" s="7">
        <f t="shared" si="99"/>
        <v>0.44692737430167595</v>
      </c>
      <c r="E1015">
        <f t="shared" si="102"/>
        <v>2</v>
      </c>
      <c r="F1015">
        <f t="shared" si="102"/>
        <v>3</v>
      </c>
      <c r="G1015">
        <f t="shared" si="102"/>
        <v>3</v>
      </c>
      <c r="H1015">
        <f t="shared" si="102"/>
        <v>4</v>
      </c>
    </row>
    <row r="1016" spans="1:8" ht="16" x14ac:dyDescent="0.2">
      <c r="A1016" s="16">
        <v>43110.666666666664</v>
      </c>
      <c r="B1016" s="17">
        <v>55.92</v>
      </c>
      <c r="C1016" s="12">
        <f t="shared" si="98"/>
        <v>7.7491439899080861E-3</v>
      </c>
      <c r="D1016" s="7">
        <f t="shared" si="99"/>
        <v>0.61839278040395362</v>
      </c>
      <c r="E1016">
        <f t="shared" si="102"/>
        <v>3</v>
      </c>
      <c r="F1016">
        <f t="shared" si="102"/>
        <v>4</v>
      </c>
      <c r="G1016">
        <f t="shared" si="102"/>
        <v>4</v>
      </c>
      <c r="H1016">
        <f t="shared" si="102"/>
        <v>5</v>
      </c>
    </row>
    <row r="1017" spans="1:8" ht="16" x14ac:dyDescent="0.2">
      <c r="A1017" s="16">
        <v>43111.666666666664</v>
      </c>
      <c r="B1017" s="17">
        <v>56.02</v>
      </c>
      <c r="C1017" s="12">
        <f t="shared" si="98"/>
        <v>1.7882689556509553E-3</v>
      </c>
      <c r="D1017" s="7">
        <f t="shared" si="99"/>
        <v>0.48689299527288354</v>
      </c>
      <c r="E1017">
        <f t="shared" si="102"/>
        <v>2</v>
      </c>
      <c r="F1017">
        <f t="shared" si="102"/>
        <v>3</v>
      </c>
      <c r="G1017">
        <f t="shared" si="102"/>
        <v>3</v>
      </c>
      <c r="H1017">
        <f t="shared" si="102"/>
        <v>4</v>
      </c>
    </row>
    <row r="1018" spans="1:8" ht="16" x14ac:dyDescent="0.2">
      <c r="A1018" s="16">
        <v>43112.666666666664</v>
      </c>
      <c r="B1018" s="17">
        <v>55.75</v>
      </c>
      <c r="C1018" s="12">
        <f t="shared" si="98"/>
        <v>-4.8197072474116939E-3</v>
      </c>
      <c r="D1018" s="7">
        <f t="shared" si="99"/>
        <v>0.36441770519982808</v>
      </c>
      <c r="E1018">
        <f t="shared" si="102"/>
        <v>2</v>
      </c>
      <c r="F1018">
        <f t="shared" si="102"/>
        <v>2</v>
      </c>
      <c r="G1018">
        <f t="shared" si="102"/>
        <v>3</v>
      </c>
      <c r="H1018">
        <f t="shared" si="102"/>
        <v>3</v>
      </c>
    </row>
    <row r="1019" spans="1:8" ht="16" x14ac:dyDescent="0.2">
      <c r="A1019" s="16">
        <v>43116.666666666664</v>
      </c>
      <c r="B1019" s="17">
        <v>55.03</v>
      </c>
      <c r="C1019" s="12">
        <f t="shared" si="98"/>
        <v>-1.2914798206278007E-2</v>
      </c>
      <c r="D1019" s="7">
        <f t="shared" si="99"/>
        <v>0.22905027932960895</v>
      </c>
      <c r="E1019">
        <f t="shared" si="102"/>
        <v>1</v>
      </c>
      <c r="F1019">
        <f t="shared" si="102"/>
        <v>2</v>
      </c>
      <c r="G1019">
        <f t="shared" si="102"/>
        <v>2</v>
      </c>
      <c r="H1019">
        <f t="shared" si="102"/>
        <v>2</v>
      </c>
    </row>
    <row r="1020" spans="1:8" ht="16" x14ac:dyDescent="0.2">
      <c r="A1020" s="16">
        <v>43117.666666666664</v>
      </c>
      <c r="B1020" s="17">
        <v>56.18</v>
      </c>
      <c r="C1020" s="12">
        <f t="shared" si="98"/>
        <v>2.0897692167908388E-2</v>
      </c>
      <c r="D1020" s="7">
        <f t="shared" si="99"/>
        <v>0.81091534164159862</v>
      </c>
      <c r="E1020">
        <f t="shared" si="102"/>
        <v>4</v>
      </c>
      <c r="F1020">
        <f t="shared" si="102"/>
        <v>5</v>
      </c>
      <c r="G1020">
        <f t="shared" si="102"/>
        <v>5</v>
      </c>
      <c r="H1020">
        <f t="shared" si="102"/>
        <v>7</v>
      </c>
    </row>
    <row r="1021" spans="1:8" ht="16" x14ac:dyDescent="0.2">
      <c r="A1021" s="16">
        <v>43118.666666666664</v>
      </c>
      <c r="B1021" s="17">
        <v>56.11</v>
      </c>
      <c r="C1021" s="12">
        <f t="shared" si="98"/>
        <v>-1.245995016019941E-3</v>
      </c>
      <c r="D1021" s="7">
        <f t="shared" si="99"/>
        <v>0.42973785990545765</v>
      </c>
      <c r="E1021">
        <f t="shared" si="102"/>
        <v>2</v>
      </c>
      <c r="F1021">
        <f t="shared" si="102"/>
        <v>3</v>
      </c>
      <c r="G1021">
        <f t="shared" si="102"/>
        <v>3</v>
      </c>
      <c r="H1021">
        <f t="shared" si="102"/>
        <v>4</v>
      </c>
    </row>
    <row r="1022" spans="1:8" ht="16" x14ac:dyDescent="0.2">
      <c r="A1022" s="16">
        <v>43119.666666666664</v>
      </c>
      <c r="B1022" s="17">
        <v>57.53</v>
      </c>
      <c r="C1022" s="12">
        <f t="shared" si="98"/>
        <v>2.5307431830333304E-2</v>
      </c>
      <c r="D1022" s="7">
        <f t="shared" si="99"/>
        <v>0.85088096261280621</v>
      </c>
      <c r="E1022">
        <f t="shared" si="102"/>
        <v>4</v>
      </c>
      <c r="F1022">
        <f t="shared" si="102"/>
        <v>5</v>
      </c>
      <c r="G1022">
        <f t="shared" si="102"/>
        <v>6</v>
      </c>
      <c r="H1022">
        <f t="shared" si="102"/>
        <v>7</v>
      </c>
    </row>
    <row r="1023" spans="1:8" ht="16" x14ac:dyDescent="0.2">
      <c r="A1023" s="16">
        <v>43122.666666666664</v>
      </c>
      <c r="B1023" s="17">
        <v>58.42</v>
      </c>
      <c r="C1023" s="12">
        <f t="shared" si="98"/>
        <v>1.5470189466365384E-2</v>
      </c>
      <c r="D1023" s="7">
        <f t="shared" si="99"/>
        <v>0.74215728405672543</v>
      </c>
      <c r="E1023">
        <f t="shared" si="102"/>
        <v>3</v>
      </c>
      <c r="F1023">
        <f t="shared" si="102"/>
        <v>4</v>
      </c>
      <c r="G1023">
        <f t="shared" si="102"/>
        <v>5</v>
      </c>
      <c r="H1023">
        <f t="shared" si="102"/>
        <v>6</v>
      </c>
    </row>
    <row r="1024" spans="1:8" ht="16" x14ac:dyDescent="0.2">
      <c r="A1024" s="16">
        <v>43123.666666666664</v>
      </c>
      <c r="B1024" s="17">
        <v>59.73</v>
      </c>
      <c r="C1024" s="12">
        <f t="shared" si="98"/>
        <v>2.2423827456350482E-2</v>
      </c>
      <c r="D1024" s="7">
        <f t="shared" si="99"/>
        <v>0.82767511817791151</v>
      </c>
      <c r="E1024">
        <f t="shared" si="102"/>
        <v>4</v>
      </c>
      <c r="F1024">
        <f t="shared" si="102"/>
        <v>5</v>
      </c>
      <c r="G1024">
        <f t="shared" si="102"/>
        <v>5</v>
      </c>
      <c r="H1024">
        <f t="shared" si="102"/>
        <v>7</v>
      </c>
    </row>
    <row r="1025" spans="1:8" ht="16" x14ac:dyDescent="0.2">
      <c r="A1025" s="16">
        <v>43124.666666666664</v>
      </c>
      <c r="B1025" s="17">
        <v>58.95</v>
      </c>
      <c r="C1025" s="12">
        <f t="shared" si="98"/>
        <v>-1.305876443997981E-2</v>
      </c>
      <c r="D1025" s="7">
        <f t="shared" si="99"/>
        <v>0.22819080360979802</v>
      </c>
      <c r="E1025">
        <f t="shared" ref="E1025:H1044" si="103">ROUNDDOWN($D1025*E$2,0)-IF(MOD($D1025*E$2,1)=0,1,0)+1</f>
        <v>1</v>
      </c>
      <c r="F1025">
        <f t="shared" si="103"/>
        <v>2</v>
      </c>
      <c r="G1025">
        <f t="shared" si="103"/>
        <v>2</v>
      </c>
      <c r="H1025">
        <f t="shared" si="103"/>
        <v>2</v>
      </c>
    </row>
    <row r="1026" spans="1:8" ht="16" x14ac:dyDescent="0.2">
      <c r="A1026" s="16">
        <v>43125.666666666664</v>
      </c>
      <c r="B1026" s="17">
        <v>59.09</v>
      </c>
      <c r="C1026" s="12">
        <f t="shared" si="98"/>
        <v>2.3748939779474226E-3</v>
      </c>
      <c r="D1026" s="7">
        <f t="shared" si="99"/>
        <v>0.51095831542758918</v>
      </c>
      <c r="E1026">
        <f t="shared" si="103"/>
        <v>3</v>
      </c>
      <c r="F1026">
        <f t="shared" si="103"/>
        <v>3</v>
      </c>
      <c r="G1026">
        <f t="shared" si="103"/>
        <v>4</v>
      </c>
      <c r="H1026">
        <f t="shared" si="103"/>
        <v>5</v>
      </c>
    </row>
    <row r="1027" spans="1:8" ht="16" x14ac:dyDescent="0.2">
      <c r="A1027" s="16">
        <v>43126.666666666664</v>
      </c>
      <c r="B1027" s="17">
        <v>60.83</v>
      </c>
      <c r="C1027" s="12">
        <f t="shared" si="98"/>
        <v>2.9446606870874848E-2</v>
      </c>
      <c r="D1027" s="7">
        <f t="shared" si="99"/>
        <v>0.87838418564675547</v>
      </c>
      <c r="E1027">
        <f t="shared" si="103"/>
        <v>4</v>
      </c>
      <c r="F1027">
        <f t="shared" si="103"/>
        <v>5</v>
      </c>
      <c r="G1027">
        <f t="shared" si="103"/>
        <v>6</v>
      </c>
      <c r="H1027">
        <f t="shared" si="103"/>
        <v>8</v>
      </c>
    </row>
    <row r="1028" spans="1:8" ht="16" x14ac:dyDescent="0.2">
      <c r="A1028" s="16">
        <v>43129.666666666664</v>
      </c>
      <c r="B1028" s="17">
        <v>61.71</v>
      </c>
      <c r="C1028" s="12">
        <f t="shared" si="98"/>
        <v>1.4466546112115775E-2</v>
      </c>
      <c r="D1028" s="7">
        <f t="shared" si="99"/>
        <v>0.72711645896003441</v>
      </c>
      <c r="E1028">
        <f t="shared" si="103"/>
        <v>3</v>
      </c>
      <c r="F1028">
        <f t="shared" si="103"/>
        <v>4</v>
      </c>
      <c r="G1028">
        <f t="shared" si="103"/>
        <v>5</v>
      </c>
      <c r="H1028">
        <f t="shared" si="103"/>
        <v>6</v>
      </c>
    </row>
    <row r="1029" spans="1:8" ht="16" x14ac:dyDescent="0.2">
      <c r="A1029" s="16">
        <v>43130.666666666664</v>
      </c>
      <c r="B1029" s="17">
        <v>60.68</v>
      </c>
      <c r="C1029" s="12">
        <f t="shared" ref="C1029:C1092" si="104">(B1029-B1028)/B1028</f>
        <v>-1.6690973910225265E-2</v>
      </c>
      <c r="D1029" s="7">
        <f t="shared" ref="D1029:D1092" si="105">_xlfn.RANK.AVG(C1029,$C$4:$C$2330,1)/2327</f>
        <v>0.19080360979802322</v>
      </c>
      <c r="E1029">
        <f t="shared" si="103"/>
        <v>1</v>
      </c>
      <c r="F1029">
        <f t="shared" si="103"/>
        <v>1</v>
      </c>
      <c r="G1029">
        <f t="shared" si="103"/>
        <v>2</v>
      </c>
      <c r="H1029">
        <f t="shared" si="103"/>
        <v>2</v>
      </c>
    </row>
    <row r="1030" spans="1:8" ht="16" x14ac:dyDescent="0.2">
      <c r="A1030" s="16">
        <v>43131.666666666664</v>
      </c>
      <c r="B1030" s="17">
        <v>61.45</v>
      </c>
      <c r="C1030" s="12">
        <f t="shared" si="104"/>
        <v>1.2689518787079815E-2</v>
      </c>
      <c r="D1030" s="7">
        <f t="shared" si="105"/>
        <v>0.70348087666523418</v>
      </c>
      <c r="E1030">
        <f t="shared" si="103"/>
        <v>3</v>
      </c>
      <c r="F1030">
        <f t="shared" si="103"/>
        <v>4</v>
      </c>
      <c r="G1030">
        <f t="shared" si="103"/>
        <v>5</v>
      </c>
      <c r="H1030">
        <f t="shared" si="103"/>
        <v>6</v>
      </c>
    </row>
    <row r="1031" spans="1:8" ht="16" x14ac:dyDescent="0.2">
      <c r="A1031" s="16">
        <v>43132.666666666664</v>
      </c>
      <c r="B1031" s="17">
        <v>60.13</v>
      </c>
      <c r="C1031" s="12">
        <f t="shared" si="104"/>
        <v>-2.1480878763222137E-2</v>
      </c>
      <c r="D1031" s="7">
        <f t="shared" si="105"/>
        <v>0.14439192092823377</v>
      </c>
      <c r="E1031">
        <f t="shared" si="103"/>
        <v>1</v>
      </c>
      <c r="F1031">
        <f t="shared" si="103"/>
        <v>1</v>
      </c>
      <c r="G1031">
        <f t="shared" si="103"/>
        <v>1</v>
      </c>
      <c r="H1031">
        <f t="shared" si="103"/>
        <v>2</v>
      </c>
    </row>
    <row r="1032" spans="1:8" ht="16" x14ac:dyDescent="0.2">
      <c r="A1032" s="16">
        <v>43133.666666666664</v>
      </c>
      <c r="B1032" s="17">
        <v>58.38</v>
      </c>
      <c r="C1032" s="12">
        <f t="shared" si="104"/>
        <v>-2.9103608847497089E-2</v>
      </c>
      <c r="D1032" s="7">
        <f t="shared" si="105"/>
        <v>0.10442629995702621</v>
      </c>
      <c r="E1032">
        <f t="shared" si="103"/>
        <v>1</v>
      </c>
      <c r="F1032">
        <f t="shared" si="103"/>
        <v>1</v>
      </c>
      <c r="G1032">
        <f t="shared" si="103"/>
        <v>1</v>
      </c>
      <c r="H1032">
        <f t="shared" si="103"/>
        <v>1</v>
      </c>
    </row>
    <row r="1033" spans="1:8" ht="16" x14ac:dyDescent="0.2">
      <c r="A1033" s="16">
        <v>43136.666666666664</v>
      </c>
      <c r="B1033" s="17">
        <v>53.43</v>
      </c>
      <c r="C1033" s="12">
        <f t="shared" si="104"/>
        <v>-8.4789311408016488E-2</v>
      </c>
      <c r="D1033" s="7">
        <f t="shared" si="105"/>
        <v>5.1568543188654919E-3</v>
      </c>
      <c r="E1033">
        <f t="shared" si="103"/>
        <v>1</v>
      </c>
      <c r="F1033">
        <f t="shared" si="103"/>
        <v>1</v>
      </c>
      <c r="G1033">
        <f t="shared" si="103"/>
        <v>1</v>
      </c>
      <c r="H1033">
        <f t="shared" si="103"/>
        <v>1</v>
      </c>
    </row>
    <row r="1034" spans="1:8" ht="16" x14ac:dyDescent="0.2">
      <c r="A1034" s="16">
        <v>43137.666666666664</v>
      </c>
      <c r="B1034" s="17">
        <v>56.4</v>
      </c>
      <c r="C1034" s="12">
        <f t="shared" si="104"/>
        <v>5.5586749017405929E-2</v>
      </c>
      <c r="D1034" s="7">
        <f t="shared" si="105"/>
        <v>0.96776966050709068</v>
      </c>
      <c r="E1034">
        <f t="shared" si="103"/>
        <v>4</v>
      </c>
      <c r="F1034">
        <f t="shared" si="103"/>
        <v>5</v>
      </c>
      <c r="G1034">
        <f t="shared" si="103"/>
        <v>6</v>
      </c>
      <c r="H1034">
        <f t="shared" si="103"/>
        <v>8</v>
      </c>
    </row>
    <row r="1035" spans="1:8" ht="16" x14ac:dyDescent="0.2">
      <c r="A1035" s="16">
        <v>43138.666666666664</v>
      </c>
      <c r="B1035" s="17">
        <v>57.2</v>
      </c>
      <c r="C1035" s="12">
        <f t="shared" si="104"/>
        <v>1.4184397163120643E-2</v>
      </c>
      <c r="D1035" s="7">
        <f t="shared" si="105"/>
        <v>0.7241082939406962</v>
      </c>
      <c r="E1035">
        <f t="shared" si="103"/>
        <v>3</v>
      </c>
      <c r="F1035">
        <f t="shared" si="103"/>
        <v>4</v>
      </c>
      <c r="G1035">
        <f t="shared" si="103"/>
        <v>5</v>
      </c>
      <c r="H1035">
        <f t="shared" si="103"/>
        <v>6</v>
      </c>
    </row>
    <row r="1036" spans="1:8" ht="16" x14ac:dyDescent="0.2">
      <c r="A1036" s="16">
        <v>43139.666666666664</v>
      </c>
      <c r="B1036" s="17">
        <v>54.38</v>
      </c>
      <c r="C1036" s="12">
        <f t="shared" si="104"/>
        <v>-4.9300699300699302E-2</v>
      </c>
      <c r="D1036" s="7">
        <f t="shared" si="105"/>
        <v>3.6527718091963902E-2</v>
      </c>
      <c r="E1036">
        <f t="shared" si="103"/>
        <v>1</v>
      </c>
      <c r="F1036">
        <f t="shared" si="103"/>
        <v>1</v>
      </c>
      <c r="G1036">
        <f t="shared" si="103"/>
        <v>1</v>
      </c>
      <c r="H1036">
        <f t="shared" si="103"/>
        <v>1</v>
      </c>
    </row>
    <row r="1037" spans="1:8" ht="16" x14ac:dyDescent="0.2">
      <c r="A1037" s="16">
        <v>43140.666666666664</v>
      </c>
      <c r="B1037" s="17">
        <v>58.02</v>
      </c>
      <c r="C1037" s="12">
        <f t="shared" si="104"/>
        <v>6.693637366678927E-2</v>
      </c>
      <c r="D1037" s="7">
        <f t="shared" si="105"/>
        <v>0.98023205844434891</v>
      </c>
      <c r="E1037">
        <f t="shared" si="103"/>
        <v>4</v>
      </c>
      <c r="F1037">
        <f t="shared" si="103"/>
        <v>5</v>
      </c>
      <c r="G1037">
        <f t="shared" si="103"/>
        <v>6</v>
      </c>
      <c r="H1037">
        <f t="shared" si="103"/>
        <v>8</v>
      </c>
    </row>
    <row r="1038" spans="1:8" ht="16" x14ac:dyDescent="0.2">
      <c r="A1038" s="16">
        <v>43143.666666666664</v>
      </c>
      <c r="B1038" s="17">
        <v>57.01</v>
      </c>
      <c r="C1038" s="12">
        <f t="shared" si="104"/>
        <v>-1.7407790417097641E-2</v>
      </c>
      <c r="D1038" s="7">
        <f t="shared" si="105"/>
        <v>0.18435754189944134</v>
      </c>
      <c r="E1038">
        <f t="shared" si="103"/>
        <v>1</v>
      </c>
      <c r="F1038">
        <f t="shared" si="103"/>
        <v>1</v>
      </c>
      <c r="G1038">
        <f t="shared" si="103"/>
        <v>2</v>
      </c>
      <c r="H1038">
        <f t="shared" si="103"/>
        <v>2</v>
      </c>
    </row>
    <row r="1039" spans="1:8" ht="16" x14ac:dyDescent="0.2">
      <c r="A1039" s="16">
        <v>43144.666666666664</v>
      </c>
      <c r="B1039" s="17">
        <v>58.16</v>
      </c>
      <c r="C1039" s="12">
        <f t="shared" si="104"/>
        <v>2.0171899666725113E-2</v>
      </c>
      <c r="D1039" s="7">
        <f t="shared" si="105"/>
        <v>0.80575848732273314</v>
      </c>
      <c r="E1039">
        <f t="shared" si="103"/>
        <v>4</v>
      </c>
      <c r="F1039">
        <f t="shared" si="103"/>
        <v>5</v>
      </c>
      <c r="G1039">
        <f t="shared" si="103"/>
        <v>5</v>
      </c>
      <c r="H1039">
        <f t="shared" si="103"/>
        <v>7</v>
      </c>
    </row>
    <row r="1040" spans="1:8" ht="16" x14ac:dyDescent="0.2">
      <c r="A1040" s="16">
        <v>43145.666666666664</v>
      </c>
      <c r="B1040" s="17">
        <v>60.36</v>
      </c>
      <c r="C1040" s="12">
        <f t="shared" si="104"/>
        <v>3.7826685006877629E-2</v>
      </c>
      <c r="D1040" s="7">
        <f t="shared" si="105"/>
        <v>0.91749033089815213</v>
      </c>
      <c r="E1040">
        <f t="shared" si="103"/>
        <v>4</v>
      </c>
      <c r="F1040">
        <f t="shared" si="103"/>
        <v>5</v>
      </c>
      <c r="G1040">
        <f t="shared" si="103"/>
        <v>6</v>
      </c>
      <c r="H1040">
        <f t="shared" si="103"/>
        <v>8</v>
      </c>
    </row>
    <row r="1041" spans="1:8" ht="16" x14ac:dyDescent="0.2">
      <c r="A1041" s="16">
        <v>43146.666666666664</v>
      </c>
      <c r="B1041" s="17">
        <v>61.63</v>
      </c>
      <c r="C1041" s="12">
        <f t="shared" si="104"/>
        <v>2.104042412193511E-2</v>
      </c>
      <c r="D1041" s="7">
        <f t="shared" si="105"/>
        <v>0.81177481736140955</v>
      </c>
      <c r="E1041">
        <f t="shared" si="103"/>
        <v>4</v>
      </c>
      <c r="F1041">
        <f t="shared" si="103"/>
        <v>5</v>
      </c>
      <c r="G1041">
        <f t="shared" si="103"/>
        <v>5</v>
      </c>
      <c r="H1041">
        <f t="shared" si="103"/>
        <v>7</v>
      </c>
    </row>
    <row r="1042" spans="1:8" ht="16" x14ac:dyDescent="0.2">
      <c r="A1042" s="16">
        <v>43147.666666666664</v>
      </c>
      <c r="B1042" s="17">
        <v>60.96</v>
      </c>
      <c r="C1042" s="12">
        <f t="shared" si="104"/>
        <v>-1.087132889826386E-2</v>
      </c>
      <c r="D1042" s="7">
        <f t="shared" si="105"/>
        <v>0.25827245380318004</v>
      </c>
      <c r="E1042">
        <f t="shared" si="103"/>
        <v>2</v>
      </c>
      <c r="F1042">
        <f t="shared" si="103"/>
        <v>2</v>
      </c>
      <c r="G1042">
        <f t="shared" si="103"/>
        <v>2</v>
      </c>
      <c r="H1042">
        <f t="shared" si="103"/>
        <v>3</v>
      </c>
    </row>
    <row r="1043" spans="1:8" ht="16" x14ac:dyDescent="0.2">
      <c r="A1043" s="16">
        <v>43151.666666666664</v>
      </c>
      <c r="B1043" s="17">
        <v>62.27</v>
      </c>
      <c r="C1043" s="12">
        <f t="shared" si="104"/>
        <v>2.1489501312335995E-2</v>
      </c>
      <c r="D1043" s="7">
        <f t="shared" si="105"/>
        <v>0.81650193382036962</v>
      </c>
      <c r="E1043">
        <f t="shared" si="103"/>
        <v>4</v>
      </c>
      <c r="F1043">
        <f t="shared" si="103"/>
        <v>5</v>
      </c>
      <c r="G1043">
        <f t="shared" si="103"/>
        <v>5</v>
      </c>
      <c r="H1043">
        <f t="shared" si="103"/>
        <v>7</v>
      </c>
    </row>
    <row r="1044" spans="1:8" ht="16" x14ac:dyDescent="0.2">
      <c r="A1044" s="16">
        <v>43152.666666666664</v>
      </c>
      <c r="B1044" s="17">
        <v>60.38</v>
      </c>
      <c r="C1044" s="12">
        <f t="shared" si="104"/>
        <v>-3.0351694234784014E-2</v>
      </c>
      <c r="D1044" s="7">
        <f t="shared" si="105"/>
        <v>9.9269445638160717E-2</v>
      </c>
      <c r="E1044">
        <f t="shared" si="103"/>
        <v>1</v>
      </c>
      <c r="F1044">
        <f t="shared" si="103"/>
        <v>1</v>
      </c>
      <c r="G1044">
        <f t="shared" si="103"/>
        <v>1</v>
      </c>
      <c r="H1044">
        <f t="shared" si="103"/>
        <v>1</v>
      </c>
    </row>
    <row r="1045" spans="1:8" ht="16" x14ac:dyDescent="0.2">
      <c r="A1045" s="16">
        <v>43153.666666666664</v>
      </c>
      <c r="B1045" s="17">
        <v>60.54</v>
      </c>
      <c r="C1045" s="12">
        <f t="shared" si="104"/>
        <v>2.649884067571987E-3</v>
      </c>
      <c r="D1045" s="7">
        <f t="shared" si="105"/>
        <v>0.517404383326171</v>
      </c>
      <c r="E1045">
        <f t="shared" ref="E1045:H1064" si="106">ROUNDDOWN($D1045*E$2,0)-IF(MOD($D1045*E$2,1)=0,1,0)+1</f>
        <v>3</v>
      </c>
      <c r="F1045">
        <f t="shared" si="106"/>
        <v>3</v>
      </c>
      <c r="G1045">
        <f t="shared" si="106"/>
        <v>4</v>
      </c>
      <c r="H1045">
        <f t="shared" si="106"/>
        <v>5</v>
      </c>
    </row>
    <row r="1046" spans="1:8" ht="16" x14ac:dyDescent="0.2">
      <c r="A1046" s="16">
        <v>43154.666666666664</v>
      </c>
      <c r="B1046" s="17">
        <v>61.48</v>
      </c>
      <c r="C1046" s="12">
        <f t="shared" si="104"/>
        <v>1.552692434753878E-2</v>
      </c>
      <c r="D1046" s="7">
        <f t="shared" si="105"/>
        <v>0.74387623549634718</v>
      </c>
      <c r="E1046">
        <f t="shared" si="106"/>
        <v>3</v>
      </c>
      <c r="F1046">
        <f t="shared" si="106"/>
        <v>4</v>
      </c>
      <c r="G1046">
        <f t="shared" si="106"/>
        <v>5</v>
      </c>
      <c r="H1046">
        <f t="shared" si="106"/>
        <v>6</v>
      </c>
    </row>
    <row r="1047" spans="1:8" ht="16" x14ac:dyDescent="0.2">
      <c r="A1047" s="16">
        <v>43157.666666666664</v>
      </c>
      <c r="B1047" s="17">
        <v>61.65</v>
      </c>
      <c r="C1047" s="12">
        <f t="shared" si="104"/>
        <v>2.7651268705270286E-3</v>
      </c>
      <c r="D1047" s="7">
        <f t="shared" si="105"/>
        <v>0.51783412118607652</v>
      </c>
      <c r="E1047">
        <f t="shared" si="106"/>
        <v>3</v>
      </c>
      <c r="F1047">
        <f t="shared" si="106"/>
        <v>3</v>
      </c>
      <c r="G1047">
        <f t="shared" si="106"/>
        <v>4</v>
      </c>
      <c r="H1047">
        <f t="shared" si="106"/>
        <v>5</v>
      </c>
    </row>
    <row r="1048" spans="1:8" ht="16" x14ac:dyDescent="0.2">
      <c r="A1048" s="16">
        <v>43158.666666666664</v>
      </c>
      <c r="B1048" s="17">
        <v>61.52</v>
      </c>
      <c r="C1048" s="12">
        <f t="shared" si="104"/>
        <v>-2.1086780210867063E-3</v>
      </c>
      <c r="D1048" s="7">
        <f t="shared" si="105"/>
        <v>0.41082939406961755</v>
      </c>
      <c r="E1048">
        <f t="shared" si="106"/>
        <v>2</v>
      </c>
      <c r="F1048">
        <f t="shared" si="106"/>
        <v>3</v>
      </c>
      <c r="G1048">
        <f t="shared" si="106"/>
        <v>3</v>
      </c>
      <c r="H1048">
        <f t="shared" si="106"/>
        <v>4</v>
      </c>
    </row>
    <row r="1049" spans="1:8" ht="16" x14ac:dyDescent="0.2">
      <c r="A1049" s="16">
        <v>43159.666666666664</v>
      </c>
      <c r="B1049" s="17">
        <v>60.5</v>
      </c>
      <c r="C1049" s="12">
        <f t="shared" si="104"/>
        <v>-1.6579973992197711E-2</v>
      </c>
      <c r="D1049" s="7">
        <f t="shared" si="105"/>
        <v>0.19123334765792865</v>
      </c>
      <c r="E1049">
        <f t="shared" si="106"/>
        <v>1</v>
      </c>
      <c r="F1049">
        <f t="shared" si="106"/>
        <v>1</v>
      </c>
      <c r="G1049">
        <f t="shared" si="106"/>
        <v>2</v>
      </c>
      <c r="H1049">
        <f t="shared" si="106"/>
        <v>2</v>
      </c>
    </row>
    <row r="1050" spans="1:8" ht="16" x14ac:dyDescent="0.2">
      <c r="A1050" s="16">
        <v>43160.666666666664</v>
      </c>
      <c r="B1050" s="17">
        <v>58.05</v>
      </c>
      <c r="C1050" s="12">
        <f t="shared" si="104"/>
        <v>-4.0495867768595088E-2</v>
      </c>
      <c r="D1050" s="7">
        <f t="shared" si="105"/>
        <v>5.9733562526858616E-2</v>
      </c>
      <c r="E1050">
        <f t="shared" si="106"/>
        <v>1</v>
      </c>
      <c r="F1050">
        <f t="shared" si="106"/>
        <v>1</v>
      </c>
      <c r="G1050">
        <f t="shared" si="106"/>
        <v>1</v>
      </c>
      <c r="H1050">
        <f t="shared" si="106"/>
        <v>1</v>
      </c>
    </row>
    <row r="1051" spans="1:8" ht="16" x14ac:dyDescent="0.2">
      <c r="A1051" s="16">
        <v>43161.666666666664</v>
      </c>
      <c r="B1051" s="17">
        <v>59.14</v>
      </c>
      <c r="C1051" s="12">
        <f t="shared" si="104"/>
        <v>1.8776916451335116E-2</v>
      </c>
      <c r="D1051" s="7">
        <f t="shared" si="105"/>
        <v>0.78813923506660932</v>
      </c>
      <c r="E1051">
        <f t="shared" si="106"/>
        <v>4</v>
      </c>
      <c r="F1051">
        <f t="shared" si="106"/>
        <v>4</v>
      </c>
      <c r="G1051">
        <f t="shared" si="106"/>
        <v>5</v>
      </c>
      <c r="H1051">
        <f t="shared" si="106"/>
        <v>7</v>
      </c>
    </row>
    <row r="1052" spans="1:8" ht="16" x14ac:dyDescent="0.2">
      <c r="A1052" s="16">
        <v>43164.666666666664</v>
      </c>
      <c r="B1052" s="17">
        <v>58.91</v>
      </c>
      <c r="C1052" s="12">
        <f t="shared" si="104"/>
        <v>-3.8890767669936418E-3</v>
      </c>
      <c r="D1052" s="7">
        <f t="shared" si="105"/>
        <v>0.38590459819510098</v>
      </c>
      <c r="E1052">
        <f t="shared" si="106"/>
        <v>2</v>
      </c>
      <c r="F1052">
        <f t="shared" si="106"/>
        <v>2</v>
      </c>
      <c r="G1052">
        <f t="shared" si="106"/>
        <v>3</v>
      </c>
      <c r="H1052">
        <f t="shared" si="106"/>
        <v>4</v>
      </c>
    </row>
    <row r="1053" spans="1:8" ht="16" x14ac:dyDescent="0.2">
      <c r="A1053" s="16">
        <v>43165.666666666664</v>
      </c>
      <c r="B1053" s="17">
        <v>60.54</v>
      </c>
      <c r="C1053" s="12">
        <f t="shared" si="104"/>
        <v>2.7669326090646793E-2</v>
      </c>
      <c r="D1053" s="7">
        <f t="shared" si="105"/>
        <v>0.86892995272883544</v>
      </c>
      <c r="E1053">
        <f t="shared" si="106"/>
        <v>4</v>
      </c>
      <c r="F1053">
        <f t="shared" si="106"/>
        <v>5</v>
      </c>
      <c r="G1053">
        <f t="shared" si="106"/>
        <v>6</v>
      </c>
      <c r="H1053">
        <f t="shared" si="106"/>
        <v>7</v>
      </c>
    </row>
    <row r="1054" spans="1:8" ht="16" x14ac:dyDescent="0.2">
      <c r="A1054" s="16">
        <v>43166.666666666664</v>
      </c>
      <c r="B1054" s="17">
        <v>60.46</v>
      </c>
      <c r="C1054" s="12">
        <f t="shared" si="104"/>
        <v>-1.3214403700032755E-3</v>
      </c>
      <c r="D1054" s="7">
        <f t="shared" si="105"/>
        <v>0.42758917060593038</v>
      </c>
      <c r="E1054">
        <f t="shared" si="106"/>
        <v>2</v>
      </c>
      <c r="F1054">
        <f t="shared" si="106"/>
        <v>3</v>
      </c>
      <c r="G1054">
        <f t="shared" si="106"/>
        <v>3</v>
      </c>
      <c r="H1054">
        <f t="shared" si="106"/>
        <v>4</v>
      </c>
    </row>
    <row r="1055" spans="1:8" ht="16" x14ac:dyDescent="0.2">
      <c r="A1055" s="16">
        <v>43167.666666666664</v>
      </c>
      <c r="B1055" s="17">
        <v>60.3</v>
      </c>
      <c r="C1055" s="12">
        <f t="shared" si="104"/>
        <v>-2.6463777704267893E-3</v>
      </c>
      <c r="D1055" s="7">
        <f t="shared" si="105"/>
        <v>0.40266437473141381</v>
      </c>
      <c r="E1055">
        <f t="shared" si="106"/>
        <v>2</v>
      </c>
      <c r="F1055">
        <f t="shared" si="106"/>
        <v>3</v>
      </c>
      <c r="G1055">
        <f t="shared" si="106"/>
        <v>3</v>
      </c>
      <c r="H1055">
        <f t="shared" si="106"/>
        <v>4</v>
      </c>
    </row>
    <row r="1056" spans="1:8" ht="16" x14ac:dyDescent="0.2">
      <c r="A1056" s="16">
        <v>43168.666666666664</v>
      </c>
      <c r="B1056" s="17">
        <v>61.33</v>
      </c>
      <c r="C1056" s="12">
        <f t="shared" si="104"/>
        <v>1.7081260364842473E-2</v>
      </c>
      <c r="D1056" s="7">
        <f t="shared" si="105"/>
        <v>0.76493339063171462</v>
      </c>
      <c r="E1056">
        <f t="shared" si="106"/>
        <v>4</v>
      </c>
      <c r="F1056">
        <f t="shared" si="106"/>
        <v>4</v>
      </c>
      <c r="G1056">
        <f t="shared" si="106"/>
        <v>5</v>
      </c>
      <c r="H1056">
        <f t="shared" si="106"/>
        <v>7</v>
      </c>
    </row>
    <row r="1057" spans="1:8" ht="16" x14ac:dyDescent="0.2">
      <c r="A1057" s="16">
        <v>43171.666666666664</v>
      </c>
      <c r="B1057" s="17">
        <v>62.44</v>
      </c>
      <c r="C1057" s="12">
        <f t="shared" si="104"/>
        <v>1.8098809717919443E-2</v>
      </c>
      <c r="D1057" s="7">
        <f t="shared" si="105"/>
        <v>0.77954447786850023</v>
      </c>
      <c r="E1057">
        <f t="shared" si="106"/>
        <v>4</v>
      </c>
      <c r="F1057">
        <f t="shared" si="106"/>
        <v>4</v>
      </c>
      <c r="G1057">
        <f t="shared" si="106"/>
        <v>5</v>
      </c>
      <c r="H1057">
        <f t="shared" si="106"/>
        <v>7</v>
      </c>
    </row>
    <row r="1058" spans="1:8" ht="16" x14ac:dyDescent="0.2">
      <c r="A1058" s="16">
        <v>43172.666666666664</v>
      </c>
      <c r="B1058" s="17">
        <v>61.93</v>
      </c>
      <c r="C1058" s="12">
        <f t="shared" si="104"/>
        <v>-8.1678411274823514E-3</v>
      </c>
      <c r="D1058" s="7">
        <f t="shared" si="105"/>
        <v>0.30081650193382037</v>
      </c>
      <c r="E1058">
        <f t="shared" si="106"/>
        <v>2</v>
      </c>
      <c r="F1058">
        <f t="shared" si="106"/>
        <v>2</v>
      </c>
      <c r="G1058">
        <f t="shared" si="106"/>
        <v>2</v>
      </c>
      <c r="H1058">
        <f t="shared" si="106"/>
        <v>3</v>
      </c>
    </row>
    <row r="1059" spans="1:8" ht="16" x14ac:dyDescent="0.2">
      <c r="A1059" s="16">
        <v>43173.666666666664</v>
      </c>
      <c r="B1059" s="17">
        <v>62.19</v>
      </c>
      <c r="C1059" s="12">
        <f t="shared" si="104"/>
        <v>4.1982883901178431E-3</v>
      </c>
      <c r="D1059" s="7">
        <f t="shared" si="105"/>
        <v>0.55393210141813498</v>
      </c>
      <c r="E1059">
        <f t="shared" si="106"/>
        <v>3</v>
      </c>
      <c r="F1059">
        <f t="shared" si="106"/>
        <v>3</v>
      </c>
      <c r="G1059">
        <f t="shared" si="106"/>
        <v>4</v>
      </c>
      <c r="H1059">
        <f t="shared" si="106"/>
        <v>5</v>
      </c>
    </row>
    <row r="1060" spans="1:8" ht="16" x14ac:dyDescent="0.2">
      <c r="A1060" s="16">
        <v>43174.666666666664</v>
      </c>
      <c r="B1060" s="17">
        <v>62.34</v>
      </c>
      <c r="C1060" s="12">
        <f t="shared" si="104"/>
        <v>2.4119633381573516E-3</v>
      </c>
      <c r="D1060" s="7">
        <f t="shared" si="105"/>
        <v>0.51224752900730552</v>
      </c>
      <c r="E1060">
        <f t="shared" si="106"/>
        <v>3</v>
      </c>
      <c r="F1060">
        <f t="shared" si="106"/>
        <v>3</v>
      </c>
      <c r="G1060">
        <f t="shared" si="106"/>
        <v>4</v>
      </c>
      <c r="H1060">
        <f t="shared" si="106"/>
        <v>5</v>
      </c>
    </row>
    <row r="1061" spans="1:8" ht="16" x14ac:dyDescent="0.2">
      <c r="A1061" s="16">
        <v>43175.666666666664</v>
      </c>
      <c r="B1061" s="17">
        <v>62.62</v>
      </c>
      <c r="C1061" s="12">
        <f t="shared" si="104"/>
        <v>4.4914982354827401E-3</v>
      </c>
      <c r="D1061" s="7">
        <f t="shared" si="105"/>
        <v>0.56209712075633866</v>
      </c>
      <c r="E1061">
        <f t="shared" si="106"/>
        <v>3</v>
      </c>
      <c r="F1061">
        <f t="shared" si="106"/>
        <v>3</v>
      </c>
      <c r="G1061">
        <f t="shared" si="106"/>
        <v>4</v>
      </c>
      <c r="H1061">
        <f t="shared" si="106"/>
        <v>5</v>
      </c>
    </row>
    <row r="1062" spans="1:8" ht="16" x14ac:dyDescent="0.2">
      <c r="A1062" s="16">
        <v>43178.666666666664</v>
      </c>
      <c r="B1062" s="17">
        <v>60.25</v>
      </c>
      <c r="C1062" s="12">
        <f t="shared" si="104"/>
        <v>-3.7847333120408777E-2</v>
      </c>
      <c r="D1062" s="7">
        <f t="shared" si="105"/>
        <v>6.6609368285345943E-2</v>
      </c>
      <c r="E1062">
        <f t="shared" si="106"/>
        <v>1</v>
      </c>
      <c r="F1062">
        <f t="shared" si="106"/>
        <v>1</v>
      </c>
      <c r="G1062">
        <f t="shared" si="106"/>
        <v>1</v>
      </c>
      <c r="H1062">
        <f t="shared" si="106"/>
        <v>1</v>
      </c>
    </row>
    <row r="1063" spans="1:8" ht="16" x14ac:dyDescent="0.2">
      <c r="A1063" s="16">
        <v>43179.666666666664</v>
      </c>
      <c r="B1063" s="17">
        <v>62.4</v>
      </c>
      <c r="C1063" s="12">
        <f t="shared" si="104"/>
        <v>3.5684647302904542E-2</v>
      </c>
      <c r="D1063" s="7">
        <f t="shared" si="105"/>
        <v>0.90889557370004292</v>
      </c>
      <c r="E1063">
        <f t="shared" si="106"/>
        <v>4</v>
      </c>
      <c r="F1063">
        <f t="shared" si="106"/>
        <v>5</v>
      </c>
      <c r="G1063">
        <f t="shared" si="106"/>
        <v>6</v>
      </c>
      <c r="H1063">
        <f t="shared" si="106"/>
        <v>8</v>
      </c>
    </row>
    <row r="1064" spans="1:8" ht="16" x14ac:dyDescent="0.2">
      <c r="A1064" s="16">
        <v>43180.666666666664</v>
      </c>
      <c r="B1064" s="17">
        <v>62.14</v>
      </c>
      <c r="C1064" s="12">
        <f t="shared" si="104"/>
        <v>-4.1666666666666345E-3</v>
      </c>
      <c r="D1064" s="7">
        <f t="shared" si="105"/>
        <v>0.38031800601633003</v>
      </c>
      <c r="E1064">
        <f t="shared" si="106"/>
        <v>2</v>
      </c>
      <c r="F1064">
        <f t="shared" si="106"/>
        <v>2</v>
      </c>
      <c r="G1064">
        <f t="shared" si="106"/>
        <v>3</v>
      </c>
      <c r="H1064">
        <f t="shared" si="106"/>
        <v>4</v>
      </c>
    </row>
    <row r="1065" spans="1:8" ht="16" x14ac:dyDescent="0.2">
      <c r="A1065" s="16">
        <v>43181.666666666664</v>
      </c>
      <c r="B1065" s="17">
        <v>60.46</v>
      </c>
      <c r="C1065" s="12">
        <f t="shared" si="104"/>
        <v>-2.7035725780495651E-2</v>
      </c>
      <c r="D1065" s="7">
        <f t="shared" si="105"/>
        <v>0.11345079501504082</v>
      </c>
      <c r="E1065">
        <f t="shared" ref="E1065:H1084" si="107">ROUNDDOWN($D1065*E$2,0)-IF(MOD($D1065*E$2,1)=0,1,0)+1</f>
        <v>1</v>
      </c>
      <c r="F1065">
        <f t="shared" si="107"/>
        <v>1</v>
      </c>
      <c r="G1065">
        <f t="shared" si="107"/>
        <v>1</v>
      </c>
      <c r="H1065">
        <f t="shared" si="107"/>
        <v>1</v>
      </c>
    </row>
    <row r="1066" spans="1:8" ht="16" x14ac:dyDescent="0.2">
      <c r="A1066" s="16">
        <v>43182.666666666664</v>
      </c>
      <c r="B1066" s="17">
        <v>58.24</v>
      </c>
      <c r="C1066" s="12">
        <f t="shared" si="104"/>
        <v>-3.6718491564670837E-2</v>
      </c>
      <c r="D1066" s="7">
        <f t="shared" si="105"/>
        <v>6.9617533304684148E-2</v>
      </c>
      <c r="E1066">
        <f t="shared" si="107"/>
        <v>1</v>
      </c>
      <c r="F1066">
        <f t="shared" si="107"/>
        <v>1</v>
      </c>
      <c r="G1066">
        <f t="shared" si="107"/>
        <v>1</v>
      </c>
      <c r="H1066">
        <f t="shared" si="107"/>
        <v>1</v>
      </c>
    </row>
    <row r="1067" spans="1:8" ht="16" x14ac:dyDescent="0.2">
      <c r="A1067" s="16">
        <v>43185.666666666664</v>
      </c>
      <c r="B1067" s="17">
        <v>61.12</v>
      </c>
      <c r="C1067" s="12">
        <f t="shared" si="104"/>
        <v>4.9450549450549372E-2</v>
      </c>
      <c r="D1067" s="7">
        <f t="shared" si="105"/>
        <v>0.95143962183068331</v>
      </c>
      <c r="E1067">
        <f t="shared" si="107"/>
        <v>4</v>
      </c>
      <c r="F1067">
        <f t="shared" si="107"/>
        <v>5</v>
      </c>
      <c r="G1067">
        <f t="shared" si="107"/>
        <v>6</v>
      </c>
      <c r="H1067">
        <f t="shared" si="107"/>
        <v>8</v>
      </c>
    </row>
    <row r="1068" spans="1:8" ht="16" x14ac:dyDescent="0.2">
      <c r="A1068" s="16">
        <v>43186.666666666664</v>
      </c>
      <c r="B1068" s="17">
        <v>56.38</v>
      </c>
      <c r="C1068" s="12">
        <f t="shared" si="104"/>
        <v>-7.7552356020942334E-2</v>
      </c>
      <c r="D1068" s="7">
        <f t="shared" si="105"/>
        <v>7.7352814782982379E-3</v>
      </c>
      <c r="E1068">
        <f t="shared" si="107"/>
        <v>1</v>
      </c>
      <c r="F1068">
        <f t="shared" si="107"/>
        <v>1</v>
      </c>
      <c r="G1068">
        <f t="shared" si="107"/>
        <v>1</v>
      </c>
      <c r="H1068">
        <f t="shared" si="107"/>
        <v>1</v>
      </c>
    </row>
    <row r="1069" spans="1:8" ht="16" x14ac:dyDescent="0.2">
      <c r="A1069" s="16">
        <v>43187.666666666664</v>
      </c>
      <c r="B1069" s="17">
        <v>55.34</v>
      </c>
      <c r="C1069" s="12">
        <f t="shared" si="104"/>
        <v>-1.8446257538134073E-2</v>
      </c>
      <c r="D1069" s="7">
        <f t="shared" si="105"/>
        <v>0.17533304684142673</v>
      </c>
      <c r="E1069">
        <f t="shared" si="107"/>
        <v>1</v>
      </c>
      <c r="F1069">
        <f t="shared" si="107"/>
        <v>1</v>
      </c>
      <c r="G1069">
        <f t="shared" si="107"/>
        <v>2</v>
      </c>
      <c r="H1069">
        <f t="shared" si="107"/>
        <v>2</v>
      </c>
    </row>
    <row r="1070" spans="1:8" ht="16" x14ac:dyDescent="0.2">
      <c r="A1070" s="16">
        <v>43188.666666666664</v>
      </c>
      <c r="B1070" s="17">
        <v>57.9</v>
      </c>
      <c r="C1070" s="12">
        <f t="shared" si="104"/>
        <v>4.6259486808818126E-2</v>
      </c>
      <c r="D1070" s="7">
        <f t="shared" si="105"/>
        <v>0.94327460249247963</v>
      </c>
      <c r="E1070">
        <f t="shared" si="107"/>
        <v>4</v>
      </c>
      <c r="F1070">
        <f t="shared" si="107"/>
        <v>5</v>
      </c>
      <c r="G1070">
        <f t="shared" si="107"/>
        <v>6</v>
      </c>
      <c r="H1070">
        <f t="shared" si="107"/>
        <v>8</v>
      </c>
    </row>
    <row r="1071" spans="1:8" ht="16" x14ac:dyDescent="0.2">
      <c r="A1071" s="16">
        <v>43192.666666666664</v>
      </c>
      <c r="B1071" s="17">
        <v>55.26</v>
      </c>
      <c r="C1071" s="12">
        <f t="shared" si="104"/>
        <v>-4.5595854922279806E-2</v>
      </c>
      <c r="D1071" s="7">
        <f t="shared" si="105"/>
        <v>4.2973785990545764E-2</v>
      </c>
      <c r="E1071">
        <f t="shared" si="107"/>
        <v>1</v>
      </c>
      <c r="F1071">
        <f t="shared" si="107"/>
        <v>1</v>
      </c>
      <c r="G1071">
        <f t="shared" si="107"/>
        <v>1</v>
      </c>
      <c r="H1071">
        <f t="shared" si="107"/>
        <v>1</v>
      </c>
    </row>
    <row r="1072" spans="1:8" ht="16" x14ac:dyDescent="0.2">
      <c r="A1072" s="16">
        <v>43193.666666666664</v>
      </c>
      <c r="B1072" s="17">
        <v>56.34</v>
      </c>
      <c r="C1072" s="12">
        <f t="shared" si="104"/>
        <v>1.9543973941368177E-2</v>
      </c>
      <c r="D1072" s="7">
        <f t="shared" si="105"/>
        <v>0.7958745165449076</v>
      </c>
      <c r="E1072">
        <f t="shared" si="107"/>
        <v>4</v>
      </c>
      <c r="F1072">
        <f t="shared" si="107"/>
        <v>4</v>
      </c>
      <c r="G1072">
        <f t="shared" si="107"/>
        <v>5</v>
      </c>
      <c r="H1072">
        <f t="shared" si="107"/>
        <v>7</v>
      </c>
    </row>
    <row r="1073" spans="1:8" ht="16" x14ac:dyDescent="0.2">
      <c r="A1073" s="16">
        <v>43194.666666666664</v>
      </c>
      <c r="B1073" s="17">
        <v>56.56</v>
      </c>
      <c r="C1073" s="12">
        <f t="shared" si="104"/>
        <v>3.9048633297834373E-3</v>
      </c>
      <c r="D1073" s="7">
        <f t="shared" si="105"/>
        <v>0.54662655779974212</v>
      </c>
      <c r="E1073">
        <f t="shared" si="107"/>
        <v>3</v>
      </c>
      <c r="F1073">
        <f t="shared" si="107"/>
        <v>3</v>
      </c>
      <c r="G1073">
        <f t="shared" si="107"/>
        <v>4</v>
      </c>
      <c r="H1073">
        <f t="shared" si="107"/>
        <v>5</v>
      </c>
    </row>
    <row r="1074" spans="1:8" ht="16" x14ac:dyDescent="0.2">
      <c r="A1074" s="16">
        <v>43195.666666666664</v>
      </c>
      <c r="B1074" s="17">
        <v>55.35</v>
      </c>
      <c r="C1074" s="12">
        <f t="shared" si="104"/>
        <v>-2.1393210749646407E-2</v>
      </c>
      <c r="D1074" s="7">
        <f t="shared" si="105"/>
        <v>0.14568113450795014</v>
      </c>
      <c r="E1074">
        <f t="shared" si="107"/>
        <v>1</v>
      </c>
      <c r="F1074">
        <f t="shared" si="107"/>
        <v>1</v>
      </c>
      <c r="G1074">
        <f t="shared" si="107"/>
        <v>1</v>
      </c>
      <c r="H1074">
        <f t="shared" si="107"/>
        <v>2</v>
      </c>
    </row>
    <row r="1075" spans="1:8" ht="16" x14ac:dyDescent="0.2">
      <c r="A1075" s="16">
        <v>43196.666666666664</v>
      </c>
      <c r="B1075" s="17">
        <v>53.56</v>
      </c>
      <c r="C1075" s="12">
        <f t="shared" si="104"/>
        <v>-3.2339656729900614E-2</v>
      </c>
      <c r="D1075" s="7">
        <f t="shared" si="105"/>
        <v>8.9385474860335198E-2</v>
      </c>
      <c r="E1075">
        <f t="shared" si="107"/>
        <v>1</v>
      </c>
      <c r="F1075">
        <f t="shared" si="107"/>
        <v>1</v>
      </c>
      <c r="G1075">
        <f t="shared" si="107"/>
        <v>1</v>
      </c>
      <c r="H1075">
        <f t="shared" si="107"/>
        <v>1</v>
      </c>
    </row>
    <row r="1076" spans="1:8" ht="16" x14ac:dyDescent="0.2">
      <c r="A1076" s="16">
        <v>43199.666666666664</v>
      </c>
      <c r="B1076" s="17">
        <v>53.85</v>
      </c>
      <c r="C1076" s="12">
        <f t="shared" si="104"/>
        <v>5.4144884241971456E-3</v>
      </c>
      <c r="D1076" s="7">
        <f t="shared" si="105"/>
        <v>0.57455951869359689</v>
      </c>
      <c r="E1076">
        <f t="shared" si="107"/>
        <v>3</v>
      </c>
      <c r="F1076">
        <f t="shared" si="107"/>
        <v>3</v>
      </c>
      <c r="G1076">
        <f t="shared" si="107"/>
        <v>4</v>
      </c>
      <c r="H1076">
        <f t="shared" si="107"/>
        <v>5</v>
      </c>
    </row>
    <row r="1077" spans="1:8" ht="16" x14ac:dyDescent="0.2">
      <c r="A1077" s="16">
        <v>43200.666666666664</v>
      </c>
      <c r="B1077" s="17">
        <v>56.98</v>
      </c>
      <c r="C1077" s="12">
        <f t="shared" si="104"/>
        <v>5.8124419684308176E-2</v>
      </c>
      <c r="D1077" s="7">
        <f t="shared" si="105"/>
        <v>0.97163730124623982</v>
      </c>
      <c r="E1077">
        <f t="shared" si="107"/>
        <v>4</v>
      </c>
      <c r="F1077">
        <f t="shared" si="107"/>
        <v>5</v>
      </c>
      <c r="G1077">
        <f t="shared" si="107"/>
        <v>6</v>
      </c>
      <c r="H1077">
        <f t="shared" si="107"/>
        <v>8</v>
      </c>
    </row>
    <row r="1078" spans="1:8" ht="16" x14ac:dyDescent="0.2">
      <c r="A1078" s="16">
        <v>43201.666666666664</v>
      </c>
      <c r="B1078" s="17">
        <v>56.56</v>
      </c>
      <c r="C1078" s="12">
        <f t="shared" si="104"/>
        <v>-7.3710073710072767E-3</v>
      </c>
      <c r="D1078" s="7">
        <f t="shared" si="105"/>
        <v>0.31714654061022773</v>
      </c>
      <c r="E1078">
        <f t="shared" si="107"/>
        <v>2</v>
      </c>
      <c r="F1078">
        <f t="shared" si="107"/>
        <v>2</v>
      </c>
      <c r="G1078">
        <f t="shared" si="107"/>
        <v>2</v>
      </c>
      <c r="H1078">
        <f t="shared" si="107"/>
        <v>3</v>
      </c>
    </row>
    <row r="1079" spans="1:8" ht="16" x14ac:dyDescent="0.2">
      <c r="A1079" s="16">
        <v>43202.666666666664</v>
      </c>
      <c r="B1079" s="17">
        <v>58.65</v>
      </c>
      <c r="C1079" s="12">
        <f t="shared" si="104"/>
        <v>3.6951909476661882E-2</v>
      </c>
      <c r="D1079" s="7">
        <f t="shared" si="105"/>
        <v>0.91319295229909758</v>
      </c>
      <c r="E1079">
        <f t="shared" si="107"/>
        <v>4</v>
      </c>
      <c r="F1079">
        <f t="shared" si="107"/>
        <v>5</v>
      </c>
      <c r="G1079">
        <f t="shared" si="107"/>
        <v>6</v>
      </c>
      <c r="H1079">
        <f t="shared" si="107"/>
        <v>8</v>
      </c>
    </row>
    <row r="1080" spans="1:8" ht="16" x14ac:dyDescent="0.2">
      <c r="A1080" s="16">
        <v>43203.666666666664</v>
      </c>
      <c r="B1080" s="17">
        <v>57.88</v>
      </c>
      <c r="C1080" s="12">
        <f t="shared" si="104"/>
        <v>-1.3128729752770607E-2</v>
      </c>
      <c r="D1080" s="7">
        <f t="shared" si="105"/>
        <v>0.22776106574989258</v>
      </c>
      <c r="E1080">
        <f t="shared" si="107"/>
        <v>1</v>
      </c>
      <c r="F1080">
        <f t="shared" si="107"/>
        <v>2</v>
      </c>
      <c r="G1080">
        <f t="shared" si="107"/>
        <v>2</v>
      </c>
      <c r="H1080">
        <f t="shared" si="107"/>
        <v>2</v>
      </c>
    </row>
    <row r="1081" spans="1:8" ht="16" x14ac:dyDescent="0.2">
      <c r="A1081" s="16">
        <v>43206.666666666664</v>
      </c>
      <c r="B1081" s="17">
        <v>57.87</v>
      </c>
      <c r="C1081" s="12">
        <f t="shared" si="104"/>
        <v>-1.7277125086394464E-4</v>
      </c>
      <c r="D1081" s="7">
        <f t="shared" si="105"/>
        <v>0.44735711216158142</v>
      </c>
      <c r="E1081">
        <f t="shared" si="107"/>
        <v>2</v>
      </c>
      <c r="F1081">
        <f t="shared" si="107"/>
        <v>3</v>
      </c>
      <c r="G1081">
        <f t="shared" si="107"/>
        <v>3</v>
      </c>
      <c r="H1081">
        <f t="shared" si="107"/>
        <v>4</v>
      </c>
    </row>
    <row r="1082" spans="1:8" ht="16" x14ac:dyDescent="0.2">
      <c r="A1082" s="16">
        <v>43207.666666666664</v>
      </c>
      <c r="B1082" s="17">
        <v>59.39</v>
      </c>
      <c r="C1082" s="12">
        <f t="shared" si="104"/>
        <v>2.6265768100915902E-2</v>
      </c>
      <c r="D1082" s="7">
        <f t="shared" si="105"/>
        <v>0.86076493339063176</v>
      </c>
      <c r="E1082">
        <f t="shared" si="107"/>
        <v>4</v>
      </c>
      <c r="F1082">
        <f t="shared" si="107"/>
        <v>5</v>
      </c>
      <c r="G1082">
        <f t="shared" si="107"/>
        <v>6</v>
      </c>
      <c r="H1082">
        <f t="shared" si="107"/>
        <v>7</v>
      </c>
    </row>
    <row r="1083" spans="1:8" ht="16" x14ac:dyDescent="0.2">
      <c r="A1083" s="16">
        <v>43208.666666666664</v>
      </c>
      <c r="B1083" s="17">
        <v>59.09</v>
      </c>
      <c r="C1083" s="12">
        <f t="shared" si="104"/>
        <v>-5.0513554470449093E-3</v>
      </c>
      <c r="D1083" s="7">
        <f t="shared" si="105"/>
        <v>0.360550064460679</v>
      </c>
      <c r="E1083">
        <f t="shared" si="107"/>
        <v>2</v>
      </c>
      <c r="F1083">
        <f t="shared" si="107"/>
        <v>2</v>
      </c>
      <c r="G1083">
        <f t="shared" si="107"/>
        <v>3</v>
      </c>
      <c r="H1083">
        <f t="shared" si="107"/>
        <v>3</v>
      </c>
    </row>
    <row r="1084" spans="1:8" ht="16" x14ac:dyDescent="0.2">
      <c r="A1084" s="16">
        <v>43209.666666666664</v>
      </c>
      <c r="B1084" s="17">
        <v>57.26</v>
      </c>
      <c r="C1084" s="12">
        <f t="shared" si="104"/>
        <v>-3.096970722626511E-2</v>
      </c>
      <c r="D1084" s="7">
        <f t="shared" si="105"/>
        <v>9.6691018478727978E-2</v>
      </c>
      <c r="E1084">
        <f t="shared" si="107"/>
        <v>1</v>
      </c>
      <c r="F1084">
        <f t="shared" si="107"/>
        <v>1</v>
      </c>
      <c r="G1084">
        <f t="shared" si="107"/>
        <v>1</v>
      </c>
      <c r="H1084">
        <f t="shared" si="107"/>
        <v>1</v>
      </c>
    </row>
    <row r="1085" spans="1:8" ht="16" x14ac:dyDescent="0.2">
      <c r="A1085" s="16">
        <v>43210.666666666664</v>
      </c>
      <c r="B1085" s="17">
        <v>57.18</v>
      </c>
      <c r="C1085" s="12">
        <f t="shared" si="104"/>
        <v>-1.3971358714634701E-3</v>
      </c>
      <c r="D1085" s="7">
        <f t="shared" si="105"/>
        <v>0.42672969488611945</v>
      </c>
      <c r="E1085">
        <f t="shared" ref="E1085:H1104" si="108">ROUNDDOWN($D1085*E$2,0)-IF(MOD($D1085*E$2,1)=0,1,0)+1</f>
        <v>2</v>
      </c>
      <c r="F1085">
        <f t="shared" si="108"/>
        <v>3</v>
      </c>
      <c r="G1085">
        <f t="shared" si="108"/>
        <v>3</v>
      </c>
      <c r="H1085">
        <f t="shared" si="108"/>
        <v>4</v>
      </c>
    </row>
    <row r="1086" spans="1:8" ht="16" x14ac:dyDescent="0.2">
      <c r="A1086" s="16">
        <v>43213.666666666664</v>
      </c>
      <c r="B1086" s="17">
        <v>55.97</v>
      </c>
      <c r="C1086" s="12">
        <f t="shared" si="104"/>
        <v>-2.1161245190626107E-2</v>
      </c>
      <c r="D1086" s="7">
        <f t="shared" si="105"/>
        <v>0.14782982380747745</v>
      </c>
      <c r="E1086">
        <f t="shared" si="108"/>
        <v>1</v>
      </c>
      <c r="F1086">
        <f t="shared" si="108"/>
        <v>1</v>
      </c>
      <c r="G1086">
        <f t="shared" si="108"/>
        <v>1</v>
      </c>
      <c r="H1086">
        <f t="shared" si="108"/>
        <v>2</v>
      </c>
    </row>
    <row r="1087" spans="1:8" ht="16" x14ac:dyDescent="0.2">
      <c r="A1087" s="16">
        <v>43214.666666666664</v>
      </c>
      <c r="B1087" s="17">
        <v>55.3</v>
      </c>
      <c r="C1087" s="12">
        <f t="shared" si="104"/>
        <v>-1.19706985885296E-2</v>
      </c>
      <c r="D1087" s="7">
        <f t="shared" si="105"/>
        <v>0.24194241512677267</v>
      </c>
      <c r="E1087">
        <f t="shared" si="108"/>
        <v>1</v>
      </c>
      <c r="F1087">
        <f t="shared" si="108"/>
        <v>2</v>
      </c>
      <c r="G1087">
        <f t="shared" si="108"/>
        <v>2</v>
      </c>
      <c r="H1087">
        <f t="shared" si="108"/>
        <v>2</v>
      </c>
    </row>
    <row r="1088" spans="1:8" ht="16" x14ac:dyDescent="0.2">
      <c r="A1088" s="16">
        <v>43215.666666666664</v>
      </c>
      <c r="B1088" s="17">
        <v>54.17</v>
      </c>
      <c r="C1088" s="12">
        <f t="shared" si="104"/>
        <v>-2.0433996383363393E-2</v>
      </c>
      <c r="D1088" s="7">
        <f t="shared" si="105"/>
        <v>0.15556510528577569</v>
      </c>
      <c r="E1088">
        <f t="shared" si="108"/>
        <v>1</v>
      </c>
      <c r="F1088">
        <f t="shared" si="108"/>
        <v>1</v>
      </c>
      <c r="G1088">
        <f t="shared" si="108"/>
        <v>1</v>
      </c>
      <c r="H1088">
        <f t="shared" si="108"/>
        <v>2</v>
      </c>
    </row>
    <row r="1089" spans="1:8" ht="16" x14ac:dyDescent="0.2">
      <c r="A1089" s="16">
        <v>43216.666666666664</v>
      </c>
      <c r="B1089" s="17">
        <v>56.31</v>
      </c>
      <c r="C1089" s="12">
        <f t="shared" si="104"/>
        <v>3.9505261214694491E-2</v>
      </c>
      <c r="D1089" s="7">
        <f t="shared" si="105"/>
        <v>0.92393639879673395</v>
      </c>
      <c r="E1089">
        <f t="shared" si="108"/>
        <v>4</v>
      </c>
      <c r="F1089">
        <f t="shared" si="108"/>
        <v>5</v>
      </c>
      <c r="G1089">
        <f t="shared" si="108"/>
        <v>6</v>
      </c>
      <c r="H1089">
        <f t="shared" si="108"/>
        <v>8</v>
      </c>
    </row>
    <row r="1090" spans="1:8" ht="16" x14ac:dyDescent="0.2">
      <c r="A1090" s="16">
        <v>43217.666666666664</v>
      </c>
      <c r="B1090" s="17">
        <v>56.58</v>
      </c>
      <c r="C1090" s="12">
        <f t="shared" si="104"/>
        <v>4.7948854555140471E-3</v>
      </c>
      <c r="D1090" s="7">
        <f t="shared" si="105"/>
        <v>0.56768371293510955</v>
      </c>
      <c r="E1090">
        <f t="shared" si="108"/>
        <v>3</v>
      </c>
      <c r="F1090">
        <f t="shared" si="108"/>
        <v>3</v>
      </c>
      <c r="G1090">
        <f t="shared" si="108"/>
        <v>4</v>
      </c>
      <c r="H1090">
        <f t="shared" si="108"/>
        <v>5</v>
      </c>
    </row>
    <row r="1091" spans="1:8" ht="16" x14ac:dyDescent="0.2">
      <c r="A1091" s="16">
        <v>43220.666666666664</v>
      </c>
      <c r="B1091" s="17">
        <v>56.23</v>
      </c>
      <c r="C1091" s="12">
        <f t="shared" si="104"/>
        <v>-6.185931424531662E-3</v>
      </c>
      <c r="D1091" s="7">
        <f t="shared" si="105"/>
        <v>0.34078212290502791</v>
      </c>
      <c r="E1091">
        <f t="shared" si="108"/>
        <v>2</v>
      </c>
      <c r="F1091">
        <f t="shared" si="108"/>
        <v>2</v>
      </c>
      <c r="G1091">
        <f t="shared" si="108"/>
        <v>3</v>
      </c>
      <c r="H1091">
        <f t="shared" si="108"/>
        <v>3</v>
      </c>
    </row>
    <row r="1092" spans="1:8" ht="16" x14ac:dyDescent="0.2">
      <c r="A1092" s="16">
        <v>43221.666666666664</v>
      </c>
      <c r="B1092" s="17">
        <v>56.79</v>
      </c>
      <c r="C1092" s="12">
        <f t="shared" si="104"/>
        <v>9.9590965676685447E-3</v>
      </c>
      <c r="D1092" s="7">
        <f t="shared" si="105"/>
        <v>0.65148259561667388</v>
      </c>
      <c r="E1092">
        <f t="shared" si="108"/>
        <v>3</v>
      </c>
      <c r="F1092">
        <f t="shared" si="108"/>
        <v>4</v>
      </c>
      <c r="G1092">
        <f t="shared" si="108"/>
        <v>4</v>
      </c>
      <c r="H1092">
        <f t="shared" si="108"/>
        <v>6</v>
      </c>
    </row>
    <row r="1093" spans="1:8" ht="16" x14ac:dyDescent="0.2">
      <c r="A1093" s="16">
        <v>43222.666666666664</v>
      </c>
      <c r="B1093" s="17">
        <v>56.58</v>
      </c>
      <c r="C1093" s="12">
        <f t="shared" ref="C1093:C1156" si="109">(B1093-B1092)/B1092</f>
        <v>-3.6978341257263752E-3</v>
      </c>
      <c r="D1093" s="7">
        <f t="shared" ref="D1093:D1156" si="110">_xlfn.RANK.AVG(C1093,$C$4:$C$2330,1)/2327</f>
        <v>0.38934250107434465</v>
      </c>
      <c r="E1093">
        <f t="shared" si="108"/>
        <v>2</v>
      </c>
      <c r="F1093">
        <f t="shared" si="108"/>
        <v>2</v>
      </c>
      <c r="G1093">
        <f t="shared" si="108"/>
        <v>3</v>
      </c>
      <c r="H1093">
        <f t="shared" si="108"/>
        <v>4</v>
      </c>
    </row>
    <row r="1094" spans="1:8" ht="16" x14ac:dyDescent="0.2">
      <c r="A1094" s="16">
        <v>43223.666666666664</v>
      </c>
      <c r="B1094" s="17">
        <v>58.25</v>
      </c>
      <c r="C1094" s="12">
        <f t="shared" si="109"/>
        <v>2.9515729939908125E-2</v>
      </c>
      <c r="D1094" s="7">
        <f t="shared" si="110"/>
        <v>0.87881392350666099</v>
      </c>
      <c r="E1094">
        <f t="shared" si="108"/>
        <v>4</v>
      </c>
      <c r="F1094">
        <f t="shared" si="108"/>
        <v>5</v>
      </c>
      <c r="G1094">
        <f t="shared" si="108"/>
        <v>6</v>
      </c>
      <c r="H1094">
        <f t="shared" si="108"/>
        <v>8</v>
      </c>
    </row>
    <row r="1095" spans="1:8" ht="16" x14ac:dyDescent="0.2">
      <c r="A1095" s="16">
        <v>43224.666666666664</v>
      </c>
      <c r="B1095" s="17">
        <v>59.77</v>
      </c>
      <c r="C1095" s="12">
        <f t="shared" si="109"/>
        <v>2.6094420600858422E-2</v>
      </c>
      <c r="D1095" s="7">
        <f t="shared" si="110"/>
        <v>0.8590459819510099</v>
      </c>
      <c r="E1095">
        <f t="shared" si="108"/>
        <v>4</v>
      </c>
      <c r="F1095">
        <f t="shared" si="108"/>
        <v>5</v>
      </c>
      <c r="G1095">
        <f t="shared" si="108"/>
        <v>6</v>
      </c>
      <c r="H1095">
        <f t="shared" si="108"/>
        <v>7</v>
      </c>
    </row>
    <row r="1096" spans="1:8" ht="16" x14ac:dyDescent="0.2">
      <c r="A1096" s="16">
        <v>43227.666666666664</v>
      </c>
      <c r="B1096" s="17">
        <v>62.17</v>
      </c>
      <c r="C1096" s="12">
        <f t="shared" si="109"/>
        <v>4.0153923372929536E-2</v>
      </c>
      <c r="D1096" s="7">
        <f t="shared" si="110"/>
        <v>0.92737430167597767</v>
      </c>
      <c r="E1096">
        <f t="shared" si="108"/>
        <v>4</v>
      </c>
      <c r="F1096">
        <f t="shared" si="108"/>
        <v>5</v>
      </c>
      <c r="G1096">
        <f t="shared" si="108"/>
        <v>6</v>
      </c>
      <c r="H1096">
        <f t="shared" si="108"/>
        <v>8</v>
      </c>
    </row>
    <row r="1097" spans="1:8" ht="16" x14ac:dyDescent="0.2">
      <c r="A1097" s="16">
        <v>43228.666666666664</v>
      </c>
      <c r="B1097" s="17">
        <v>62.6</v>
      </c>
      <c r="C1097" s="12">
        <f t="shared" si="109"/>
        <v>6.9165192214894599E-3</v>
      </c>
      <c r="D1097" s="7">
        <f t="shared" si="110"/>
        <v>0.60249247958745167</v>
      </c>
      <c r="E1097">
        <f t="shared" si="108"/>
        <v>3</v>
      </c>
      <c r="F1097">
        <f t="shared" si="108"/>
        <v>4</v>
      </c>
      <c r="G1097">
        <f t="shared" si="108"/>
        <v>4</v>
      </c>
      <c r="H1097">
        <f t="shared" si="108"/>
        <v>5</v>
      </c>
    </row>
    <row r="1098" spans="1:8" ht="16" x14ac:dyDescent="0.2">
      <c r="A1098" s="16">
        <v>43229.666666666664</v>
      </c>
      <c r="B1098" s="17">
        <v>63.95</v>
      </c>
      <c r="C1098" s="12">
        <f t="shared" si="109"/>
        <v>2.1565495207667755E-2</v>
      </c>
      <c r="D1098" s="7">
        <f t="shared" si="110"/>
        <v>0.81736140954018044</v>
      </c>
      <c r="E1098">
        <f t="shared" si="108"/>
        <v>4</v>
      </c>
      <c r="F1098">
        <f t="shared" si="108"/>
        <v>5</v>
      </c>
      <c r="G1098">
        <f t="shared" si="108"/>
        <v>5</v>
      </c>
      <c r="H1098">
        <f t="shared" si="108"/>
        <v>7</v>
      </c>
    </row>
    <row r="1099" spans="1:8" ht="16" x14ac:dyDescent="0.2">
      <c r="A1099" s="16">
        <v>43230.666666666664</v>
      </c>
      <c r="B1099" s="17">
        <v>65.03</v>
      </c>
      <c r="C1099" s="12">
        <f t="shared" si="109"/>
        <v>1.6888193901485507E-2</v>
      </c>
      <c r="D1099" s="7">
        <f t="shared" si="110"/>
        <v>0.76235496347228193</v>
      </c>
      <c r="E1099">
        <f t="shared" si="108"/>
        <v>4</v>
      </c>
      <c r="F1099">
        <f t="shared" si="108"/>
        <v>4</v>
      </c>
      <c r="G1099">
        <f t="shared" si="108"/>
        <v>5</v>
      </c>
      <c r="H1099">
        <f t="shared" si="108"/>
        <v>7</v>
      </c>
    </row>
    <row r="1100" spans="1:8" ht="16" x14ac:dyDescent="0.2">
      <c r="A1100" s="16">
        <v>43231.666666666664</v>
      </c>
      <c r="B1100" s="17">
        <v>63.63</v>
      </c>
      <c r="C1100" s="12">
        <f t="shared" si="109"/>
        <v>-2.15285252960172E-2</v>
      </c>
      <c r="D1100" s="7">
        <f t="shared" si="110"/>
        <v>0.14353244520842287</v>
      </c>
      <c r="E1100">
        <f t="shared" si="108"/>
        <v>1</v>
      </c>
      <c r="F1100">
        <f t="shared" si="108"/>
        <v>1</v>
      </c>
      <c r="G1100">
        <f t="shared" si="108"/>
        <v>1</v>
      </c>
      <c r="H1100">
        <f t="shared" si="108"/>
        <v>2</v>
      </c>
    </row>
    <row r="1101" spans="1:8" ht="16" x14ac:dyDescent="0.2">
      <c r="A1101" s="16">
        <v>43234.666666666664</v>
      </c>
      <c r="B1101" s="17">
        <v>63.84</v>
      </c>
      <c r="C1101" s="12">
        <f t="shared" si="109"/>
        <v>3.3003300330033138E-3</v>
      </c>
      <c r="D1101" s="7">
        <f t="shared" si="110"/>
        <v>0.52728835410399655</v>
      </c>
      <c r="E1101">
        <f t="shared" si="108"/>
        <v>3</v>
      </c>
      <c r="F1101">
        <f t="shared" si="108"/>
        <v>3</v>
      </c>
      <c r="G1101">
        <f t="shared" si="108"/>
        <v>4</v>
      </c>
      <c r="H1101">
        <f t="shared" si="108"/>
        <v>5</v>
      </c>
    </row>
    <row r="1102" spans="1:8" ht="16" x14ac:dyDescent="0.2">
      <c r="A1102" s="16">
        <v>43235.666666666664</v>
      </c>
      <c r="B1102" s="17">
        <v>61.39</v>
      </c>
      <c r="C1102" s="12">
        <f t="shared" si="109"/>
        <v>-3.8377192982456183E-2</v>
      </c>
      <c r="D1102" s="7">
        <f t="shared" si="110"/>
        <v>6.3171465406102273E-2</v>
      </c>
      <c r="E1102">
        <f t="shared" si="108"/>
        <v>1</v>
      </c>
      <c r="F1102">
        <f t="shared" si="108"/>
        <v>1</v>
      </c>
      <c r="G1102">
        <f t="shared" si="108"/>
        <v>1</v>
      </c>
      <c r="H1102">
        <f t="shared" si="108"/>
        <v>1</v>
      </c>
    </row>
    <row r="1103" spans="1:8" ht="16" x14ac:dyDescent="0.2">
      <c r="A1103" s="16">
        <v>43236.666666666664</v>
      </c>
      <c r="B1103" s="17">
        <v>61.5</v>
      </c>
      <c r="C1103" s="12">
        <f t="shared" si="109"/>
        <v>1.7918227724384986E-3</v>
      </c>
      <c r="D1103" s="7">
        <f t="shared" si="110"/>
        <v>0.48732273313278901</v>
      </c>
      <c r="E1103">
        <f t="shared" si="108"/>
        <v>2</v>
      </c>
      <c r="F1103">
        <f t="shared" si="108"/>
        <v>3</v>
      </c>
      <c r="G1103">
        <f t="shared" si="108"/>
        <v>3</v>
      </c>
      <c r="H1103">
        <f t="shared" si="108"/>
        <v>4</v>
      </c>
    </row>
    <row r="1104" spans="1:8" ht="16" x14ac:dyDescent="0.2">
      <c r="A1104" s="16">
        <v>43237.666666666664</v>
      </c>
      <c r="B1104" s="17">
        <v>61.93</v>
      </c>
      <c r="C1104" s="12">
        <f t="shared" si="109"/>
        <v>6.9918699186991822E-3</v>
      </c>
      <c r="D1104" s="7">
        <f t="shared" si="110"/>
        <v>0.60378169316716801</v>
      </c>
      <c r="E1104">
        <f t="shared" si="108"/>
        <v>3</v>
      </c>
      <c r="F1104">
        <f t="shared" si="108"/>
        <v>4</v>
      </c>
      <c r="G1104">
        <f t="shared" si="108"/>
        <v>4</v>
      </c>
      <c r="H1104">
        <f t="shared" si="108"/>
        <v>5</v>
      </c>
    </row>
    <row r="1105" spans="1:8" ht="16" x14ac:dyDescent="0.2">
      <c r="A1105" s="16">
        <v>43238.666666666664</v>
      </c>
      <c r="B1105" s="17">
        <v>61.49</v>
      </c>
      <c r="C1105" s="12">
        <f t="shared" si="109"/>
        <v>-7.1047957371225207E-3</v>
      </c>
      <c r="D1105" s="7">
        <f t="shared" si="110"/>
        <v>0.32101418134937687</v>
      </c>
      <c r="E1105">
        <f t="shared" ref="E1105:H1124" si="111">ROUNDDOWN($D1105*E$2,0)-IF(MOD($D1105*E$2,1)=0,1,0)+1</f>
        <v>2</v>
      </c>
      <c r="F1105">
        <f t="shared" si="111"/>
        <v>2</v>
      </c>
      <c r="G1105">
        <f t="shared" si="111"/>
        <v>2</v>
      </c>
      <c r="H1105">
        <f t="shared" si="111"/>
        <v>3</v>
      </c>
    </row>
    <row r="1106" spans="1:8" ht="16" x14ac:dyDescent="0.2">
      <c r="A1106" s="16">
        <v>43241.666666666664</v>
      </c>
      <c r="B1106" s="17">
        <v>61.06</v>
      </c>
      <c r="C1106" s="12">
        <f t="shared" si="109"/>
        <v>-6.9930069930069878E-3</v>
      </c>
      <c r="D1106" s="7">
        <f t="shared" si="110"/>
        <v>0.32359260850880961</v>
      </c>
      <c r="E1106">
        <f t="shared" si="111"/>
        <v>2</v>
      </c>
      <c r="F1106">
        <f t="shared" si="111"/>
        <v>2</v>
      </c>
      <c r="G1106">
        <f t="shared" si="111"/>
        <v>2</v>
      </c>
      <c r="H1106">
        <f t="shared" si="111"/>
        <v>3</v>
      </c>
    </row>
    <row r="1107" spans="1:8" ht="16" x14ac:dyDescent="0.2">
      <c r="A1107" s="16">
        <v>43242.666666666664</v>
      </c>
      <c r="B1107" s="17">
        <v>60.68</v>
      </c>
      <c r="C1107" s="12">
        <f t="shared" si="109"/>
        <v>-6.2233868326236905E-3</v>
      </c>
      <c r="D1107" s="7">
        <f t="shared" si="110"/>
        <v>0.33949290932531156</v>
      </c>
      <c r="E1107">
        <f t="shared" si="111"/>
        <v>2</v>
      </c>
      <c r="F1107">
        <f t="shared" si="111"/>
        <v>2</v>
      </c>
      <c r="G1107">
        <f t="shared" si="111"/>
        <v>3</v>
      </c>
      <c r="H1107">
        <f t="shared" si="111"/>
        <v>3</v>
      </c>
    </row>
    <row r="1108" spans="1:8" ht="16" x14ac:dyDescent="0.2">
      <c r="A1108" s="16">
        <v>43243.666666666664</v>
      </c>
      <c r="B1108" s="17">
        <v>61.89</v>
      </c>
      <c r="C1108" s="12">
        <f t="shared" si="109"/>
        <v>1.9940672379696784E-2</v>
      </c>
      <c r="D1108" s="7">
        <f t="shared" si="110"/>
        <v>0.80103137086377307</v>
      </c>
      <c r="E1108">
        <f t="shared" si="111"/>
        <v>4</v>
      </c>
      <c r="F1108">
        <f t="shared" si="111"/>
        <v>5</v>
      </c>
      <c r="G1108">
        <f t="shared" si="111"/>
        <v>5</v>
      </c>
      <c r="H1108">
        <f t="shared" si="111"/>
        <v>7</v>
      </c>
    </row>
    <row r="1109" spans="1:8" ht="16" x14ac:dyDescent="0.2">
      <c r="A1109" s="16">
        <v>43244.666666666664</v>
      </c>
      <c r="B1109" s="17">
        <v>61.92</v>
      </c>
      <c r="C1109" s="12">
        <f t="shared" si="109"/>
        <v>4.8473097430927671E-4</v>
      </c>
      <c r="D1109" s="7">
        <f t="shared" si="110"/>
        <v>0.46927374301675978</v>
      </c>
      <c r="E1109">
        <f t="shared" si="111"/>
        <v>2</v>
      </c>
      <c r="F1109">
        <f t="shared" si="111"/>
        <v>3</v>
      </c>
      <c r="G1109">
        <f t="shared" si="111"/>
        <v>3</v>
      </c>
      <c r="H1109">
        <f t="shared" si="111"/>
        <v>4</v>
      </c>
    </row>
    <row r="1110" spans="1:8" ht="16" x14ac:dyDescent="0.2">
      <c r="A1110" s="16">
        <v>43245.666666666664</v>
      </c>
      <c r="B1110" s="17">
        <v>62.32</v>
      </c>
      <c r="C1110" s="12">
        <f t="shared" si="109"/>
        <v>6.4599483204134138E-3</v>
      </c>
      <c r="D1110" s="7">
        <f t="shared" si="110"/>
        <v>0.59389772238934246</v>
      </c>
      <c r="E1110">
        <f t="shared" si="111"/>
        <v>3</v>
      </c>
      <c r="F1110">
        <f t="shared" si="111"/>
        <v>3</v>
      </c>
      <c r="G1110">
        <f t="shared" si="111"/>
        <v>4</v>
      </c>
      <c r="H1110">
        <f t="shared" si="111"/>
        <v>5</v>
      </c>
    </row>
    <row r="1111" spans="1:8" ht="16" x14ac:dyDescent="0.2">
      <c r="A1111" s="16">
        <v>43249.666666666664</v>
      </c>
      <c r="B1111" s="17">
        <v>62.15</v>
      </c>
      <c r="C1111" s="12">
        <f t="shared" si="109"/>
        <v>-2.7278562259307076E-3</v>
      </c>
      <c r="D1111" s="7">
        <f t="shared" si="110"/>
        <v>0.40051568543188654</v>
      </c>
      <c r="E1111">
        <f t="shared" si="111"/>
        <v>2</v>
      </c>
      <c r="F1111">
        <f t="shared" si="111"/>
        <v>3</v>
      </c>
      <c r="G1111">
        <f t="shared" si="111"/>
        <v>3</v>
      </c>
      <c r="H1111">
        <f t="shared" si="111"/>
        <v>4</v>
      </c>
    </row>
    <row r="1112" spans="1:8" ht="16" x14ac:dyDescent="0.2">
      <c r="A1112" s="16">
        <v>43250.666666666664</v>
      </c>
      <c r="B1112" s="17">
        <v>63.25</v>
      </c>
      <c r="C1112" s="12">
        <f t="shared" si="109"/>
        <v>1.7699115044247812E-2</v>
      </c>
      <c r="D1112" s="7">
        <f t="shared" si="110"/>
        <v>0.77524709926944568</v>
      </c>
      <c r="E1112">
        <f t="shared" si="111"/>
        <v>4</v>
      </c>
      <c r="F1112">
        <f t="shared" si="111"/>
        <v>4</v>
      </c>
      <c r="G1112">
        <f t="shared" si="111"/>
        <v>5</v>
      </c>
      <c r="H1112">
        <f t="shared" si="111"/>
        <v>7</v>
      </c>
    </row>
    <row r="1113" spans="1:8" ht="16" x14ac:dyDescent="0.2">
      <c r="A1113" s="16">
        <v>43251.666666666664</v>
      </c>
      <c r="B1113" s="17">
        <v>63.25</v>
      </c>
      <c r="C1113" s="12">
        <f t="shared" si="109"/>
        <v>0</v>
      </c>
      <c r="D1113" s="7">
        <f t="shared" si="110"/>
        <v>0.45616673828964333</v>
      </c>
      <c r="E1113">
        <f t="shared" si="111"/>
        <v>2</v>
      </c>
      <c r="F1113">
        <f t="shared" si="111"/>
        <v>3</v>
      </c>
      <c r="G1113">
        <f t="shared" si="111"/>
        <v>3</v>
      </c>
      <c r="H1113">
        <f t="shared" si="111"/>
        <v>4</v>
      </c>
    </row>
    <row r="1114" spans="1:8" ht="16" x14ac:dyDescent="0.2">
      <c r="A1114" s="16">
        <v>43252.666666666664</v>
      </c>
      <c r="B1114" s="17">
        <v>64.41</v>
      </c>
      <c r="C1114" s="12">
        <f t="shared" si="109"/>
        <v>1.8339920948616546E-2</v>
      </c>
      <c r="D1114" s="7">
        <f t="shared" si="110"/>
        <v>0.7816931671680275</v>
      </c>
      <c r="E1114">
        <f t="shared" si="111"/>
        <v>4</v>
      </c>
      <c r="F1114">
        <f t="shared" si="111"/>
        <v>4</v>
      </c>
      <c r="G1114">
        <f t="shared" si="111"/>
        <v>5</v>
      </c>
      <c r="H1114">
        <f t="shared" si="111"/>
        <v>7</v>
      </c>
    </row>
    <row r="1115" spans="1:8" ht="16" x14ac:dyDescent="0.2">
      <c r="A1115" s="16">
        <v>43255.666666666664</v>
      </c>
      <c r="B1115" s="17">
        <v>66.209999999999994</v>
      </c>
      <c r="C1115" s="12">
        <f t="shared" si="109"/>
        <v>2.7945971122496464E-2</v>
      </c>
      <c r="D1115" s="7">
        <f t="shared" si="110"/>
        <v>0.86935969058874085</v>
      </c>
      <c r="E1115">
        <f t="shared" si="111"/>
        <v>4</v>
      </c>
      <c r="F1115">
        <f t="shared" si="111"/>
        <v>5</v>
      </c>
      <c r="G1115">
        <f t="shared" si="111"/>
        <v>6</v>
      </c>
      <c r="H1115">
        <f t="shared" si="111"/>
        <v>7</v>
      </c>
    </row>
    <row r="1116" spans="1:8" ht="16" x14ac:dyDescent="0.2">
      <c r="A1116" s="16">
        <v>43256.666666666664</v>
      </c>
      <c r="B1116" s="17">
        <v>66.27</v>
      </c>
      <c r="C1116" s="12">
        <f t="shared" si="109"/>
        <v>9.0620752152246304E-4</v>
      </c>
      <c r="D1116" s="7">
        <f t="shared" si="110"/>
        <v>0.47228190803609799</v>
      </c>
      <c r="E1116">
        <f t="shared" si="111"/>
        <v>2</v>
      </c>
      <c r="F1116">
        <f t="shared" si="111"/>
        <v>3</v>
      </c>
      <c r="G1116">
        <f t="shared" si="111"/>
        <v>3</v>
      </c>
      <c r="H1116">
        <f t="shared" si="111"/>
        <v>4</v>
      </c>
    </row>
    <row r="1117" spans="1:8" ht="16" x14ac:dyDescent="0.2">
      <c r="A1117" s="16">
        <v>43257.666666666664</v>
      </c>
      <c r="B1117" s="17">
        <v>66.290000000000006</v>
      </c>
      <c r="C1117" s="12">
        <f t="shared" si="109"/>
        <v>3.0179568432186859E-4</v>
      </c>
      <c r="D1117" s="7">
        <f t="shared" si="110"/>
        <v>0.46669531585732704</v>
      </c>
      <c r="E1117">
        <f t="shared" si="111"/>
        <v>2</v>
      </c>
      <c r="F1117">
        <f t="shared" si="111"/>
        <v>3</v>
      </c>
      <c r="G1117">
        <f t="shared" si="111"/>
        <v>3</v>
      </c>
      <c r="H1117">
        <f t="shared" si="111"/>
        <v>4</v>
      </c>
    </row>
    <row r="1118" spans="1:8" ht="16" x14ac:dyDescent="0.2">
      <c r="A1118" s="16">
        <v>43258.666666666664</v>
      </c>
      <c r="B1118" s="17">
        <v>65.72</v>
      </c>
      <c r="C1118" s="12">
        <f t="shared" si="109"/>
        <v>-8.5985819882336296E-3</v>
      </c>
      <c r="D1118" s="7">
        <f t="shared" si="110"/>
        <v>0.29480017189514396</v>
      </c>
      <c r="E1118">
        <f t="shared" si="111"/>
        <v>2</v>
      </c>
      <c r="F1118">
        <f t="shared" si="111"/>
        <v>2</v>
      </c>
      <c r="G1118">
        <f t="shared" si="111"/>
        <v>2</v>
      </c>
      <c r="H1118">
        <f t="shared" si="111"/>
        <v>3</v>
      </c>
    </row>
    <row r="1119" spans="1:8" ht="16" x14ac:dyDescent="0.2">
      <c r="A1119" s="16">
        <v>43259.666666666664</v>
      </c>
      <c r="B1119" s="17">
        <v>65.569999999999993</v>
      </c>
      <c r="C1119" s="12">
        <f t="shared" si="109"/>
        <v>-2.2824102251978954E-3</v>
      </c>
      <c r="D1119" s="7">
        <f t="shared" si="110"/>
        <v>0.40696175333046841</v>
      </c>
      <c r="E1119">
        <f t="shared" si="111"/>
        <v>2</v>
      </c>
      <c r="F1119">
        <f t="shared" si="111"/>
        <v>3</v>
      </c>
      <c r="G1119">
        <f t="shared" si="111"/>
        <v>3</v>
      </c>
      <c r="H1119">
        <f t="shared" si="111"/>
        <v>4</v>
      </c>
    </row>
    <row r="1120" spans="1:8" ht="16" x14ac:dyDescent="0.2">
      <c r="A1120" s="16">
        <v>43262.666666666664</v>
      </c>
      <c r="B1120" s="17">
        <v>65.16</v>
      </c>
      <c r="C1120" s="12">
        <f t="shared" si="109"/>
        <v>-6.2528595394234655E-3</v>
      </c>
      <c r="D1120" s="7">
        <f t="shared" si="110"/>
        <v>0.33820369574559517</v>
      </c>
      <c r="E1120">
        <f t="shared" si="111"/>
        <v>2</v>
      </c>
      <c r="F1120">
        <f t="shared" si="111"/>
        <v>2</v>
      </c>
      <c r="G1120">
        <f t="shared" si="111"/>
        <v>3</v>
      </c>
      <c r="H1120">
        <f t="shared" si="111"/>
        <v>3</v>
      </c>
    </row>
    <row r="1121" spans="1:8" ht="16" x14ac:dyDescent="0.2">
      <c r="A1121" s="16">
        <v>43263.666666666664</v>
      </c>
      <c r="B1121" s="17">
        <v>65.650000000000006</v>
      </c>
      <c r="C1121" s="12">
        <f t="shared" si="109"/>
        <v>7.5199508901167764E-3</v>
      </c>
      <c r="D1121" s="7">
        <f t="shared" si="110"/>
        <v>0.61366566394499356</v>
      </c>
      <c r="E1121">
        <f t="shared" si="111"/>
        <v>3</v>
      </c>
      <c r="F1121">
        <f t="shared" si="111"/>
        <v>4</v>
      </c>
      <c r="G1121">
        <f t="shared" si="111"/>
        <v>4</v>
      </c>
      <c r="H1121">
        <f t="shared" si="111"/>
        <v>5</v>
      </c>
    </row>
    <row r="1122" spans="1:8" ht="16" x14ac:dyDescent="0.2">
      <c r="A1122" s="16">
        <v>43264.666666666664</v>
      </c>
      <c r="B1122" s="17">
        <v>65.599999999999994</v>
      </c>
      <c r="C1122" s="12">
        <f t="shared" si="109"/>
        <v>-7.6161462300093467E-4</v>
      </c>
      <c r="D1122" s="7">
        <f t="shared" si="110"/>
        <v>0.43919209282337773</v>
      </c>
      <c r="E1122">
        <f t="shared" si="111"/>
        <v>2</v>
      </c>
      <c r="F1122">
        <f t="shared" si="111"/>
        <v>3</v>
      </c>
      <c r="G1122">
        <f t="shared" si="111"/>
        <v>3</v>
      </c>
      <c r="H1122">
        <f t="shared" si="111"/>
        <v>4</v>
      </c>
    </row>
    <row r="1123" spans="1:8" ht="16" x14ac:dyDescent="0.2">
      <c r="A1123" s="16">
        <v>43265.666666666664</v>
      </c>
      <c r="B1123" s="17">
        <v>66.73</v>
      </c>
      <c r="C1123" s="12">
        <f t="shared" si="109"/>
        <v>1.7225609756097708E-2</v>
      </c>
      <c r="D1123" s="7">
        <f t="shared" si="110"/>
        <v>0.76708207993124189</v>
      </c>
      <c r="E1123">
        <f t="shared" si="111"/>
        <v>4</v>
      </c>
      <c r="F1123">
        <f t="shared" si="111"/>
        <v>4</v>
      </c>
      <c r="G1123">
        <f t="shared" si="111"/>
        <v>5</v>
      </c>
      <c r="H1123">
        <f t="shared" si="111"/>
        <v>7</v>
      </c>
    </row>
    <row r="1124" spans="1:8" ht="16" x14ac:dyDescent="0.2">
      <c r="A1124" s="16">
        <v>43266.666666666664</v>
      </c>
      <c r="B1124" s="17">
        <v>66.319999999999993</v>
      </c>
      <c r="C1124" s="12">
        <f t="shared" si="109"/>
        <v>-6.1441630451073096E-3</v>
      </c>
      <c r="D1124" s="7">
        <f t="shared" si="110"/>
        <v>0.3420713364847443</v>
      </c>
      <c r="E1124">
        <f t="shared" si="111"/>
        <v>2</v>
      </c>
      <c r="F1124">
        <f t="shared" si="111"/>
        <v>2</v>
      </c>
      <c r="G1124">
        <f t="shared" si="111"/>
        <v>3</v>
      </c>
      <c r="H1124">
        <f t="shared" si="111"/>
        <v>3</v>
      </c>
    </row>
    <row r="1125" spans="1:8" ht="16" x14ac:dyDescent="0.2">
      <c r="A1125" s="16">
        <v>43269.666666666664</v>
      </c>
      <c r="B1125" s="17">
        <v>66.27</v>
      </c>
      <c r="C1125" s="12">
        <f t="shared" si="109"/>
        <v>-7.539203860071949E-4</v>
      </c>
      <c r="D1125" s="7">
        <f t="shared" si="110"/>
        <v>0.4396218306832832</v>
      </c>
      <c r="E1125">
        <f t="shared" ref="E1125:H1144" si="112">ROUNDDOWN($D1125*E$2,0)-IF(MOD($D1125*E$2,1)=0,1,0)+1</f>
        <v>2</v>
      </c>
      <c r="F1125">
        <f t="shared" si="112"/>
        <v>3</v>
      </c>
      <c r="G1125">
        <f t="shared" si="112"/>
        <v>3</v>
      </c>
      <c r="H1125">
        <f t="shared" si="112"/>
        <v>4</v>
      </c>
    </row>
    <row r="1126" spans="1:8" ht="16" x14ac:dyDescent="0.2">
      <c r="A1126" s="16">
        <v>43270.666666666664</v>
      </c>
      <c r="B1126" s="17">
        <v>65.040000000000006</v>
      </c>
      <c r="C1126" s="12">
        <f t="shared" si="109"/>
        <v>-1.8560434585785272E-2</v>
      </c>
      <c r="D1126" s="7">
        <f t="shared" si="110"/>
        <v>0.17318435754189945</v>
      </c>
      <c r="E1126">
        <f t="shared" si="112"/>
        <v>1</v>
      </c>
      <c r="F1126">
        <f t="shared" si="112"/>
        <v>1</v>
      </c>
      <c r="G1126">
        <f t="shared" si="112"/>
        <v>2</v>
      </c>
      <c r="H1126">
        <f t="shared" si="112"/>
        <v>2</v>
      </c>
    </row>
    <row r="1127" spans="1:8" ht="16" x14ac:dyDescent="0.2">
      <c r="A1127" s="16">
        <v>43271.666666666664</v>
      </c>
      <c r="B1127" s="17">
        <v>65.58</v>
      </c>
      <c r="C1127" s="12">
        <f t="shared" si="109"/>
        <v>8.3025830258301354E-3</v>
      </c>
      <c r="D1127" s="7">
        <f t="shared" si="110"/>
        <v>0.62440911044263003</v>
      </c>
      <c r="E1127">
        <f t="shared" si="112"/>
        <v>3</v>
      </c>
      <c r="F1127">
        <f t="shared" si="112"/>
        <v>4</v>
      </c>
      <c r="G1127">
        <f t="shared" si="112"/>
        <v>4</v>
      </c>
      <c r="H1127">
        <f t="shared" si="112"/>
        <v>5</v>
      </c>
    </row>
    <row r="1128" spans="1:8" ht="16" x14ac:dyDescent="0.2">
      <c r="A1128" s="16">
        <v>43272.666666666664</v>
      </c>
      <c r="B1128" s="17">
        <v>64.28</v>
      </c>
      <c r="C1128" s="12">
        <f t="shared" si="109"/>
        <v>-1.9823116803903588E-2</v>
      </c>
      <c r="D1128" s="7">
        <f t="shared" si="110"/>
        <v>0.1594327460249248</v>
      </c>
      <c r="E1128">
        <f t="shared" si="112"/>
        <v>1</v>
      </c>
      <c r="F1128">
        <f t="shared" si="112"/>
        <v>1</v>
      </c>
      <c r="G1128">
        <f t="shared" si="112"/>
        <v>1</v>
      </c>
      <c r="H1128">
        <f t="shared" si="112"/>
        <v>2</v>
      </c>
    </row>
    <row r="1129" spans="1:8" ht="16" x14ac:dyDescent="0.2">
      <c r="A1129" s="16">
        <v>43273.666666666664</v>
      </c>
      <c r="B1129" s="17">
        <v>62.74</v>
      </c>
      <c r="C1129" s="12">
        <f t="shared" si="109"/>
        <v>-2.395768512756688E-2</v>
      </c>
      <c r="D1129" s="7">
        <f t="shared" si="110"/>
        <v>0.12935109583154275</v>
      </c>
      <c r="E1129">
        <f t="shared" si="112"/>
        <v>1</v>
      </c>
      <c r="F1129">
        <f t="shared" si="112"/>
        <v>1</v>
      </c>
      <c r="G1129">
        <f t="shared" si="112"/>
        <v>1</v>
      </c>
      <c r="H1129">
        <f t="shared" si="112"/>
        <v>2</v>
      </c>
    </row>
    <row r="1130" spans="1:8" ht="16" x14ac:dyDescent="0.2">
      <c r="A1130" s="16">
        <v>43276.666666666664</v>
      </c>
      <c r="B1130" s="17">
        <v>59.78</v>
      </c>
      <c r="C1130" s="12">
        <f t="shared" si="109"/>
        <v>-4.717883328020403E-2</v>
      </c>
      <c r="D1130" s="7">
        <f t="shared" si="110"/>
        <v>3.9965620971207566E-2</v>
      </c>
      <c r="E1130">
        <f t="shared" si="112"/>
        <v>1</v>
      </c>
      <c r="F1130">
        <f t="shared" si="112"/>
        <v>1</v>
      </c>
      <c r="G1130">
        <f t="shared" si="112"/>
        <v>1</v>
      </c>
      <c r="H1130">
        <f t="shared" si="112"/>
        <v>1</v>
      </c>
    </row>
    <row r="1131" spans="1:8" ht="16" x14ac:dyDescent="0.2">
      <c r="A1131" s="16">
        <v>43277.666666666664</v>
      </c>
      <c r="B1131" s="17">
        <v>60.5</v>
      </c>
      <c r="C1131" s="12">
        <f t="shared" si="109"/>
        <v>1.2044161927065889E-2</v>
      </c>
      <c r="D1131" s="7">
        <f t="shared" si="110"/>
        <v>0.68886978942844868</v>
      </c>
      <c r="E1131">
        <f t="shared" si="112"/>
        <v>3</v>
      </c>
      <c r="F1131">
        <f t="shared" si="112"/>
        <v>4</v>
      </c>
      <c r="G1131">
        <f t="shared" si="112"/>
        <v>5</v>
      </c>
      <c r="H1131">
        <f t="shared" si="112"/>
        <v>6</v>
      </c>
    </row>
    <row r="1132" spans="1:8" ht="16" x14ac:dyDescent="0.2">
      <c r="A1132" s="16">
        <v>43278.666666666664</v>
      </c>
      <c r="B1132" s="17">
        <v>58.93</v>
      </c>
      <c r="C1132" s="12">
        <f t="shared" si="109"/>
        <v>-2.5950413223140501E-2</v>
      </c>
      <c r="D1132" s="7">
        <f t="shared" si="110"/>
        <v>0.11645896003437903</v>
      </c>
      <c r="E1132">
        <f t="shared" si="112"/>
        <v>1</v>
      </c>
      <c r="F1132">
        <f t="shared" si="112"/>
        <v>1</v>
      </c>
      <c r="G1132">
        <f t="shared" si="112"/>
        <v>1</v>
      </c>
      <c r="H1132">
        <f t="shared" si="112"/>
        <v>1</v>
      </c>
    </row>
    <row r="1133" spans="1:8" ht="16" x14ac:dyDescent="0.2">
      <c r="A1133" s="16">
        <v>43279.666666666664</v>
      </c>
      <c r="B1133" s="17">
        <v>60.22</v>
      </c>
      <c r="C1133" s="12">
        <f t="shared" si="109"/>
        <v>2.1890378415068711E-2</v>
      </c>
      <c r="D1133" s="7">
        <f t="shared" si="110"/>
        <v>0.82079931241942417</v>
      </c>
      <c r="E1133">
        <f t="shared" si="112"/>
        <v>4</v>
      </c>
      <c r="F1133">
        <f t="shared" si="112"/>
        <v>5</v>
      </c>
      <c r="G1133">
        <f t="shared" si="112"/>
        <v>5</v>
      </c>
      <c r="H1133">
        <f t="shared" si="112"/>
        <v>7</v>
      </c>
    </row>
    <row r="1134" spans="1:8" ht="16" x14ac:dyDescent="0.2">
      <c r="A1134" s="16">
        <v>43280.666666666664</v>
      </c>
      <c r="B1134" s="17">
        <v>59.23</v>
      </c>
      <c r="C1134" s="12">
        <f t="shared" si="109"/>
        <v>-1.6439721022916007E-2</v>
      </c>
      <c r="D1134" s="7">
        <f t="shared" si="110"/>
        <v>0.19166308551783412</v>
      </c>
      <c r="E1134">
        <f t="shared" si="112"/>
        <v>1</v>
      </c>
      <c r="F1134">
        <f t="shared" si="112"/>
        <v>1</v>
      </c>
      <c r="G1134">
        <f t="shared" si="112"/>
        <v>2</v>
      </c>
      <c r="H1134">
        <f t="shared" si="112"/>
        <v>2</v>
      </c>
    </row>
    <row r="1135" spans="1:8" ht="16" x14ac:dyDescent="0.2">
      <c r="A1135" s="16">
        <v>43283.666666666664</v>
      </c>
      <c r="B1135" s="17">
        <v>60.56</v>
      </c>
      <c r="C1135" s="12">
        <f t="shared" si="109"/>
        <v>2.2454837075806273E-2</v>
      </c>
      <c r="D1135" s="7">
        <f t="shared" si="110"/>
        <v>0.82810485603781692</v>
      </c>
      <c r="E1135">
        <f t="shared" si="112"/>
        <v>4</v>
      </c>
      <c r="F1135">
        <f t="shared" si="112"/>
        <v>5</v>
      </c>
      <c r="G1135">
        <f t="shared" si="112"/>
        <v>5</v>
      </c>
      <c r="H1135">
        <f t="shared" si="112"/>
        <v>7</v>
      </c>
    </row>
    <row r="1136" spans="1:8" ht="16" x14ac:dyDescent="0.2">
      <c r="A1136" s="16">
        <v>43284.541666666664</v>
      </c>
      <c r="B1136" s="17">
        <v>59.21</v>
      </c>
      <c r="C1136" s="12">
        <f t="shared" si="109"/>
        <v>-2.2291941875825651E-2</v>
      </c>
      <c r="D1136" s="7">
        <f t="shared" si="110"/>
        <v>0.13880532874946283</v>
      </c>
      <c r="E1136">
        <f t="shared" si="112"/>
        <v>1</v>
      </c>
      <c r="F1136">
        <f t="shared" si="112"/>
        <v>1</v>
      </c>
      <c r="G1136">
        <f t="shared" si="112"/>
        <v>1</v>
      </c>
      <c r="H1136">
        <f t="shared" si="112"/>
        <v>2</v>
      </c>
    </row>
    <row r="1137" spans="1:8" ht="16" x14ac:dyDescent="0.2">
      <c r="A1137" s="16">
        <v>43286.666666666664</v>
      </c>
      <c r="B1137" s="17">
        <v>60.68</v>
      </c>
      <c r="C1137" s="12">
        <f t="shared" si="109"/>
        <v>2.482688735010976E-2</v>
      </c>
      <c r="D1137" s="7">
        <f t="shared" si="110"/>
        <v>0.84658358401375167</v>
      </c>
      <c r="E1137">
        <f t="shared" si="112"/>
        <v>4</v>
      </c>
      <c r="F1137">
        <f t="shared" si="112"/>
        <v>5</v>
      </c>
      <c r="G1137">
        <f t="shared" si="112"/>
        <v>6</v>
      </c>
      <c r="H1137">
        <f t="shared" si="112"/>
        <v>7</v>
      </c>
    </row>
    <row r="1138" spans="1:8" ht="16" x14ac:dyDescent="0.2">
      <c r="A1138" s="16">
        <v>43287.666666666664</v>
      </c>
      <c r="B1138" s="17">
        <v>61.83</v>
      </c>
      <c r="C1138" s="12">
        <f t="shared" si="109"/>
        <v>1.8951878707976245E-2</v>
      </c>
      <c r="D1138" s="7">
        <f t="shared" si="110"/>
        <v>0.78985818650623119</v>
      </c>
      <c r="E1138">
        <f t="shared" si="112"/>
        <v>4</v>
      </c>
      <c r="F1138">
        <f t="shared" si="112"/>
        <v>4</v>
      </c>
      <c r="G1138">
        <f t="shared" si="112"/>
        <v>5</v>
      </c>
      <c r="H1138">
        <f t="shared" si="112"/>
        <v>7</v>
      </c>
    </row>
    <row r="1139" spans="1:8" ht="16" x14ac:dyDescent="0.2">
      <c r="A1139" s="16">
        <v>43290.666666666664</v>
      </c>
      <c r="B1139" s="17">
        <v>62.31</v>
      </c>
      <c r="C1139" s="12">
        <f t="shared" si="109"/>
        <v>7.7632217370209285E-3</v>
      </c>
      <c r="D1139" s="7">
        <f t="shared" si="110"/>
        <v>0.6205414697034809</v>
      </c>
      <c r="E1139">
        <f t="shared" si="112"/>
        <v>3</v>
      </c>
      <c r="F1139">
        <f t="shared" si="112"/>
        <v>4</v>
      </c>
      <c r="G1139">
        <f t="shared" si="112"/>
        <v>4</v>
      </c>
      <c r="H1139">
        <f t="shared" si="112"/>
        <v>5</v>
      </c>
    </row>
    <row r="1140" spans="1:8" ht="16" x14ac:dyDescent="0.2">
      <c r="A1140" s="16">
        <v>43291.666666666664</v>
      </c>
      <c r="B1140" s="17">
        <v>63.31</v>
      </c>
      <c r="C1140" s="12">
        <f t="shared" si="109"/>
        <v>1.6048788316482106E-2</v>
      </c>
      <c r="D1140" s="7">
        <f t="shared" si="110"/>
        <v>0.75075204125483452</v>
      </c>
      <c r="E1140">
        <f t="shared" si="112"/>
        <v>4</v>
      </c>
      <c r="F1140">
        <f t="shared" si="112"/>
        <v>4</v>
      </c>
      <c r="G1140">
        <f t="shared" si="112"/>
        <v>5</v>
      </c>
      <c r="H1140">
        <f t="shared" si="112"/>
        <v>7</v>
      </c>
    </row>
    <row r="1141" spans="1:8" ht="16" x14ac:dyDescent="0.2">
      <c r="A1141" s="16">
        <v>43292.666666666664</v>
      </c>
      <c r="B1141" s="17">
        <v>61.88</v>
      </c>
      <c r="C1141" s="12">
        <f t="shared" si="109"/>
        <v>-2.258726899383983E-2</v>
      </c>
      <c r="D1141" s="7">
        <f t="shared" si="110"/>
        <v>0.13579716373012463</v>
      </c>
      <c r="E1141">
        <f t="shared" si="112"/>
        <v>1</v>
      </c>
      <c r="F1141">
        <f t="shared" si="112"/>
        <v>1</v>
      </c>
      <c r="G1141">
        <f t="shared" si="112"/>
        <v>1</v>
      </c>
      <c r="H1141">
        <f t="shared" si="112"/>
        <v>2</v>
      </c>
    </row>
    <row r="1142" spans="1:8" ht="16" x14ac:dyDescent="0.2">
      <c r="A1142" s="16">
        <v>43293.666666666664</v>
      </c>
      <c r="B1142" s="17">
        <v>62.81</v>
      </c>
      <c r="C1142" s="12">
        <f t="shared" si="109"/>
        <v>1.5029088558500318E-2</v>
      </c>
      <c r="D1142" s="7">
        <f t="shared" si="110"/>
        <v>0.73442200257842716</v>
      </c>
      <c r="E1142">
        <f t="shared" si="112"/>
        <v>3</v>
      </c>
      <c r="F1142">
        <f t="shared" si="112"/>
        <v>4</v>
      </c>
      <c r="G1142">
        <f t="shared" si="112"/>
        <v>5</v>
      </c>
      <c r="H1142">
        <f t="shared" si="112"/>
        <v>6</v>
      </c>
    </row>
    <row r="1143" spans="1:8" ht="16" x14ac:dyDescent="0.2">
      <c r="A1143" s="16">
        <v>43294.666666666664</v>
      </c>
      <c r="B1143" s="17">
        <v>62.33</v>
      </c>
      <c r="C1143" s="12">
        <f t="shared" si="109"/>
        <v>-7.6420952077695262E-3</v>
      </c>
      <c r="D1143" s="7">
        <f t="shared" si="110"/>
        <v>0.31155994843145679</v>
      </c>
      <c r="E1143">
        <f t="shared" si="112"/>
        <v>2</v>
      </c>
      <c r="F1143">
        <f t="shared" si="112"/>
        <v>2</v>
      </c>
      <c r="G1143">
        <f t="shared" si="112"/>
        <v>2</v>
      </c>
      <c r="H1143">
        <f t="shared" si="112"/>
        <v>3</v>
      </c>
    </row>
    <row r="1144" spans="1:8" ht="16" x14ac:dyDescent="0.2">
      <c r="A1144" s="16">
        <v>43297.666666666664</v>
      </c>
      <c r="B1144" s="17">
        <v>62.05</v>
      </c>
      <c r="C1144" s="12">
        <f t="shared" si="109"/>
        <v>-4.492218835231849E-3</v>
      </c>
      <c r="D1144" s="7">
        <f t="shared" si="110"/>
        <v>0.37086377309840995</v>
      </c>
      <c r="E1144">
        <f t="shared" si="112"/>
        <v>2</v>
      </c>
      <c r="F1144">
        <f t="shared" si="112"/>
        <v>2</v>
      </c>
      <c r="G1144">
        <f t="shared" si="112"/>
        <v>3</v>
      </c>
      <c r="H1144">
        <f t="shared" si="112"/>
        <v>3</v>
      </c>
    </row>
    <row r="1145" spans="1:8" ht="16" x14ac:dyDescent="0.2">
      <c r="A1145" s="16">
        <v>43298.666666666664</v>
      </c>
      <c r="B1145" s="17">
        <v>63.42</v>
      </c>
      <c r="C1145" s="12">
        <f t="shared" si="109"/>
        <v>2.2078968573730935E-2</v>
      </c>
      <c r="D1145" s="7">
        <f t="shared" si="110"/>
        <v>0.82251826385904603</v>
      </c>
      <c r="E1145">
        <f t="shared" ref="E1145:H1164" si="113">ROUNDDOWN($D1145*E$2,0)-IF(MOD($D1145*E$2,1)=0,1,0)+1</f>
        <v>4</v>
      </c>
      <c r="F1145">
        <f t="shared" si="113"/>
        <v>5</v>
      </c>
      <c r="G1145">
        <f t="shared" si="113"/>
        <v>5</v>
      </c>
      <c r="H1145">
        <f t="shared" si="113"/>
        <v>7</v>
      </c>
    </row>
    <row r="1146" spans="1:8" ht="16" x14ac:dyDescent="0.2">
      <c r="A1146" s="16">
        <v>43299.666666666664</v>
      </c>
      <c r="B1146" s="17">
        <v>62.93</v>
      </c>
      <c r="C1146" s="12">
        <f t="shared" si="109"/>
        <v>-7.72626931567332E-3</v>
      </c>
      <c r="D1146" s="7">
        <f t="shared" si="110"/>
        <v>0.30898152127202405</v>
      </c>
      <c r="E1146">
        <f t="shared" si="113"/>
        <v>2</v>
      </c>
      <c r="F1146">
        <f t="shared" si="113"/>
        <v>2</v>
      </c>
      <c r="G1146">
        <f t="shared" si="113"/>
        <v>2</v>
      </c>
      <c r="H1146">
        <f t="shared" si="113"/>
        <v>3</v>
      </c>
    </row>
    <row r="1147" spans="1:8" ht="16" x14ac:dyDescent="0.2">
      <c r="A1147" s="16">
        <v>43300.666666666664</v>
      </c>
      <c r="B1147" s="17">
        <v>63.01</v>
      </c>
      <c r="C1147" s="12">
        <f t="shared" si="109"/>
        <v>1.2712537740346146E-3</v>
      </c>
      <c r="D1147" s="7">
        <f t="shared" si="110"/>
        <v>0.47786850021486893</v>
      </c>
      <c r="E1147">
        <f t="shared" si="113"/>
        <v>2</v>
      </c>
      <c r="F1147">
        <f t="shared" si="113"/>
        <v>3</v>
      </c>
      <c r="G1147">
        <f t="shared" si="113"/>
        <v>3</v>
      </c>
      <c r="H1147">
        <f t="shared" si="113"/>
        <v>4</v>
      </c>
    </row>
    <row r="1148" spans="1:8" ht="16" x14ac:dyDescent="0.2">
      <c r="A1148" s="16">
        <v>43301.666666666664</v>
      </c>
      <c r="B1148" s="17">
        <v>62.72</v>
      </c>
      <c r="C1148" s="12">
        <f t="shared" si="109"/>
        <v>-4.6024440564989546E-3</v>
      </c>
      <c r="D1148" s="7">
        <f t="shared" si="110"/>
        <v>0.36871508379888268</v>
      </c>
      <c r="E1148">
        <f t="shared" si="113"/>
        <v>2</v>
      </c>
      <c r="F1148">
        <f t="shared" si="113"/>
        <v>2</v>
      </c>
      <c r="G1148">
        <f t="shared" si="113"/>
        <v>3</v>
      </c>
      <c r="H1148">
        <f t="shared" si="113"/>
        <v>3</v>
      </c>
    </row>
    <row r="1149" spans="1:8" ht="16" x14ac:dyDescent="0.2">
      <c r="A1149" s="16">
        <v>43304.666666666664</v>
      </c>
      <c r="B1149" s="17">
        <v>62.35</v>
      </c>
      <c r="C1149" s="12">
        <f t="shared" si="109"/>
        <v>-5.8992346938775107E-3</v>
      </c>
      <c r="D1149" s="7">
        <f t="shared" si="110"/>
        <v>0.34808766652342071</v>
      </c>
      <c r="E1149">
        <f t="shared" si="113"/>
        <v>2</v>
      </c>
      <c r="F1149">
        <f t="shared" si="113"/>
        <v>2</v>
      </c>
      <c r="G1149">
        <f t="shared" si="113"/>
        <v>3</v>
      </c>
      <c r="H1149">
        <f t="shared" si="113"/>
        <v>3</v>
      </c>
    </row>
    <row r="1150" spans="1:8" ht="16" x14ac:dyDescent="0.2">
      <c r="A1150" s="16">
        <v>43305.666666666664</v>
      </c>
      <c r="B1150" s="17">
        <v>62.18</v>
      </c>
      <c r="C1150" s="12">
        <f t="shared" si="109"/>
        <v>-2.7265437048917675E-3</v>
      </c>
      <c r="D1150" s="7">
        <f t="shared" si="110"/>
        <v>0.400945423291792</v>
      </c>
      <c r="E1150">
        <f t="shared" si="113"/>
        <v>2</v>
      </c>
      <c r="F1150">
        <f t="shared" si="113"/>
        <v>3</v>
      </c>
      <c r="G1150">
        <f t="shared" si="113"/>
        <v>3</v>
      </c>
      <c r="H1150">
        <f t="shared" si="113"/>
        <v>4</v>
      </c>
    </row>
    <row r="1151" spans="1:8" ht="16" x14ac:dyDescent="0.2">
      <c r="A1151" s="16">
        <v>43306.666666666664</v>
      </c>
      <c r="B1151" s="17">
        <v>62.97</v>
      </c>
      <c r="C1151" s="12">
        <f t="shared" si="109"/>
        <v>1.2705049855258912E-2</v>
      </c>
      <c r="D1151" s="7">
        <f t="shared" si="110"/>
        <v>0.70477009024495063</v>
      </c>
      <c r="E1151">
        <f t="shared" si="113"/>
        <v>3</v>
      </c>
      <c r="F1151">
        <f t="shared" si="113"/>
        <v>4</v>
      </c>
      <c r="G1151">
        <f t="shared" si="113"/>
        <v>5</v>
      </c>
      <c r="H1151">
        <f t="shared" si="113"/>
        <v>6</v>
      </c>
    </row>
    <row r="1152" spans="1:8" ht="16" x14ac:dyDescent="0.2">
      <c r="A1152" s="16">
        <v>43307.666666666664</v>
      </c>
      <c r="B1152" s="17">
        <v>63.71</v>
      </c>
      <c r="C1152" s="12">
        <f t="shared" si="109"/>
        <v>1.1751627759250469E-2</v>
      </c>
      <c r="D1152" s="7">
        <f t="shared" si="110"/>
        <v>0.68629136226901588</v>
      </c>
      <c r="E1152">
        <f t="shared" si="113"/>
        <v>3</v>
      </c>
      <c r="F1152">
        <f t="shared" si="113"/>
        <v>4</v>
      </c>
      <c r="G1152">
        <f t="shared" si="113"/>
        <v>5</v>
      </c>
      <c r="H1152">
        <f t="shared" si="113"/>
        <v>6</v>
      </c>
    </row>
    <row r="1153" spans="1:8" ht="16" x14ac:dyDescent="0.2">
      <c r="A1153" s="16">
        <v>43308.666666666664</v>
      </c>
      <c r="B1153" s="17">
        <v>63.01</v>
      </c>
      <c r="C1153" s="12">
        <f t="shared" si="109"/>
        <v>-1.0987286140323384E-2</v>
      </c>
      <c r="D1153" s="7">
        <f t="shared" si="110"/>
        <v>0.25698324022346369</v>
      </c>
      <c r="E1153">
        <f t="shared" si="113"/>
        <v>2</v>
      </c>
      <c r="F1153">
        <f t="shared" si="113"/>
        <v>2</v>
      </c>
      <c r="G1153">
        <f t="shared" si="113"/>
        <v>2</v>
      </c>
      <c r="H1153">
        <f t="shared" si="113"/>
        <v>3</v>
      </c>
    </row>
    <row r="1154" spans="1:8" ht="16" x14ac:dyDescent="0.2">
      <c r="A1154" s="16">
        <v>43311.666666666664</v>
      </c>
      <c r="B1154" s="17">
        <v>61.03</v>
      </c>
      <c r="C1154" s="12">
        <f t="shared" si="109"/>
        <v>-3.1423583558165324E-2</v>
      </c>
      <c r="D1154" s="7">
        <f t="shared" si="110"/>
        <v>9.454232917920069E-2</v>
      </c>
      <c r="E1154">
        <f t="shared" si="113"/>
        <v>1</v>
      </c>
      <c r="F1154">
        <f t="shared" si="113"/>
        <v>1</v>
      </c>
      <c r="G1154">
        <f t="shared" si="113"/>
        <v>1</v>
      </c>
      <c r="H1154">
        <f t="shared" si="113"/>
        <v>1</v>
      </c>
    </row>
    <row r="1155" spans="1:8" ht="16" x14ac:dyDescent="0.2">
      <c r="A1155" s="16">
        <v>43312.666666666664</v>
      </c>
      <c r="B1155" s="17">
        <v>61.22</v>
      </c>
      <c r="C1155" s="12">
        <f t="shared" si="109"/>
        <v>3.1132230050794317E-3</v>
      </c>
      <c r="D1155" s="7">
        <f t="shared" si="110"/>
        <v>0.52342071336484741</v>
      </c>
      <c r="E1155">
        <f t="shared" si="113"/>
        <v>3</v>
      </c>
      <c r="F1155">
        <f t="shared" si="113"/>
        <v>3</v>
      </c>
      <c r="G1155">
        <f t="shared" si="113"/>
        <v>4</v>
      </c>
      <c r="H1155">
        <f t="shared" si="113"/>
        <v>5</v>
      </c>
    </row>
    <row r="1156" spans="1:8" ht="16" x14ac:dyDescent="0.2">
      <c r="A1156" s="16">
        <v>43313.666666666664</v>
      </c>
      <c r="B1156" s="17">
        <v>61.62</v>
      </c>
      <c r="C1156" s="12">
        <f t="shared" si="109"/>
        <v>6.5338124795818126E-3</v>
      </c>
      <c r="D1156" s="7">
        <f t="shared" si="110"/>
        <v>0.59561667382896433</v>
      </c>
      <c r="E1156">
        <f t="shared" si="113"/>
        <v>3</v>
      </c>
      <c r="F1156">
        <f t="shared" si="113"/>
        <v>3</v>
      </c>
      <c r="G1156">
        <f t="shared" si="113"/>
        <v>4</v>
      </c>
      <c r="H1156">
        <f t="shared" si="113"/>
        <v>5</v>
      </c>
    </row>
    <row r="1157" spans="1:8" ht="16" x14ac:dyDescent="0.2">
      <c r="A1157" s="16">
        <v>43314.666666666664</v>
      </c>
      <c r="B1157" s="17">
        <v>62.66</v>
      </c>
      <c r="C1157" s="12">
        <f t="shared" ref="C1157:C1220" si="114">(B1157-B1156)/B1156</f>
        <v>1.6877637130801676E-2</v>
      </c>
      <c r="D1157" s="7">
        <f t="shared" ref="D1157:D1220" si="115">_xlfn.RANK.AVG(C1157,$C$4:$C$2330,1)/2327</f>
        <v>0.76192522561237641</v>
      </c>
      <c r="E1157">
        <f t="shared" si="113"/>
        <v>4</v>
      </c>
      <c r="F1157">
        <f t="shared" si="113"/>
        <v>4</v>
      </c>
      <c r="G1157">
        <f t="shared" si="113"/>
        <v>5</v>
      </c>
      <c r="H1157">
        <f t="shared" si="113"/>
        <v>7</v>
      </c>
    </row>
    <row r="1158" spans="1:8" ht="16" x14ac:dyDescent="0.2">
      <c r="A1158" s="16">
        <v>43315.666666666664</v>
      </c>
      <c r="B1158" s="17">
        <v>63.03</v>
      </c>
      <c r="C1158" s="12">
        <f t="shared" si="114"/>
        <v>5.9048834982445668E-3</v>
      </c>
      <c r="D1158" s="7">
        <f t="shared" si="115"/>
        <v>0.58229480017189517</v>
      </c>
      <c r="E1158">
        <f t="shared" si="113"/>
        <v>3</v>
      </c>
      <c r="F1158">
        <f t="shared" si="113"/>
        <v>3</v>
      </c>
      <c r="G1158">
        <f t="shared" si="113"/>
        <v>4</v>
      </c>
      <c r="H1158">
        <f t="shared" si="113"/>
        <v>5</v>
      </c>
    </row>
    <row r="1159" spans="1:8" ht="16" x14ac:dyDescent="0.2">
      <c r="A1159" s="16">
        <v>43318.666666666664</v>
      </c>
      <c r="B1159" s="17">
        <v>63.51</v>
      </c>
      <c r="C1159" s="12">
        <f t="shared" si="114"/>
        <v>7.6154212279866233E-3</v>
      </c>
      <c r="D1159" s="7">
        <f t="shared" si="115"/>
        <v>0.61624409110442635</v>
      </c>
      <c r="E1159">
        <f t="shared" si="113"/>
        <v>3</v>
      </c>
      <c r="F1159">
        <f t="shared" si="113"/>
        <v>4</v>
      </c>
      <c r="G1159">
        <f t="shared" si="113"/>
        <v>4</v>
      </c>
      <c r="H1159">
        <f t="shared" si="113"/>
        <v>5</v>
      </c>
    </row>
    <row r="1160" spans="1:8" ht="16" x14ac:dyDescent="0.2">
      <c r="A1160" s="16">
        <v>43319.666666666664</v>
      </c>
      <c r="B1160" s="17">
        <v>64.239999999999995</v>
      </c>
      <c r="C1160" s="12">
        <f t="shared" si="114"/>
        <v>1.149425287356317E-2</v>
      </c>
      <c r="D1160" s="7">
        <f t="shared" si="115"/>
        <v>0.68242372152986674</v>
      </c>
      <c r="E1160">
        <f t="shared" si="113"/>
        <v>3</v>
      </c>
      <c r="F1160">
        <f t="shared" si="113"/>
        <v>4</v>
      </c>
      <c r="G1160">
        <f t="shared" si="113"/>
        <v>5</v>
      </c>
      <c r="H1160">
        <f t="shared" si="113"/>
        <v>6</v>
      </c>
    </row>
    <row r="1161" spans="1:8" ht="16" x14ac:dyDescent="0.2">
      <c r="A1161" s="16">
        <v>43320.666666666664</v>
      </c>
      <c r="B1161" s="17">
        <v>64.61</v>
      </c>
      <c r="C1161" s="12">
        <f t="shared" si="114"/>
        <v>5.7596513075965847E-3</v>
      </c>
      <c r="D1161" s="7">
        <f t="shared" si="115"/>
        <v>0.57971637301246237</v>
      </c>
      <c r="E1161">
        <f t="shared" si="113"/>
        <v>3</v>
      </c>
      <c r="F1161">
        <f t="shared" si="113"/>
        <v>3</v>
      </c>
      <c r="G1161">
        <f t="shared" si="113"/>
        <v>4</v>
      </c>
      <c r="H1161">
        <f t="shared" si="113"/>
        <v>5</v>
      </c>
    </row>
    <row r="1162" spans="1:8" ht="16" x14ac:dyDescent="0.2">
      <c r="A1162" s="16">
        <v>43321.666666666664</v>
      </c>
      <c r="B1162" s="17">
        <v>64.11</v>
      </c>
      <c r="C1162" s="12">
        <f t="shared" si="114"/>
        <v>-7.7387401331063307E-3</v>
      </c>
      <c r="D1162" s="7">
        <f t="shared" si="115"/>
        <v>0.30855178341211859</v>
      </c>
      <c r="E1162">
        <f t="shared" si="113"/>
        <v>2</v>
      </c>
      <c r="F1162">
        <f t="shared" si="113"/>
        <v>2</v>
      </c>
      <c r="G1162">
        <f t="shared" si="113"/>
        <v>2</v>
      </c>
      <c r="H1162">
        <f t="shared" si="113"/>
        <v>3</v>
      </c>
    </row>
    <row r="1163" spans="1:8" ht="16" x14ac:dyDescent="0.2">
      <c r="A1163" s="16">
        <v>43322.666666666664</v>
      </c>
      <c r="B1163" s="17">
        <v>63.7</v>
      </c>
      <c r="C1163" s="12">
        <f t="shared" si="114"/>
        <v>-6.3952581500545409E-3</v>
      </c>
      <c r="D1163" s="7">
        <f t="shared" si="115"/>
        <v>0.33433605500644609</v>
      </c>
      <c r="E1163">
        <f t="shared" si="113"/>
        <v>2</v>
      </c>
      <c r="F1163">
        <f t="shared" si="113"/>
        <v>2</v>
      </c>
      <c r="G1163">
        <f t="shared" si="113"/>
        <v>3</v>
      </c>
      <c r="H1163">
        <f t="shared" si="113"/>
        <v>3</v>
      </c>
    </row>
    <row r="1164" spans="1:8" ht="16" x14ac:dyDescent="0.2">
      <c r="A1164" s="16">
        <v>43325.666666666664</v>
      </c>
      <c r="B1164" s="17">
        <v>64.03</v>
      </c>
      <c r="C1164" s="12">
        <f t="shared" si="114"/>
        <v>5.1805337519622964E-3</v>
      </c>
      <c r="D1164" s="7">
        <f t="shared" si="115"/>
        <v>0.57155135367425869</v>
      </c>
      <c r="E1164">
        <f t="shared" si="113"/>
        <v>3</v>
      </c>
      <c r="F1164">
        <f t="shared" si="113"/>
        <v>3</v>
      </c>
      <c r="G1164">
        <f t="shared" si="113"/>
        <v>4</v>
      </c>
      <c r="H1164">
        <f t="shared" si="113"/>
        <v>5</v>
      </c>
    </row>
    <row r="1165" spans="1:8" ht="16" x14ac:dyDescent="0.2">
      <c r="A1165" s="16">
        <v>43326.666666666664</v>
      </c>
      <c r="B1165" s="17">
        <v>65.36</v>
      </c>
      <c r="C1165" s="12">
        <f t="shared" si="114"/>
        <v>2.0771513353115698E-2</v>
      </c>
      <c r="D1165" s="7">
        <f t="shared" si="115"/>
        <v>0.80919639020197676</v>
      </c>
      <c r="E1165">
        <f t="shared" ref="E1165:H1184" si="116">ROUNDDOWN($D1165*E$2,0)-IF(MOD($D1165*E$2,1)=0,1,0)+1</f>
        <v>4</v>
      </c>
      <c r="F1165">
        <f t="shared" si="116"/>
        <v>5</v>
      </c>
      <c r="G1165">
        <f t="shared" si="116"/>
        <v>5</v>
      </c>
      <c r="H1165">
        <f t="shared" si="116"/>
        <v>7</v>
      </c>
    </row>
    <row r="1166" spans="1:8" ht="16" x14ac:dyDescent="0.2">
      <c r="A1166" s="16">
        <v>43327.666666666664</v>
      </c>
      <c r="B1166" s="17">
        <v>64.77</v>
      </c>
      <c r="C1166" s="12">
        <f t="shared" si="114"/>
        <v>-9.0269277845777748E-3</v>
      </c>
      <c r="D1166" s="7">
        <f t="shared" si="115"/>
        <v>0.28534593897722388</v>
      </c>
      <c r="E1166">
        <f t="shared" si="116"/>
        <v>2</v>
      </c>
      <c r="F1166">
        <f t="shared" si="116"/>
        <v>2</v>
      </c>
      <c r="G1166">
        <f t="shared" si="116"/>
        <v>2</v>
      </c>
      <c r="H1166">
        <f t="shared" si="116"/>
        <v>3</v>
      </c>
    </row>
    <row r="1167" spans="1:8" ht="16" x14ac:dyDescent="0.2">
      <c r="A1167" s="16">
        <v>43328.666666666664</v>
      </c>
      <c r="B1167" s="17">
        <v>64.36</v>
      </c>
      <c r="C1167" s="12">
        <f t="shared" si="114"/>
        <v>-6.33009109155468E-3</v>
      </c>
      <c r="D1167" s="7">
        <f t="shared" si="115"/>
        <v>0.33648474430597336</v>
      </c>
      <c r="E1167">
        <f t="shared" si="116"/>
        <v>2</v>
      </c>
      <c r="F1167">
        <f t="shared" si="116"/>
        <v>2</v>
      </c>
      <c r="G1167">
        <f t="shared" si="116"/>
        <v>3</v>
      </c>
      <c r="H1167">
        <f t="shared" si="116"/>
        <v>3</v>
      </c>
    </row>
    <row r="1168" spans="1:8" ht="16" x14ac:dyDescent="0.2">
      <c r="A1168" s="16">
        <v>43329.666666666664</v>
      </c>
      <c r="B1168" s="17">
        <v>61.21</v>
      </c>
      <c r="C1168" s="12">
        <f t="shared" si="114"/>
        <v>-4.8943443132380339E-2</v>
      </c>
      <c r="D1168" s="7">
        <f t="shared" si="115"/>
        <v>3.7816931671680272E-2</v>
      </c>
      <c r="E1168">
        <f t="shared" si="116"/>
        <v>1</v>
      </c>
      <c r="F1168">
        <f t="shared" si="116"/>
        <v>1</v>
      </c>
      <c r="G1168">
        <f t="shared" si="116"/>
        <v>1</v>
      </c>
      <c r="H1168">
        <f t="shared" si="116"/>
        <v>1</v>
      </c>
    </row>
    <row r="1169" spans="1:8" ht="16" x14ac:dyDescent="0.2">
      <c r="A1169" s="16">
        <v>43332.666666666664</v>
      </c>
      <c r="B1169" s="17">
        <v>61.96</v>
      </c>
      <c r="C1169" s="12">
        <f t="shared" si="114"/>
        <v>1.2252899852965201E-2</v>
      </c>
      <c r="D1169" s="7">
        <f t="shared" si="115"/>
        <v>0.69488611946712509</v>
      </c>
      <c r="E1169">
        <f t="shared" si="116"/>
        <v>3</v>
      </c>
      <c r="F1169">
        <f t="shared" si="116"/>
        <v>4</v>
      </c>
      <c r="G1169">
        <f t="shared" si="116"/>
        <v>5</v>
      </c>
      <c r="H1169">
        <f t="shared" si="116"/>
        <v>6</v>
      </c>
    </row>
    <row r="1170" spans="1:8" ht="16" x14ac:dyDescent="0.2">
      <c r="A1170" s="16">
        <v>43333.666666666664</v>
      </c>
      <c r="B1170" s="17">
        <v>63.33</v>
      </c>
      <c r="C1170" s="12">
        <f t="shared" si="114"/>
        <v>2.2111039380245279E-2</v>
      </c>
      <c r="D1170" s="7">
        <f t="shared" si="115"/>
        <v>0.82337773957885685</v>
      </c>
      <c r="E1170">
        <f t="shared" si="116"/>
        <v>4</v>
      </c>
      <c r="F1170">
        <f t="shared" si="116"/>
        <v>5</v>
      </c>
      <c r="G1170">
        <f t="shared" si="116"/>
        <v>5</v>
      </c>
      <c r="H1170">
        <f t="shared" si="116"/>
        <v>7</v>
      </c>
    </row>
    <row r="1171" spans="1:8" ht="16" x14ac:dyDescent="0.2">
      <c r="A1171" s="16">
        <v>43334.666666666664</v>
      </c>
      <c r="B1171" s="17">
        <v>65.709999999999994</v>
      </c>
      <c r="C1171" s="12">
        <f t="shared" si="114"/>
        <v>3.758092531185845E-2</v>
      </c>
      <c r="D1171" s="7">
        <f t="shared" si="115"/>
        <v>0.91620111731843579</v>
      </c>
      <c r="E1171">
        <f t="shared" si="116"/>
        <v>4</v>
      </c>
      <c r="F1171">
        <f t="shared" si="116"/>
        <v>5</v>
      </c>
      <c r="G1171">
        <f t="shared" si="116"/>
        <v>6</v>
      </c>
      <c r="H1171">
        <f t="shared" si="116"/>
        <v>8</v>
      </c>
    </row>
    <row r="1172" spans="1:8" ht="16" x14ac:dyDescent="0.2">
      <c r="A1172" s="16">
        <v>43335.666666666664</v>
      </c>
      <c r="B1172" s="17">
        <v>66.709999999999994</v>
      </c>
      <c r="C1172" s="12">
        <f t="shared" si="114"/>
        <v>1.5218383807639631E-2</v>
      </c>
      <c r="D1172" s="7">
        <f t="shared" si="115"/>
        <v>0.73657069187795443</v>
      </c>
      <c r="E1172">
        <f t="shared" si="116"/>
        <v>3</v>
      </c>
      <c r="F1172">
        <f t="shared" si="116"/>
        <v>4</v>
      </c>
      <c r="G1172">
        <f t="shared" si="116"/>
        <v>5</v>
      </c>
      <c r="H1172">
        <f t="shared" si="116"/>
        <v>6</v>
      </c>
    </row>
    <row r="1173" spans="1:8" ht="16" x14ac:dyDescent="0.2">
      <c r="A1173" s="16">
        <v>43336.666666666664</v>
      </c>
      <c r="B1173" s="17">
        <v>68.06</v>
      </c>
      <c r="C1173" s="12">
        <f t="shared" si="114"/>
        <v>2.0236846050067585E-2</v>
      </c>
      <c r="D1173" s="7">
        <f t="shared" si="115"/>
        <v>0.80618822518263855</v>
      </c>
      <c r="E1173">
        <f t="shared" si="116"/>
        <v>4</v>
      </c>
      <c r="F1173">
        <f t="shared" si="116"/>
        <v>5</v>
      </c>
      <c r="G1173">
        <f t="shared" si="116"/>
        <v>5</v>
      </c>
      <c r="H1173">
        <f t="shared" si="116"/>
        <v>7</v>
      </c>
    </row>
    <row r="1174" spans="1:8" ht="16" x14ac:dyDescent="0.2">
      <c r="A1174" s="16">
        <v>43339.666666666664</v>
      </c>
      <c r="B1174" s="17">
        <v>68.97</v>
      </c>
      <c r="C1174" s="12">
        <f t="shared" si="114"/>
        <v>1.3370555392300861E-2</v>
      </c>
      <c r="D1174" s="7">
        <f t="shared" si="115"/>
        <v>0.715513536742587</v>
      </c>
      <c r="E1174">
        <f t="shared" si="116"/>
        <v>3</v>
      </c>
      <c r="F1174">
        <f t="shared" si="116"/>
        <v>4</v>
      </c>
      <c r="G1174">
        <f t="shared" si="116"/>
        <v>5</v>
      </c>
      <c r="H1174">
        <f t="shared" si="116"/>
        <v>6</v>
      </c>
    </row>
    <row r="1175" spans="1:8" ht="16" x14ac:dyDescent="0.2">
      <c r="A1175" s="16">
        <v>43340.666666666664</v>
      </c>
      <c r="B1175" s="17">
        <v>68.599999999999994</v>
      </c>
      <c r="C1175" s="12">
        <f t="shared" si="114"/>
        <v>-5.3646512976657174E-3</v>
      </c>
      <c r="D1175" s="7">
        <f t="shared" si="115"/>
        <v>0.35496347228190805</v>
      </c>
      <c r="E1175">
        <f t="shared" si="116"/>
        <v>2</v>
      </c>
      <c r="F1175">
        <f t="shared" si="116"/>
        <v>2</v>
      </c>
      <c r="G1175">
        <f t="shared" si="116"/>
        <v>3</v>
      </c>
      <c r="H1175">
        <f t="shared" si="116"/>
        <v>3</v>
      </c>
    </row>
    <row r="1176" spans="1:8" ht="16" x14ac:dyDescent="0.2">
      <c r="A1176" s="16">
        <v>43341.666666666664</v>
      </c>
      <c r="B1176" s="17">
        <v>69.62</v>
      </c>
      <c r="C1176" s="12">
        <f t="shared" si="114"/>
        <v>1.4868804664723182E-2</v>
      </c>
      <c r="D1176" s="7">
        <f t="shared" si="115"/>
        <v>0.73313278899871082</v>
      </c>
      <c r="E1176">
        <f t="shared" si="116"/>
        <v>3</v>
      </c>
      <c r="F1176">
        <f t="shared" si="116"/>
        <v>4</v>
      </c>
      <c r="G1176">
        <f t="shared" si="116"/>
        <v>5</v>
      </c>
      <c r="H1176">
        <f t="shared" si="116"/>
        <v>6</v>
      </c>
    </row>
    <row r="1177" spans="1:8" ht="16" x14ac:dyDescent="0.2">
      <c r="A1177" s="16">
        <v>43342.666666666664</v>
      </c>
      <c r="B1177" s="17">
        <v>69.45</v>
      </c>
      <c r="C1177" s="12">
        <f t="shared" si="114"/>
        <v>-2.4418270611893376E-3</v>
      </c>
      <c r="D1177" s="7">
        <f t="shared" si="115"/>
        <v>0.4052428018908466</v>
      </c>
      <c r="E1177">
        <f t="shared" si="116"/>
        <v>2</v>
      </c>
      <c r="F1177">
        <f t="shared" si="116"/>
        <v>3</v>
      </c>
      <c r="G1177">
        <f t="shared" si="116"/>
        <v>3</v>
      </c>
      <c r="H1177">
        <f t="shared" si="116"/>
        <v>4</v>
      </c>
    </row>
    <row r="1178" spans="1:8" ht="16" x14ac:dyDescent="0.2">
      <c r="A1178" s="16">
        <v>43343.666666666664</v>
      </c>
      <c r="B1178" s="17">
        <v>70.17</v>
      </c>
      <c r="C1178" s="12">
        <f t="shared" si="114"/>
        <v>1.0367170626349875E-2</v>
      </c>
      <c r="D1178" s="7">
        <f t="shared" si="115"/>
        <v>0.65878813923506663</v>
      </c>
      <c r="E1178">
        <f t="shared" si="116"/>
        <v>3</v>
      </c>
      <c r="F1178">
        <f t="shared" si="116"/>
        <v>4</v>
      </c>
      <c r="G1178">
        <f t="shared" si="116"/>
        <v>4</v>
      </c>
      <c r="H1178">
        <f t="shared" si="116"/>
        <v>6</v>
      </c>
    </row>
    <row r="1179" spans="1:8" ht="16" x14ac:dyDescent="0.2">
      <c r="A1179" s="16">
        <v>43347.666666666664</v>
      </c>
      <c r="B1179" s="17">
        <v>70.930000000000007</v>
      </c>
      <c r="C1179" s="12">
        <f t="shared" si="114"/>
        <v>1.0830839390052801E-2</v>
      </c>
      <c r="D1179" s="7">
        <f t="shared" si="115"/>
        <v>0.67168027503223038</v>
      </c>
      <c r="E1179">
        <f t="shared" si="116"/>
        <v>3</v>
      </c>
      <c r="F1179">
        <f t="shared" si="116"/>
        <v>4</v>
      </c>
      <c r="G1179">
        <f t="shared" si="116"/>
        <v>5</v>
      </c>
      <c r="H1179">
        <f t="shared" si="116"/>
        <v>6</v>
      </c>
    </row>
    <row r="1180" spans="1:8" ht="16" x14ac:dyDescent="0.2">
      <c r="A1180" s="16">
        <v>43348.666666666664</v>
      </c>
      <c r="B1180" s="17">
        <v>69.61</v>
      </c>
      <c r="C1180" s="12">
        <f t="shared" si="114"/>
        <v>-1.8609897081629877E-2</v>
      </c>
      <c r="D1180" s="7">
        <f t="shared" si="115"/>
        <v>0.17232488182208852</v>
      </c>
      <c r="E1180">
        <f t="shared" si="116"/>
        <v>1</v>
      </c>
      <c r="F1180">
        <f t="shared" si="116"/>
        <v>1</v>
      </c>
      <c r="G1180">
        <f t="shared" si="116"/>
        <v>2</v>
      </c>
      <c r="H1180">
        <f t="shared" si="116"/>
        <v>2</v>
      </c>
    </row>
    <row r="1181" spans="1:8" ht="16" x14ac:dyDescent="0.2">
      <c r="A1181" s="16">
        <v>43349.666666666664</v>
      </c>
      <c r="B1181" s="17">
        <v>68.180000000000007</v>
      </c>
      <c r="C1181" s="12">
        <f t="shared" si="114"/>
        <v>-2.0543025427381019E-2</v>
      </c>
      <c r="D1181" s="7">
        <f t="shared" si="115"/>
        <v>0.15384615384615385</v>
      </c>
      <c r="E1181">
        <f t="shared" si="116"/>
        <v>1</v>
      </c>
      <c r="F1181">
        <f t="shared" si="116"/>
        <v>1</v>
      </c>
      <c r="G1181">
        <f t="shared" si="116"/>
        <v>1</v>
      </c>
      <c r="H1181">
        <f t="shared" si="116"/>
        <v>2</v>
      </c>
    </row>
    <row r="1182" spans="1:8" ht="16" x14ac:dyDescent="0.2">
      <c r="A1182" s="16">
        <v>43350.666666666664</v>
      </c>
      <c r="B1182" s="17">
        <v>67.97</v>
      </c>
      <c r="C1182" s="12">
        <f t="shared" si="114"/>
        <v>-3.0800821355237303E-3</v>
      </c>
      <c r="D1182" s="7">
        <f t="shared" si="115"/>
        <v>0.39578856897292652</v>
      </c>
      <c r="E1182">
        <f t="shared" si="116"/>
        <v>2</v>
      </c>
      <c r="F1182">
        <f t="shared" si="116"/>
        <v>2</v>
      </c>
      <c r="G1182">
        <f t="shared" si="116"/>
        <v>3</v>
      </c>
      <c r="H1182">
        <f t="shared" si="116"/>
        <v>4</v>
      </c>
    </row>
    <row r="1183" spans="1:8" ht="16" x14ac:dyDescent="0.2">
      <c r="A1183" s="16">
        <v>43353.666666666664</v>
      </c>
      <c r="B1183" s="17">
        <v>68.680000000000007</v>
      </c>
      <c r="C1183" s="12">
        <f t="shared" si="114"/>
        <v>1.0445784905105312E-2</v>
      </c>
      <c r="D1183" s="7">
        <f t="shared" si="115"/>
        <v>0.6609368285345939</v>
      </c>
      <c r="E1183">
        <f t="shared" si="116"/>
        <v>3</v>
      </c>
      <c r="F1183">
        <f t="shared" si="116"/>
        <v>4</v>
      </c>
      <c r="G1183">
        <f t="shared" si="116"/>
        <v>4</v>
      </c>
      <c r="H1183">
        <f t="shared" si="116"/>
        <v>6</v>
      </c>
    </row>
    <row r="1184" spans="1:8" ht="16" x14ac:dyDescent="0.2">
      <c r="A1184" s="16">
        <v>43354.666666666664</v>
      </c>
      <c r="B1184" s="17">
        <v>68.2</v>
      </c>
      <c r="C1184" s="12">
        <f t="shared" si="114"/>
        <v>-6.9889341875364582E-3</v>
      </c>
      <c r="D1184" s="7">
        <f t="shared" si="115"/>
        <v>0.32402234636871508</v>
      </c>
      <c r="E1184">
        <f t="shared" si="116"/>
        <v>2</v>
      </c>
      <c r="F1184">
        <f t="shared" si="116"/>
        <v>2</v>
      </c>
      <c r="G1184">
        <f t="shared" si="116"/>
        <v>2</v>
      </c>
      <c r="H1184">
        <f t="shared" si="116"/>
        <v>3</v>
      </c>
    </row>
    <row r="1185" spans="1:8" ht="16" x14ac:dyDescent="0.2">
      <c r="A1185" s="16">
        <v>43355.666666666664</v>
      </c>
      <c r="B1185" s="17">
        <v>67.05</v>
      </c>
      <c r="C1185" s="12">
        <f t="shared" si="114"/>
        <v>-1.6862170087976622E-2</v>
      </c>
      <c r="D1185" s="7">
        <f t="shared" si="115"/>
        <v>0.18951439621830685</v>
      </c>
      <c r="E1185">
        <f t="shared" ref="E1185:H1204" si="117">ROUNDDOWN($D1185*E$2,0)-IF(MOD($D1185*E$2,1)=0,1,0)+1</f>
        <v>1</v>
      </c>
      <c r="F1185">
        <f t="shared" si="117"/>
        <v>1</v>
      </c>
      <c r="G1185">
        <f t="shared" si="117"/>
        <v>2</v>
      </c>
      <c r="H1185">
        <f t="shared" si="117"/>
        <v>2</v>
      </c>
    </row>
    <row r="1186" spans="1:8" ht="16" x14ac:dyDescent="0.2">
      <c r="A1186" s="16">
        <v>43356.666666666664</v>
      </c>
      <c r="B1186" s="17">
        <v>67.83</v>
      </c>
      <c r="C1186" s="12">
        <f t="shared" si="114"/>
        <v>1.1633109619686818E-2</v>
      </c>
      <c r="D1186" s="7">
        <f t="shared" si="115"/>
        <v>0.68457241082939402</v>
      </c>
      <c r="E1186">
        <f t="shared" si="117"/>
        <v>3</v>
      </c>
      <c r="F1186">
        <f t="shared" si="117"/>
        <v>4</v>
      </c>
      <c r="G1186">
        <f t="shared" si="117"/>
        <v>5</v>
      </c>
      <c r="H1186">
        <f t="shared" si="117"/>
        <v>6</v>
      </c>
    </row>
    <row r="1187" spans="1:8" ht="16" x14ac:dyDescent="0.2">
      <c r="A1187" s="16">
        <v>43357.666666666664</v>
      </c>
      <c r="B1187" s="17">
        <v>69.11</v>
      </c>
      <c r="C1187" s="12">
        <f t="shared" si="114"/>
        <v>1.8870706177207743E-2</v>
      </c>
      <c r="D1187" s="7">
        <f t="shared" si="115"/>
        <v>0.78899871078642025</v>
      </c>
      <c r="E1187">
        <f t="shared" si="117"/>
        <v>4</v>
      </c>
      <c r="F1187">
        <f t="shared" si="117"/>
        <v>4</v>
      </c>
      <c r="G1187">
        <f t="shared" si="117"/>
        <v>5</v>
      </c>
      <c r="H1187">
        <f t="shared" si="117"/>
        <v>7</v>
      </c>
    </row>
    <row r="1188" spans="1:8" ht="16" x14ac:dyDescent="0.2">
      <c r="A1188" s="16">
        <v>43360.666666666664</v>
      </c>
      <c r="B1188" s="17">
        <v>68.48</v>
      </c>
      <c r="C1188" s="12">
        <f t="shared" si="114"/>
        <v>-9.1159021849225221E-3</v>
      </c>
      <c r="D1188" s="7">
        <f t="shared" si="115"/>
        <v>0.28319724967769661</v>
      </c>
      <c r="E1188">
        <f t="shared" si="117"/>
        <v>2</v>
      </c>
      <c r="F1188">
        <f t="shared" si="117"/>
        <v>2</v>
      </c>
      <c r="G1188">
        <f t="shared" si="117"/>
        <v>2</v>
      </c>
      <c r="H1188">
        <f t="shared" si="117"/>
        <v>3</v>
      </c>
    </row>
    <row r="1189" spans="1:8" ht="16" x14ac:dyDescent="0.2">
      <c r="A1189" s="16">
        <v>43361.666666666664</v>
      </c>
      <c r="B1189" s="17">
        <v>67.760000000000005</v>
      </c>
      <c r="C1189" s="12">
        <f t="shared" si="114"/>
        <v>-1.0514018691588767E-2</v>
      </c>
      <c r="D1189" s="7">
        <f t="shared" si="115"/>
        <v>0.26557799742157284</v>
      </c>
      <c r="E1189">
        <f t="shared" si="117"/>
        <v>2</v>
      </c>
      <c r="F1189">
        <f t="shared" si="117"/>
        <v>2</v>
      </c>
      <c r="G1189">
        <f t="shared" si="117"/>
        <v>2</v>
      </c>
      <c r="H1189">
        <f t="shared" si="117"/>
        <v>3</v>
      </c>
    </row>
    <row r="1190" spans="1:8" ht="16" x14ac:dyDescent="0.2">
      <c r="A1190" s="16">
        <v>43362.666666666664</v>
      </c>
      <c r="B1190" s="17">
        <v>68</v>
      </c>
      <c r="C1190" s="12">
        <f t="shared" si="114"/>
        <v>3.5419126328216479E-3</v>
      </c>
      <c r="D1190" s="7">
        <f t="shared" si="115"/>
        <v>0.53502363558229482</v>
      </c>
      <c r="E1190">
        <f t="shared" si="117"/>
        <v>3</v>
      </c>
      <c r="F1190">
        <f t="shared" si="117"/>
        <v>3</v>
      </c>
      <c r="G1190">
        <f t="shared" si="117"/>
        <v>4</v>
      </c>
      <c r="H1190">
        <f t="shared" si="117"/>
        <v>5</v>
      </c>
    </row>
    <row r="1191" spans="1:8" ht="16" x14ac:dyDescent="0.2">
      <c r="A1191" s="16">
        <v>43363.666666666664</v>
      </c>
      <c r="B1191" s="17">
        <v>66.569999999999993</v>
      </c>
      <c r="C1191" s="12">
        <f t="shared" si="114"/>
        <v>-2.1029411764705984E-2</v>
      </c>
      <c r="D1191" s="7">
        <f t="shared" si="115"/>
        <v>0.14997851310700472</v>
      </c>
      <c r="E1191">
        <f t="shared" si="117"/>
        <v>1</v>
      </c>
      <c r="F1191">
        <f t="shared" si="117"/>
        <v>1</v>
      </c>
      <c r="G1191">
        <f t="shared" si="117"/>
        <v>1</v>
      </c>
      <c r="H1191">
        <f t="shared" si="117"/>
        <v>2</v>
      </c>
    </row>
    <row r="1192" spans="1:8" ht="16" x14ac:dyDescent="0.2">
      <c r="A1192" s="16">
        <v>43364.666666666664</v>
      </c>
      <c r="B1192" s="17">
        <v>65.86</v>
      </c>
      <c r="C1192" s="12">
        <f t="shared" si="114"/>
        <v>-1.066546492413991E-2</v>
      </c>
      <c r="D1192" s="7">
        <f t="shared" si="115"/>
        <v>0.26128061882251824</v>
      </c>
      <c r="E1192">
        <f t="shared" si="117"/>
        <v>2</v>
      </c>
      <c r="F1192">
        <f t="shared" si="117"/>
        <v>2</v>
      </c>
      <c r="G1192">
        <f t="shared" si="117"/>
        <v>2</v>
      </c>
      <c r="H1192">
        <f t="shared" si="117"/>
        <v>3</v>
      </c>
    </row>
    <row r="1193" spans="1:8" ht="16" x14ac:dyDescent="0.2">
      <c r="A1193" s="16">
        <v>43367.666666666664</v>
      </c>
      <c r="B1193" s="17">
        <v>66.430000000000007</v>
      </c>
      <c r="C1193" s="12">
        <f t="shared" si="114"/>
        <v>8.6547221378683176E-3</v>
      </c>
      <c r="D1193" s="7">
        <f t="shared" si="115"/>
        <v>0.63257412978083372</v>
      </c>
      <c r="E1193">
        <f t="shared" si="117"/>
        <v>3</v>
      </c>
      <c r="F1193">
        <f t="shared" si="117"/>
        <v>4</v>
      </c>
      <c r="G1193">
        <f t="shared" si="117"/>
        <v>4</v>
      </c>
      <c r="H1193">
        <f t="shared" si="117"/>
        <v>6</v>
      </c>
    </row>
    <row r="1194" spans="1:8" ht="16" x14ac:dyDescent="0.2">
      <c r="A1194" s="16">
        <v>43368.666666666664</v>
      </c>
      <c r="B1194" s="17">
        <v>67.099999999999994</v>
      </c>
      <c r="C1194" s="12">
        <f t="shared" si="114"/>
        <v>1.0085804606352363E-2</v>
      </c>
      <c r="D1194" s="7">
        <f t="shared" si="115"/>
        <v>0.6523420713364847</v>
      </c>
      <c r="E1194">
        <f t="shared" si="117"/>
        <v>3</v>
      </c>
      <c r="F1194">
        <f t="shared" si="117"/>
        <v>4</v>
      </c>
      <c r="G1194">
        <f t="shared" si="117"/>
        <v>4</v>
      </c>
      <c r="H1194">
        <f t="shared" si="117"/>
        <v>6</v>
      </c>
    </row>
    <row r="1195" spans="1:8" ht="16" x14ac:dyDescent="0.2">
      <c r="A1195" s="16">
        <v>43369.666666666664</v>
      </c>
      <c r="B1195" s="17">
        <v>66.73</v>
      </c>
      <c r="C1195" s="12">
        <f t="shared" si="114"/>
        <v>-5.5141579731742231E-3</v>
      </c>
      <c r="D1195" s="7">
        <f t="shared" si="115"/>
        <v>0.35238504512247532</v>
      </c>
      <c r="E1195">
        <f t="shared" si="117"/>
        <v>2</v>
      </c>
      <c r="F1195">
        <f t="shared" si="117"/>
        <v>2</v>
      </c>
      <c r="G1195">
        <f t="shared" si="117"/>
        <v>3</v>
      </c>
      <c r="H1195">
        <f t="shared" si="117"/>
        <v>3</v>
      </c>
    </row>
    <row r="1196" spans="1:8" ht="16" x14ac:dyDescent="0.2">
      <c r="A1196" s="16">
        <v>43370.666666666664</v>
      </c>
      <c r="B1196" s="17">
        <v>66.849999999999994</v>
      </c>
      <c r="C1196" s="12">
        <f t="shared" si="114"/>
        <v>1.7982916229580448E-3</v>
      </c>
      <c r="D1196" s="7">
        <f t="shared" si="115"/>
        <v>0.48818220885259994</v>
      </c>
      <c r="E1196">
        <f t="shared" si="117"/>
        <v>2</v>
      </c>
      <c r="F1196">
        <f t="shared" si="117"/>
        <v>3</v>
      </c>
      <c r="G1196">
        <f t="shared" si="117"/>
        <v>3</v>
      </c>
      <c r="H1196">
        <f t="shared" si="117"/>
        <v>4</v>
      </c>
    </row>
    <row r="1197" spans="1:8" ht="16" x14ac:dyDescent="0.2">
      <c r="A1197" s="16">
        <v>43371.666666666664</v>
      </c>
      <c r="B1197" s="17">
        <v>70.260000000000005</v>
      </c>
      <c r="C1197" s="12">
        <f t="shared" si="114"/>
        <v>5.1009723261032328E-2</v>
      </c>
      <c r="D1197" s="7">
        <f t="shared" si="115"/>
        <v>0.95530726256983245</v>
      </c>
      <c r="E1197">
        <f t="shared" si="117"/>
        <v>4</v>
      </c>
      <c r="F1197">
        <f t="shared" si="117"/>
        <v>5</v>
      </c>
      <c r="G1197">
        <f t="shared" si="117"/>
        <v>6</v>
      </c>
      <c r="H1197">
        <f t="shared" si="117"/>
        <v>8</v>
      </c>
    </row>
    <row r="1198" spans="1:8" ht="16" x14ac:dyDescent="0.2">
      <c r="A1198" s="16">
        <v>43374.666666666664</v>
      </c>
      <c r="B1198" s="17">
        <v>72.34</v>
      </c>
      <c r="C1198" s="12">
        <f t="shared" si="114"/>
        <v>2.9604326786222577E-2</v>
      </c>
      <c r="D1198" s="7">
        <f t="shared" si="115"/>
        <v>0.8792436613665664</v>
      </c>
      <c r="E1198">
        <f t="shared" si="117"/>
        <v>4</v>
      </c>
      <c r="F1198">
        <f t="shared" si="117"/>
        <v>5</v>
      </c>
      <c r="G1198">
        <f t="shared" si="117"/>
        <v>6</v>
      </c>
      <c r="H1198">
        <f t="shared" si="117"/>
        <v>8</v>
      </c>
    </row>
    <row r="1199" spans="1:8" ht="16" x14ac:dyDescent="0.2">
      <c r="A1199" s="16">
        <v>43375.666666666664</v>
      </c>
      <c r="B1199" s="17">
        <v>71.62</v>
      </c>
      <c r="C1199" s="12">
        <f t="shared" si="114"/>
        <v>-9.9529997235277695E-3</v>
      </c>
      <c r="D1199" s="7">
        <f t="shared" si="115"/>
        <v>0.27288354103996559</v>
      </c>
      <c r="E1199">
        <f t="shared" si="117"/>
        <v>2</v>
      </c>
      <c r="F1199">
        <f t="shared" si="117"/>
        <v>2</v>
      </c>
      <c r="G1199">
        <f t="shared" si="117"/>
        <v>2</v>
      </c>
      <c r="H1199">
        <f t="shared" si="117"/>
        <v>3</v>
      </c>
    </row>
    <row r="1200" spans="1:8" ht="16" x14ac:dyDescent="0.2">
      <c r="A1200" s="16">
        <v>43376.666666666664</v>
      </c>
      <c r="B1200" s="17">
        <v>71.680000000000007</v>
      </c>
      <c r="C1200" s="12">
        <f t="shared" si="114"/>
        <v>8.3775481709022991E-4</v>
      </c>
      <c r="D1200" s="7">
        <f t="shared" si="115"/>
        <v>0.47185217017619252</v>
      </c>
      <c r="E1200">
        <f t="shared" si="117"/>
        <v>2</v>
      </c>
      <c r="F1200">
        <f t="shared" si="117"/>
        <v>3</v>
      </c>
      <c r="G1200">
        <f t="shared" si="117"/>
        <v>3</v>
      </c>
      <c r="H1200">
        <f t="shared" si="117"/>
        <v>4</v>
      </c>
    </row>
    <row r="1201" spans="1:8" ht="16" x14ac:dyDescent="0.2">
      <c r="A1201" s="16">
        <v>43377.666666666664</v>
      </c>
      <c r="B1201" s="17">
        <v>69.819999999999993</v>
      </c>
      <c r="C1201" s="12">
        <f t="shared" si="114"/>
        <v>-2.5948660714285903E-2</v>
      </c>
      <c r="D1201" s="7">
        <f t="shared" si="115"/>
        <v>0.11688869789428448</v>
      </c>
      <c r="E1201">
        <f t="shared" si="117"/>
        <v>1</v>
      </c>
      <c r="F1201">
        <f t="shared" si="117"/>
        <v>1</v>
      </c>
      <c r="G1201">
        <f t="shared" si="117"/>
        <v>1</v>
      </c>
      <c r="H1201">
        <f t="shared" si="117"/>
        <v>1</v>
      </c>
    </row>
    <row r="1202" spans="1:8" ht="16" x14ac:dyDescent="0.2">
      <c r="A1202" s="16">
        <v>43378.666666666664</v>
      </c>
      <c r="B1202" s="17">
        <v>67.47</v>
      </c>
      <c r="C1202" s="12">
        <f t="shared" si="114"/>
        <v>-3.3657977656831775E-2</v>
      </c>
      <c r="D1202" s="7">
        <f t="shared" si="115"/>
        <v>8.1220455522131502E-2</v>
      </c>
      <c r="E1202">
        <f t="shared" si="117"/>
        <v>1</v>
      </c>
      <c r="F1202">
        <f t="shared" si="117"/>
        <v>1</v>
      </c>
      <c r="G1202">
        <f t="shared" si="117"/>
        <v>1</v>
      </c>
      <c r="H1202">
        <f t="shared" si="117"/>
        <v>1</v>
      </c>
    </row>
    <row r="1203" spans="1:8" ht="16" x14ac:dyDescent="0.2">
      <c r="A1203" s="16">
        <v>43381.666666666664</v>
      </c>
      <c r="B1203" s="17">
        <v>66.44</v>
      </c>
      <c r="C1203" s="12">
        <f t="shared" si="114"/>
        <v>-1.5266044167778289E-2</v>
      </c>
      <c r="D1203" s="7">
        <f t="shared" si="115"/>
        <v>0.20283626987537601</v>
      </c>
      <c r="E1203">
        <f t="shared" si="117"/>
        <v>1</v>
      </c>
      <c r="F1203">
        <f t="shared" si="117"/>
        <v>2</v>
      </c>
      <c r="G1203">
        <f t="shared" si="117"/>
        <v>2</v>
      </c>
      <c r="H1203">
        <f t="shared" si="117"/>
        <v>2</v>
      </c>
    </row>
    <row r="1204" spans="1:8" ht="16" x14ac:dyDescent="0.2">
      <c r="A1204" s="16">
        <v>43382.666666666664</v>
      </c>
      <c r="B1204" s="17">
        <v>66.39</v>
      </c>
      <c r="C1204" s="12">
        <f t="shared" si="114"/>
        <v>-7.5255869957852441E-4</v>
      </c>
      <c r="D1204" s="7">
        <f t="shared" si="115"/>
        <v>0.44005156854318866</v>
      </c>
      <c r="E1204">
        <f t="shared" si="117"/>
        <v>2</v>
      </c>
      <c r="F1204">
        <f t="shared" si="117"/>
        <v>3</v>
      </c>
      <c r="G1204">
        <f t="shared" si="117"/>
        <v>3</v>
      </c>
      <c r="H1204">
        <f t="shared" si="117"/>
        <v>4</v>
      </c>
    </row>
    <row r="1205" spans="1:8" ht="16" x14ac:dyDescent="0.2">
      <c r="A1205" s="16">
        <v>43383.666666666664</v>
      </c>
      <c r="B1205" s="17">
        <v>61.42</v>
      </c>
      <c r="C1205" s="12">
        <f t="shared" si="114"/>
        <v>-7.4860671787919844E-2</v>
      </c>
      <c r="D1205" s="7">
        <f t="shared" si="115"/>
        <v>9.8839707778255268E-3</v>
      </c>
      <c r="E1205">
        <f t="shared" ref="E1205:H1224" si="118">ROUNDDOWN($D1205*E$2,0)-IF(MOD($D1205*E$2,1)=0,1,0)+1</f>
        <v>1</v>
      </c>
      <c r="F1205">
        <f t="shared" si="118"/>
        <v>1</v>
      </c>
      <c r="G1205">
        <f t="shared" si="118"/>
        <v>1</v>
      </c>
      <c r="H1205">
        <f t="shared" si="118"/>
        <v>1</v>
      </c>
    </row>
    <row r="1206" spans="1:8" ht="16" x14ac:dyDescent="0.2">
      <c r="A1206" s="16">
        <v>43384.666666666664</v>
      </c>
      <c r="B1206" s="17">
        <v>58.78</v>
      </c>
      <c r="C1206" s="12">
        <f t="shared" si="114"/>
        <v>-4.2982741777922509E-2</v>
      </c>
      <c r="D1206" s="7">
        <f t="shared" si="115"/>
        <v>5.1138805328749461E-2</v>
      </c>
      <c r="E1206">
        <f t="shared" si="118"/>
        <v>1</v>
      </c>
      <c r="F1206">
        <f t="shared" si="118"/>
        <v>1</v>
      </c>
      <c r="G1206">
        <f t="shared" si="118"/>
        <v>1</v>
      </c>
      <c r="H1206">
        <f t="shared" si="118"/>
        <v>1</v>
      </c>
    </row>
    <row r="1207" spans="1:8" ht="16" x14ac:dyDescent="0.2">
      <c r="A1207" s="16">
        <v>43385.666666666664</v>
      </c>
      <c r="B1207" s="17">
        <v>61.64</v>
      </c>
      <c r="C1207" s="12">
        <f t="shared" si="114"/>
        <v>4.8656005444028573E-2</v>
      </c>
      <c r="D1207" s="7">
        <f t="shared" si="115"/>
        <v>0.94929093253115604</v>
      </c>
      <c r="E1207">
        <f t="shared" si="118"/>
        <v>4</v>
      </c>
      <c r="F1207">
        <f t="shared" si="118"/>
        <v>5</v>
      </c>
      <c r="G1207">
        <f t="shared" si="118"/>
        <v>6</v>
      </c>
      <c r="H1207">
        <f t="shared" si="118"/>
        <v>8</v>
      </c>
    </row>
    <row r="1208" spans="1:8" ht="16" x14ac:dyDescent="0.2">
      <c r="A1208" s="16">
        <v>43388.666666666664</v>
      </c>
      <c r="B1208" s="17">
        <v>58.85</v>
      </c>
      <c r="C1208" s="12">
        <f t="shared" si="114"/>
        <v>-4.5262816353017508E-2</v>
      </c>
      <c r="D1208" s="7">
        <f t="shared" si="115"/>
        <v>4.4692737430167599E-2</v>
      </c>
      <c r="E1208">
        <f t="shared" si="118"/>
        <v>1</v>
      </c>
      <c r="F1208">
        <f t="shared" si="118"/>
        <v>1</v>
      </c>
      <c r="G1208">
        <f t="shared" si="118"/>
        <v>1</v>
      </c>
      <c r="H1208">
        <f t="shared" si="118"/>
        <v>1</v>
      </c>
    </row>
    <row r="1209" spans="1:8" ht="16" x14ac:dyDescent="0.2">
      <c r="A1209" s="16">
        <v>43389.666666666664</v>
      </c>
      <c r="B1209" s="17">
        <v>61.46</v>
      </c>
      <c r="C1209" s="12">
        <f t="shared" si="114"/>
        <v>4.4350042480883589E-2</v>
      </c>
      <c r="D1209" s="7">
        <f t="shared" si="115"/>
        <v>0.94069617533304684</v>
      </c>
      <c r="E1209">
        <f t="shared" si="118"/>
        <v>4</v>
      </c>
      <c r="F1209">
        <f t="shared" si="118"/>
        <v>5</v>
      </c>
      <c r="G1209">
        <f t="shared" si="118"/>
        <v>6</v>
      </c>
      <c r="H1209">
        <f t="shared" si="118"/>
        <v>8</v>
      </c>
    </row>
    <row r="1210" spans="1:8" ht="16" x14ac:dyDescent="0.2">
      <c r="A1210" s="16">
        <v>43390.666666666664</v>
      </c>
      <c r="B1210" s="17">
        <v>60.77</v>
      </c>
      <c r="C1210" s="12">
        <f t="shared" si="114"/>
        <v>-1.1226814188089778E-2</v>
      </c>
      <c r="D1210" s="7">
        <f t="shared" si="115"/>
        <v>0.25311559948431456</v>
      </c>
      <c r="E1210">
        <f t="shared" si="118"/>
        <v>2</v>
      </c>
      <c r="F1210">
        <f t="shared" si="118"/>
        <v>2</v>
      </c>
      <c r="G1210">
        <f t="shared" si="118"/>
        <v>2</v>
      </c>
      <c r="H1210">
        <f t="shared" si="118"/>
        <v>3</v>
      </c>
    </row>
    <row r="1211" spans="1:8" ht="16" x14ac:dyDescent="0.2">
      <c r="A1211" s="16">
        <v>43391.666666666664</v>
      </c>
      <c r="B1211" s="17">
        <v>59.88</v>
      </c>
      <c r="C1211" s="12">
        <f t="shared" si="114"/>
        <v>-1.4645384235642595E-2</v>
      </c>
      <c r="D1211" s="7">
        <f t="shared" si="115"/>
        <v>0.21143102707348518</v>
      </c>
      <c r="E1211">
        <f t="shared" si="118"/>
        <v>1</v>
      </c>
      <c r="F1211">
        <f t="shared" si="118"/>
        <v>2</v>
      </c>
      <c r="G1211">
        <f t="shared" si="118"/>
        <v>2</v>
      </c>
      <c r="H1211">
        <f t="shared" si="118"/>
        <v>2</v>
      </c>
    </row>
    <row r="1212" spans="1:8" ht="16" x14ac:dyDescent="0.2">
      <c r="A1212" s="16">
        <v>43392.666666666664</v>
      </c>
      <c r="B1212" s="17">
        <v>57.29</v>
      </c>
      <c r="C1212" s="12">
        <f t="shared" si="114"/>
        <v>-4.3253173012692103E-2</v>
      </c>
      <c r="D1212" s="7">
        <f t="shared" si="115"/>
        <v>5.0709067468844002E-2</v>
      </c>
      <c r="E1212">
        <f t="shared" si="118"/>
        <v>1</v>
      </c>
      <c r="F1212">
        <f t="shared" si="118"/>
        <v>1</v>
      </c>
      <c r="G1212">
        <f t="shared" si="118"/>
        <v>1</v>
      </c>
      <c r="H1212">
        <f t="shared" si="118"/>
        <v>1</v>
      </c>
    </row>
    <row r="1213" spans="1:8" ht="16" x14ac:dyDescent="0.2">
      <c r="A1213" s="16">
        <v>43395.666666666664</v>
      </c>
      <c r="B1213" s="17">
        <v>57.81</v>
      </c>
      <c r="C1213" s="12">
        <f t="shared" si="114"/>
        <v>9.0766276837144898E-3</v>
      </c>
      <c r="D1213" s="7">
        <f t="shared" si="115"/>
        <v>0.6381607219596046</v>
      </c>
      <c r="E1213">
        <f t="shared" si="118"/>
        <v>3</v>
      </c>
      <c r="F1213">
        <f t="shared" si="118"/>
        <v>4</v>
      </c>
      <c r="G1213">
        <f t="shared" si="118"/>
        <v>4</v>
      </c>
      <c r="H1213">
        <f t="shared" si="118"/>
        <v>6</v>
      </c>
    </row>
    <row r="1214" spans="1:8" ht="16" x14ac:dyDescent="0.2">
      <c r="A1214" s="16">
        <v>43396.666666666664</v>
      </c>
      <c r="B1214" s="17">
        <v>55.27</v>
      </c>
      <c r="C1214" s="12">
        <f t="shared" si="114"/>
        <v>-4.3937035115031983E-2</v>
      </c>
      <c r="D1214" s="7">
        <f t="shared" si="115"/>
        <v>4.9849591749033091E-2</v>
      </c>
      <c r="E1214">
        <f t="shared" si="118"/>
        <v>1</v>
      </c>
      <c r="F1214">
        <f t="shared" si="118"/>
        <v>1</v>
      </c>
      <c r="G1214">
        <f t="shared" si="118"/>
        <v>1</v>
      </c>
      <c r="H1214">
        <f t="shared" si="118"/>
        <v>1</v>
      </c>
    </row>
    <row r="1215" spans="1:8" ht="16" x14ac:dyDescent="0.2">
      <c r="A1215" s="16">
        <v>43397.666666666664</v>
      </c>
      <c r="B1215" s="17">
        <v>49.85</v>
      </c>
      <c r="C1215" s="12">
        <f t="shared" si="114"/>
        <v>-9.8064049212954613E-2</v>
      </c>
      <c r="D1215" s="7">
        <f t="shared" si="115"/>
        <v>2.578427159432746E-3</v>
      </c>
      <c r="E1215">
        <f t="shared" si="118"/>
        <v>1</v>
      </c>
      <c r="F1215">
        <f t="shared" si="118"/>
        <v>1</v>
      </c>
      <c r="G1215">
        <f t="shared" si="118"/>
        <v>1</v>
      </c>
      <c r="H1215">
        <f t="shared" si="118"/>
        <v>1</v>
      </c>
    </row>
    <row r="1216" spans="1:8" ht="16" x14ac:dyDescent="0.2">
      <c r="A1216" s="16">
        <v>43398.666666666664</v>
      </c>
      <c r="B1216" s="17">
        <v>51.96</v>
      </c>
      <c r="C1216" s="12">
        <f t="shared" si="114"/>
        <v>4.2326980942828475E-2</v>
      </c>
      <c r="D1216" s="7">
        <f t="shared" si="115"/>
        <v>0.93510958315427584</v>
      </c>
      <c r="E1216">
        <f t="shared" si="118"/>
        <v>4</v>
      </c>
      <c r="F1216">
        <f t="shared" si="118"/>
        <v>5</v>
      </c>
      <c r="G1216">
        <f t="shared" si="118"/>
        <v>6</v>
      </c>
      <c r="H1216">
        <f t="shared" si="118"/>
        <v>8</v>
      </c>
    </row>
    <row r="1217" spans="1:8" ht="16" x14ac:dyDescent="0.2">
      <c r="A1217" s="16">
        <v>43399.666666666664</v>
      </c>
      <c r="B1217" s="17">
        <v>49.57</v>
      </c>
      <c r="C1217" s="12">
        <f t="shared" si="114"/>
        <v>-4.5996920708237118E-2</v>
      </c>
      <c r="D1217" s="7">
        <f t="shared" si="115"/>
        <v>4.2114310270734853E-2</v>
      </c>
      <c r="E1217">
        <f t="shared" si="118"/>
        <v>1</v>
      </c>
      <c r="F1217">
        <f t="shared" si="118"/>
        <v>1</v>
      </c>
      <c r="G1217">
        <f t="shared" si="118"/>
        <v>1</v>
      </c>
      <c r="H1217">
        <f t="shared" si="118"/>
        <v>1</v>
      </c>
    </row>
    <row r="1218" spans="1:8" ht="16" x14ac:dyDescent="0.2">
      <c r="A1218" s="16">
        <v>43402.666666666664</v>
      </c>
      <c r="B1218" s="17">
        <v>46.41</v>
      </c>
      <c r="C1218" s="12">
        <f t="shared" si="114"/>
        <v>-6.3748234819447316E-2</v>
      </c>
      <c r="D1218" s="7">
        <f t="shared" si="115"/>
        <v>1.8908465835840136E-2</v>
      </c>
      <c r="E1218">
        <f t="shared" si="118"/>
        <v>1</v>
      </c>
      <c r="F1218">
        <f t="shared" si="118"/>
        <v>1</v>
      </c>
      <c r="G1218">
        <f t="shared" si="118"/>
        <v>1</v>
      </c>
      <c r="H1218">
        <f t="shared" si="118"/>
        <v>1</v>
      </c>
    </row>
    <row r="1219" spans="1:8" ht="16" x14ac:dyDescent="0.2">
      <c r="A1219" s="16">
        <v>43403.666666666664</v>
      </c>
      <c r="B1219" s="17">
        <v>50.75</v>
      </c>
      <c r="C1219" s="12">
        <f t="shared" si="114"/>
        <v>9.351432880844654E-2</v>
      </c>
      <c r="D1219" s="7">
        <f t="shared" si="115"/>
        <v>0.99398366996132359</v>
      </c>
      <c r="E1219">
        <f t="shared" si="118"/>
        <v>4</v>
      </c>
      <c r="F1219">
        <f t="shared" si="118"/>
        <v>5</v>
      </c>
      <c r="G1219">
        <f t="shared" si="118"/>
        <v>6</v>
      </c>
      <c r="H1219">
        <f t="shared" si="118"/>
        <v>8</v>
      </c>
    </row>
    <row r="1220" spans="1:8" ht="16" x14ac:dyDescent="0.2">
      <c r="A1220" s="16">
        <v>43404.666666666664</v>
      </c>
      <c r="B1220" s="17">
        <v>52.71</v>
      </c>
      <c r="C1220" s="12">
        <f t="shared" si="114"/>
        <v>3.862068965517243E-2</v>
      </c>
      <c r="D1220" s="7">
        <f t="shared" si="115"/>
        <v>0.92006875805758492</v>
      </c>
      <c r="E1220">
        <f t="shared" si="118"/>
        <v>4</v>
      </c>
      <c r="F1220">
        <f t="shared" si="118"/>
        <v>5</v>
      </c>
      <c r="G1220">
        <f t="shared" si="118"/>
        <v>6</v>
      </c>
      <c r="H1220">
        <f t="shared" si="118"/>
        <v>8</v>
      </c>
    </row>
    <row r="1221" spans="1:8" ht="16" x14ac:dyDescent="0.2">
      <c r="A1221" s="16">
        <v>43405.666666666664</v>
      </c>
      <c r="B1221" s="17">
        <v>54.53</v>
      </c>
      <c r="C1221" s="12">
        <f t="shared" ref="C1221:C1284" si="119">(B1221-B1220)/B1220</f>
        <v>3.4528552456839313E-2</v>
      </c>
      <c r="D1221" s="7">
        <f t="shared" ref="D1221:D1284" si="120">_xlfn.RANK.AVG(C1221,$C$4:$C$2330,1)/2327</f>
        <v>0.90373871938117745</v>
      </c>
      <c r="E1221">
        <f t="shared" si="118"/>
        <v>4</v>
      </c>
      <c r="F1221">
        <f t="shared" si="118"/>
        <v>5</v>
      </c>
      <c r="G1221">
        <f t="shared" si="118"/>
        <v>6</v>
      </c>
      <c r="H1221">
        <f t="shared" si="118"/>
        <v>8</v>
      </c>
    </row>
    <row r="1222" spans="1:8" ht="16" x14ac:dyDescent="0.2">
      <c r="A1222" s="16">
        <v>43406.666666666664</v>
      </c>
      <c r="B1222" s="17">
        <v>53.73</v>
      </c>
      <c r="C1222" s="12">
        <f t="shared" si="119"/>
        <v>-1.46708233999634E-2</v>
      </c>
      <c r="D1222" s="7">
        <f t="shared" si="120"/>
        <v>0.21057155135367425</v>
      </c>
      <c r="E1222">
        <f t="shared" si="118"/>
        <v>1</v>
      </c>
      <c r="F1222">
        <f t="shared" si="118"/>
        <v>2</v>
      </c>
      <c r="G1222">
        <f t="shared" si="118"/>
        <v>2</v>
      </c>
      <c r="H1222">
        <f t="shared" si="118"/>
        <v>2</v>
      </c>
    </row>
    <row r="1223" spans="1:8" ht="16" x14ac:dyDescent="0.2">
      <c r="A1223" s="16">
        <v>43409.666666666664</v>
      </c>
      <c r="B1223" s="17">
        <v>52.94</v>
      </c>
      <c r="C1223" s="12">
        <f t="shared" si="119"/>
        <v>-1.4703145356411674E-2</v>
      </c>
      <c r="D1223" s="7">
        <f t="shared" si="120"/>
        <v>0.20971207563386335</v>
      </c>
      <c r="E1223">
        <f t="shared" si="118"/>
        <v>1</v>
      </c>
      <c r="F1223">
        <f t="shared" si="118"/>
        <v>2</v>
      </c>
      <c r="G1223">
        <f t="shared" si="118"/>
        <v>2</v>
      </c>
      <c r="H1223">
        <f t="shared" si="118"/>
        <v>2</v>
      </c>
    </row>
    <row r="1224" spans="1:8" ht="16" x14ac:dyDescent="0.2">
      <c r="A1224" s="16">
        <v>43410.666666666664</v>
      </c>
      <c r="B1224" s="17">
        <v>52.77</v>
      </c>
      <c r="C1224" s="12">
        <f t="shared" si="119"/>
        <v>-3.2111824707214695E-3</v>
      </c>
      <c r="D1224" s="7">
        <f t="shared" si="120"/>
        <v>0.39492909325311559</v>
      </c>
      <c r="E1224">
        <f t="shared" si="118"/>
        <v>2</v>
      </c>
      <c r="F1224">
        <f t="shared" si="118"/>
        <v>2</v>
      </c>
      <c r="G1224">
        <f t="shared" si="118"/>
        <v>3</v>
      </c>
      <c r="H1224">
        <f t="shared" si="118"/>
        <v>4</v>
      </c>
    </row>
    <row r="1225" spans="1:8" ht="16" x14ac:dyDescent="0.2">
      <c r="A1225" s="16">
        <v>43411.666666666664</v>
      </c>
      <c r="B1225" s="17">
        <v>53.45</v>
      </c>
      <c r="C1225" s="12">
        <f t="shared" si="119"/>
        <v>1.2886109531931015E-2</v>
      </c>
      <c r="D1225" s="7">
        <f t="shared" si="120"/>
        <v>0.70863773098409966</v>
      </c>
      <c r="E1225">
        <f t="shared" ref="E1225:H1244" si="121">ROUNDDOWN($D1225*E$2,0)-IF(MOD($D1225*E$2,1)=0,1,0)+1</f>
        <v>3</v>
      </c>
      <c r="F1225">
        <f t="shared" si="121"/>
        <v>4</v>
      </c>
      <c r="G1225">
        <f t="shared" si="121"/>
        <v>5</v>
      </c>
      <c r="H1225">
        <f t="shared" si="121"/>
        <v>6</v>
      </c>
    </row>
    <row r="1226" spans="1:8" ht="16" x14ac:dyDescent="0.2">
      <c r="A1226" s="16">
        <v>43412.666666666664</v>
      </c>
      <c r="B1226" s="17">
        <v>51.5</v>
      </c>
      <c r="C1226" s="12">
        <f t="shared" si="119"/>
        <v>-3.6482694106641775E-2</v>
      </c>
      <c r="D1226" s="7">
        <f t="shared" si="120"/>
        <v>7.2625698324022353E-2</v>
      </c>
      <c r="E1226">
        <f t="shared" si="121"/>
        <v>1</v>
      </c>
      <c r="F1226">
        <f t="shared" si="121"/>
        <v>1</v>
      </c>
      <c r="G1226">
        <f t="shared" si="121"/>
        <v>1</v>
      </c>
      <c r="H1226">
        <f t="shared" si="121"/>
        <v>1</v>
      </c>
    </row>
    <row r="1227" spans="1:8" ht="16" x14ac:dyDescent="0.2">
      <c r="A1227" s="16">
        <v>43413.666666666664</v>
      </c>
      <c r="B1227" s="17">
        <v>51.42</v>
      </c>
      <c r="C1227" s="12">
        <f t="shared" si="119"/>
        <v>-1.5533980582523941E-3</v>
      </c>
      <c r="D1227" s="7">
        <f t="shared" si="120"/>
        <v>0.42372152986678124</v>
      </c>
      <c r="E1227">
        <f t="shared" si="121"/>
        <v>2</v>
      </c>
      <c r="F1227">
        <f t="shared" si="121"/>
        <v>3</v>
      </c>
      <c r="G1227">
        <f t="shared" si="121"/>
        <v>3</v>
      </c>
      <c r="H1227">
        <f t="shared" si="121"/>
        <v>4</v>
      </c>
    </row>
    <row r="1228" spans="1:8" ht="16" x14ac:dyDescent="0.2">
      <c r="A1228" s="16">
        <v>43416.666666666664</v>
      </c>
      <c r="B1228" s="17">
        <v>47.39</v>
      </c>
      <c r="C1228" s="12">
        <f t="shared" si="119"/>
        <v>-7.8374173473356692E-2</v>
      </c>
      <c r="D1228" s="7">
        <f t="shared" si="120"/>
        <v>6.4460678985818649E-3</v>
      </c>
      <c r="E1228">
        <f t="shared" si="121"/>
        <v>1</v>
      </c>
      <c r="F1228">
        <f t="shared" si="121"/>
        <v>1</v>
      </c>
      <c r="G1228">
        <f t="shared" si="121"/>
        <v>1</v>
      </c>
      <c r="H1228">
        <f t="shared" si="121"/>
        <v>1</v>
      </c>
    </row>
    <row r="1229" spans="1:8" ht="16" x14ac:dyDescent="0.2">
      <c r="A1229" s="16">
        <v>43417.666666666664</v>
      </c>
      <c r="B1229" s="17">
        <v>49.83</v>
      </c>
      <c r="C1229" s="12">
        <f t="shared" si="119"/>
        <v>5.1487655623549226E-2</v>
      </c>
      <c r="D1229" s="7">
        <f t="shared" si="120"/>
        <v>0.9570262140094542</v>
      </c>
      <c r="E1229">
        <f t="shared" si="121"/>
        <v>4</v>
      </c>
      <c r="F1229">
        <f t="shared" si="121"/>
        <v>5</v>
      </c>
      <c r="G1229">
        <f t="shared" si="121"/>
        <v>6</v>
      </c>
      <c r="H1229">
        <f t="shared" si="121"/>
        <v>8</v>
      </c>
    </row>
    <row r="1230" spans="1:8" ht="16" x14ac:dyDescent="0.2">
      <c r="A1230" s="16">
        <v>43418.666666666664</v>
      </c>
      <c r="B1230" s="17">
        <v>49.3</v>
      </c>
      <c r="C1230" s="12">
        <f t="shared" si="119"/>
        <v>-1.0636162954043772E-2</v>
      </c>
      <c r="D1230" s="7">
        <f t="shared" si="120"/>
        <v>0.26214009454232917</v>
      </c>
      <c r="E1230">
        <f t="shared" si="121"/>
        <v>2</v>
      </c>
      <c r="F1230">
        <f t="shared" si="121"/>
        <v>2</v>
      </c>
      <c r="G1230">
        <f t="shared" si="121"/>
        <v>2</v>
      </c>
      <c r="H1230">
        <f t="shared" si="121"/>
        <v>3</v>
      </c>
    </row>
    <row r="1231" spans="1:8" ht="16" x14ac:dyDescent="0.2">
      <c r="A1231" s="16">
        <v>43419.666666666664</v>
      </c>
      <c r="B1231" s="17">
        <v>50.6</v>
      </c>
      <c r="C1231" s="12">
        <f t="shared" si="119"/>
        <v>2.6369168356998058E-2</v>
      </c>
      <c r="D1231" s="7">
        <f t="shared" si="120"/>
        <v>0.86119467125053717</v>
      </c>
      <c r="E1231">
        <f t="shared" si="121"/>
        <v>4</v>
      </c>
      <c r="F1231">
        <f t="shared" si="121"/>
        <v>5</v>
      </c>
      <c r="G1231">
        <f t="shared" si="121"/>
        <v>6</v>
      </c>
      <c r="H1231">
        <f t="shared" si="121"/>
        <v>7</v>
      </c>
    </row>
    <row r="1232" spans="1:8" ht="16" x14ac:dyDescent="0.2">
      <c r="A1232" s="16">
        <v>43420.666666666664</v>
      </c>
      <c r="B1232" s="17">
        <v>41.11</v>
      </c>
      <c r="C1232" s="12">
        <f t="shared" si="119"/>
        <v>-0.18754940711462453</v>
      </c>
      <c r="D1232" s="7">
        <f t="shared" si="120"/>
        <v>4.2973785990545768E-4</v>
      </c>
      <c r="E1232">
        <f t="shared" si="121"/>
        <v>1</v>
      </c>
      <c r="F1232">
        <f t="shared" si="121"/>
        <v>1</v>
      </c>
      <c r="G1232">
        <f t="shared" si="121"/>
        <v>1</v>
      </c>
      <c r="H1232">
        <f t="shared" si="121"/>
        <v>1</v>
      </c>
    </row>
    <row r="1233" spans="1:8" ht="16" x14ac:dyDescent="0.2">
      <c r="A1233" s="16">
        <v>43423.666666666664</v>
      </c>
      <c r="B1233" s="17">
        <v>36.17</v>
      </c>
      <c r="C1233" s="12">
        <f t="shared" si="119"/>
        <v>-0.12016540987594254</v>
      </c>
      <c r="D1233" s="7">
        <f t="shared" si="120"/>
        <v>2.1486892995272885E-3</v>
      </c>
      <c r="E1233">
        <f t="shared" si="121"/>
        <v>1</v>
      </c>
      <c r="F1233">
        <f t="shared" si="121"/>
        <v>1</v>
      </c>
      <c r="G1233">
        <f t="shared" si="121"/>
        <v>1</v>
      </c>
      <c r="H1233">
        <f t="shared" si="121"/>
        <v>1</v>
      </c>
    </row>
    <row r="1234" spans="1:8" ht="16" x14ac:dyDescent="0.2">
      <c r="A1234" s="16">
        <v>43424.666666666664</v>
      </c>
      <c r="B1234" s="17">
        <v>37.270000000000003</v>
      </c>
      <c r="C1234" s="12">
        <f t="shared" si="119"/>
        <v>3.041194359966827E-2</v>
      </c>
      <c r="D1234" s="7">
        <f t="shared" si="120"/>
        <v>0.88440051568543188</v>
      </c>
      <c r="E1234">
        <f t="shared" si="121"/>
        <v>4</v>
      </c>
      <c r="F1234">
        <f t="shared" si="121"/>
        <v>5</v>
      </c>
      <c r="G1234">
        <f t="shared" si="121"/>
        <v>6</v>
      </c>
      <c r="H1234">
        <f t="shared" si="121"/>
        <v>8</v>
      </c>
    </row>
    <row r="1235" spans="1:8" ht="16" x14ac:dyDescent="0.2">
      <c r="A1235" s="16">
        <v>43425.666666666664</v>
      </c>
      <c r="B1235" s="17">
        <v>36.18</v>
      </c>
      <c r="C1235" s="12">
        <f t="shared" si="119"/>
        <v>-2.9246042393345942E-2</v>
      </c>
      <c r="D1235" s="7">
        <f t="shared" si="120"/>
        <v>0.10399656209712076</v>
      </c>
      <c r="E1235">
        <f t="shared" si="121"/>
        <v>1</v>
      </c>
      <c r="F1235">
        <f t="shared" si="121"/>
        <v>1</v>
      </c>
      <c r="G1235">
        <f t="shared" si="121"/>
        <v>1</v>
      </c>
      <c r="H1235">
        <f t="shared" si="121"/>
        <v>1</v>
      </c>
    </row>
    <row r="1236" spans="1:8" ht="16" x14ac:dyDescent="0.2">
      <c r="A1236" s="16">
        <v>43427.541666666664</v>
      </c>
      <c r="B1236" s="17">
        <v>36.25</v>
      </c>
      <c r="C1236" s="12">
        <f t="shared" si="119"/>
        <v>1.9347705914870173E-3</v>
      </c>
      <c r="D1236" s="7">
        <f t="shared" si="120"/>
        <v>0.49333906317146542</v>
      </c>
      <c r="E1236">
        <f t="shared" si="121"/>
        <v>2</v>
      </c>
      <c r="F1236">
        <f t="shared" si="121"/>
        <v>3</v>
      </c>
      <c r="G1236">
        <f t="shared" si="121"/>
        <v>3</v>
      </c>
      <c r="H1236">
        <f t="shared" si="121"/>
        <v>4</v>
      </c>
    </row>
    <row r="1237" spans="1:8" ht="16" x14ac:dyDescent="0.2">
      <c r="A1237" s="16">
        <v>43430.666666666664</v>
      </c>
      <c r="B1237" s="17">
        <v>38.26</v>
      </c>
      <c r="C1237" s="12">
        <f t="shared" si="119"/>
        <v>5.5448275862068908E-2</v>
      </c>
      <c r="D1237" s="7">
        <f t="shared" si="120"/>
        <v>0.96691018478727975</v>
      </c>
      <c r="E1237">
        <f t="shared" si="121"/>
        <v>4</v>
      </c>
      <c r="F1237">
        <f t="shared" si="121"/>
        <v>5</v>
      </c>
      <c r="G1237">
        <f t="shared" si="121"/>
        <v>6</v>
      </c>
      <c r="H1237">
        <f t="shared" si="121"/>
        <v>8</v>
      </c>
    </row>
    <row r="1238" spans="1:8" ht="16" x14ac:dyDescent="0.2">
      <c r="A1238" s="16">
        <v>43431.666666666664</v>
      </c>
      <c r="B1238" s="17">
        <v>38.43</v>
      </c>
      <c r="C1238" s="12">
        <f t="shared" si="119"/>
        <v>4.4432828018819061E-3</v>
      </c>
      <c r="D1238" s="7">
        <f t="shared" si="120"/>
        <v>0.5603781693167168</v>
      </c>
      <c r="E1238">
        <f t="shared" si="121"/>
        <v>3</v>
      </c>
      <c r="F1238">
        <f t="shared" si="121"/>
        <v>3</v>
      </c>
      <c r="G1238">
        <f t="shared" si="121"/>
        <v>4</v>
      </c>
      <c r="H1238">
        <f t="shared" si="121"/>
        <v>5</v>
      </c>
    </row>
    <row r="1239" spans="1:8" ht="16" x14ac:dyDescent="0.2">
      <c r="A1239" s="16">
        <v>43432.666666666664</v>
      </c>
      <c r="B1239" s="17">
        <v>40.020000000000003</v>
      </c>
      <c r="C1239" s="12">
        <f t="shared" si="119"/>
        <v>4.1373926619828347E-2</v>
      </c>
      <c r="D1239" s="7">
        <f t="shared" si="120"/>
        <v>0.93253115599484315</v>
      </c>
      <c r="E1239">
        <f t="shared" si="121"/>
        <v>4</v>
      </c>
      <c r="F1239">
        <f t="shared" si="121"/>
        <v>5</v>
      </c>
      <c r="G1239">
        <f t="shared" si="121"/>
        <v>6</v>
      </c>
      <c r="H1239">
        <f t="shared" si="121"/>
        <v>8</v>
      </c>
    </row>
    <row r="1240" spans="1:8" ht="16" x14ac:dyDescent="0.2">
      <c r="A1240" s="16">
        <v>43433.666666666664</v>
      </c>
      <c r="B1240" s="17">
        <v>39.340000000000003</v>
      </c>
      <c r="C1240" s="12">
        <f t="shared" si="119"/>
        <v>-1.6991504247876054E-2</v>
      </c>
      <c r="D1240" s="7">
        <f t="shared" si="120"/>
        <v>0.18822518263859045</v>
      </c>
      <c r="E1240">
        <f t="shared" si="121"/>
        <v>1</v>
      </c>
      <c r="F1240">
        <f t="shared" si="121"/>
        <v>1</v>
      </c>
      <c r="G1240">
        <f t="shared" si="121"/>
        <v>2</v>
      </c>
      <c r="H1240">
        <f t="shared" si="121"/>
        <v>2</v>
      </c>
    </row>
    <row r="1241" spans="1:8" ht="16" x14ac:dyDescent="0.2">
      <c r="A1241" s="16">
        <v>43434.666666666664</v>
      </c>
      <c r="B1241" s="17">
        <v>40.86</v>
      </c>
      <c r="C1241" s="12">
        <f t="shared" si="119"/>
        <v>3.8637519064565223E-2</v>
      </c>
      <c r="D1241" s="7">
        <f t="shared" si="120"/>
        <v>0.92049849591749033</v>
      </c>
      <c r="E1241">
        <f t="shared" si="121"/>
        <v>4</v>
      </c>
      <c r="F1241">
        <f t="shared" si="121"/>
        <v>5</v>
      </c>
      <c r="G1241">
        <f t="shared" si="121"/>
        <v>6</v>
      </c>
      <c r="H1241">
        <f t="shared" si="121"/>
        <v>8</v>
      </c>
    </row>
    <row r="1242" spans="1:8" ht="16" x14ac:dyDescent="0.2">
      <c r="A1242" s="16">
        <v>43437.666666666664</v>
      </c>
      <c r="B1242" s="17">
        <v>42.51</v>
      </c>
      <c r="C1242" s="12">
        <f t="shared" si="119"/>
        <v>4.0381791483113036E-2</v>
      </c>
      <c r="D1242" s="7">
        <f t="shared" si="120"/>
        <v>0.92866351525569402</v>
      </c>
      <c r="E1242">
        <f t="shared" si="121"/>
        <v>4</v>
      </c>
      <c r="F1242">
        <f t="shared" si="121"/>
        <v>5</v>
      </c>
      <c r="G1242">
        <f t="shared" si="121"/>
        <v>6</v>
      </c>
      <c r="H1242">
        <f t="shared" si="121"/>
        <v>8</v>
      </c>
    </row>
    <row r="1243" spans="1:8" ht="16" x14ac:dyDescent="0.2">
      <c r="A1243" s="16">
        <v>43438.666666666664</v>
      </c>
      <c r="B1243" s="17">
        <v>39.28</v>
      </c>
      <c r="C1243" s="12">
        <f t="shared" si="119"/>
        <v>-7.5982121853681417E-2</v>
      </c>
      <c r="D1243" s="7">
        <f t="shared" si="120"/>
        <v>9.0244950580146109E-3</v>
      </c>
      <c r="E1243">
        <f t="shared" si="121"/>
        <v>1</v>
      </c>
      <c r="F1243">
        <f t="shared" si="121"/>
        <v>1</v>
      </c>
      <c r="G1243">
        <f t="shared" si="121"/>
        <v>1</v>
      </c>
      <c r="H1243">
        <f t="shared" si="121"/>
        <v>1</v>
      </c>
    </row>
    <row r="1244" spans="1:8" ht="16" x14ac:dyDescent="0.2">
      <c r="A1244" s="16">
        <v>43440.666666666664</v>
      </c>
      <c r="B1244" s="17">
        <v>39.57</v>
      </c>
      <c r="C1244" s="12">
        <f t="shared" si="119"/>
        <v>7.382892057026455E-3</v>
      </c>
      <c r="D1244" s="7">
        <f t="shared" si="120"/>
        <v>0.61065749892565535</v>
      </c>
      <c r="E1244">
        <f t="shared" si="121"/>
        <v>3</v>
      </c>
      <c r="F1244">
        <f t="shared" si="121"/>
        <v>4</v>
      </c>
      <c r="G1244">
        <f t="shared" si="121"/>
        <v>4</v>
      </c>
      <c r="H1244">
        <f t="shared" si="121"/>
        <v>5</v>
      </c>
    </row>
    <row r="1245" spans="1:8" ht="16" x14ac:dyDescent="0.2">
      <c r="A1245" s="16">
        <v>43441.666666666664</v>
      </c>
      <c r="B1245" s="17">
        <v>36.9</v>
      </c>
      <c r="C1245" s="12">
        <f t="shared" si="119"/>
        <v>-6.7475360121304062E-2</v>
      </c>
      <c r="D1245" s="7">
        <f t="shared" si="120"/>
        <v>1.5900300816501935E-2</v>
      </c>
      <c r="E1245">
        <f t="shared" ref="E1245:H1264" si="122">ROUNDDOWN($D1245*E$2,0)-IF(MOD($D1245*E$2,1)=0,1,0)+1</f>
        <v>1</v>
      </c>
      <c r="F1245">
        <f t="shared" si="122"/>
        <v>1</v>
      </c>
      <c r="G1245">
        <f t="shared" si="122"/>
        <v>1</v>
      </c>
      <c r="H1245">
        <f t="shared" si="122"/>
        <v>1</v>
      </c>
    </row>
    <row r="1246" spans="1:8" ht="16" x14ac:dyDescent="0.2">
      <c r="A1246" s="16">
        <v>43444.666666666664</v>
      </c>
      <c r="B1246" s="17">
        <v>37.97</v>
      </c>
      <c r="C1246" s="12">
        <f t="shared" si="119"/>
        <v>2.8997289972899739E-2</v>
      </c>
      <c r="D1246" s="7">
        <f t="shared" si="120"/>
        <v>0.87623549634722819</v>
      </c>
      <c r="E1246">
        <f t="shared" si="122"/>
        <v>4</v>
      </c>
      <c r="F1246">
        <f t="shared" si="122"/>
        <v>5</v>
      </c>
      <c r="G1246">
        <f t="shared" si="122"/>
        <v>6</v>
      </c>
      <c r="H1246">
        <f t="shared" si="122"/>
        <v>8</v>
      </c>
    </row>
    <row r="1247" spans="1:8" ht="16" x14ac:dyDescent="0.2">
      <c r="A1247" s="16">
        <v>43445.666666666664</v>
      </c>
      <c r="B1247" s="17">
        <v>37.049999999999997</v>
      </c>
      <c r="C1247" s="12">
        <f t="shared" si="119"/>
        <v>-2.4229654990782241E-2</v>
      </c>
      <c r="D1247" s="7">
        <f t="shared" si="120"/>
        <v>0.12763214439192092</v>
      </c>
      <c r="E1247">
        <f t="shared" si="122"/>
        <v>1</v>
      </c>
      <c r="F1247">
        <f t="shared" si="122"/>
        <v>1</v>
      </c>
      <c r="G1247">
        <f t="shared" si="122"/>
        <v>1</v>
      </c>
      <c r="H1247">
        <f t="shared" si="122"/>
        <v>2</v>
      </c>
    </row>
    <row r="1248" spans="1:8" ht="16" x14ac:dyDescent="0.2">
      <c r="A1248" s="16">
        <v>43446.666666666664</v>
      </c>
      <c r="B1248" s="17">
        <v>37.229999999999997</v>
      </c>
      <c r="C1248" s="12">
        <f t="shared" si="119"/>
        <v>4.8582995951416928E-3</v>
      </c>
      <c r="D1248" s="7">
        <f t="shared" si="120"/>
        <v>0.56897292651482601</v>
      </c>
      <c r="E1248">
        <f t="shared" si="122"/>
        <v>3</v>
      </c>
      <c r="F1248">
        <f t="shared" si="122"/>
        <v>3</v>
      </c>
      <c r="G1248">
        <f t="shared" si="122"/>
        <v>4</v>
      </c>
      <c r="H1248">
        <f t="shared" si="122"/>
        <v>5</v>
      </c>
    </row>
    <row r="1249" spans="1:8" ht="16" x14ac:dyDescent="0.2">
      <c r="A1249" s="16">
        <v>43447.666666666664</v>
      </c>
      <c r="B1249" s="17">
        <v>37.22</v>
      </c>
      <c r="C1249" s="12">
        <f t="shared" si="119"/>
        <v>-2.6860059092124664E-4</v>
      </c>
      <c r="D1249" s="7">
        <f t="shared" si="120"/>
        <v>0.44520842286205414</v>
      </c>
      <c r="E1249">
        <f t="shared" si="122"/>
        <v>2</v>
      </c>
      <c r="F1249">
        <f t="shared" si="122"/>
        <v>3</v>
      </c>
      <c r="G1249">
        <f t="shared" si="122"/>
        <v>3</v>
      </c>
      <c r="H1249">
        <f t="shared" si="122"/>
        <v>4</v>
      </c>
    </row>
    <row r="1250" spans="1:8" ht="16" x14ac:dyDescent="0.2">
      <c r="A1250" s="16">
        <v>43448.666666666664</v>
      </c>
      <c r="B1250" s="17">
        <v>36.61</v>
      </c>
      <c r="C1250" s="12">
        <f t="shared" si="119"/>
        <v>-1.6389038151531421E-2</v>
      </c>
      <c r="D1250" s="7">
        <f t="shared" si="120"/>
        <v>0.19209282337773959</v>
      </c>
      <c r="E1250">
        <f t="shared" si="122"/>
        <v>1</v>
      </c>
      <c r="F1250">
        <f t="shared" si="122"/>
        <v>1</v>
      </c>
      <c r="G1250">
        <f t="shared" si="122"/>
        <v>2</v>
      </c>
      <c r="H1250">
        <f t="shared" si="122"/>
        <v>2</v>
      </c>
    </row>
    <row r="1251" spans="1:8" ht="16" x14ac:dyDescent="0.2">
      <c r="A1251" s="16">
        <v>43451.666666666664</v>
      </c>
      <c r="B1251" s="17">
        <v>35.9</v>
      </c>
      <c r="C1251" s="12">
        <f t="shared" si="119"/>
        <v>-1.939360830374217E-2</v>
      </c>
      <c r="D1251" s="7">
        <f t="shared" si="120"/>
        <v>0.16373012462397937</v>
      </c>
      <c r="E1251">
        <f t="shared" si="122"/>
        <v>1</v>
      </c>
      <c r="F1251">
        <f t="shared" si="122"/>
        <v>1</v>
      </c>
      <c r="G1251">
        <f t="shared" si="122"/>
        <v>1</v>
      </c>
      <c r="H1251">
        <f t="shared" si="122"/>
        <v>2</v>
      </c>
    </row>
    <row r="1252" spans="1:8" ht="16" x14ac:dyDescent="0.2">
      <c r="A1252" s="16">
        <v>43452.666666666664</v>
      </c>
      <c r="B1252" s="17">
        <v>36.74</v>
      </c>
      <c r="C1252" s="12">
        <f t="shared" si="119"/>
        <v>2.3398328690807896E-2</v>
      </c>
      <c r="D1252" s="7">
        <f t="shared" si="120"/>
        <v>0.83455092393639885</v>
      </c>
      <c r="E1252">
        <f t="shared" si="122"/>
        <v>4</v>
      </c>
      <c r="F1252">
        <f t="shared" si="122"/>
        <v>5</v>
      </c>
      <c r="G1252">
        <f t="shared" si="122"/>
        <v>6</v>
      </c>
      <c r="H1252">
        <f t="shared" si="122"/>
        <v>7</v>
      </c>
    </row>
    <row r="1253" spans="1:8" ht="16" x14ac:dyDescent="0.2">
      <c r="A1253" s="16">
        <v>43453.666666666664</v>
      </c>
      <c r="B1253" s="17">
        <v>34.630000000000003</v>
      </c>
      <c r="C1253" s="12">
        <f t="shared" si="119"/>
        <v>-5.7430593358737056E-2</v>
      </c>
      <c r="D1253" s="7">
        <f t="shared" si="120"/>
        <v>2.7073485174043833E-2</v>
      </c>
      <c r="E1253">
        <f t="shared" si="122"/>
        <v>1</v>
      </c>
      <c r="F1253">
        <f t="shared" si="122"/>
        <v>1</v>
      </c>
      <c r="G1253">
        <f t="shared" si="122"/>
        <v>1</v>
      </c>
      <c r="H1253">
        <f t="shared" si="122"/>
        <v>1</v>
      </c>
    </row>
    <row r="1254" spans="1:8" ht="16" x14ac:dyDescent="0.2">
      <c r="A1254" s="16">
        <v>43454.666666666664</v>
      </c>
      <c r="B1254" s="17">
        <v>33.78</v>
      </c>
      <c r="C1254" s="12">
        <f t="shared" si="119"/>
        <v>-2.4545192030031804E-2</v>
      </c>
      <c r="D1254" s="7">
        <f t="shared" si="120"/>
        <v>0.12505371723248818</v>
      </c>
      <c r="E1254">
        <f t="shared" si="122"/>
        <v>1</v>
      </c>
      <c r="F1254">
        <f t="shared" si="122"/>
        <v>1</v>
      </c>
      <c r="G1254">
        <f t="shared" si="122"/>
        <v>1</v>
      </c>
      <c r="H1254">
        <f t="shared" si="122"/>
        <v>2</v>
      </c>
    </row>
    <row r="1255" spans="1:8" ht="16" x14ac:dyDescent="0.2">
      <c r="A1255" s="16">
        <v>43455.666666666664</v>
      </c>
      <c r="B1255" s="17">
        <v>32.39</v>
      </c>
      <c r="C1255" s="12">
        <f t="shared" si="119"/>
        <v>-4.1148608644168159E-2</v>
      </c>
      <c r="D1255" s="7">
        <f t="shared" si="120"/>
        <v>5.5436183927804042E-2</v>
      </c>
      <c r="E1255">
        <f t="shared" si="122"/>
        <v>1</v>
      </c>
      <c r="F1255">
        <f t="shared" si="122"/>
        <v>1</v>
      </c>
      <c r="G1255">
        <f t="shared" si="122"/>
        <v>1</v>
      </c>
      <c r="H1255">
        <f t="shared" si="122"/>
        <v>1</v>
      </c>
    </row>
    <row r="1256" spans="1:8" ht="16" x14ac:dyDescent="0.2">
      <c r="A1256" s="16">
        <v>43458.541666666664</v>
      </c>
      <c r="B1256" s="17">
        <v>31.77</v>
      </c>
      <c r="C1256" s="12">
        <f t="shared" si="119"/>
        <v>-1.9141710404445848E-2</v>
      </c>
      <c r="D1256" s="7">
        <f t="shared" si="120"/>
        <v>0.16501933820369574</v>
      </c>
      <c r="E1256">
        <f t="shared" si="122"/>
        <v>1</v>
      </c>
      <c r="F1256">
        <f t="shared" si="122"/>
        <v>1</v>
      </c>
      <c r="G1256">
        <f t="shared" si="122"/>
        <v>1</v>
      </c>
      <c r="H1256">
        <f t="shared" si="122"/>
        <v>2</v>
      </c>
    </row>
    <row r="1257" spans="1:8" ht="16" x14ac:dyDescent="0.2">
      <c r="A1257" s="16">
        <v>43460.666666666664</v>
      </c>
      <c r="B1257" s="17">
        <v>33.28</v>
      </c>
      <c r="C1257" s="12">
        <f t="shared" si="119"/>
        <v>4.7529115517784125E-2</v>
      </c>
      <c r="D1257" s="7">
        <f t="shared" si="120"/>
        <v>0.94671250537172325</v>
      </c>
      <c r="E1257">
        <f t="shared" si="122"/>
        <v>4</v>
      </c>
      <c r="F1257">
        <f t="shared" si="122"/>
        <v>5</v>
      </c>
      <c r="G1257">
        <f t="shared" si="122"/>
        <v>6</v>
      </c>
      <c r="H1257">
        <f t="shared" si="122"/>
        <v>8</v>
      </c>
    </row>
    <row r="1258" spans="1:8" ht="16" x14ac:dyDescent="0.2">
      <c r="A1258" s="16">
        <v>43461.666666666664</v>
      </c>
      <c r="B1258" s="17">
        <v>32.79</v>
      </c>
      <c r="C1258" s="12">
        <f t="shared" si="119"/>
        <v>-1.4723557692307751E-2</v>
      </c>
      <c r="D1258" s="7">
        <f t="shared" si="120"/>
        <v>0.20928233777395788</v>
      </c>
      <c r="E1258">
        <f t="shared" si="122"/>
        <v>1</v>
      </c>
      <c r="F1258">
        <f t="shared" si="122"/>
        <v>2</v>
      </c>
      <c r="G1258">
        <f t="shared" si="122"/>
        <v>2</v>
      </c>
      <c r="H1258">
        <f t="shared" si="122"/>
        <v>2</v>
      </c>
    </row>
    <row r="1259" spans="1:8" ht="16" x14ac:dyDescent="0.2">
      <c r="A1259" s="16">
        <v>43462.666666666664</v>
      </c>
      <c r="B1259" s="17">
        <v>33.409999999999997</v>
      </c>
      <c r="C1259" s="12">
        <f t="shared" si="119"/>
        <v>1.8908203720646461E-2</v>
      </c>
      <c r="D1259" s="7">
        <f t="shared" si="120"/>
        <v>0.78942844864632578</v>
      </c>
      <c r="E1259">
        <f t="shared" si="122"/>
        <v>4</v>
      </c>
      <c r="F1259">
        <f t="shared" si="122"/>
        <v>4</v>
      </c>
      <c r="G1259">
        <f t="shared" si="122"/>
        <v>5</v>
      </c>
      <c r="H1259">
        <f t="shared" si="122"/>
        <v>7</v>
      </c>
    </row>
    <row r="1260" spans="1:8" ht="16" x14ac:dyDescent="0.2">
      <c r="A1260" s="16">
        <v>43465.666666666664</v>
      </c>
      <c r="B1260" s="17">
        <v>33.380000000000003</v>
      </c>
      <c r="C1260" s="12">
        <f t="shared" si="119"/>
        <v>-8.9793475007464939E-4</v>
      </c>
      <c r="D1260" s="7">
        <f t="shared" si="120"/>
        <v>0.43661366566394499</v>
      </c>
      <c r="E1260">
        <f t="shared" si="122"/>
        <v>2</v>
      </c>
      <c r="F1260">
        <f t="shared" si="122"/>
        <v>3</v>
      </c>
      <c r="G1260">
        <f t="shared" si="122"/>
        <v>3</v>
      </c>
      <c r="H1260">
        <f t="shared" si="122"/>
        <v>4</v>
      </c>
    </row>
    <row r="1261" spans="1:8" ht="16" x14ac:dyDescent="0.2">
      <c r="A1261" s="16">
        <v>43467.666666666664</v>
      </c>
      <c r="B1261" s="17">
        <v>34.06</v>
      </c>
      <c r="C1261" s="12">
        <f t="shared" si="119"/>
        <v>2.037147992810065E-2</v>
      </c>
      <c r="D1261" s="7">
        <f t="shared" si="120"/>
        <v>0.807477438762355</v>
      </c>
      <c r="E1261">
        <f t="shared" si="122"/>
        <v>4</v>
      </c>
      <c r="F1261">
        <f t="shared" si="122"/>
        <v>5</v>
      </c>
      <c r="G1261">
        <f t="shared" si="122"/>
        <v>5</v>
      </c>
      <c r="H1261">
        <f t="shared" si="122"/>
        <v>7</v>
      </c>
    </row>
    <row r="1262" spans="1:8" ht="16" x14ac:dyDescent="0.2">
      <c r="A1262" s="16">
        <v>43468.666666666664</v>
      </c>
      <c r="B1262" s="17">
        <v>32</v>
      </c>
      <c r="C1262" s="12">
        <f t="shared" si="119"/>
        <v>-6.0481503229594898E-2</v>
      </c>
      <c r="D1262" s="7">
        <f t="shared" si="120"/>
        <v>2.3205844434894714E-2</v>
      </c>
      <c r="E1262">
        <f t="shared" si="122"/>
        <v>1</v>
      </c>
      <c r="F1262">
        <f t="shared" si="122"/>
        <v>1</v>
      </c>
      <c r="G1262">
        <f t="shared" si="122"/>
        <v>1</v>
      </c>
      <c r="H1262">
        <f t="shared" si="122"/>
        <v>1</v>
      </c>
    </row>
    <row r="1263" spans="1:8" ht="16" x14ac:dyDescent="0.2">
      <c r="A1263" s="16">
        <v>43469.666666666664</v>
      </c>
      <c r="B1263" s="17">
        <v>34.049999999999997</v>
      </c>
      <c r="C1263" s="12">
        <f t="shared" si="119"/>
        <v>6.4062499999999911E-2</v>
      </c>
      <c r="D1263" s="7">
        <f t="shared" si="120"/>
        <v>0.97765363128491622</v>
      </c>
      <c r="E1263">
        <f t="shared" si="122"/>
        <v>4</v>
      </c>
      <c r="F1263">
        <f t="shared" si="122"/>
        <v>5</v>
      </c>
      <c r="G1263">
        <f t="shared" si="122"/>
        <v>6</v>
      </c>
      <c r="H1263">
        <f t="shared" si="122"/>
        <v>8</v>
      </c>
    </row>
    <row r="1264" spans="1:8" ht="16" x14ac:dyDescent="0.2">
      <c r="A1264" s="16">
        <v>43472.666666666664</v>
      </c>
      <c r="B1264" s="17">
        <v>35.85</v>
      </c>
      <c r="C1264" s="12">
        <f t="shared" si="119"/>
        <v>5.2863436123348144E-2</v>
      </c>
      <c r="D1264" s="7">
        <f t="shared" si="120"/>
        <v>0.96089385474860334</v>
      </c>
      <c r="E1264">
        <f t="shared" si="122"/>
        <v>4</v>
      </c>
      <c r="F1264">
        <f t="shared" si="122"/>
        <v>5</v>
      </c>
      <c r="G1264">
        <f t="shared" si="122"/>
        <v>6</v>
      </c>
      <c r="H1264">
        <f t="shared" si="122"/>
        <v>8</v>
      </c>
    </row>
    <row r="1265" spans="1:8" ht="16" x14ac:dyDescent="0.2">
      <c r="A1265" s="16">
        <v>43473.666666666664</v>
      </c>
      <c r="B1265" s="17">
        <v>34.96</v>
      </c>
      <c r="C1265" s="12">
        <f t="shared" si="119"/>
        <v>-2.4825662482566263E-2</v>
      </c>
      <c r="D1265" s="7">
        <f t="shared" si="120"/>
        <v>0.12247529007305544</v>
      </c>
      <c r="E1265">
        <f t="shared" ref="E1265:H1284" si="123">ROUNDDOWN($D1265*E$2,0)-IF(MOD($D1265*E$2,1)=0,1,0)+1</f>
        <v>1</v>
      </c>
      <c r="F1265">
        <f t="shared" si="123"/>
        <v>1</v>
      </c>
      <c r="G1265">
        <f t="shared" si="123"/>
        <v>1</v>
      </c>
      <c r="H1265">
        <f t="shared" si="123"/>
        <v>1</v>
      </c>
    </row>
    <row r="1266" spans="1:8" ht="16" x14ac:dyDescent="0.2">
      <c r="A1266" s="16">
        <v>43474.666666666664</v>
      </c>
      <c r="B1266" s="17">
        <v>35.65</v>
      </c>
      <c r="C1266" s="12">
        <f t="shared" si="119"/>
        <v>1.9736842105263091E-2</v>
      </c>
      <c r="D1266" s="7">
        <f t="shared" si="120"/>
        <v>0.79845294370434039</v>
      </c>
      <c r="E1266">
        <f t="shared" si="123"/>
        <v>4</v>
      </c>
      <c r="F1266">
        <f t="shared" si="123"/>
        <v>4</v>
      </c>
      <c r="G1266">
        <f t="shared" si="123"/>
        <v>5</v>
      </c>
      <c r="H1266">
        <f t="shared" si="123"/>
        <v>7</v>
      </c>
    </row>
    <row r="1267" spans="1:8" ht="16" x14ac:dyDescent="0.2">
      <c r="A1267" s="16">
        <v>43475.666666666664</v>
      </c>
      <c r="B1267" s="17">
        <v>36.31</v>
      </c>
      <c r="C1267" s="12">
        <f t="shared" si="119"/>
        <v>1.8513323983169811E-2</v>
      </c>
      <c r="D1267" s="7">
        <f t="shared" si="120"/>
        <v>0.78556080790717664</v>
      </c>
      <c r="E1267">
        <f t="shared" si="123"/>
        <v>4</v>
      </c>
      <c r="F1267">
        <f t="shared" si="123"/>
        <v>4</v>
      </c>
      <c r="G1267">
        <f t="shared" si="123"/>
        <v>5</v>
      </c>
      <c r="H1267">
        <f t="shared" si="123"/>
        <v>7</v>
      </c>
    </row>
    <row r="1268" spans="1:8" ht="16" x14ac:dyDescent="0.2">
      <c r="A1268" s="16">
        <v>43476.666666666664</v>
      </c>
      <c r="B1268" s="17">
        <v>37.21</v>
      </c>
      <c r="C1268" s="12">
        <f t="shared" si="119"/>
        <v>2.4786560176259943E-2</v>
      </c>
      <c r="D1268" s="7">
        <f t="shared" si="120"/>
        <v>0.84572410829394074</v>
      </c>
      <c r="E1268">
        <f t="shared" si="123"/>
        <v>4</v>
      </c>
      <c r="F1268">
        <f t="shared" si="123"/>
        <v>5</v>
      </c>
      <c r="G1268">
        <f t="shared" si="123"/>
        <v>6</v>
      </c>
      <c r="H1268">
        <f t="shared" si="123"/>
        <v>7</v>
      </c>
    </row>
    <row r="1269" spans="1:8" ht="16" x14ac:dyDescent="0.2">
      <c r="A1269" s="16">
        <v>43479.666666666664</v>
      </c>
      <c r="B1269" s="17">
        <v>37.61</v>
      </c>
      <c r="C1269" s="12">
        <f t="shared" si="119"/>
        <v>1.0749798441279188E-2</v>
      </c>
      <c r="D1269" s="7">
        <f t="shared" si="120"/>
        <v>0.66953158573270311</v>
      </c>
      <c r="E1269">
        <f t="shared" si="123"/>
        <v>3</v>
      </c>
      <c r="F1269">
        <f t="shared" si="123"/>
        <v>4</v>
      </c>
      <c r="G1269">
        <f t="shared" si="123"/>
        <v>5</v>
      </c>
      <c r="H1269">
        <f t="shared" si="123"/>
        <v>6</v>
      </c>
    </row>
    <row r="1270" spans="1:8" ht="16" x14ac:dyDescent="0.2">
      <c r="A1270" s="16">
        <v>43480.666666666664</v>
      </c>
      <c r="B1270" s="17">
        <v>37.47</v>
      </c>
      <c r="C1270" s="12">
        <f t="shared" si="119"/>
        <v>-3.722414251528864E-3</v>
      </c>
      <c r="D1270" s="7">
        <f t="shared" si="120"/>
        <v>0.38848302535453372</v>
      </c>
      <c r="E1270">
        <f t="shared" si="123"/>
        <v>2</v>
      </c>
      <c r="F1270">
        <f t="shared" si="123"/>
        <v>2</v>
      </c>
      <c r="G1270">
        <f t="shared" si="123"/>
        <v>3</v>
      </c>
      <c r="H1270">
        <f t="shared" si="123"/>
        <v>4</v>
      </c>
    </row>
    <row r="1271" spans="1:8" ht="16" x14ac:dyDescent="0.2">
      <c r="A1271" s="16">
        <v>43481.666666666664</v>
      </c>
      <c r="B1271" s="17">
        <v>37.21</v>
      </c>
      <c r="C1271" s="12">
        <f t="shared" si="119"/>
        <v>-6.9388844408859894E-3</v>
      </c>
      <c r="D1271" s="7">
        <f t="shared" si="120"/>
        <v>0.32531155994843147</v>
      </c>
      <c r="E1271">
        <f t="shared" si="123"/>
        <v>2</v>
      </c>
      <c r="F1271">
        <f t="shared" si="123"/>
        <v>2</v>
      </c>
      <c r="G1271">
        <f t="shared" si="123"/>
        <v>2</v>
      </c>
      <c r="H1271">
        <f t="shared" si="123"/>
        <v>3</v>
      </c>
    </row>
    <row r="1272" spans="1:8" ht="16" x14ac:dyDescent="0.2">
      <c r="A1272" s="16">
        <v>43482.666666666664</v>
      </c>
      <c r="B1272" s="17">
        <v>37.93</v>
      </c>
      <c r="C1272" s="12">
        <f t="shared" si="119"/>
        <v>1.9349637194302577E-2</v>
      </c>
      <c r="D1272" s="7">
        <f t="shared" si="120"/>
        <v>0.79415556510528573</v>
      </c>
      <c r="E1272">
        <f t="shared" si="123"/>
        <v>4</v>
      </c>
      <c r="F1272">
        <f t="shared" si="123"/>
        <v>4</v>
      </c>
      <c r="G1272">
        <f t="shared" si="123"/>
        <v>5</v>
      </c>
      <c r="H1272">
        <f t="shared" si="123"/>
        <v>7</v>
      </c>
    </row>
    <row r="1273" spans="1:8" ht="16" x14ac:dyDescent="0.2">
      <c r="A1273" s="16">
        <v>43483.666666666664</v>
      </c>
      <c r="B1273" s="17">
        <v>39.229999999999997</v>
      </c>
      <c r="C1273" s="12">
        <f t="shared" si="119"/>
        <v>3.4273662008963805E-2</v>
      </c>
      <c r="D1273" s="7">
        <f t="shared" si="120"/>
        <v>0.90330898152127204</v>
      </c>
      <c r="E1273">
        <f t="shared" si="123"/>
        <v>4</v>
      </c>
      <c r="F1273">
        <f t="shared" si="123"/>
        <v>5</v>
      </c>
      <c r="G1273">
        <f t="shared" si="123"/>
        <v>6</v>
      </c>
      <c r="H1273">
        <f t="shared" si="123"/>
        <v>8</v>
      </c>
    </row>
    <row r="1274" spans="1:8" ht="16" x14ac:dyDescent="0.2">
      <c r="A1274" s="16">
        <v>43487.666666666664</v>
      </c>
      <c r="B1274" s="17">
        <v>37.19</v>
      </c>
      <c r="C1274" s="12">
        <f t="shared" si="119"/>
        <v>-5.2001019627835821E-2</v>
      </c>
      <c r="D1274" s="7">
        <f t="shared" si="120"/>
        <v>3.3949290932531156E-2</v>
      </c>
      <c r="E1274">
        <f t="shared" si="123"/>
        <v>1</v>
      </c>
      <c r="F1274">
        <f t="shared" si="123"/>
        <v>1</v>
      </c>
      <c r="G1274">
        <f t="shared" si="123"/>
        <v>1</v>
      </c>
      <c r="H1274">
        <f t="shared" si="123"/>
        <v>1</v>
      </c>
    </row>
    <row r="1275" spans="1:8" ht="16" x14ac:dyDescent="0.2">
      <c r="A1275" s="16">
        <v>43488.666666666664</v>
      </c>
      <c r="B1275" s="17">
        <v>37.32</v>
      </c>
      <c r="C1275" s="12">
        <f t="shared" si="119"/>
        <v>3.4955633234741213E-3</v>
      </c>
      <c r="D1275" s="7">
        <f t="shared" si="120"/>
        <v>0.53287494628276755</v>
      </c>
      <c r="E1275">
        <f t="shared" si="123"/>
        <v>3</v>
      </c>
      <c r="F1275">
        <f t="shared" si="123"/>
        <v>3</v>
      </c>
      <c r="G1275">
        <f t="shared" si="123"/>
        <v>4</v>
      </c>
      <c r="H1275">
        <f t="shared" si="123"/>
        <v>5</v>
      </c>
    </row>
    <row r="1276" spans="1:8" ht="16" x14ac:dyDescent="0.2">
      <c r="A1276" s="16">
        <v>43489.666666666664</v>
      </c>
      <c r="B1276" s="17">
        <v>39.46</v>
      </c>
      <c r="C1276" s="12">
        <f t="shared" si="119"/>
        <v>5.7341907824222951E-2</v>
      </c>
      <c r="D1276" s="7">
        <f t="shared" si="120"/>
        <v>0.96991834980661795</v>
      </c>
      <c r="E1276">
        <f t="shared" si="123"/>
        <v>4</v>
      </c>
      <c r="F1276">
        <f t="shared" si="123"/>
        <v>5</v>
      </c>
      <c r="G1276">
        <f t="shared" si="123"/>
        <v>6</v>
      </c>
      <c r="H1276">
        <f t="shared" si="123"/>
        <v>8</v>
      </c>
    </row>
    <row r="1277" spans="1:8" ht="16" x14ac:dyDescent="0.2">
      <c r="A1277" s="16">
        <v>43490.666666666664</v>
      </c>
      <c r="B1277" s="17">
        <v>40.04</v>
      </c>
      <c r="C1277" s="12">
        <f t="shared" si="119"/>
        <v>1.4698428788646687E-2</v>
      </c>
      <c r="D1277" s="7">
        <f t="shared" si="120"/>
        <v>0.73098409969918354</v>
      </c>
      <c r="E1277">
        <f t="shared" si="123"/>
        <v>3</v>
      </c>
      <c r="F1277">
        <f t="shared" si="123"/>
        <v>4</v>
      </c>
      <c r="G1277">
        <f t="shared" si="123"/>
        <v>5</v>
      </c>
      <c r="H1277">
        <f t="shared" si="123"/>
        <v>6</v>
      </c>
    </row>
    <row r="1278" spans="1:8" ht="16" x14ac:dyDescent="0.2">
      <c r="A1278" s="16">
        <v>43493.666666666664</v>
      </c>
      <c r="B1278" s="17">
        <v>34.5</v>
      </c>
      <c r="C1278" s="12">
        <f t="shared" si="119"/>
        <v>-0.13836163836163834</v>
      </c>
      <c r="D1278" s="7">
        <f t="shared" si="120"/>
        <v>1.289213579716373E-3</v>
      </c>
      <c r="E1278">
        <f t="shared" si="123"/>
        <v>1</v>
      </c>
      <c r="F1278">
        <f t="shared" si="123"/>
        <v>1</v>
      </c>
      <c r="G1278">
        <f t="shared" si="123"/>
        <v>1</v>
      </c>
      <c r="H1278">
        <f t="shared" si="123"/>
        <v>1</v>
      </c>
    </row>
    <row r="1279" spans="1:8" ht="16" x14ac:dyDescent="0.2">
      <c r="A1279" s="16">
        <v>43494.666666666664</v>
      </c>
      <c r="B1279" s="17">
        <v>32.9</v>
      </c>
      <c r="C1279" s="12">
        <f t="shared" si="119"/>
        <v>-4.6376811594202941E-2</v>
      </c>
      <c r="D1279" s="7">
        <f t="shared" si="120"/>
        <v>4.0825096691018477E-2</v>
      </c>
      <c r="E1279">
        <f t="shared" si="123"/>
        <v>1</v>
      </c>
      <c r="F1279">
        <f t="shared" si="123"/>
        <v>1</v>
      </c>
      <c r="G1279">
        <f t="shared" si="123"/>
        <v>1</v>
      </c>
      <c r="H1279">
        <f t="shared" si="123"/>
        <v>1</v>
      </c>
    </row>
    <row r="1280" spans="1:8" ht="16" x14ac:dyDescent="0.2">
      <c r="A1280" s="16">
        <v>43495.666666666664</v>
      </c>
      <c r="B1280" s="17">
        <v>34.35</v>
      </c>
      <c r="C1280" s="12">
        <f t="shared" si="119"/>
        <v>4.4072948328267567E-2</v>
      </c>
      <c r="D1280" s="7">
        <f t="shared" si="120"/>
        <v>0.9398366996132359</v>
      </c>
      <c r="E1280">
        <f t="shared" si="123"/>
        <v>4</v>
      </c>
      <c r="F1280">
        <f t="shared" si="123"/>
        <v>5</v>
      </c>
      <c r="G1280">
        <f t="shared" si="123"/>
        <v>6</v>
      </c>
      <c r="H1280">
        <f t="shared" si="123"/>
        <v>8</v>
      </c>
    </row>
    <row r="1281" spans="1:8" ht="16" x14ac:dyDescent="0.2">
      <c r="A1281" s="16">
        <v>43496.666666666664</v>
      </c>
      <c r="B1281" s="17">
        <v>35.94</v>
      </c>
      <c r="C1281" s="12">
        <f t="shared" si="119"/>
        <v>4.6288209606986791E-2</v>
      </c>
      <c r="D1281" s="7">
        <f t="shared" si="120"/>
        <v>0.94370434035238504</v>
      </c>
      <c r="E1281">
        <f t="shared" si="123"/>
        <v>4</v>
      </c>
      <c r="F1281">
        <f t="shared" si="123"/>
        <v>5</v>
      </c>
      <c r="G1281">
        <f t="shared" si="123"/>
        <v>6</v>
      </c>
      <c r="H1281">
        <f t="shared" si="123"/>
        <v>8</v>
      </c>
    </row>
    <row r="1282" spans="1:8" ht="16" x14ac:dyDescent="0.2">
      <c r="A1282" s="16">
        <v>43497.666666666664</v>
      </c>
      <c r="B1282" s="17">
        <v>36.18</v>
      </c>
      <c r="C1282" s="12">
        <f t="shared" si="119"/>
        <v>6.6777963272120757E-3</v>
      </c>
      <c r="D1282" s="7">
        <f t="shared" si="120"/>
        <v>0.59819510098839712</v>
      </c>
      <c r="E1282">
        <f t="shared" si="123"/>
        <v>3</v>
      </c>
      <c r="F1282">
        <f t="shared" si="123"/>
        <v>3</v>
      </c>
      <c r="G1282">
        <f t="shared" si="123"/>
        <v>4</v>
      </c>
      <c r="H1282">
        <f t="shared" si="123"/>
        <v>5</v>
      </c>
    </row>
    <row r="1283" spans="1:8" ht="16" x14ac:dyDescent="0.2">
      <c r="A1283" s="16">
        <v>43500.666666666664</v>
      </c>
      <c r="B1283" s="17">
        <v>37.299999999999997</v>
      </c>
      <c r="C1283" s="12">
        <f t="shared" si="119"/>
        <v>3.0956329463792079E-2</v>
      </c>
      <c r="D1283" s="7">
        <f t="shared" si="120"/>
        <v>0.88998710786420288</v>
      </c>
      <c r="E1283">
        <f t="shared" si="123"/>
        <v>4</v>
      </c>
      <c r="F1283">
        <f t="shared" si="123"/>
        <v>5</v>
      </c>
      <c r="G1283">
        <f t="shared" si="123"/>
        <v>6</v>
      </c>
      <c r="H1283">
        <f t="shared" si="123"/>
        <v>8</v>
      </c>
    </row>
    <row r="1284" spans="1:8" ht="16" x14ac:dyDescent="0.2">
      <c r="A1284" s="16">
        <v>43501.666666666664</v>
      </c>
      <c r="B1284" s="17">
        <v>37.49</v>
      </c>
      <c r="C1284" s="12">
        <f t="shared" si="119"/>
        <v>5.0938337801609878E-3</v>
      </c>
      <c r="D1284" s="7">
        <f t="shared" si="120"/>
        <v>0.57026214009454235</v>
      </c>
      <c r="E1284">
        <f t="shared" si="123"/>
        <v>3</v>
      </c>
      <c r="F1284">
        <f t="shared" si="123"/>
        <v>3</v>
      </c>
      <c r="G1284">
        <f t="shared" si="123"/>
        <v>4</v>
      </c>
      <c r="H1284">
        <f t="shared" si="123"/>
        <v>5</v>
      </c>
    </row>
    <row r="1285" spans="1:8" ht="16" x14ac:dyDescent="0.2">
      <c r="A1285" s="16">
        <v>43502.666666666664</v>
      </c>
      <c r="B1285" s="17">
        <v>38.25</v>
      </c>
      <c r="C1285" s="12">
        <f t="shared" ref="C1285:C1348" si="124">(B1285-B1284)/B1284</f>
        <v>2.027207255268066E-2</v>
      </c>
      <c r="D1285" s="7">
        <f t="shared" ref="D1285:D1348" si="125">_xlfn.RANK.AVG(C1285,$C$4:$C$2330,1)/2327</f>
        <v>0.80661796304254407</v>
      </c>
      <c r="E1285">
        <f t="shared" ref="E1285:H1304" si="126">ROUNDDOWN($D1285*E$2,0)-IF(MOD($D1285*E$2,1)=0,1,0)+1</f>
        <v>4</v>
      </c>
      <c r="F1285">
        <f t="shared" si="126"/>
        <v>5</v>
      </c>
      <c r="G1285">
        <f t="shared" si="126"/>
        <v>5</v>
      </c>
      <c r="H1285">
        <f t="shared" si="126"/>
        <v>7</v>
      </c>
    </row>
    <row r="1286" spans="1:8" ht="16" x14ac:dyDescent="0.2">
      <c r="A1286" s="16">
        <v>43503.666666666664</v>
      </c>
      <c r="B1286" s="17">
        <v>36.85</v>
      </c>
      <c r="C1286" s="12">
        <f t="shared" si="124"/>
        <v>-3.6601307189542444E-2</v>
      </c>
      <c r="D1286" s="7">
        <f t="shared" si="125"/>
        <v>7.0906746884400518E-2</v>
      </c>
      <c r="E1286">
        <f t="shared" si="126"/>
        <v>1</v>
      </c>
      <c r="F1286">
        <f t="shared" si="126"/>
        <v>1</v>
      </c>
      <c r="G1286">
        <f t="shared" si="126"/>
        <v>1</v>
      </c>
      <c r="H1286">
        <f t="shared" si="126"/>
        <v>1</v>
      </c>
    </row>
    <row r="1287" spans="1:8" ht="16" x14ac:dyDescent="0.2">
      <c r="A1287" s="16">
        <v>43504.666666666664</v>
      </c>
      <c r="B1287" s="17">
        <v>37.04</v>
      </c>
      <c r="C1287" s="12">
        <f t="shared" si="124"/>
        <v>5.1560379918588256E-3</v>
      </c>
      <c r="D1287" s="7">
        <f t="shared" si="125"/>
        <v>0.57069187795444776</v>
      </c>
      <c r="E1287">
        <f t="shared" si="126"/>
        <v>3</v>
      </c>
      <c r="F1287">
        <f t="shared" si="126"/>
        <v>3</v>
      </c>
      <c r="G1287">
        <f t="shared" si="126"/>
        <v>4</v>
      </c>
      <c r="H1287">
        <f t="shared" si="126"/>
        <v>5</v>
      </c>
    </row>
    <row r="1288" spans="1:8" ht="16" x14ac:dyDescent="0.2">
      <c r="A1288" s="16">
        <v>43507.666666666664</v>
      </c>
      <c r="B1288" s="17">
        <v>36.61</v>
      </c>
      <c r="C1288" s="12">
        <f t="shared" si="124"/>
        <v>-1.1609071274298048E-2</v>
      </c>
      <c r="D1288" s="7">
        <f t="shared" si="125"/>
        <v>0.24666953158573271</v>
      </c>
      <c r="E1288">
        <f t="shared" si="126"/>
        <v>1</v>
      </c>
      <c r="F1288">
        <f t="shared" si="126"/>
        <v>2</v>
      </c>
      <c r="G1288">
        <f t="shared" si="126"/>
        <v>2</v>
      </c>
      <c r="H1288">
        <f t="shared" si="126"/>
        <v>2</v>
      </c>
    </row>
    <row r="1289" spans="1:8" ht="16" x14ac:dyDescent="0.2">
      <c r="A1289" s="16">
        <v>43508.666666666664</v>
      </c>
      <c r="B1289" s="17">
        <v>37.79</v>
      </c>
      <c r="C1289" s="12">
        <f t="shared" si="124"/>
        <v>3.2231630701993981E-2</v>
      </c>
      <c r="D1289" s="7">
        <f t="shared" si="125"/>
        <v>0.89471422432316283</v>
      </c>
      <c r="E1289">
        <f t="shared" si="126"/>
        <v>4</v>
      </c>
      <c r="F1289">
        <f t="shared" si="126"/>
        <v>5</v>
      </c>
      <c r="G1289">
        <f t="shared" si="126"/>
        <v>6</v>
      </c>
      <c r="H1289">
        <f t="shared" si="126"/>
        <v>8</v>
      </c>
    </row>
    <row r="1290" spans="1:8" ht="16" x14ac:dyDescent="0.2">
      <c r="A1290" s="16">
        <v>43509.666666666664</v>
      </c>
      <c r="B1290" s="17">
        <v>38.22</v>
      </c>
      <c r="C1290" s="12">
        <f t="shared" si="124"/>
        <v>1.1378671606245032E-2</v>
      </c>
      <c r="D1290" s="7">
        <f t="shared" si="125"/>
        <v>0.68070477009024499</v>
      </c>
      <c r="E1290">
        <f t="shared" si="126"/>
        <v>3</v>
      </c>
      <c r="F1290">
        <f t="shared" si="126"/>
        <v>4</v>
      </c>
      <c r="G1290">
        <f t="shared" si="126"/>
        <v>5</v>
      </c>
      <c r="H1290">
        <f t="shared" si="126"/>
        <v>6</v>
      </c>
    </row>
    <row r="1291" spans="1:8" ht="16" x14ac:dyDescent="0.2">
      <c r="A1291" s="16">
        <v>43510.666666666664</v>
      </c>
      <c r="B1291" s="17">
        <v>38.630000000000003</v>
      </c>
      <c r="C1291" s="12">
        <f t="shared" si="124"/>
        <v>1.0727367870225111E-2</v>
      </c>
      <c r="D1291" s="7">
        <f t="shared" si="125"/>
        <v>0.66824237215298665</v>
      </c>
      <c r="E1291">
        <f t="shared" si="126"/>
        <v>3</v>
      </c>
      <c r="F1291">
        <f t="shared" si="126"/>
        <v>4</v>
      </c>
      <c r="G1291">
        <f t="shared" si="126"/>
        <v>5</v>
      </c>
      <c r="H1291">
        <f t="shared" si="126"/>
        <v>6</v>
      </c>
    </row>
    <row r="1292" spans="1:8" ht="16" x14ac:dyDescent="0.2">
      <c r="A1292" s="16">
        <v>43511.666666666664</v>
      </c>
      <c r="B1292" s="17">
        <v>39.340000000000003</v>
      </c>
      <c r="C1292" s="12">
        <f t="shared" si="124"/>
        <v>1.8379497799637608E-2</v>
      </c>
      <c r="D1292" s="7">
        <f t="shared" si="125"/>
        <v>0.78255264288783843</v>
      </c>
      <c r="E1292">
        <f t="shared" si="126"/>
        <v>4</v>
      </c>
      <c r="F1292">
        <f t="shared" si="126"/>
        <v>4</v>
      </c>
      <c r="G1292">
        <f t="shared" si="126"/>
        <v>5</v>
      </c>
      <c r="H1292">
        <f t="shared" si="126"/>
        <v>7</v>
      </c>
    </row>
    <row r="1293" spans="1:8" ht="16" x14ac:dyDescent="0.2">
      <c r="A1293" s="16">
        <v>43515.666666666664</v>
      </c>
      <c r="B1293" s="17">
        <v>39.159999999999997</v>
      </c>
      <c r="C1293" s="12">
        <f t="shared" si="124"/>
        <v>-4.5754956786986985E-3</v>
      </c>
      <c r="D1293" s="7">
        <f t="shared" si="125"/>
        <v>0.36914482165878815</v>
      </c>
      <c r="E1293">
        <f t="shared" si="126"/>
        <v>2</v>
      </c>
      <c r="F1293">
        <f t="shared" si="126"/>
        <v>2</v>
      </c>
      <c r="G1293">
        <f t="shared" si="126"/>
        <v>3</v>
      </c>
      <c r="H1293">
        <f t="shared" si="126"/>
        <v>3</v>
      </c>
    </row>
    <row r="1294" spans="1:8" ht="16" x14ac:dyDescent="0.2">
      <c r="A1294" s="16">
        <v>43516.666666666664</v>
      </c>
      <c r="B1294" s="17">
        <v>39.64</v>
      </c>
      <c r="C1294" s="12">
        <f t="shared" si="124"/>
        <v>1.2257405515832584E-2</v>
      </c>
      <c r="D1294" s="7">
        <f t="shared" si="125"/>
        <v>0.6953158573270305</v>
      </c>
      <c r="E1294">
        <f t="shared" si="126"/>
        <v>3</v>
      </c>
      <c r="F1294">
        <f t="shared" si="126"/>
        <v>4</v>
      </c>
      <c r="G1294">
        <f t="shared" si="126"/>
        <v>5</v>
      </c>
      <c r="H1294">
        <f t="shared" si="126"/>
        <v>6</v>
      </c>
    </row>
    <row r="1295" spans="1:8" ht="16" x14ac:dyDescent="0.2">
      <c r="A1295" s="16">
        <v>43517.666666666664</v>
      </c>
      <c r="B1295" s="17">
        <v>38.94</v>
      </c>
      <c r="C1295" s="12">
        <f t="shared" si="124"/>
        <v>-1.7658930373360315E-2</v>
      </c>
      <c r="D1295" s="7">
        <f t="shared" si="125"/>
        <v>0.18263859045981951</v>
      </c>
      <c r="E1295">
        <f t="shared" si="126"/>
        <v>1</v>
      </c>
      <c r="F1295">
        <f t="shared" si="126"/>
        <v>1</v>
      </c>
      <c r="G1295">
        <f t="shared" si="126"/>
        <v>2</v>
      </c>
      <c r="H1295">
        <f t="shared" si="126"/>
        <v>2</v>
      </c>
    </row>
    <row r="1296" spans="1:8" ht="16" x14ac:dyDescent="0.2">
      <c r="A1296" s="16">
        <v>43518.666666666664</v>
      </c>
      <c r="B1296" s="17">
        <v>39.799999999999997</v>
      </c>
      <c r="C1296" s="12">
        <f t="shared" si="124"/>
        <v>2.2085259373394953E-2</v>
      </c>
      <c r="D1296" s="7">
        <f t="shared" si="125"/>
        <v>0.82294800171895144</v>
      </c>
      <c r="E1296">
        <f t="shared" si="126"/>
        <v>4</v>
      </c>
      <c r="F1296">
        <f t="shared" si="126"/>
        <v>5</v>
      </c>
      <c r="G1296">
        <f t="shared" si="126"/>
        <v>5</v>
      </c>
      <c r="H1296">
        <f t="shared" si="126"/>
        <v>7</v>
      </c>
    </row>
    <row r="1297" spans="1:8" ht="16" x14ac:dyDescent="0.2">
      <c r="A1297" s="16">
        <v>43521.666666666664</v>
      </c>
      <c r="B1297" s="17">
        <v>39.67</v>
      </c>
      <c r="C1297" s="12">
        <f t="shared" si="124"/>
        <v>-3.2663316582913432E-3</v>
      </c>
      <c r="D1297" s="7">
        <f t="shared" si="125"/>
        <v>0.39406961753330466</v>
      </c>
      <c r="E1297">
        <f t="shared" si="126"/>
        <v>2</v>
      </c>
      <c r="F1297">
        <f t="shared" si="126"/>
        <v>2</v>
      </c>
      <c r="G1297">
        <f t="shared" si="126"/>
        <v>3</v>
      </c>
      <c r="H1297">
        <f t="shared" si="126"/>
        <v>4</v>
      </c>
    </row>
    <row r="1298" spans="1:8" ht="16" x14ac:dyDescent="0.2">
      <c r="A1298" s="16">
        <v>43522.666666666664</v>
      </c>
      <c r="B1298" s="17">
        <v>39.28</v>
      </c>
      <c r="C1298" s="12">
        <f t="shared" si="124"/>
        <v>-9.8311066296949967E-3</v>
      </c>
      <c r="D1298" s="7">
        <f t="shared" si="125"/>
        <v>0.27417275461968199</v>
      </c>
      <c r="E1298">
        <f t="shared" si="126"/>
        <v>2</v>
      </c>
      <c r="F1298">
        <f t="shared" si="126"/>
        <v>2</v>
      </c>
      <c r="G1298">
        <f t="shared" si="126"/>
        <v>2</v>
      </c>
      <c r="H1298">
        <f t="shared" si="126"/>
        <v>3</v>
      </c>
    </row>
    <row r="1299" spans="1:8" ht="16" x14ac:dyDescent="0.2">
      <c r="A1299" s="16">
        <v>43523.666666666664</v>
      </c>
      <c r="B1299" s="17">
        <v>38.85</v>
      </c>
      <c r="C1299" s="12">
        <f t="shared" si="124"/>
        <v>-1.0947046843177181E-2</v>
      </c>
      <c r="D1299" s="7">
        <f t="shared" si="125"/>
        <v>0.25741297808336916</v>
      </c>
      <c r="E1299">
        <f t="shared" si="126"/>
        <v>2</v>
      </c>
      <c r="F1299">
        <f t="shared" si="126"/>
        <v>2</v>
      </c>
      <c r="G1299">
        <f t="shared" si="126"/>
        <v>2</v>
      </c>
      <c r="H1299">
        <f t="shared" si="126"/>
        <v>3</v>
      </c>
    </row>
    <row r="1300" spans="1:8" ht="16" x14ac:dyDescent="0.2">
      <c r="A1300" s="16">
        <v>43524.666666666664</v>
      </c>
      <c r="B1300" s="17">
        <v>38.57</v>
      </c>
      <c r="C1300" s="12">
        <f t="shared" si="124"/>
        <v>-7.2072072072072359E-3</v>
      </c>
      <c r="D1300" s="7">
        <f t="shared" si="125"/>
        <v>0.3188654920498496</v>
      </c>
      <c r="E1300">
        <f t="shared" si="126"/>
        <v>2</v>
      </c>
      <c r="F1300">
        <f t="shared" si="126"/>
        <v>2</v>
      </c>
      <c r="G1300">
        <f t="shared" si="126"/>
        <v>2</v>
      </c>
      <c r="H1300">
        <f t="shared" si="126"/>
        <v>3</v>
      </c>
    </row>
    <row r="1301" spans="1:8" ht="16" x14ac:dyDescent="0.2">
      <c r="A1301" s="16">
        <v>43525.666666666664</v>
      </c>
      <c r="B1301" s="17">
        <v>39.11</v>
      </c>
      <c r="C1301" s="12">
        <f t="shared" si="124"/>
        <v>1.4000518537723597E-2</v>
      </c>
      <c r="D1301" s="7">
        <f t="shared" si="125"/>
        <v>0.72324881822088527</v>
      </c>
      <c r="E1301">
        <f t="shared" si="126"/>
        <v>3</v>
      </c>
      <c r="F1301">
        <f t="shared" si="126"/>
        <v>4</v>
      </c>
      <c r="G1301">
        <f t="shared" si="126"/>
        <v>5</v>
      </c>
      <c r="H1301">
        <f t="shared" si="126"/>
        <v>6</v>
      </c>
    </row>
    <row r="1302" spans="1:8" ht="16" x14ac:dyDescent="0.2">
      <c r="A1302" s="16">
        <v>43528.666666666664</v>
      </c>
      <c r="B1302" s="17">
        <v>39.200000000000003</v>
      </c>
      <c r="C1302" s="12">
        <f t="shared" si="124"/>
        <v>2.3012017386858452E-3</v>
      </c>
      <c r="D1302" s="7">
        <f t="shared" si="125"/>
        <v>0.50880962612806191</v>
      </c>
      <c r="E1302">
        <f t="shared" si="126"/>
        <v>3</v>
      </c>
      <c r="F1302">
        <f t="shared" si="126"/>
        <v>3</v>
      </c>
      <c r="G1302">
        <f t="shared" si="126"/>
        <v>4</v>
      </c>
      <c r="H1302">
        <f t="shared" si="126"/>
        <v>5</v>
      </c>
    </row>
    <row r="1303" spans="1:8" ht="16" x14ac:dyDescent="0.2">
      <c r="A1303" s="16">
        <v>43529.666666666664</v>
      </c>
      <c r="B1303" s="17">
        <v>39.130000000000003</v>
      </c>
      <c r="C1303" s="12">
        <f t="shared" si="124"/>
        <v>-1.7857142857142928E-3</v>
      </c>
      <c r="D1303" s="7">
        <f t="shared" si="125"/>
        <v>0.42071336484744304</v>
      </c>
      <c r="E1303">
        <f t="shared" si="126"/>
        <v>2</v>
      </c>
      <c r="F1303">
        <f t="shared" si="126"/>
        <v>3</v>
      </c>
      <c r="G1303">
        <f t="shared" si="126"/>
        <v>3</v>
      </c>
      <c r="H1303">
        <f t="shared" si="126"/>
        <v>4</v>
      </c>
    </row>
    <row r="1304" spans="1:8" ht="16" x14ac:dyDescent="0.2">
      <c r="A1304" s="16">
        <v>43530.666666666664</v>
      </c>
      <c r="B1304" s="17">
        <v>38.01</v>
      </c>
      <c r="C1304" s="12">
        <f t="shared" si="124"/>
        <v>-2.8622540250447342E-2</v>
      </c>
      <c r="D1304" s="7">
        <f t="shared" si="125"/>
        <v>0.10614525139664804</v>
      </c>
      <c r="E1304">
        <f t="shared" si="126"/>
        <v>1</v>
      </c>
      <c r="F1304">
        <f t="shared" si="126"/>
        <v>1</v>
      </c>
      <c r="G1304">
        <f t="shared" si="126"/>
        <v>1</v>
      </c>
      <c r="H1304">
        <f t="shared" si="126"/>
        <v>1</v>
      </c>
    </row>
    <row r="1305" spans="1:8" ht="16" x14ac:dyDescent="0.2">
      <c r="A1305" s="16">
        <v>43531.666666666664</v>
      </c>
      <c r="B1305" s="17">
        <v>37.32</v>
      </c>
      <c r="C1305" s="12">
        <f t="shared" si="124"/>
        <v>-1.8153117600631354E-2</v>
      </c>
      <c r="D1305" s="7">
        <f t="shared" si="125"/>
        <v>0.17834121186076493</v>
      </c>
      <c r="E1305">
        <f t="shared" ref="E1305:H1324" si="127">ROUNDDOWN($D1305*E$2,0)-IF(MOD($D1305*E$2,1)=0,1,0)+1</f>
        <v>1</v>
      </c>
      <c r="F1305">
        <f t="shared" si="127"/>
        <v>1</v>
      </c>
      <c r="G1305">
        <f t="shared" si="127"/>
        <v>2</v>
      </c>
      <c r="H1305">
        <f t="shared" si="127"/>
        <v>2</v>
      </c>
    </row>
    <row r="1306" spans="1:8" ht="16" x14ac:dyDescent="0.2">
      <c r="A1306" s="16">
        <v>43532.666666666664</v>
      </c>
      <c r="B1306" s="17">
        <v>37.659999999999997</v>
      </c>
      <c r="C1306" s="12">
        <f t="shared" si="124"/>
        <v>9.1103965702035456E-3</v>
      </c>
      <c r="D1306" s="7">
        <f t="shared" si="125"/>
        <v>0.63859045981951013</v>
      </c>
      <c r="E1306">
        <f t="shared" si="127"/>
        <v>3</v>
      </c>
      <c r="F1306">
        <f t="shared" si="127"/>
        <v>4</v>
      </c>
      <c r="G1306">
        <f t="shared" si="127"/>
        <v>4</v>
      </c>
      <c r="H1306">
        <f t="shared" si="127"/>
        <v>6</v>
      </c>
    </row>
    <row r="1307" spans="1:8" ht="16" x14ac:dyDescent="0.2">
      <c r="A1307" s="16">
        <v>43535.666666666664</v>
      </c>
      <c r="B1307" s="17">
        <v>40.28</v>
      </c>
      <c r="C1307" s="12">
        <f t="shared" si="124"/>
        <v>6.9569835369092003E-2</v>
      </c>
      <c r="D1307" s="7">
        <f t="shared" si="125"/>
        <v>0.98366996132359263</v>
      </c>
      <c r="E1307">
        <f t="shared" si="127"/>
        <v>4</v>
      </c>
      <c r="F1307">
        <f t="shared" si="127"/>
        <v>5</v>
      </c>
      <c r="G1307">
        <f t="shared" si="127"/>
        <v>6</v>
      </c>
      <c r="H1307">
        <f t="shared" si="127"/>
        <v>8</v>
      </c>
    </row>
    <row r="1308" spans="1:8" ht="16" x14ac:dyDescent="0.2">
      <c r="A1308" s="16">
        <v>43536.666666666664</v>
      </c>
      <c r="B1308" s="17">
        <v>40.630000000000003</v>
      </c>
      <c r="C1308" s="12">
        <f t="shared" si="124"/>
        <v>8.6891757696127454E-3</v>
      </c>
      <c r="D1308" s="7">
        <f t="shared" si="125"/>
        <v>0.63472281908036099</v>
      </c>
      <c r="E1308">
        <f t="shared" si="127"/>
        <v>3</v>
      </c>
      <c r="F1308">
        <f t="shared" si="127"/>
        <v>4</v>
      </c>
      <c r="G1308">
        <f t="shared" si="127"/>
        <v>4</v>
      </c>
      <c r="H1308">
        <f t="shared" si="127"/>
        <v>6</v>
      </c>
    </row>
    <row r="1309" spans="1:8" ht="16" x14ac:dyDescent="0.2">
      <c r="A1309" s="16">
        <v>43537.666666666664</v>
      </c>
      <c r="B1309" s="17">
        <v>42.16</v>
      </c>
      <c r="C1309" s="12">
        <f t="shared" si="124"/>
        <v>3.7656903765690225E-2</v>
      </c>
      <c r="D1309" s="7">
        <f t="shared" si="125"/>
        <v>0.9166308551783412</v>
      </c>
      <c r="E1309">
        <f t="shared" si="127"/>
        <v>4</v>
      </c>
      <c r="F1309">
        <f t="shared" si="127"/>
        <v>5</v>
      </c>
      <c r="G1309">
        <f t="shared" si="127"/>
        <v>6</v>
      </c>
      <c r="H1309">
        <f t="shared" si="127"/>
        <v>8</v>
      </c>
    </row>
    <row r="1310" spans="1:8" ht="16" x14ac:dyDescent="0.2">
      <c r="A1310" s="16">
        <v>43538.666666666664</v>
      </c>
      <c r="B1310" s="17">
        <v>41.39</v>
      </c>
      <c r="C1310" s="12">
        <f t="shared" si="124"/>
        <v>-1.8263757115749433E-2</v>
      </c>
      <c r="D1310" s="7">
        <f t="shared" si="125"/>
        <v>0.17748173614095403</v>
      </c>
      <c r="E1310">
        <f t="shared" si="127"/>
        <v>1</v>
      </c>
      <c r="F1310">
        <f t="shared" si="127"/>
        <v>1</v>
      </c>
      <c r="G1310">
        <f t="shared" si="127"/>
        <v>2</v>
      </c>
      <c r="H1310">
        <f t="shared" si="127"/>
        <v>2</v>
      </c>
    </row>
    <row r="1311" spans="1:8" ht="16" x14ac:dyDescent="0.2">
      <c r="A1311" s="16">
        <v>43539.666666666664</v>
      </c>
      <c r="B1311" s="17">
        <v>42.45</v>
      </c>
      <c r="C1311" s="12">
        <f t="shared" si="124"/>
        <v>2.5610050736893025E-2</v>
      </c>
      <c r="D1311" s="7">
        <f t="shared" si="125"/>
        <v>0.85302965191233349</v>
      </c>
      <c r="E1311">
        <f t="shared" si="127"/>
        <v>4</v>
      </c>
      <c r="F1311">
        <f t="shared" si="127"/>
        <v>5</v>
      </c>
      <c r="G1311">
        <f t="shared" si="127"/>
        <v>6</v>
      </c>
      <c r="H1311">
        <f t="shared" si="127"/>
        <v>7</v>
      </c>
    </row>
    <row r="1312" spans="1:8" ht="16" x14ac:dyDescent="0.2">
      <c r="A1312" s="16">
        <v>43542.666666666664</v>
      </c>
      <c r="B1312" s="17">
        <v>42.24</v>
      </c>
      <c r="C1312" s="12">
        <f t="shared" si="124"/>
        <v>-4.9469964664311155E-3</v>
      </c>
      <c r="D1312" s="7">
        <f t="shared" si="125"/>
        <v>0.36312849162011174</v>
      </c>
      <c r="E1312">
        <f t="shared" si="127"/>
        <v>2</v>
      </c>
      <c r="F1312">
        <f t="shared" si="127"/>
        <v>2</v>
      </c>
      <c r="G1312">
        <f t="shared" si="127"/>
        <v>3</v>
      </c>
      <c r="H1312">
        <f t="shared" si="127"/>
        <v>3</v>
      </c>
    </row>
    <row r="1313" spans="1:8" ht="16" x14ac:dyDescent="0.2">
      <c r="A1313" s="16">
        <v>43543.666666666664</v>
      </c>
      <c r="B1313" s="17">
        <v>43.93</v>
      </c>
      <c r="C1313" s="12">
        <f t="shared" si="124"/>
        <v>4.0009469696969641E-2</v>
      </c>
      <c r="D1313" s="7">
        <f t="shared" si="125"/>
        <v>0.92608508809626133</v>
      </c>
      <c r="E1313">
        <f t="shared" si="127"/>
        <v>4</v>
      </c>
      <c r="F1313">
        <f t="shared" si="127"/>
        <v>5</v>
      </c>
      <c r="G1313">
        <f t="shared" si="127"/>
        <v>6</v>
      </c>
      <c r="H1313">
        <f t="shared" si="127"/>
        <v>8</v>
      </c>
    </row>
    <row r="1314" spans="1:8" ht="16" x14ac:dyDescent="0.2">
      <c r="A1314" s="16">
        <v>43544.666666666664</v>
      </c>
      <c r="B1314" s="17">
        <v>43.6</v>
      </c>
      <c r="C1314" s="12">
        <f t="shared" si="124"/>
        <v>-7.5119508308672499E-3</v>
      </c>
      <c r="D1314" s="7">
        <f t="shared" si="125"/>
        <v>0.31499785131070046</v>
      </c>
      <c r="E1314">
        <f t="shared" si="127"/>
        <v>2</v>
      </c>
      <c r="F1314">
        <f t="shared" si="127"/>
        <v>2</v>
      </c>
      <c r="G1314">
        <f t="shared" si="127"/>
        <v>2</v>
      </c>
      <c r="H1314">
        <f t="shared" si="127"/>
        <v>3</v>
      </c>
    </row>
    <row r="1315" spans="1:8" ht="16" x14ac:dyDescent="0.2">
      <c r="A1315" s="16">
        <v>43545.666666666664</v>
      </c>
      <c r="B1315" s="17">
        <v>45.99</v>
      </c>
      <c r="C1315" s="12">
        <f t="shared" si="124"/>
        <v>5.48165137614679E-2</v>
      </c>
      <c r="D1315" s="7">
        <f t="shared" si="125"/>
        <v>0.96519123334765788</v>
      </c>
      <c r="E1315">
        <f t="shared" si="127"/>
        <v>4</v>
      </c>
      <c r="F1315">
        <f t="shared" si="127"/>
        <v>5</v>
      </c>
      <c r="G1315">
        <f t="shared" si="127"/>
        <v>6</v>
      </c>
      <c r="H1315">
        <f t="shared" si="127"/>
        <v>8</v>
      </c>
    </row>
    <row r="1316" spans="1:8" ht="16" x14ac:dyDescent="0.2">
      <c r="A1316" s="16">
        <v>43546.666666666664</v>
      </c>
      <c r="B1316" s="17">
        <v>44.38</v>
      </c>
      <c r="C1316" s="12">
        <f t="shared" si="124"/>
        <v>-3.5007610350076088E-2</v>
      </c>
      <c r="D1316" s="7">
        <f t="shared" si="125"/>
        <v>7.6493339063171462E-2</v>
      </c>
      <c r="E1316">
        <f t="shared" si="127"/>
        <v>1</v>
      </c>
      <c r="F1316">
        <f t="shared" si="127"/>
        <v>1</v>
      </c>
      <c r="G1316">
        <f t="shared" si="127"/>
        <v>1</v>
      </c>
      <c r="H1316">
        <f t="shared" si="127"/>
        <v>1</v>
      </c>
    </row>
    <row r="1317" spans="1:8" ht="16" x14ac:dyDescent="0.2">
      <c r="A1317" s="16">
        <v>43549.666666666664</v>
      </c>
      <c r="B1317" s="17">
        <v>43.45</v>
      </c>
      <c r="C1317" s="12">
        <f t="shared" si="124"/>
        <v>-2.0955385308697606E-2</v>
      </c>
      <c r="D1317" s="7">
        <f t="shared" si="125"/>
        <v>0.15083798882681565</v>
      </c>
      <c r="E1317">
        <f t="shared" si="127"/>
        <v>1</v>
      </c>
      <c r="F1317">
        <f t="shared" si="127"/>
        <v>1</v>
      </c>
      <c r="G1317">
        <f t="shared" si="127"/>
        <v>1</v>
      </c>
      <c r="H1317">
        <f t="shared" si="127"/>
        <v>2</v>
      </c>
    </row>
    <row r="1318" spans="1:8" ht="16" x14ac:dyDescent="0.2">
      <c r="A1318" s="16">
        <v>43550.666666666664</v>
      </c>
      <c r="B1318" s="17">
        <v>44.22</v>
      </c>
      <c r="C1318" s="12">
        <f t="shared" si="124"/>
        <v>1.7721518987341679E-2</v>
      </c>
      <c r="D1318" s="7">
        <f t="shared" si="125"/>
        <v>0.77567683712935109</v>
      </c>
      <c r="E1318">
        <f t="shared" si="127"/>
        <v>4</v>
      </c>
      <c r="F1318">
        <f t="shared" si="127"/>
        <v>4</v>
      </c>
      <c r="G1318">
        <f t="shared" si="127"/>
        <v>5</v>
      </c>
      <c r="H1318">
        <f t="shared" si="127"/>
        <v>7</v>
      </c>
    </row>
    <row r="1319" spans="1:8" ht="16" x14ac:dyDescent="0.2">
      <c r="A1319" s="16">
        <v>43551.666666666664</v>
      </c>
      <c r="B1319" s="17">
        <v>44.13</v>
      </c>
      <c r="C1319" s="12">
        <f t="shared" si="124"/>
        <v>-2.0352781546810563E-3</v>
      </c>
      <c r="D1319" s="7">
        <f t="shared" si="125"/>
        <v>0.41297808336914482</v>
      </c>
      <c r="E1319">
        <f t="shared" si="127"/>
        <v>2</v>
      </c>
      <c r="F1319">
        <f t="shared" si="127"/>
        <v>3</v>
      </c>
      <c r="G1319">
        <f t="shared" si="127"/>
        <v>3</v>
      </c>
      <c r="H1319">
        <f t="shared" si="127"/>
        <v>4</v>
      </c>
    </row>
    <row r="1320" spans="1:8" ht="16" x14ac:dyDescent="0.2">
      <c r="A1320" s="16">
        <v>43552.666666666664</v>
      </c>
      <c r="B1320" s="17">
        <v>44.31</v>
      </c>
      <c r="C1320" s="12">
        <f t="shared" si="124"/>
        <v>4.0788579197824542E-3</v>
      </c>
      <c r="D1320" s="7">
        <f t="shared" si="125"/>
        <v>0.55307262569832405</v>
      </c>
      <c r="E1320">
        <f t="shared" si="127"/>
        <v>3</v>
      </c>
      <c r="F1320">
        <f t="shared" si="127"/>
        <v>3</v>
      </c>
      <c r="G1320">
        <f t="shared" si="127"/>
        <v>4</v>
      </c>
      <c r="H1320">
        <f t="shared" si="127"/>
        <v>5</v>
      </c>
    </row>
    <row r="1321" spans="1:8" ht="16" x14ac:dyDescent="0.2">
      <c r="A1321" s="16">
        <v>43553.666666666664</v>
      </c>
      <c r="B1321" s="17">
        <v>44.89</v>
      </c>
      <c r="C1321" s="12">
        <f t="shared" si="124"/>
        <v>1.3089596027984615E-2</v>
      </c>
      <c r="D1321" s="7">
        <f t="shared" si="125"/>
        <v>0.71164589600343786</v>
      </c>
      <c r="E1321">
        <f t="shared" si="127"/>
        <v>3</v>
      </c>
      <c r="F1321">
        <f t="shared" si="127"/>
        <v>4</v>
      </c>
      <c r="G1321">
        <f t="shared" si="127"/>
        <v>5</v>
      </c>
      <c r="H1321">
        <f t="shared" si="127"/>
        <v>6</v>
      </c>
    </row>
    <row r="1322" spans="1:8" ht="16" x14ac:dyDescent="0.2">
      <c r="A1322" s="16">
        <v>43556.666666666664</v>
      </c>
      <c r="B1322" s="17">
        <v>45.57</v>
      </c>
      <c r="C1322" s="12">
        <f t="shared" si="124"/>
        <v>1.5148139897527283E-2</v>
      </c>
      <c r="D1322" s="7">
        <f t="shared" si="125"/>
        <v>0.73614095401804902</v>
      </c>
      <c r="E1322">
        <f t="shared" si="127"/>
        <v>3</v>
      </c>
      <c r="F1322">
        <f t="shared" si="127"/>
        <v>4</v>
      </c>
      <c r="G1322">
        <f t="shared" si="127"/>
        <v>5</v>
      </c>
      <c r="H1322">
        <f t="shared" si="127"/>
        <v>6</v>
      </c>
    </row>
    <row r="1323" spans="1:8" ht="16" x14ac:dyDescent="0.2">
      <c r="A1323" s="16">
        <v>43557.666666666664</v>
      </c>
      <c r="B1323" s="17">
        <v>45.75</v>
      </c>
      <c r="C1323" s="12">
        <f t="shared" si="124"/>
        <v>3.9499670836076299E-3</v>
      </c>
      <c r="D1323" s="7">
        <f t="shared" si="125"/>
        <v>0.54834550923936398</v>
      </c>
      <c r="E1323">
        <f t="shared" si="127"/>
        <v>3</v>
      </c>
      <c r="F1323">
        <f t="shared" si="127"/>
        <v>3</v>
      </c>
      <c r="G1323">
        <f t="shared" si="127"/>
        <v>4</v>
      </c>
      <c r="H1323">
        <f t="shared" si="127"/>
        <v>5</v>
      </c>
    </row>
    <row r="1324" spans="1:8" ht="16" x14ac:dyDescent="0.2">
      <c r="A1324" s="16">
        <v>43558.666666666664</v>
      </c>
      <c r="B1324" s="17">
        <v>47.16</v>
      </c>
      <c r="C1324" s="12">
        <f t="shared" si="124"/>
        <v>3.0819672131147467E-2</v>
      </c>
      <c r="D1324" s="7">
        <f t="shared" si="125"/>
        <v>0.8878384185646756</v>
      </c>
      <c r="E1324">
        <f t="shared" si="127"/>
        <v>4</v>
      </c>
      <c r="F1324">
        <f t="shared" si="127"/>
        <v>5</v>
      </c>
      <c r="G1324">
        <f t="shared" si="127"/>
        <v>6</v>
      </c>
      <c r="H1324">
        <f t="shared" si="127"/>
        <v>8</v>
      </c>
    </row>
    <row r="1325" spans="1:8" ht="16" x14ac:dyDescent="0.2">
      <c r="A1325" s="16">
        <v>43559.666666666664</v>
      </c>
      <c r="B1325" s="17">
        <v>47.07</v>
      </c>
      <c r="C1325" s="12">
        <f t="shared" si="124"/>
        <v>-1.9083969465648074E-3</v>
      </c>
      <c r="D1325" s="7">
        <f t="shared" si="125"/>
        <v>0.41770519982810483</v>
      </c>
      <c r="E1325">
        <f t="shared" ref="E1325:H1344" si="128">ROUNDDOWN($D1325*E$2,0)-IF(MOD($D1325*E$2,1)=0,1,0)+1</f>
        <v>2</v>
      </c>
      <c r="F1325">
        <f t="shared" si="128"/>
        <v>3</v>
      </c>
      <c r="G1325">
        <f t="shared" si="128"/>
        <v>3</v>
      </c>
      <c r="H1325">
        <f t="shared" si="128"/>
        <v>4</v>
      </c>
    </row>
    <row r="1326" spans="1:8" ht="16" x14ac:dyDescent="0.2">
      <c r="A1326" s="16">
        <v>43560.666666666664</v>
      </c>
      <c r="B1326" s="17">
        <v>47.74</v>
      </c>
      <c r="C1326" s="12">
        <f t="shared" si="124"/>
        <v>1.4234119396643333E-2</v>
      </c>
      <c r="D1326" s="7">
        <f t="shared" si="125"/>
        <v>0.72539750752041254</v>
      </c>
      <c r="E1326">
        <f t="shared" si="128"/>
        <v>3</v>
      </c>
      <c r="F1326">
        <f t="shared" si="128"/>
        <v>4</v>
      </c>
      <c r="G1326">
        <f t="shared" si="128"/>
        <v>5</v>
      </c>
      <c r="H1326">
        <f t="shared" si="128"/>
        <v>6</v>
      </c>
    </row>
    <row r="1327" spans="1:8" ht="16" x14ac:dyDescent="0.2">
      <c r="A1327" s="16">
        <v>43563.666666666664</v>
      </c>
      <c r="B1327" s="17">
        <v>47.95</v>
      </c>
      <c r="C1327" s="12">
        <f t="shared" si="124"/>
        <v>4.3988269794721585E-3</v>
      </c>
      <c r="D1327" s="7">
        <f t="shared" si="125"/>
        <v>0.55908895573700046</v>
      </c>
      <c r="E1327">
        <f t="shared" si="128"/>
        <v>3</v>
      </c>
      <c r="F1327">
        <f t="shared" si="128"/>
        <v>3</v>
      </c>
      <c r="G1327">
        <f t="shared" si="128"/>
        <v>4</v>
      </c>
      <c r="H1327">
        <f t="shared" si="128"/>
        <v>5</v>
      </c>
    </row>
    <row r="1328" spans="1:8" ht="16" x14ac:dyDescent="0.2">
      <c r="A1328" s="16">
        <v>43564.666666666664</v>
      </c>
      <c r="B1328" s="17">
        <v>47.32</v>
      </c>
      <c r="C1328" s="12">
        <f t="shared" si="124"/>
        <v>-1.3138686131386914E-2</v>
      </c>
      <c r="D1328" s="7">
        <f t="shared" si="125"/>
        <v>0.22690159003008165</v>
      </c>
      <c r="E1328">
        <f t="shared" si="128"/>
        <v>1</v>
      </c>
      <c r="F1328">
        <f t="shared" si="128"/>
        <v>2</v>
      </c>
      <c r="G1328">
        <f t="shared" si="128"/>
        <v>2</v>
      </c>
      <c r="H1328">
        <f t="shared" si="128"/>
        <v>2</v>
      </c>
    </row>
    <row r="1329" spans="1:8" ht="16" x14ac:dyDescent="0.2">
      <c r="A1329" s="16">
        <v>43565.666666666664</v>
      </c>
      <c r="B1329" s="17">
        <v>48.03</v>
      </c>
      <c r="C1329" s="12">
        <f t="shared" si="124"/>
        <v>1.5004226542688098E-2</v>
      </c>
      <c r="D1329" s="7">
        <f t="shared" si="125"/>
        <v>0.73356252685861623</v>
      </c>
      <c r="E1329">
        <f t="shared" si="128"/>
        <v>3</v>
      </c>
      <c r="F1329">
        <f t="shared" si="128"/>
        <v>4</v>
      </c>
      <c r="G1329">
        <f t="shared" si="128"/>
        <v>5</v>
      </c>
      <c r="H1329">
        <f t="shared" si="128"/>
        <v>6</v>
      </c>
    </row>
    <row r="1330" spans="1:8" ht="16" x14ac:dyDescent="0.2">
      <c r="A1330" s="16">
        <v>43566.666666666664</v>
      </c>
      <c r="B1330" s="17">
        <v>47.89</v>
      </c>
      <c r="C1330" s="12">
        <f t="shared" si="124"/>
        <v>-2.9148448886112963E-3</v>
      </c>
      <c r="D1330" s="7">
        <f t="shared" si="125"/>
        <v>0.39836699613235926</v>
      </c>
      <c r="E1330">
        <f t="shared" si="128"/>
        <v>2</v>
      </c>
      <c r="F1330">
        <f t="shared" si="128"/>
        <v>2</v>
      </c>
      <c r="G1330">
        <f t="shared" si="128"/>
        <v>3</v>
      </c>
      <c r="H1330">
        <f t="shared" si="128"/>
        <v>4</v>
      </c>
    </row>
    <row r="1331" spans="1:8" ht="16" x14ac:dyDescent="0.2">
      <c r="A1331" s="16">
        <v>43567.666666666664</v>
      </c>
      <c r="B1331" s="17">
        <v>47.5</v>
      </c>
      <c r="C1331" s="12">
        <f t="shared" si="124"/>
        <v>-8.1436625600334218E-3</v>
      </c>
      <c r="D1331" s="7">
        <f t="shared" si="125"/>
        <v>0.30210571551353677</v>
      </c>
      <c r="E1331">
        <f t="shared" si="128"/>
        <v>2</v>
      </c>
      <c r="F1331">
        <f t="shared" si="128"/>
        <v>2</v>
      </c>
      <c r="G1331">
        <f t="shared" si="128"/>
        <v>2</v>
      </c>
      <c r="H1331">
        <f t="shared" si="128"/>
        <v>3</v>
      </c>
    </row>
    <row r="1332" spans="1:8" ht="16" x14ac:dyDescent="0.2">
      <c r="A1332" s="16">
        <v>43570.666666666664</v>
      </c>
      <c r="B1332" s="17">
        <v>46.18</v>
      </c>
      <c r="C1332" s="12">
        <f t="shared" si="124"/>
        <v>-2.7789473684210534E-2</v>
      </c>
      <c r="D1332" s="7">
        <f t="shared" si="125"/>
        <v>0.10915341641598625</v>
      </c>
      <c r="E1332">
        <f t="shared" si="128"/>
        <v>1</v>
      </c>
      <c r="F1332">
        <f t="shared" si="128"/>
        <v>1</v>
      </c>
      <c r="G1332">
        <f t="shared" si="128"/>
        <v>1</v>
      </c>
      <c r="H1332">
        <f t="shared" si="128"/>
        <v>1</v>
      </c>
    </row>
    <row r="1333" spans="1:8" ht="16" x14ac:dyDescent="0.2">
      <c r="A1333" s="16">
        <v>43571.666666666664</v>
      </c>
      <c r="B1333" s="17">
        <v>47.05</v>
      </c>
      <c r="C1333" s="12">
        <f t="shared" si="124"/>
        <v>1.8839324382849663E-2</v>
      </c>
      <c r="D1333" s="7">
        <f t="shared" si="125"/>
        <v>0.78856897292651484</v>
      </c>
      <c r="E1333">
        <f t="shared" si="128"/>
        <v>4</v>
      </c>
      <c r="F1333">
        <f t="shared" si="128"/>
        <v>4</v>
      </c>
      <c r="G1333">
        <f t="shared" si="128"/>
        <v>5</v>
      </c>
      <c r="H1333">
        <f t="shared" si="128"/>
        <v>7</v>
      </c>
    </row>
    <row r="1334" spans="1:8" ht="16" x14ac:dyDescent="0.2">
      <c r="A1334" s="16">
        <v>43572.666666666664</v>
      </c>
      <c r="B1334" s="17">
        <v>46.82</v>
      </c>
      <c r="C1334" s="12">
        <f t="shared" si="124"/>
        <v>-4.888416578108329E-3</v>
      </c>
      <c r="D1334" s="7">
        <f t="shared" si="125"/>
        <v>0.36398796733992267</v>
      </c>
      <c r="E1334">
        <f t="shared" si="128"/>
        <v>2</v>
      </c>
      <c r="F1334">
        <f t="shared" si="128"/>
        <v>2</v>
      </c>
      <c r="G1334">
        <f t="shared" si="128"/>
        <v>3</v>
      </c>
      <c r="H1334">
        <f t="shared" si="128"/>
        <v>3</v>
      </c>
    </row>
    <row r="1335" spans="1:8" ht="16" x14ac:dyDescent="0.2">
      <c r="A1335" s="16">
        <v>43573.666666666664</v>
      </c>
      <c r="B1335" s="17">
        <v>46.58</v>
      </c>
      <c r="C1335" s="12">
        <f t="shared" si="124"/>
        <v>-5.12601452370786E-3</v>
      </c>
      <c r="D1335" s="7">
        <f t="shared" si="125"/>
        <v>0.3592608508809626</v>
      </c>
      <c r="E1335">
        <f t="shared" si="128"/>
        <v>2</v>
      </c>
      <c r="F1335">
        <f t="shared" si="128"/>
        <v>2</v>
      </c>
      <c r="G1335">
        <f t="shared" si="128"/>
        <v>3</v>
      </c>
      <c r="H1335">
        <f t="shared" si="128"/>
        <v>3</v>
      </c>
    </row>
    <row r="1336" spans="1:8" ht="16" x14ac:dyDescent="0.2">
      <c r="A1336" s="16">
        <v>43577.666666666664</v>
      </c>
      <c r="B1336" s="17">
        <v>47.12</v>
      </c>
      <c r="C1336" s="12">
        <f t="shared" si="124"/>
        <v>1.1592958351223683E-2</v>
      </c>
      <c r="D1336" s="7">
        <f t="shared" si="125"/>
        <v>0.6837129351095832</v>
      </c>
      <c r="E1336">
        <f t="shared" si="128"/>
        <v>3</v>
      </c>
      <c r="F1336">
        <f t="shared" si="128"/>
        <v>4</v>
      </c>
      <c r="G1336">
        <f t="shared" si="128"/>
        <v>5</v>
      </c>
      <c r="H1336">
        <f t="shared" si="128"/>
        <v>6</v>
      </c>
    </row>
    <row r="1337" spans="1:8" ht="16" x14ac:dyDescent="0.2">
      <c r="A1337" s="16">
        <v>43578.666666666664</v>
      </c>
      <c r="B1337" s="17">
        <v>47.67</v>
      </c>
      <c r="C1337" s="12">
        <f t="shared" si="124"/>
        <v>1.1672325976230991E-2</v>
      </c>
      <c r="D1337" s="7">
        <f t="shared" si="125"/>
        <v>0.68543188654920495</v>
      </c>
      <c r="E1337">
        <f t="shared" si="128"/>
        <v>3</v>
      </c>
      <c r="F1337">
        <f t="shared" si="128"/>
        <v>4</v>
      </c>
      <c r="G1337">
        <f t="shared" si="128"/>
        <v>5</v>
      </c>
      <c r="H1337">
        <f t="shared" si="128"/>
        <v>6</v>
      </c>
    </row>
    <row r="1338" spans="1:8" ht="16" x14ac:dyDescent="0.2">
      <c r="A1338" s="16">
        <v>43579.666666666664</v>
      </c>
      <c r="B1338" s="17">
        <v>47.79</v>
      </c>
      <c r="C1338" s="12">
        <f t="shared" si="124"/>
        <v>2.5173064820641377E-3</v>
      </c>
      <c r="D1338" s="7">
        <f t="shared" si="125"/>
        <v>0.51482595616673832</v>
      </c>
      <c r="E1338">
        <f t="shared" si="128"/>
        <v>3</v>
      </c>
      <c r="F1338">
        <f t="shared" si="128"/>
        <v>3</v>
      </c>
      <c r="G1338">
        <f t="shared" si="128"/>
        <v>4</v>
      </c>
      <c r="H1338">
        <f t="shared" si="128"/>
        <v>5</v>
      </c>
    </row>
    <row r="1339" spans="1:8" ht="16" x14ac:dyDescent="0.2">
      <c r="A1339" s="16">
        <v>43580.666666666664</v>
      </c>
      <c r="B1339" s="17">
        <v>46.73</v>
      </c>
      <c r="C1339" s="12">
        <f t="shared" si="124"/>
        <v>-2.2180372462858387E-2</v>
      </c>
      <c r="D1339" s="7">
        <f t="shared" si="125"/>
        <v>0.13966480446927373</v>
      </c>
      <c r="E1339">
        <f t="shared" si="128"/>
        <v>1</v>
      </c>
      <c r="F1339">
        <f t="shared" si="128"/>
        <v>1</v>
      </c>
      <c r="G1339">
        <f t="shared" si="128"/>
        <v>1</v>
      </c>
      <c r="H1339">
        <f t="shared" si="128"/>
        <v>2</v>
      </c>
    </row>
    <row r="1340" spans="1:8" ht="16" x14ac:dyDescent="0.2">
      <c r="A1340" s="16">
        <v>43581.666666666664</v>
      </c>
      <c r="B1340" s="17">
        <v>44.52</v>
      </c>
      <c r="C1340" s="12">
        <f t="shared" si="124"/>
        <v>-4.7292959554889664E-2</v>
      </c>
      <c r="D1340" s="7">
        <f t="shared" si="125"/>
        <v>3.9535883111302107E-2</v>
      </c>
      <c r="E1340">
        <f t="shared" si="128"/>
        <v>1</v>
      </c>
      <c r="F1340">
        <f t="shared" si="128"/>
        <v>1</v>
      </c>
      <c r="G1340">
        <f t="shared" si="128"/>
        <v>1</v>
      </c>
      <c r="H1340">
        <f t="shared" si="128"/>
        <v>1</v>
      </c>
    </row>
    <row r="1341" spans="1:8" ht="16" x14ac:dyDescent="0.2">
      <c r="A1341" s="16">
        <v>43584.666666666664</v>
      </c>
      <c r="B1341" s="17">
        <v>44.83</v>
      </c>
      <c r="C1341" s="12">
        <f t="shared" si="124"/>
        <v>6.9631626235398727E-3</v>
      </c>
      <c r="D1341" s="7">
        <f t="shared" si="125"/>
        <v>0.60292221744735708</v>
      </c>
      <c r="E1341">
        <f t="shared" si="128"/>
        <v>3</v>
      </c>
      <c r="F1341">
        <f t="shared" si="128"/>
        <v>4</v>
      </c>
      <c r="G1341">
        <f t="shared" si="128"/>
        <v>4</v>
      </c>
      <c r="H1341">
        <f t="shared" si="128"/>
        <v>5</v>
      </c>
    </row>
    <row r="1342" spans="1:8" ht="16" x14ac:dyDescent="0.2">
      <c r="A1342" s="16">
        <v>43585.666666666664</v>
      </c>
      <c r="B1342" s="17">
        <v>45.25</v>
      </c>
      <c r="C1342" s="12">
        <f t="shared" si="124"/>
        <v>9.3687262993531507E-3</v>
      </c>
      <c r="D1342" s="7">
        <f t="shared" si="125"/>
        <v>0.64245810055865926</v>
      </c>
      <c r="E1342">
        <f t="shared" si="128"/>
        <v>3</v>
      </c>
      <c r="F1342">
        <f t="shared" si="128"/>
        <v>4</v>
      </c>
      <c r="G1342">
        <f t="shared" si="128"/>
        <v>4</v>
      </c>
      <c r="H1342">
        <f t="shared" si="128"/>
        <v>6</v>
      </c>
    </row>
    <row r="1343" spans="1:8" ht="16" x14ac:dyDescent="0.2">
      <c r="A1343" s="16">
        <v>43586.666666666664</v>
      </c>
      <c r="B1343" s="17">
        <v>45.12</v>
      </c>
      <c r="C1343" s="12">
        <f t="shared" si="124"/>
        <v>-2.8729281767956366E-3</v>
      </c>
      <c r="D1343" s="7">
        <f t="shared" si="125"/>
        <v>0.39922647185217019</v>
      </c>
      <c r="E1343">
        <f t="shared" si="128"/>
        <v>2</v>
      </c>
      <c r="F1343">
        <f t="shared" si="128"/>
        <v>2</v>
      </c>
      <c r="G1343">
        <f t="shared" si="128"/>
        <v>3</v>
      </c>
      <c r="H1343">
        <f t="shared" si="128"/>
        <v>4</v>
      </c>
    </row>
    <row r="1344" spans="1:8" ht="16" x14ac:dyDescent="0.2">
      <c r="A1344" s="16">
        <v>43587.666666666664</v>
      </c>
      <c r="B1344" s="17">
        <v>45.8</v>
      </c>
      <c r="C1344" s="12">
        <f t="shared" si="124"/>
        <v>1.5070921985815597E-2</v>
      </c>
      <c r="D1344" s="7">
        <f t="shared" si="125"/>
        <v>0.73528147829823809</v>
      </c>
      <c r="E1344">
        <f t="shared" si="128"/>
        <v>3</v>
      </c>
      <c r="F1344">
        <f t="shared" si="128"/>
        <v>4</v>
      </c>
      <c r="G1344">
        <f t="shared" si="128"/>
        <v>5</v>
      </c>
      <c r="H1344">
        <f t="shared" si="128"/>
        <v>6</v>
      </c>
    </row>
    <row r="1345" spans="1:8" ht="16" x14ac:dyDescent="0.2">
      <c r="A1345" s="16">
        <v>43588.666666666664</v>
      </c>
      <c r="B1345" s="17">
        <v>45.75</v>
      </c>
      <c r="C1345" s="12">
        <f t="shared" si="124"/>
        <v>-1.0917030567684969E-3</v>
      </c>
      <c r="D1345" s="7">
        <f t="shared" si="125"/>
        <v>0.4353244520842286</v>
      </c>
      <c r="E1345">
        <f t="shared" ref="E1345:H1364" si="129">ROUNDDOWN($D1345*E$2,0)-IF(MOD($D1345*E$2,1)=0,1,0)+1</f>
        <v>2</v>
      </c>
      <c r="F1345">
        <f t="shared" si="129"/>
        <v>3</v>
      </c>
      <c r="G1345">
        <f t="shared" si="129"/>
        <v>3</v>
      </c>
      <c r="H1345">
        <f t="shared" si="129"/>
        <v>4</v>
      </c>
    </row>
    <row r="1346" spans="1:8" ht="16" x14ac:dyDescent="0.2">
      <c r="A1346" s="16">
        <v>43591.666666666664</v>
      </c>
      <c r="B1346" s="17">
        <v>44.96</v>
      </c>
      <c r="C1346" s="12">
        <f t="shared" si="124"/>
        <v>-1.726775956284151E-2</v>
      </c>
      <c r="D1346" s="7">
        <f t="shared" si="125"/>
        <v>0.18564675547915771</v>
      </c>
      <c r="E1346">
        <f t="shared" si="129"/>
        <v>1</v>
      </c>
      <c r="F1346">
        <f t="shared" si="129"/>
        <v>1</v>
      </c>
      <c r="G1346">
        <f t="shared" si="129"/>
        <v>2</v>
      </c>
      <c r="H1346">
        <f t="shared" si="129"/>
        <v>2</v>
      </c>
    </row>
    <row r="1347" spans="1:8" ht="16" x14ac:dyDescent="0.2">
      <c r="A1347" s="16">
        <v>43592.666666666664</v>
      </c>
      <c r="B1347" s="17">
        <v>43.28</v>
      </c>
      <c r="C1347" s="12">
        <f t="shared" si="124"/>
        <v>-3.7366548042704617E-2</v>
      </c>
      <c r="D1347" s="7">
        <f t="shared" si="125"/>
        <v>6.7898581865062313E-2</v>
      </c>
      <c r="E1347">
        <f t="shared" si="129"/>
        <v>1</v>
      </c>
      <c r="F1347">
        <f t="shared" si="129"/>
        <v>1</v>
      </c>
      <c r="G1347">
        <f t="shared" si="129"/>
        <v>1</v>
      </c>
      <c r="H1347">
        <f t="shared" si="129"/>
        <v>1</v>
      </c>
    </row>
    <row r="1348" spans="1:8" ht="16" x14ac:dyDescent="0.2">
      <c r="A1348" s="16">
        <v>43593.666666666664</v>
      </c>
      <c r="B1348" s="17">
        <v>43.48</v>
      </c>
      <c r="C1348" s="12">
        <f t="shared" si="124"/>
        <v>4.6210720887244856E-3</v>
      </c>
      <c r="D1348" s="7">
        <f t="shared" si="125"/>
        <v>0.56639449935539321</v>
      </c>
      <c r="E1348">
        <f t="shared" si="129"/>
        <v>3</v>
      </c>
      <c r="F1348">
        <f t="shared" si="129"/>
        <v>3</v>
      </c>
      <c r="G1348">
        <f t="shared" si="129"/>
        <v>4</v>
      </c>
      <c r="H1348">
        <f t="shared" si="129"/>
        <v>5</v>
      </c>
    </row>
    <row r="1349" spans="1:8" ht="16" x14ac:dyDescent="0.2">
      <c r="A1349" s="16">
        <v>43594.666666666664</v>
      </c>
      <c r="B1349" s="17">
        <v>42.55</v>
      </c>
      <c r="C1349" s="12">
        <f t="shared" ref="C1349:C1412" si="130">(B1349-B1348)/B1348</f>
        <v>-2.1389144434222625E-2</v>
      </c>
      <c r="D1349" s="7">
        <f t="shared" ref="D1349:D1412" si="131">_xlfn.RANK.AVG(C1349,$C$4:$C$2330,1)/2327</f>
        <v>0.14611087236785561</v>
      </c>
      <c r="E1349">
        <f t="shared" si="129"/>
        <v>1</v>
      </c>
      <c r="F1349">
        <f t="shared" si="129"/>
        <v>1</v>
      </c>
      <c r="G1349">
        <f t="shared" si="129"/>
        <v>1</v>
      </c>
      <c r="H1349">
        <f t="shared" si="129"/>
        <v>2</v>
      </c>
    </row>
    <row r="1350" spans="1:8" ht="16" x14ac:dyDescent="0.2">
      <c r="A1350" s="16">
        <v>43595.666666666664</v>
      </c>
      <c r="B1350" s="17">
        <v>42.21</v>
      </c>
      <c r="C1350" s="12">
        <f t="shared" si="130"/>
        <v>-7.9905992949470348E-3</v>
      </c>
      <c r="D1350" s="7">
        <f t="shared" si="131"/>
        <v>0.30554361839278038</v>
      </c>
      <c r="E1350">
        <f t="shared" si="129"/>
        <v>2</v>
      </c>
      <c r="F1350">
        <f t="shared" si="129"/>
        <v>2</v>
      </c>
      <c r="G1350">
        <f t="shared" si="129"/>
        <v>2</v>
      </c>
      <c r="H1350">
        <f t="shared" si="129"/>
        <v>3</v>
      </c>
    </row>
    <row r="1351" spans="1:8" ht="16" x14ac:dyDescent="0.2">
      <c r="A1351" s="16">
        <v>43598.666666666664</v>
      </c>
      <c r="B1351" s="17">
        <v>39.61</v>
      </c>
      <c r="C1351" s="12">
        <f t="shared" si="130"/>
        <v>-6.1596778014688498E-2</v>
      </c>
      <c r="D1351" s="7">
        <f t="shared" si="131"/>
        <v>2.1057155135367427E-2</v>
      </c>
      <c r="E1351">
        <f t="shared" si="129"/>
        <v>1</v>
      </c>
      <c r="F1351">
        <f t="shared" si="129"/>
        <v>1</v>
      </c>
      <c r="G1351">
        <f t="shared" si="129"/>
        <v>1</v>
      </c>
      <c r="H1351">
        <f t="shared" si="129"/>
        <v>1</v>
      </c>
    </row>
    <row r="1352" spans="1:8" ht="16" x14ac:dyDescent="0.2">
      <c r="A1352" s="16">
        <v>43599.666666666664</v>
      </c>
      <c r="B1352" s="17">
        <v>40.51</v>
      </c>
      <c r="C1352" s="12">
        <f t="shared" si="130"/>
        <v>2.2721534965917663E-2</v>
      </c>
      <c r="D1352" s="7">
        <f t="shared" si="131"/>
        <v>0.82939406961753326</v>
      </c>
      <c r="E1352">
        <f t="shared" si="129"/>
        <v>4</v>
      </c>
      <c r="F1352">
        <f t="shared" si="129"/>
        <v>5</v>
      </c>
      <c r="G1352">
        <f t="shared" si="129"/>
        <v>5</v>
      </c>
      <c r="H1352">
        <f t="shared" si="129"/>
        <v>7</v>
      </c>
    </row>
    <row r="1353" spans="1:8" ht="16" x14ac:dyDescent="0.2">
      <c r="A1353" s="16">
        <v>43600.666666666664</v>
      </c>
      <c r="B1353" s="17">
        <v>39.9</v>
      </c>
      <c r="C1353" s="12">
        <f t="shared" si="130"/>
        <v>-1.5058010367810404E-2</v>
      </c>
      <c r="D1353" s="7">
        <f t="shared" si="131"/>
        <v>0.20713364847443061</v>
      </c>
      <c r="E1353">
        <f t="shared" si="129"/>
        <v>1</v>
      </c>
      <c r="F1353">
        <f t="shared" si="129"/>
        <v>2</v>
      </c>
      <c r="G1353">
        <f t="shared" si="129"/>
        <v>2</v>
      </c>
      <c r="H1353">
        <f t="shared" si="129"/>
        <v>2</v>
      </c>
    </row>
    <row r="1354" spans="1:8" ht="16" x14ac:dyDescent="0.2">
      <c r="A1354" s="16">
        <v>43601.666666666664</v>
      </c>
      <c r="B1354" s="17">
        <v>40.049999999999997</v>
      </c>
      <c r="C1354" s="12">
        <f t="shared" si="130"/>
        <v>3.7593984962405662E-3</v>
      </c>
      <c r="D1354" s="7">
        <f t="shared" si="131"/>
        <v>0.54275891706059309</v>
      </c>
      <c r="E1354">
        <f t="shared" si="129"/>
        <v>3</v>
      </c>
      <c r="F1354">
        <f t="shared" si="129"/>
        <v>3</v>
      </c>
      <c r="G1354">
        <f t="shared" si="129"/>
        <v>4</v>
      </c>
      <c r="H1354">
        <f t="shared" si="129"/>
        <v>5</v>
      </c>
    </row>
    <row r="1355" spans="1:8" ht="16" x14ac:dyDescent="0.2">
      <c r="A1355" s="16">
        <v>43602.666666666664</v>
      </c>
      <c r="B1355" s="17">
        <v>39.130000000000003</v>
      </c>
      <c r="C1355" s="12">
        <f t="shared" si="130"/>
        <v>-2.2971285892634075E-2</v>
      </c>
      <c r="D1355" s="7">
        <f t="shared" si="131"/>
        <v>0.13407821229050279</v>
      </c>
      <c r="E1355">
        <f t="shared" si="129"/>
        <v>1</v>
      </c>
      <c r="F1355">
        <f t="shared" si="129"/>
        <v>1</v>
      </c>
      <c r="G1355">
        <f t="shared" si="129"/>
        <v>1</v>
      </c>
      <c r="H1355">
        <f t="shared" si="129"/>
        <v>2</v>
      </c>
    </row>
    <row r="1356" spans="1:8" ht="16" x14ac:dyDescent="0.2">
      <c r="A1356" s="16">
        <v>43605.666666666664</v>
      </c>
      <c r="B1356" s="17">
        <v>37.94</v>
      </c>
      <c r="C1356" s="12">
        <f t="shared" si="130"/>
        <v>-3.0411449016100302E-2</v>
      </c>
      <c r="D1356" s="7">
        <f t="shared" si="131"/>
        <v>9.8839707778255265E-2</v>
      </c>
      <c r="E1356">
        <f t="shared" si="129"/>
        <v>1</v>
      </c>
      <c r="F1356">
        <f t="shared" si="129"/>
        <v>1</v>
      </c>
      <c r="G1356">
        <f t="shared" si="129"/>
        <v>1</v>
      </c>
      <c r="H1356">
        <f t="shared" si="129"/>
        <v>1</v>
      </c>
    </row>
    <row r="1357" spans="1:8" ht="16" x14ac:dyDescent="0.2">
      <c r="A1357" s="16">
        <v>43606.666666666664</v>
      </c>
      <c r="B1357" s="17">
        <v>38.770000000000003</v>
      </c>
      <c r="C1357" s="12">
        <f t="shared" si="130"/>
        <v>2.1876647337902094E-2</v>
      </c>
      <c r="D1357" s="7">
        <f t="shared" si="131"/>
        <v>0.82036957455951864</v>
      </c>
      <c r="E1357">
        <f t="shared" si="129"/>
        <v>4</v>
      </c>
      <c r="F1357">
        <f t="shared" si="129"/>
        <v>5</v>
      </c>
      <c r="G1357">
        <f t="shared" si="129"/>
        <v>5</v>
      </c>
      <c r="H1357">
        <f t="shared" si="129"/>
        <v>7</v>
      </c>
    </row>
    <row r="1358" spans="1:8" ht="16" x14ac:dyDescent="0.2">
      <c r="A1358" s="16">
        <v>43607.666666666664</v>
      </c>
      <c r="B1358" s="17">
        <v>38.049999999999997</v>
      </c>
      <c r="C1358" s="12">
        <f t="shared" si="130"/>
        <v>-1.857106009801408E-2</v>
      </c>
      <c r="D1358" s="7">
        <f t="shared" si="131"/>
        <v>0.17275461968199399</v>
      </c>
      <c r="E1358">
        <f t="shared" si="129"/>
        <v>1</v>
      </c>
      <c r="F1358">
        <f t="shared" si="129"/>
        <v>1</v>
      </c>
      <c r="G1358">
        <f t="shared" si="129"/>
        <v>2</v>
      </c>
      <c r="H1358">
        <f t="shared" si="129"/>
        <v>2</v>
      </c>
    </row>
    <row r="1359" spans="1:8" ht="16" x14ac:dyDescent="0.2">
      <c r="A1359" s="16">
        <v>43608.666666666664</v>
      </c>
      <c r="B1359" s="17">
        <v>36.83</v>
      </c>
      <c r="C1359" s="12">
        <f t="shared" si="130"/>
        <v>-3.2063074901445436E-2</v>
      </c>
      <c r="D1359" s="7">
        <f t="shared" si="131"/>
        <v>9.1963902019767937E-2</v>
      </c>
      <c r="E1359">
        <f t="shared" si="129"/>
        <v>1</v>
      </c>
      <c r="F1359">
        <f t="shared" si="129"/>
        <v>1</v>
      </c>
      <c r="G1359">
        <f t="shared" si="129"/>
        <v>1</v>
      </c>
      <c r="H1359">
        <f t="shared" si="129"/>
        <v>1</v>
      </c>
    </row>
    <row r="1360" spans="1:8" ht="16" x14ac:dyDescent="0.2">
      <c r="A1360" s="16">
        <v>43609.666666666664</v>
      </c>
      <c r="B1360" s="17">
        <v>36.29</v>
      </c>
      <c r="C1360" s="12">
        <f t="shared" si="130"/>
        <v>-1.4661960358403453E-2</v>
      </c>
      <c r="D1360" s="7">
        <f t="shared" si="131"/>
        <v>0.21100128921357972</v>
      </c>
      <c r="E1360">
        <f t="shared" si="129"/>
        <v>1</v>
      </c>
      <c r="F1360">
        <f t="shared" si="129"/>
        <v>2</v>
      </c>
      <c r="G1360">
        <f t="shared" si="129"/>
        <v>2</v>
      </c>
      <c r="H1360">
        <f t="shared" si="129"/>
        <v>2</v>
      </c>
    </row>
    <row r="1361" spans="1:8" ht="16" x14ac:dyDescent="0.2">
      <c r="A1361" s="16">
        <v>43613.666666666664</v>
      </c>
      <c r="B1361" s="17">
        <v>35.83</v>
      </c>
      <c r="C1361" s="12">
        <f t="shared" si="130"/>
        <v>-1.2675668228162051E-2</v>
      </c>
      <c r="D1361" s="7">
        <f t="shared" si="131"/>
        <v>0.23248818220885259</v>
      </c>
      <c r="E1361">
        <f t="shared" si="129"/>
        <v>1</v>
      </c>
      <c r="F1361">
        <f t="shared" si="129"/>
        <v>2</v>
      </c>
      <c r="G1361">
        <f t="shared" si="129"/>
        <v>2</v>
      </c>
      <c r="H1361">
        <f t="shared" si="129"/>
        <v>2</v>
      </c>
    </row>
    <row r="1362" spans="1:8" ht="16" x14ac:dyDescent="0.2">
      <c r="A1362" s="16">
        <v>43614.666666666664</v>
      </c>
      <c r="B1362" s="17">
        <v>35.090000000000003</v>
      </c>
      <c r="C1362" s="12">
        <f t="shared" si="130"/>
        <v>-2.0653084007814539E-2</v>
      </c>
      <c r="D1362" s="7">
        <f t="shared" si="131"/>
        <v>0.15212720240653202</v>
      </c>
      <c r="E1362">
        <f t="shared" si="129"/>
        <v>1</v>
      </c>
      <c r="F1362">
        <f t="shared" si="129"/>
        <v>1</v>
      </c>
      <c r="G1362">
        <f t="shared" si="129"/>
        <v>1</v>
      </c>
      <c r="H1362">
        <f t="shared" si="129"/>
        <v>2</v>
      </c>
    </row>
    <row r="1363" spans="1:8" ht="16" x14ac:dyDescent="0.2">
      <c r="A1363" s="16">
        <v>43615.666666666664</v>
      </c>
      <c r="B1363" s="17">
        <v>34.78</v>
      </c>
      <c r="C1363" s="12">
        <f t="shared" si="130"/>
        <v>-8.8344257623255134E-3</v>
      </c>
      <c r="D1363" s="7">
        <f t="shared" si="131"/>
        <v>0.29007305543618395</v>
      </c>
      <c r="E1363">
        <f t="shared" si="129"/>
        <v>2</v>
      </c>
      <c r="F1363">
        <f t="shared" si="129"/>
        <v>2</v>
      </c>
      <c r="G1363">
        <f t="shared" si="129"/>
        <v>2</v>
      </c>
      <c r="H1363">
        <f t="shared" si="129"/>
        <v>3</v>
      </c>
    </row>
    <row r="1364" spans="1:8" ht="16" x14ac:dyDescent="0.2">
      <c r="A1364" s="16">
        <v>43616.666666666664</v>
      </c>
      <c r="B1364" s="17">
        <v>33.869999999999997</v>
      </c>
      <c r="C1364" s="12">
        <f t="shared" si="130"/>
        <v>-2.6164462334675207E-2</v>
      </c>
      <c r="D1364" s="7">
        <f t="shared" si="131"/>
        <v>0.11559948431456811</v>
      </c>
      <c r="E1364">
        <f t="shared" si="129"/>
        <v>1</v>
      </c>
      <c r="F1364">
        <f t="shared" si="129"/>
        <v>1</v>
      </c>
      <c r="G1364">
        <f t="shared" si="129"/>
        <v>1</v>
      </c>
      <c r="H1364">
        <f t="shared" si="129"/>
        <v>1</v>
      </c>
    </row>
    <row r="1365" spans="1:8" ht="16" x14ac:dyDescent="0.2">
      <c r="A1365" s="16">
        <v>43619.666666666664</v>
      </c>
      <c r="B1365" s="17">
        <v>33.450000000000003</v>
      </c>
      <c r="C1365" s="12">
        <f t="shared" si="130"/>
        <v>-1.2400354295836866E-2</v>
      </c>
      <c r="D1365" s="7">
        <f t="shared" si="131"/>
        <v>0.23635582294800173</v>
      </c>
      <c r="E1365">
        <f t="shared" ref="E1365:H1384" si="132">ROUNDDOWN($D1365*E$2,0)-IF(MOD($D1365*E$2,1)=0,1,0)+1</f>
        <v>1</v>
      </c>
      <c r="F1365">
        <f t="shared" si="132"/>
        <v>2</v>
      </c>
      <c r="G1365">
        <f t="shared" si="132"/>
        <v>2</v>
      </c>
      <c r="H1365">
        <f t="shared" si="132"/>
        <v>2</v>
      </c>
    </row>
    <row r="1366" spans="1:8" ht="16" x14ac:dyDescent="0.2">
      <c r="A1366" s="16">
        <v>43620.666666666664</v>
      </c>
      <c r="B1366" s="17">
        <v>35.75</v>
      </c>
      <c r="C1366" s="12">
        <f t="shared" si="130"/>
        <v>6.875934230194311E-2</v>
      </c>
      <c r="D1366" s="7">
        <f t="shared" si="131"/>
        <v>0.98238074774387618</v>
      </c>
      <c r="E1366">
        <f t="shared" si="132"/>
        <v>4</v>
      </c>
      <c r="F1366">
        <f t="shared" si="132"/>
        <v>5</v>
      </c>
      <c r="G1366">
        <f t="shared" si="132"/>
        <v>6</v>
      </c>
      <c r="H1366">
        <f t="shared" si="132"/>
        <v>8</v>
      </c>
    </row>
    <row r="1367" spans="1:8" ht="16" x14ac:dyDescent="0.2">
      <c r="A1367" s="16">
        <v>43621.666666666664</v>
      </c>
      <c r="B1367" s="17">
        <v>35.32</v>
      </c>
      <c r="C1367" s="12">
        <f t="shared" si="130"/>
        <v>-1.202797202797202E-2</v>
      </c>
      <c r="D1367" s="7">
        <f t="shared" si="131"/>
        <v>0.23979372582724537</v>
      </c>
      <c r="E1367">
        <f t="shared" si="132"/>
        <v>1</v>
      </c>
      <c r="F1367">
        <f t="shared" si="132"/>
        <v>2</v>
      </c>
      <c r="G1367">
        <f t="shared" si="132"/>
        <v>2</v>
      </c>
      <c r="H1367">
        <f t="shared" si="132"/>
        <v>2</v>
      </c>
    </row>
    <row r="1368" spans="1:8" ht="16" x14ac:dyDescent="0.2">
      <c r="A1368" s="16">
        <v>43622.666666666664</v>
      </c>
      <c r="B1368" s="17">
        <v>35.950000000000003</v>
      </c>
      <c r="C1368" s="12">
        <f t="shared" si="130"/>
        <v>1.7836919592299053E-2</v>
      </c>
      <c r="D1368" s="7">
        <f t="shared" si="131"/>
        <v>0.77653631284916202</v>
      </c>
      <c r="E1368">
        <f t="shared" si="132"/>
        <v>4</v>
      </c>
      <c r="F1368">
        <f t="shared" si="132"/>
        <v>4</v>
      </c>
      <c r="G1368">
        <f t="shared" si="132"/>
        <v>5</v>
      </c>
      <c r="H1368">
        <f t="shared" si="132"/>
        <v>7</v>
      </c>
    </row>
    <row r="1369" spans="1:8" ht="16" x14ac:dyDescent="0.2">
      <c r="A1369" s="16">
        <v>43623.666666666664</v>
      </c>
      <c r="B1369" s="17">
        <v>36.380000000000003</v>
      </c>
      <c r="C1369" s="12">
        <f t="shared" si="130"/>
        <v>1.1961057023643942E-2</v>
      </c>
      <c r="D1369" s="7">
        <f t="shared" si="131"/>
        <v>0.68801031370863774</v>
      </c>
      <c r="E1369">
        <f t="shared" si="132"/>
        <v>3</v>
      </c>
      <c r="F1369">
        <f t="shared" si="132"/>
        <v>4</v>
      </c>
      <c r="G1369">
        <f t="shared" si="132"/>
        <v>5</v>
      </c>
      <c r="H1369">
        <f t="shared" si="132"/>
        <v>6</v>
      </c>
    </row>
    <row r="1370" spans="1:8" ht="16" x14ac:dyDescent="0.2">
      <c r="A1370" s="16">
        <v>43626.666666666664</v>
      </c>
      <c r="B1370" s="17">
        <v>37.11</v>
      </c>
      <c r="C1370" s="12">
        <f t="shared" si="130"/>
        <v>2.00659703133589E-2</v>
      </c>
      <c r="D1370" s="7">
        <f t="shared" si="131"/>
        <v>0.80275032230339494</v>
      </c>
      <c r="E1370">
        <f t="shared" si="132"/>
        <v>4</v>
      </c>
      <c r="F1370">
        <f t="shared" si="132"/>
        <v>5</v>
      </c>
      <c r="G1370">
        <f t="shared" si="132"/>
        <v>5</v>
      </c>
      <c r="H1370">
        <f t="shared" si="132"/>
        <v>7</v>
      </c>
    </row>
    <row r="1371" spans="1:8" ht="16" x14ac:dyDescent="0.2">
      <c r="A1371" s="16">
        <v>43627.666666666664</v>
      </c>
      <c r="B1371" s="17">
        <v>37.69</v>
      </c>
      <c r="C1371" s="12">
        <f t="shared" si="130"/>
        <v>1.562921045540281E-2</v>
      </c>
      <c r="D1371" s="7">
        <f t="shared" si="131"/>
        <v>0.74473571121615811</v>
      </c>
      <c r="E1371">
        <f t="shared" si="132"/>
        <v>3</v>
      </c>
      <c r="F1371">
        <f t="shared" si="132"/>
        <v>4</v>
      </c>
      <c r="G1371">
        <f t="shared" si="132"/>
        <v>5</v>
      </c>
      <c r="H1371">
        <f t="shared" si="132"/>
        <v>6</v>
      </c>
    </row>
    <row r="1372" spans="1:8" ht="16" x14ac:dyDescent="0.2">
      <c r="A1372" s="16">
        <v>43628.666666666664</v>
      </c>
      <c r="B1372" s="17">
        <v>36.549999999999997</v>
      </c>
      <c r="C1372" s="12">
        <f t="shared" si="130"/>
        <v>-3.0246749801008242E-2</v>
      </c>
      <c r="D1372" s="7">
        <f t="shared" si="131"/>
        <v>0.1005586592178771</v>
      </c>
      <c r="E1372">
        <f t="shared" si="132"/>
        <v>1</v>
      </c>
      <c r="F1372">
        <f t="shared" si="132"/>
        <v>1</v>
      </c>
      <c r="G1372">
        <f t="shared" si="132"/>
        <v>1</v>
      </c>
      <c r="H1372">
        <f t="shared" si="132"/>
        <v>1</v>
      </c>
    </row>
    <row r="1373" spans="1:8" ht="16" x14ac:dyDescent="0.2">
      <c r="A1373" s="16">
        <v>43629.666666666664</v>
      </c>
      <c r="B1373" s="17">
        <v>37.07</v>
      </c>
      <c r="C1373" s="12">
        <f t="shared" si="130"/>
        <v>1.422708618331062E-2</v>
      </c>
      <c r="D1373" s="7">
        <f t="shared" si="131"/>
        <v>0.72496776966050713</v>
      </c>
      <c r="E1373">
        <f t="shared" si="132"/>
        <v>3</v>
      </c>
      <c r="F1373">
        <f t="shared" si="132"/>
        <v>4</v>
      </c>
      <c r="G1373">
        <f t="shared" si="132"/>
        <v>5</v>
      </c>
      <c r="H1373">
        <f t="shared" si="132"/>
        <v>6</v>
      </c>
    </row>
    <row r="1374" spans="1:8" ht="16" x14ac:dyDescent="0.2">
      <c r="A1374" s="16">
        <v>43630.666666666664</v>
      </c>
      <c r="B1374" s="17">
        <v>36.159999999999997</v>
      </c>
      <c r="C1374" s="12">
        <f t="shared" si="130"/>
        <v>-2.4548152144591412E-2</v>
      </c>
      <c r="D1374" s="7">
        <f t="shared" si="131"/>
        <v>0.12462397937258272</v>
      </c>
      <c r="E1374">
        <f t="shared" si="132"/>
        <v>1</v>
      </c>
      <c r="F1374">
        <f t="shared" si="132"/>
        <v>1</v>
      </c>
      <c r="G1374">
        <f t="shared" si="132"/>
        <v>1</v>
      </c>
      <c r="H1374">
        <f t="shared" si="132"/>
        <v>1</v>
      </c>
    </row>
    <row r="1375" spans="1:8" ht="16" x14ac:dyDescent="0.2">
      <c r="A1375" s="16">
        <v>43633.666666666664</v>
      </c>
      <c r="B1375" s="17">
        <v>36.26</v>
      </c>
      <c r="C1375" s="12">
        <f t="shared" si="130"/>
        <v>2.7654867256637562E-3</v>
      </c>
      <c r="D1375" s="7">
        <f t="shared" si="131"/>
        <v>0.51826385904598193</v>
      </c>
      <c r="E1375">
        <f t="shared" si="132"/>
        <v>3</v>
      </c>
      <c r="F1375">
        <f t="shared" si="132"/>
        <v>3</v>
      </c>
      <c r="G1375">
        <f t="shared" si="132"/>
        <v>4</v>
      </c>
      <c r="H1375">
        <f t="shared" si="132"/>
        <v>5</v>
      </c>
    </row>
    <row r="1376" spans="1:8" ht="16" x14ac:dyDescent="0.2">
      <c r="A1376" s="16">
        <v>43634.666666666664</v>
      </c>
      <c r="B1376" s="17">
        <v>38.22</v>
      </c>
      <c r="C1376" s="12">
        <f t="shared" si="130"/>
        <v>5.4054054054054078E-2</v>
      </c>
      <c r="D1376" s="7">
        <f t="shared" si="131"/>
        <v>0.9626128061882252</v>
      </c>
      <c r="E1376">
        <f t="shared" si="132"/>
        <v>4</v>
      </c>
      <c r="F1376">
        <f t="shared" si="132"/>
        <v>5</v>
      </c>
      <c r="G1376">
        <f t="shared" si="132"/>
        <v>6</v>
      </c>
      <c r="H1376">
        <f t="shared" si="132"/>
        <v>8</v>
      </c>
    </row>
    <row r="1377" spans="1:8" ht="16" x14ac:dyDescent="0.2">
      <c r="A1377" s="16">
        <v>43635.666666666664</v>
      </c>
      <c r="B1377" s="17">
        <v>38.28</v>
      </c>
      <c r="C1377" s="12">
        <f t="shared" si="130"/>
        <v>1.5698587127159151E-3</v>
      </c>
      <c r="D1377" s="7">
        <f t="shared" si="131"/>
        <v>0.48259561667382894</v>
      </c>
      <c r="E1377">
        <f t="shared" si="132"/>
        <v>2</v>
      </c>
      <c r="F1377">
        <f t="shared" si="132"/>
        <v>3</v>
      </c>
      <c r="G1377">
        <f t="shared" si="132"/>
        <v>3</v>
      </c>
      <c r="H1377">
        <f t="shared" si="132"/>
        <v>4</v>
      </c>
    </row>
    <row r="1378" spans="1:8" ht="16" x14ac:dyDescent="0.2">
      <c r="A1378" s="16">
        <v>43636.666666666664</v>
      </c>
      <c r="B1378" s="17">
        <v>38.53</v>
      </c>
      <c r="C1378" s="12">
        <f t="shared" si="130"/>
        <v>6.5308254963427374E-3</v>
      </c>
      <c r="D1378" s="7">
        <f t="shared" si="131"/>
        <v>0.59518693596905892</v>
      </c>
      <c r="E1378">
        <f t="shared" si="132"/>
        <v>3</v>
      </c>
      <c r="F1378">
        <f t="shared" si="132"/>
        <v>3</v>
      </c>
      <c r="G1378">
        <f t="shared" si="132"/>
        <v>4</v>
      </c>
      <c r="H1378">
        <f t="shared" si="132"/>
        <v>5</v>
      </c>
    </row>
    <row r="1379" spans="1:8" ht="16" x14ac:dyDescent="0.2">
      <c r="A1379" s="16">
        <v>43637.666666666664</v>
      </c>
      <c r="B1379" s="17">
        <v>37.94</v>
      </c>
      <c r="C1379" s="12">
        <f t="shared" si="130"/>
        <v>-1.5312743316896013E-2</v>
      </c>
      <c r="D1379" s="7">
        <f t="shared" si="131"/>
        <v>0.20154705629565964</v>
      </c>
      <c r="E1379">
        <f t="shared" si="132"/>
        <v>1</v>
      </c>
      <c r="F1379">
        <f t="shared" si="132"/>
        <v>2</v>
      </c>
      <c r="G1379">
        <f t="shared" si="132"/>
        <v>2</v>
      </c>
      <c r="H1379">
        <f t="shared" si="132"/>
        <v>2</v>
      </c>
    </row>
    <row r="1380" spans="1:8" ht="16" x14ac:dyDescent="0.2">
      <c r="A1380" s="16">
        <v>43640.666666666664</v>
      </c>
      <c r="B1380" s="17">
        <v>38.17</v>
      </c>
      <c r="C1380" s="12">
        <f t="shared" si="130"/>
        <v>6.0622034791777543E-3</v>
      </c>
      <c r="D1380" s="7">
        <f t="shared" si="131"/>
        <v>0.58487322733132785</v>
      </c>
      <c r="E1380">
        <f t="shared" si="132"/>
        <v>3</v>
      </c>
      <c r="F1380">
        <f t="shared" si="132"/>
        <v>3</v>
      </c>
      <c r="G1380">
        <f t="shared" si="132"/>
        <v>4</v>
      </c>
      <c r="H1380">
        <f t="shared" si="132"/>
        <v>5</v>
      </c>
    </row>
    <row r="1381" spans="1:8" ht="16" x14ac:dyDescent="0.2">
      <c r="A1381" s="16">
        <v>43641.666666666664</v>
      </c>
      <c r="B1381" s="17">
        <v>37.869999999999997</v>
      </c>
      <c r="C1381" s="12">
        <f t="shared" si="130"/>
        <v>-7.8595755829186341E-3</v>
      </c>
      <c r="D1381" s="7">
        <f t="shared" si="131"/>
        <v>0.30726256983240224</v>
      </c>
      <c r="E1381">
        <f t="shared" si="132"/>
        <v>2</v>
      </c>
      <c r="F1381">
        <f t="shared" si="132"/>
        <v>2</v>
      </c>
      <c r="G1381">
        <f t="shared" si="132"/>
        <v>2</v>
      </c>
      <c r="H1381">
        <f t="shared" si="132"/>
        <v>3</v>
      </c>
    </row>
    <row r="1382" spans="1:8" ht="16" x14ac:dyDescent="0.2">
      <c r="A1382" s="16">
        <v>43642.666666666664</v>
      </c>
      <c r="B1382" s="17">
        <v>39.82</v>
      </c>
      <c r="C1382" s="12">
        <f t="shared" si="130"/>
        <v>5.149194613150259E-2</v>
      </c>
      <c r="D1382" s="7">
        <f t="shared" si="131"/>
        <v>0.95745595186935972</v>
      </c>
      <c r="E1382">
        <f t="shared" si="132"/>
        <v>4</v>
      </c>
      <c r="F1382">
        <f t="shared" si="132"/>
        <v>5</v>
      </c>
      <c r="G1382">
        <f t="shared" si="132"/>
        <v>6</v>
      </c>
      <c r="H1382">
        <f t="shared" si="132"/>
        <v>8</v>
      </c>
    </row>
    <row r="1383" spans="1:8" ht="16" x14ac:dyDescent="0.2">
      <c r="A1383" s="16">
        <v>43643.666666666664</v>
      </c>
      <c r="B1383" s="17">
        <v>40.81</v>
      </c>
      <c r="C1383" s="12">
        <f t="shared" si="130"/>
        <v>2.4861878453038725E-2</v>
      </c>
      <c r="D1383" s="7">
        <f t="shared" si="131"/>
        <v>0.84744305973356249</v>
      </c>
      <c r="E1383">
        <f t="shared" si="132"/>
        <v>4</v>
      </c>
      <c r="F1383">
        <f t="shared" si="132"/>
        <v>5</v>
      </c>
      <c r="G1383">
        <f t="shared" si="132"/>
        <v>6</v>
      </c>
      <c r="H1383">
        <f t="shared" si="132"/>
        <v>7</v>
      </c>
    </row>
    <row r="1384" spans="1:8" ht="16" x14ac:dyDescent="0.2">
      <c r="A1384" s="16">
        <v>43644.666666666664</v>
      </c>
      <c r="B1384" s="17">
        <v>41.06</v>
      </c>
      <c r="C1384" s="12">
        <f t="shared" si="130"/>
        <v>6.1259495221759365E-3</v>
      </c>
      <c r="D1384" s="7">
        <f t="shared" si="131"/>
        <v>0.58702191663085523</v>
      </c>
      <c r="E1384">
        <f t="shared" si="132"/>
        <v>3</v>
      </c>
      <c r="F1384">
        <f t="shared" si="132"/>
        <v>3</v>
      </c>
      <c r="G1384">
        <f t="shared" si="132"/>
        <v>4</v>
      </c>
      <c r="H1384">
        <f t="shared" si="132"/>
        <v>5</v>
      </c>
    </row>
    <row r="1385" spans="1:8" ht="16" x14ac:dyDescent="0.2">
      <c r="A1385" s="16">
        <v>43647.666666666664</v>
      </c>
      <c r="B1385" s="17">
        <v>41.54</v>
      </c>
      <c r="C1385" s="12">
        <f t="shared" si="130"/>
        <v>1.1690209449585895E-2</v>
      </c>
      <c r="D1385" s="7">
        <f t="shared" si="131"/>
        <v>0.68586162440911047</v>
      </c>
      <c r="E1385">
        <f t="shared" ref="E1385:H1404" si="133">ROUNDDOWN($D1385*E$2,0)-IF(MOD($D1385*E$2,1)=0,1,0)+1</f>
        <v>3</v>
      </c>
      <c r="F1385">
        <f t="shared" si="133"/>
        <v>4</v>
      </c>
      <c r="G1385">
        <f t="shared" si="133"/>
        <v>5</v>
      </c>
      <c r="H1385">
        <f t="shared" si="133"/>
        <v>6</v>
      </c>
    </row>
    <row r="1386" spans="1:8" ht="16" x14ac:dyDescent="0.2">
      <c r="A1386" s="16">
        <v>43648.666666666664</v>
      </c>
      <c r="B1386" s="17">
        <v>40.56</v>
      </c>
      <c r="C1386" s="12">
        <f t="shared" si="130"/>
        <v>-2.3591718825228619E-2</v>
      </c>
      <c r="D1386" s="7">
        <f t="shared" si="131"/>
        <v>0.13107004727116459</v>
      </c>
      <c r="E1386">
        <f t="shared" si="133"/>
        <v>1</v>
      </c>
      <c r="F1386">
        <f t="shared" si="133"/>
        <v>1</v>
      </c>
      <c r="G1386">
        <f t="shared" si="133"/>
        <v>1</v>
      </c>
      <c r="H1386">
        <f t="shared" si="133"/>
        <v>2</v>
      </c>
    </row>
    <row r="1387" spans="1:8" ht="16" x14ac:dyDescent="0.2">
      <c r="A1387" s="16">
        <v>43649.541666666664</v>
      </c>
      <c r="B1387" s="17">
        <v>40.69</v>
      </c>
      <c r="C1387" s="12">
        <f t="shared" si="130"/>
        <v>3.2051282051280927E-3</v>
      </c>
      <c r="D1387" s="7">
        <f t="shared" si="131"/>
        <v>0.52599914052428021</v>
      </c>
      <c r="E1387">
        <f t="shared" si="133"/>
        <v>3</v>
      </c>
      <c r="F1387">
        <f t="shared" si="133"/>
        <v>3</v>
      </c>
      <c r="G1387">
        <f t="shared" si="133"/>
        <v>4</v>
      </c>
      <c r="H1387">
        <f t="shared" si="133"/>
        <v>5</v>
      </c>
    </row>
    <row r="1388" spans="1:8" ht="16" x14ac:dyDescent="0.2">
      <c r="A1388" s="16">
        <v>43651.666666666664</v>
      </c>
      <c r="B1388" s="17">
        <v>40.06</v>
      </c>
      <c r="C1388" s="12">
        <f t="shared" si="130"/>
        <v>-1.5482919636274158E-2</v>
      </c>
      <c r="D1388" s="7">
        <f t="shared" si="131"/>
        <v>0.19939836699613236</v>
      </c>
      <c r="E1388">
        <f t="shared" si="133"/>
        <v>1</v>
      </c>
      <c r="F1388">
        <f t="shared" si="133"/>
        <v>1</v>
      </c>
      <c r="G1388">
        <f t="shared" si="133"/>
        <v>2</v>
      </c>
      <c r="H1388">
        <f t="shared" si="133"/>
        <v>2</v>
      </c>
    </row>
    <row r="1389" spans="1:8" ht="16" x14ac:dyDescent="0.2">
      <c r="A1389" s="16">
        <v>43654.666666666664</v>
      </c>
      <c r="B1389" s="17">
        <v>39.299999999999997</v>
      </c>
      <c r="C1389" s="12">
        <f t="shared" si="130"/>
        <v>-1.897154268597117E-2</v>
      </c>
      <c r="D1389" s="7">
        <f t="shared" si="131"/>
        <v>0.16802750322303395</v>
      </c>
      <c r="E1389">
        <f t="shared" si="133"/>
        <v>1</v>
      </c>
      <c r="F1389">
        <f t="shared" si="133"/>
        <v>1</v>
      </c>
      <c r="G1389">
        <f t="shared" si="133"/>
        <v>2</v>
      </c>
      <c r="H1389">
        <f t="shared" si="133"/>
        <v>2</v>
      </c>
    </row>
    <row r="1390" spans="1:8" ht="16" x14ac:dyDescent="0.2">
      <c r="A1390" s="16">
        <v>43655.666666666664</v>
      </c>
      <c r="B1390" s="17">
        <v>39.33</v>
      </c>
      <c r="C1390" s="12">
        <f t="shared" si="130"/>
        <v>7.6335877862598314E-4</v>
      </c>
      <c r="D1390" s="7">
        <f t="shared" si="131"/>
        <v>0.47099269445638159</v>
      </c>
      <c r="E1390">
        <f t="shared" si="133"/>
        <v>2</v>
      </c>
      <c r="F1390">
        <f t="shared" si="133"/>
        <v>3</v>
      </c>
      <c r="G1390">
        <f t="shared" si="133"/>
        <v>3</v>
      </c>
      <c r="H1390">
        <f t="shared" si="133"/>
        <v>4</v>
      </c>
    </row>
    <row r="1391" spans="1:8" ht="16" x14ac:dyDescent="0.2">
      <c r="A1391" s="16">
        <v>43656.666666666664</v>
      </c>
      <c r="B1391" s="17">
        <v>40.020000000000003</v>
      </c>
      <c r="C1391" s="12">
        <f t="shared" si="130"/>
        <v>1.7543859649122931E-2</v>
      </c>
      <c r="D1391" s="7">
        <f t="shared" si="131"/>
        <v>0.7730984099699183</v>
      </c>
      <c r="E1391">
        <f t="shared" si="133"/>
        <v>4</v>
      </c>
      <c r="F1391">
        <f t="shared" si="133"/>
        <v>4</v>
      </c>
      <c r="G1391">
        <f t="shared" si="133"/>
        <v>5</v>
      </c>
      <c r="H1391">
        <f t="shared" si="133"/>
        <v>7</v>
      </c>
    </row>
    <row r="1392" spans="1:8" ht="16" x14ac:dyDescent="0.2">
      <c r="A1392" s="16">
        <v>43657.666666666664</v>
      </c>
      <c r="B1392" s="17">
        <v>41.57</v>
      </c>
      <c r="C1392" s="12">
        <f t="shared" si="130"/>
        <v>3.8730634682658596E-2</v>
      </c>
      <c r="D1392" s="7">
        <f t="shared" si="131"/>
        <v>0.92092823377739574</v>
      </c>
      <c r="E1392">
        <f t="shared" si="133"/>
        <v>4</v>
      </c>
      <c r="F1392">
        <f t="shared" si="133"/>
        <v>5</v>
      </c>
      <c r="G1392">
        <f t="shared" si="133"/>
        <v>6</v>
      </c>
      <c r="H1392">
        <f t="shared" si="133"/>
        <v>8</v>
      </c>
    </row>
    <row r="1393" spans="1:8" ht="16" x14ac:dyDescent="0.2">
      <c r="A1393" s="16">
        <v>43658.666666666664</v>
      </c>
      <c r="B1393" s="17">
        <v>41.9</v>
      </c>
      <c r="C1393" s="12">
        <f t="shared" si="130"/>
        <v>7.9384171277363073E-3</v>
      </c>
      <c r="D1393" s="7">
        <f t="shared" si="131"/>
        <v>0.62183068328319724</v>
      </c>
      <c r="E1393">
        <f t="shared" si="133"/>
        <v>3</v>
      </c>
      <c r="F1393">
        <f t="shared" si="133"/>
        <v>4</v>
      </c>
      <c r="G1393">
        <f t="shared" si="133"/>
        <v>4</v>
      </c>
      <c r="H1393">
        <f t="shared" si="133"/>
        <v>5</v>
      </c>
    </row>
    <row r="1394" spans="1:8" ht="16" x14ac:dyDescent="0.2">
      <c r="A1394" s="16">
        <v>43661.666666666664</v>
      </c>
      <c r="B1394" s="17">
        <v>41.82</v>
      </c>
      <c r="C1394" s="12">
        <f t="shared" si="130"/>
        <v>-1.9093078758949473E-3</v>
      </c>
      <c r="D1394" s="7">
        <f t="shared" si="131"/>
        <v>0.41727546196819942</v>
      </c>
      <c r="E1394">
        <f t="shared" si="133"/>
        <v>2</v>
      </c>
      <c r="F1394">
        <f t="shared" si="133"/>
        <v>3</v>
      </c>
      <c r="G1394">
        <f t="shared" si="133"/>
        <v>3</v>
      </c>
      <c r="H1394">
        <f t="shared" si="133"/>
        <v>4</v>
      </c>
    </row>
    <row r="1395" spans="1:8" ht="16" x14ac:dyDescent="0.2">
      <c r="A1395" s="16">
        <v>43662.666666666664</v>
      </c>
      <c r="B1395" s="17">
        <v>41.77</v>
      </c>
      <c r="C1395" s="12">
        <f t="shared" si="130"/>
        <v>-1.1956001912959626E-3</v>
      </c>
      <c r="D1395" s="7">
        <f t="shared" si="131"/>
        <v>0.43102707348517405</v>
      </c>
      <c r="E1395">
        <f t="shared" si="133"/>
        <v>2</v>
      </c>
      <c r="F1395">
        <f t="shared" si="133"/>
        <v>3</v>
      </c>
      <c r="G1395">
        <f t="shared" si="133"/>
        <v>3</v>
      </c>
      <c r="H1395">
        <f t="shared" si="133"/>
        <v>4</v>
      </c>
    </row>
    <row r="1396" spans="1:8" ht="16" x14ac:dyDescent="0.2">
      <c r="A1396" s="16">
        <v>43663.666666666664</v>
      </c>
      <c r="B1396" s="17">
        <v>42.43</v>
      </c>
      <c r="C1396" s="12">
        <f t="shared" si="130"/>
        <v>1.5800813981326229E-2</v>
      </c>
      <c r="D1396" s="7">
        <f t="shared" si="131"/>
        <v>0.74903308981521277</v>
      </c>
      <c r="E1396">
        <f t="shared" si="133"/>
        <v>3</v>
      </c>
      <c r="F1396">
        <f t="shared" si="133"/>
        <v>4</v>
      </c>
      <c r="G1396">
        <f t="shared" si="133"/>
        <v>5</v>
      </c>
      <c r="H1396">
        <f t="shared" si="133"/>
        <v>6</v>
      </c>
    </row>
    <row r="1397" spans="1:8" ht="16" x14ac:dyDescent="0.2">
      <c r="A1397" s="16">
        <v>43664.666666666664</v>
      </c>
      <c r="B1397" s="17">
        <v>42.55</v>
      </c>
      <c r="C1397" s="12">
        <f t="shared" si="130"/>
        <v>2.828187603110946E-3</v>
      </c>
      <c r="D1397" s="7">
        <f t="shared" si="131"/>
        <v>0.51955307262569828</v>
      </c>
      <c r="E1397">
        <f t="shared" si="133"/>
        <v>3</v>
      </c>
      <c r="F1397">
        <f t="shared" si="133"/>
        <v>3</v>
      </c>
      <c r="G1397">
        <f t="shared" si="133"/>
        <v>4</v>
      </c>
      <c r="H1397">
        <f t="shared" si="133"/>
        <v>5</v>
      </c>
    </row>
    <row r="1398" spans="1:8" ht="16" x14ac:dyDescent="0.2">
      <c r="A1398" s="16">
        <v>43665.666666666664</v>
      </c>
      <c r="B1398" s="17">
        <v>42.11</v>
      </c>
      <c r="C1398" s="12">
        <f t="shared" si="130"/>
        <v>-1.034077555816681E-2</v>
      </c>
      <c r="D1398" s="7">
        <f t="shared" si="131"/>
        <v>0.26815642458100558</v>
      </c>
      <c r="E1398">
        <f t="shared" si="133"/>
        <v>2</v>
      </c>
      <c r="F1398">
        <f t="shared" si="133"/>
        <v>2</v>
      </c>
      <c r="G1398">
        <f t="shared" si="133"/>
        <v>2</v>
      </c>
      <c r="H1398">
        <f t="shared" si="133"/>
        <v>3</v>
      </c>
    </row>
    <row r="1399" spans="1:8" ht="16" x14ac:dyDescent="0.2">
      <c r="A1399" s="16">
        <v>43668.666666666664</v>
      </c>
      <c r="B1399" s="17">
        <v>42.83</v>
      </c>
      <c r="C1399" s="12">
        <f t="shared" si="130"/>
        <v>1.7098076466397504E-2</v>
      </c>
      <c r="D1399" s="7">
        <f t="shared" si="131"/>
        <v>0.76536312849162014</v>
      </c>
      <c r="E1399">
        <f t="shared" si="133"/>
        <v>4</v>
      </c>
      <c r="F1399">
        <f t="shared" si="133"/>
        <v>4</v>
      </c>
      <c r="G1399">
        <f t="shared" si="133"/>
        <v>5</v>
      </c>
      <c r="H1399">
        <f t="shared" si="133"/>
        <v>7</v>
      </c>
    </row>
    <row r="1400" spans="1:8" ht="16" x14ac:dyDescent="0.2">
      <c r="A1400" s="16">
        <v>43669.666666666664</v>
      </c>
      <c r="B1400" s="17">
        <v>43.92</v>
      </c>
      <c r="C1400" s="12">
        <f t="shared" si="130"/>
        <v>2.5449451319168887E-2</v>
      </c>
      <c r="D1400" s="7">
        <f t="shared" si="131"/>
        <v>0.85174043833261714</v>
      </c>
      <c r="E1400">
        <f t="shared" si="133"/>
        <v>4</v>
      </c>
      <c r="F1400">
        <f t="shared" si="133"/>
        <v>5</v>
      </c>
      <c r="G1400">
        <f t="shared" si="133"/>
        <v>6</v>
      </c>
      <c r="H1400">
        <f t="shared" si="133"/>
        <v>7</v>
      </c>
    </row>
    <row r="1401" spans="1:8" ht="16" x14ac:dyDescent="0.2">
      <c r="A1401" s="16">
        <v>43670.666666666664</v>
      </c>
      <c r="B1401" s="17">
        <v>44.67</v>
      </c>
      <c r="C1401" s="12">
        <f t="shared" si="130"/>
        <v>1.7076502732240435E-2</v>
      </c>
      <c r="D1401" s="7">
        <f t="shared" si="131"/>
        <v>0.76450365277180921</v>
      </c>
      <c r="E1401">
        <f t="shared" si="133"/>
        <v>4</v>
      </c>
      <c r="F1401">
        <f t="shared" si="133"/>
        <v>4</v>
      </c>
      <c r="G1401">
        <f t="shared" si="133"/>
        <v>5</v>
      </c>
      <c r="H1401">
        <f t="shared" si="133"/>
        <v>7</v>
      </c>
    </row>
    <row r="1402" spans="1:8" ht="16" x14ac:dyDescent="0.2">
      <c r="A1402" s="16">
        <v>43671.666666666664</v>
      </c>
      <c r="B1402" s="17">
        <v>43.35</v>
      </c>
      <c r="C1402" s="12">
        <f t="shared" si="130"/>
        <v>-2.9550033579583617E-2</v>
      </c>
      <c r="D1402" s="7">
        <f t="shared" si="131"/>
        <v>0.1035668242372153</v>
      </c>
      <c r="E1402">
        <f t="shared" si="133"/>
        <v>1</v>
      </c>
      <c r="F1402">
        <f t="shared" si="133"/>
        <v>1</v>
      </c>
      <c r="G1402">
        <f t="shared" si="133"/>
        <v>1</v>
      </c>
      <c r="H1402">
        <f t="shared" si="133"/>
        <v>1</v>
      </c>
    </row>
    <row r="1403" spans="1:8" ht="16" x14ac:dyDescent="0.2">
      <c r="A1403" s="16">
        <v>43672.666666666664</v>
      </c>
      <c r="B1403" s="17">
        <v>43.77</v>
      </c>
      <c r="C1403" s="12">
        <f t="shared" si="130"/>
        <v>9.6885813148789319E-3</v>
      </c>
      <c r="D1403" s="7">
        <f t="shared" si="131"/>
        <v>0.64675547915771381</v>
      </c>
      <c r="E1403">
        <f t="shared" si="133"/>
        <v>3</v>
      </c>
      <c r="F1403">
        <f t="shared" si="133"/>
        <v>4</v>
      </c>
      <c r="G1403">
        <f t="shared" si="133"/>
        <v>4</v>
      </c>
      <c r="H1403">
        <f t="shared" si="133"/>
        <v>6</v>
      </c>
    </row>
    <row r="1404" spans="1:8" ht="16" x14ac:dyDescent="0.2">
      <c r="A1404" s="16">
        <v>43675.666666666664</v>
      </c>
      <c r="B1404" s="17">
        <v>43.71</v>
      </c>
      <c r="C1404" s="12">
        <f t="shared" si="130"/>
        <v>-1.3708019191227387E-3</v>
      </c>
      <c r="D1404" s="7">
        <f t="shared" si="131"/>
        <v>0.42715943274602491</v>
      </c>
      <c r="E1404">
        <f t="shared" si="133"/>
        <v>2</v>
      </c>
      <c r="F1404">
        <f t="shared" si="133"/>
        <v>3</v>
      </c>
      <c r="G1404">
        <f t="shared" si="133"/>
        <v>3</v>
      </c>
      <c r="H1404">
        <f t="shared" si="133"/>
        <v>4</v>
      </c>
    </row>
    <row r="1405" spans="1:8" ht="16" x14ac:dyDescent="0.2">
      <c r="A1405" s="16">
        <v>43676.666666666664</v>
      </c>
      <c r="B1405" s="17">
        <v>43.86</v>
      </c>
      <c r="C1405" s="12">
        <f t="shared" si="130"/>
        <v>3.4317089910775242E-3</v>
      </c>
      <c r="D1405" s="7">
        <f t="shared" si="131"/>
        <v>0.53115599484314568</v>
      </c>
      <c r="E1405">
        <f t="shared" ref="E1405:H1424" si="134">ROUNDDOWN($D1405*E$2,0)-IF(MOD($D1405*E$2,1)=0,1,0)+1</f>
        <v>3</v>
      </c>
      <c r="F1405">
        <f t="shared" si="134"/>
        <v>3</v>
      </c>
      <c r="G1405">
        <f t="shared" si="134"/>
        <v>4</v>
      </c>
      <c r="H1405">
        <f t="shared" si="134"/>
        <v>5</v>
      </c>
    </row>
    <row r="1406" spans="1:8" ht="16" x14ac:dyDescent="0.2">
      <c r="A1406" s="16">
        <v>43677.666666666664</v>
      </c>
      <c r="B1406" s="17">
        <v>42.18</v>
      </c>
      <c r="C1406" s="12">
        <f t="shared" si="130"/>
        <v>-3.8303693570451429E-2</v>
      </c>
      <c r="D1406" s="7">
        <f t="shared" si="131"/>
        <v>6.3601203266007739E-2</v>
      </c>
      <c r="E1406">
        <f t="shared" si="134"/>
        <v>1</v>
      </c>
      <c r="F1406">
        <f t="shared" si="134"/>
        <v>1</v>
      </c>
      <c r="G1406">
        <f t="shared" si="134"/>
        <v>1</v>
      </c>
      <c r="H1406">
        <f t="shared" si="134"/>
        <v>1</v>
      </c>
    </row>
    <row r="1407" spans="1:8" ht="16" x14ac:dyDescent="0.2">
      <c r="A1407" s="16">
        <v>43678.666666666664</v>
      </c>
      <c r="B1407" s="17">
        <v>41.23</v>
      </c>
      <c r="C1407" s="12">
        <f t="shared" si="130"/>
        <v>-2.2522522522522591E-2</v>
      </c>
      <c r="D1407" s="7">
        <f t="shared" si="131"/>
        <v>0.13665663944993553</v>
      </c>
      <c r="E1407">
        <f t="shared" si="134"/>
        <v>1</v>
      </c>
      <c r="F1407">
        <f t="shared" si="134"/>
        <v>1</v>
      </c>
      <c r="G1407">
        <f t="shared" si="134"/>
        <v>1</v>
      </c>
      <c r="H1407">
        <f t="shared" si="134"/>
        <v>2</v>
      </c>
    </row>
    <row r="1408" spans="1:8" ht="16" x14ac:dyDescent="0.2">
      <c r="A1408" s="16">
        <v>43679.666666666664</v>
      </c>
      <c r="B1408" s="17">
        <v>40.299999999999997</v>
      </c>
      <c r="C1408" s="12">
        <f t="shared" si="130"/>
        <v>-2.2556390977443604E-2</v>
      </c>
      <c r="D1408" s="7">
        <f t="shared" si="131"/>
        <v>0.13622690159003009</v>
      </c>
      <c r="E1408">
        <f t="shared" si="134"/>
        <v>1</v>
      </c>
      <c r="F1408">
        <f t="shared" si="134"/>
        <v>1</v>
      </c>
      <c r="G1408">
        <f t="shared" si="134"/>
        <v>1</v>
      </c>
      <c r="H1408">
        <f t="shared" si="134"/>
        <v>2</v>
      </c>
    </row>
    <row r="1409" spans="1:8" ht="16" x14ac:dyDescent="0.2">
      <c r="A1409" s="16">
        <v>43682.666666666664</v>
      </c>
      <c r="B1409" s="17">
        <v>37.700000000000003</v>
      </c>
      <c r="C1409" s="12">
        <f t="shared" si="130"/>
        <v>-6.4516129032257924E-2</v>
      </c>
      <c r="D1409" s="7">
        <f t="shared" si="131"/>
        <v>1.8048990116029222E-2</v>
      </c>
      <c r="E1409">
        <f t="shared" si="134"/>
        <v>1</v>
      </c>
      <c r="F1409">
        <f t="shared" si="134"/>
        <v>1</v>
      </c>
      <c r="G1409">
        <f t="shared" si="134"/>
        <v>1</v>
      </c>
      <c r="H1409">
        <f t="shared" si="134"/>
        <v>1</v>
      </c>
    </row>
    <row r="1410" spans="1:8" ht="16" x14ac:dyDescent="0.2">
      <c r="A1410" s="16">
        <v>43683.666666666664</v>
      </c>
      <c r="B1410" s="17">
        <v>38.090000000000003</v>
      </c>
      <c r="C1410" s="12">
        <f t="shared" si="130"/>
        <v>1.034482758620691E-2</v>
      </c>
      <c r="D1410" s="7">
        <f t="shared" si="131"/>
        <v>0.6579286635152557</v>
      </c>
      <c r="E1410">
        <f t="shared" si="134"/>
        <v>3</v>
      </c>
      <c r="F1410">
        <f t="shared" si="134"/>
        <v>4</v>
      </c>
      <c r="G1410">
        <f t="shared" si="134"/>
        <v>4</v>
      </c>
      <c r="H1410">
        <f t="shared" si="134"/>
        <v>6</v>
      </c>
    </row>
    <row r="1411" spans="1:8" ht="16" x14ac:dyDescent="0.2">
      <c r="A1411" s="16">
        <v>43684.666666666664</v>
      </c>
      <c r="B1411" s="17">
        <v>38.47</v>
      </c>
      <c r="C1411" s="12">
        <f t="shared" si="130"/>
        <v>9.9763717511156588E-3</v>
      </c>
      <c r="D1411" s="7">
        <f t="shared" si="131"/>
        <v>0.65191233347657929</v>
      </c>
      <c r="E1411">
        <f t="shared" si="134"/>
        <v>3</v>
      </c>
      <c r="F1411">
        <f t="shared" si="134"/>
        <v>4</v>
      </c>
      <c r="G1411">
        <f t="shared" si="134"/>
        <v>4</v>
      </c>
      <c r="H1411">
        <f t="shared" si="134"/>
        <v>6</v>
      </c>
    </row>
    <row r="1412" spans="1:8" ht="16" x14ac:dyDescent="0.2">
      <c r="A1412" s="16">
        <v>43685.666666666664</v>
      </c>
      <c r="B1412" s="17">
        <v>39.57</v>
      </c>
      <c r="C1412" s="12">
        <f t="shared" si="130"/>
        <v>2.8593709383935573E-2</v>
      </c>
      <c r="D1412" s="7">
        <f t="shared" si="131"/>
        <v>0.87322733132788999</v>
      </c>
      <c r="E1412">
        <f t="shared" si="134"/>
        <v>4</v>
      </c>
      <c r="F1412">
        <f t="shared" si="134"/>
        <v>5</v>
      </c>
      <c r="G1412">
        <f t="shared" si="134"/>
        <v>6</v>
      </c>
      <c r="H1412">
        <f t="shared" si="134"/>
        <v>7</v>
      </c>
    </row>
    <row r="1413" spans="1:8" ht="16" x14ac:dyDescent="0.2">
      <c r="A1413" s="16">
        <v>43686.666666666664</v>
      </c>
      <c r="B1413" s="17">
        <v>38.549999999999997</v>
      </c>
      <c r="C1413" s="12">
        <f t="shared" ref="C1413:C1476" si="135">(B1413-B1412)/B1412</f>
        <v>-2.5777103866565659E-2</v>
      </c>
      <c r="D1413" s="7">
        <f t="shared" ref="D1413:D1476" si="136">_xlfn.RANK.AVG(C1413,$C$4:$C$2330,1)/2327</f>
        <v>0.1177481736140954</v>
      </c>
      <c r="E1413">
        <f t="shared" si="134"/>
        <v>1</v>
      </c>
      <c r="F1413">
        <f t="shared" si="134"/>
        <v>1</v>
      </c>
      <c r="G1413">
        <f t="shared" si="134"/>
        <v>1</v>
      </c>
      <c r="H1413">
        <f t="shared" si="134"/>
        <v>1</v>
      </c>
    </row>
    <row r="1414" spans="1:8" ht="16" x14ac:dyDescent="0.2">
      <c r="A1414" s="16">
        <v>43689.666666666664</v>
      </c>
      <c r="B1414" s="17">
        <v>37.86</v>
      </c>
      <c r="C1414" s="12">
        <f t="shared" si="135"/>
        <v>-1.7898832684824846E-2</v>
      </c>
      <c r="D1414" s="7">
        <f t="shared" si="136"/>
        <v>0.1796304254404813</v>
      </c>
      <c r="E1414">
        <f t="shared" si="134"/>
        <v>1</v>
      </c>
      <c r="F1414">
        <f t="shared" si="134"/>
        <v>1</v>
      </c>
      <c r="G1414">
        <f t="shared" si="134"/>
        <v>2</v>
      </c>
      <c r="H1414">
        <f t="shared" si="134"/>
        <v>2</v>
      </c>
    </row>
    <row r="1415" spans="1:8" ht="16" x14ac:dyDescent="0.2">
      <c r="A1415" s="16">
        <v>43690.666666666664</v>
      </c>
      <c r="B1415" s="17">
        <v>39.01</v>
      </c>
      <c r="C1415" s="12">
        <f t="shared" si="135"/>
        <v>3.0375066032752206E-2</v>
      </c>
      <c r="D1415" s="7">
        <f t="shared" si="136"/>
        <v>0.88397077782552647</v>
      </c>
      <c r="E1415">
        <f t="shared" si="134"/>
        <v>4</v>
      </c>
      <c r="F1415">
        <f t="shared" si="134"/>
        <v>5</v>
      </c>
      <c r="G1415">
        <f t="shared" si="134"/>
        <v>6</v>
      </c>
      <c r="H1415">
        <f t="shared" si="134"/>
        <v>8</v>
      </c>
    </row>
    <row r="1416" spans="1:8" ht="16" x14ac:dyDescent="0.2">
      <c r="A1416" s="16">
        <v>43691.666666666664</v>
      </c>
      <c r="B1416" s="17">
        <v>37.520000000000003</v>
      </c>
      <c r="C1416" s="12">
        <f t="shared" si="135"/>
        <v>-3.8195334529607661E-2</v>
      </c>
      <c r="D1416" s="7">
        <f t="shared" si="136"/>
        <v>6.4890416845724108E-2</v>
      </c>
      <c r="E1416">
        <f t="shared" si="134"/>
        <v>1</v>
      </c>
      <c r="F1416">
        <f t="shared" si="134"/>
        <v>1</v>
      </c>
      <c r="G1416">
        <f t="shared" si="134"/>
        <v>1</v>
      </c>
      <c r="H1416">
        <f t="shared" si="134"/>
        <v>1</v>
      </c>
    </row>
    <row r="1417" spans="1:8" ht="16" x14ac:dyDescent="0.2">
      <c r="A1417" s="16">
        <v>43692.666666666664</v>
      </c>
      <c r="B1417" s="17">
        <v>37.19</v>
      </c>
      <c r="C1417" s="12">
        <f t="shared" si="135"/>
        <v>-8.7953091684436404E-3</v>
      </c>
      <c r="D1417" s="7">
        <f t="shared" si="136"/>
        <v>0.29050279329608941</v>
      </c>
      <c r="E1417">
        <f t="shared" si="134"/>
        <v>2</v>
      </c>
      <c r="F1417">
        <f t="shared" si="134"/>
        <v>2</v>
      </c>
      <c r="G1417">
        <f t="shared" si="134"/>
        <v>2</v>
      </c>
      <c r="H1417">
        <f t="shared" si="134"/>
        <v>3</v>
      </c>
    </row>
    <row r="1418" spans="1:8" ht="16" x14ac:dyDescent="0.2">
      <c r="A1418" s="16">
        <v>43693.666666666664</v>
      </c>
      <c r="B1418" s="17">
        <v>39.89</v>
      </c>
      <c r="C1418" s="12">
        <f t="shared" si="135"/>
        <v>7.2600161333691932E-2</v>
      </c>
      <c r="D1418" s="7">
        <f t="shared" si="136"/>
        <v>0.98667812634293084</v>
      </c>
      <c r="E1418">
        <f t="shared" si="134"/>
        <v>4</v>
      </c>
      <c r="F1418">
        <f t="shared" si="134"/>
        <v>5</v>
      </c>
      <c r="G1418">
        <f t="shared" si="134"/>
        <v>6</v>
      </c>
      <c r="H1418">
        <f t="shared" si="134"/>
        <v>8</v>
      </c>
    </row>
    <row r="1419" spans="1:8" ht="16" x14ac:dyDescent="0.2">
      <c r="A1419" s="16">
        <v>43696.666666666664</v>
      </c>
      <c r="B1419" s="17">
        <v>42.7</v>
      </c>
      <c r="C1419" s="12">
        <f t="shared" si="135"/>
        <v>7.0443720230634305E-2</v>
      </c>
      <c r="D1419" s="7">
        <f t="shared" si="136"/>
        <v>0.98538891276321439</v>
      </c>
      <c r="E1419">
        <f t="shared" si="134"/>
        <v>4</v>
      </c>
      <c r="F1419">
        <f t="shared" si="134"/>
        <v>5</v>
      </c>
      <c r="G1419">
        <f t="shared" si="134"/>
        <v>6</v>
      </c>
      <c r="H1419">
        <f t="shared" si="134"/>
        <v>8</v>
      </c>
    </row>
    <row r="1420" spans="1:8" ht="16" x14ac:dyDescent="0.2">
      <c r="A1420" s="16">
        <v>43697.666666666664</v>
      </c>
      <c r="B1420" s="17">
        <v>41.97</v>
      </c>
      <c r="C1420" s="12">
        <f t="shared" si="135"/>
        <v>-1.7096018735363091E-2</v>
      </c>
      <c r="D1420" s="7">
        <f t="shared" si="136"/>
        <v>0.18693596905887408</v>
      </c>
      <c r="E1420">
        <f t="shared" si="134"/>
        <v>1</v>
      </c>
      <c r="F1420">
        <f t="shared" si="134"/>
        <v>1</v>
      </c>
      <c r="G1420">
        <f t="shared" si="134"/>
        <v>2</v>
      </c>
      <c r="H1420">
        <f t="shared" si="134"/>
        <v>2</v>
      </c>
    </row>
    <row r="1421" spans="1:8" ht="16" x14ac:dyDescent="0.2">
      <c r="A1421" s="16">
        <v>43698.666666666664</v>
      </c>
      <c r="B1421" s="17">
        <v>42.81</v>
      </c>
      <c r="C1421" s="12">
        <f t="shared" si="135"/>
        <v>2.0014295925661268E-2</v>
      </c>
      <c r="D1421" s="7">
        <f t="shared" si="136"/>
        <v>0.801890846583584</v>
      </c>
      <c r="E1421">
        <f t="shared" si="134"/>
        <v>4</v>
      </c>
      <c r="F1421">
        <f t="shared" si="134"/>
        <v>5</v>
      </c>
      <c r="G1421">
        <f t="shared" si="134"/>
        <v>5</v>
      </c>
      <c r="H1421">
        <f t="shared" si="134"/>
        <v>7</v>
      </c>
    </row>
    <row r="1422" spans="1:8" ht="16" x14ac:dyDescent="0.2">
      <c r="A1422" s="16">
        <v>43699.666666666664</v>
      </c>
      <c r="B1422" s="17">
        <v>42.87</v>
      </c>
      <c r="C1422" s="12">
        <f t="shared" si="135"/>
        <v>1.4015416958653392E-3</v>
      </c>
      <c r="D1422" s="7">
        <f t="shared" si="136"/>
        <v>0.47958745165449074</v>
      </c>
      <c r="E1422">
        <f t="shared" si="134"/>
        <v>2</v>
      </c>
      <c r="F1422">
        <f t="shared" si="134"/>
        <v>3</v>
      </c>
      <c r="G1422">
        <f t="shared" si="134"/>
        <v>3</v>
      </c>
      <c r="H1422">
        <f t="shared" si="134"/>
        <v>4</v>
      </c>
    </row>
    <row r="1423" spans="1:8" ht="16" x14ac:dyDescent="0.2">
      <c r="A1423" s="16">
        <v>43700.666666666664</v>
      </c>
      <c r="B1423" s="17">
        <v>40.61</v>
      </c>
      <c r="C1423" s="12">
        <f t="shared" si="135"/>
        <v>-5.271751807790992E-2</v>
      </c>
      <c r="D1423" s="7">
        <f t="shared" si="136"/>
        <v>3.266007735281478E-2</v>
      </c>
      <c r="E1423">
        <f t="shared" si="134"/>
        <v>1</v>
      </c>
      <c r="F1423">
        <f t="shared" si="134"/>
        <v>1</v>
      </c>
      <c r="G1423">
        <f t="shared" si="134"/>
        <v>1</v>
      </c>
      <c r="H1423">
        <f t="shared" si="134"/>
        <v>1</v>
      </c>
    </row>
    <row r="1424" spans="1:8" ht="16" x14ac:dyDescent="0.2">
      <c r="A1424" s="16">
        <v>43703.666666666664</v>
      </c>
      <c r="B1424" s="17">
        <v>41.36</v>
      </c>
      <c r="C1424" s="12">
        <f t="shared" si="135"/>
        <v>1.8468357547402118E-2</v>
      </c>
      <c r="D1424" s="7">
        <f t="shared" si="136"/>
        <v>0.78384185646755478</v>
      </c>
      <c r="E1424">
        <f t="shared" si="134"/>
        <v>4</v>
      </c>
      <c r="F1424">
        <f t="shared" si="134"/>
        <v>4</v>
      </c>
      <c r="G1424">
        <f t="shared" si="134"/>
        <v>5</v>
      </c>
      <c r="H1424">
        <f t="shared" si="134"/>
        <v>7</v>
      </c>
    </row>
    <row r="1425" spans="1:8" ht="16" x14ac:dyDescent="0.2">
      <c r="A1425" s="16">
        <v>43704.666666666664</v>
      </c>
      <c r="B1425" s="17">
        <v>40.450000000000003</v>
      </c>
      <c r="C1425" s="12">
        <f t="shared" si="135"/>
        <v>-2.2001934235976708E-2</v>
      </c>
      <c r="D1425" s="7">
        <f t="shared" si="136"/>
        <v>0.14138375590889557</v>
      </c>
      <c r="E1425">
        <f t="shared" ref="E1425:H1444" si="137">ROUNDDOWN($D1425*E$2,0)-IF(MOD($D1425*E$2,1)=0,1,0)+1</f>
        <v>1</v>
      </c>
      <c r="F1425">
        <f t="shared" si="137"/>
        <v>1</v>
      </c>
      <c r="G1425">
        <f t="shared" si="137"/>
        <v>1</v>
      </c>
      <c r="H1425">
        <f t="shared" si="137"/>
        <v>2</v>
      </c>
    </row>
    <row r="1426" spans="1:8" ht="16" x14ac:dyDescent="0.2">
      <c r="A1426" s="16">
        <v>43705.666666666664</v>
      </c>
      <c r="B1426" s="17">
        <v>40.31</v>
      </c>
      <c r="C1426" s="12">
        <f t="shared" si="135"/>
        <v>-3.4610630407911139E-3</v>
      </c>
      <c r="D1426" s="7">
        <f t="shared" si="136"/>
        <v>0.39278040395358832</v>
      </c>
      <c r="E1426">
        <f t="shared" si="137"/>
        <v>2</v>
      </c>
      <c r="F1426">
        <f t="shared" si="137"/>
        <v>2</v>
      </c>
      <c r="G1426">
        <f t="shared" si="137"/>
        <v>3</v>
      </c>
      <c r="H1426">
        <f t="shared" si="137"/>
        <v>4</v>
      </c>
    </row>
    <row r="1427" spans="1:8" ht="16" x14ac:dyDescent="0.2">
      <c r="A1427" s="16">
        <v>43706.666666666664</v>
      </c>
      <c r="B1427" s="17">
        <v>41.75</v>
      </c>
      <c r="C1427" s="12">
        <f t="shared" si="135"/>
        <v>3.5723145621433826E-2</v>
      </c>
      <c r="D1427" s="7">
        <f t="shared" si="136"/>
        <v>0.90932531155994845</v>
      </c>
      <c r="E1427">
        <f t="shared" si="137"/>
        <v>4</v>
      </c>
      <c r="F1427">
        <f t="shared" si="137"/>
        <v>5</v>
      </c>
      <c r="G1427">
        <f t="shared" si="137"/>
        <v>6</v>
      </c>
      <c r="H1427">
        <f t="shared" si="137"/>
        <v>8</v>
      </c>
    </row>
    <row r="1428" spans="1:8" ht="16" x14ac:dyDescent="0.2">
      <c r="A1428" s="16">
        <v>43707.666666666664</v>
      </c>
      <c r="B1428" s="17">
        <v>41.88</v>
      </c>
      <c r="C1428" s="12">
        <f t="shared" si="135"/>
        <v>3.1137724550898815E-3</v>
      </c>
      <c r="D1428" s="7">
        <f t="shared" si="136"/>
        <v>0.52385045122475293</v>
      </c>
      <c r="E1428">
        <f t="shared" si="137"/>
        <v>3</v>
      </c>
      <c r="F1428">
        <f t="shared" si="137"/>
        <v>3</v>
      </c>
      <c r="G1428">
        <f t="shared" si="137"/>
        <v>4</v>
      </c>
      <c r="H1428">
        <f t="shared" si="137"/>
        <v>5</v>
      </c>
    </row>
    <row r="1429" spans="1:8" ht="16" x14ac:dyDescent="0.2">
      <c r="A1429" s="16">
        <v>43711.666666666664</v>
      </c>
      <c r="B1429" s="17">
        <v>41.04</v>
      </c>
      <c r="C1429" s="12">
        <f t="shared" si="135"/>
        <v>-2.0057306590257961E-2</v>
      </c>
      <c r="D1429" s="7">
        <f t="shared" si="136"/>
        <v>0.15857327030511387</v>
      </c>
      <c r="E1429">
        <f t="shared" si="137"/>
        <v>1</v>
      </c>
      <c r="F1429">
        <f t="shared" si="137"/>
        <v>1</v>
      </c>
      <c r="G1429">
        <f t="shared" si="137"/>
        <v>1</v>
      </c>
      <c r="H1429">
        <f t="shared" si="137"/>
        <v>2</v>
      </c>
    </row>
    <row r="1430" spans="1:8" ht="16" x14ac:dyDescent="0.2">
      <c r="A1430" s="16">
        <v>43712.666666666664</v>
      </c>
      <c r="B1430" s="17">
        <v>42.19</v>
      </c>
      <c r="C1430" s="12">
        <f t="shared" si="135"/>
        <v>2.8021442495126673E-2</v>
      </c>
      <c r="D1430" s="7">
        <f t="shared" si="136"/>
        <v>0.87021916630855178</v>
      </c>
      <c r="E1430">
        <f t="shared" si="137"/>
        <v>4</v>
      </c>
      <c r="F1430">
        <f t="shared" si="137"/>
        <v>5</v>
      </c>
      <c r="G1430">
        <f t="shared" si="137"/>
        <v>6</v>
      </c>
      <c r="H1430">
        <f t="shared" si="137"/>
        <v>7</v>
      </c>
    </row>
    <row r="1431" spans="1:8" ht="16" x14ac:dyDescent="0.2">
      <c r="A1431" s="16">
        <v>43713.666666666664</v>
      </c>
      <c r="B1431" s="17">
        <v>44.94</v>
      </c>
      <c r="C1431" s="12">
        <f t="shared" si="135"/>
        <v>6.5181322588291069E-2</v>
      </c>
      <c r="D1431" s="7">
        <f t="shared" si="136"/>
        <v>0.97851310700472716</v>
      </c>
      <c r="E1431">
        <f t="shared" si="137"/>
        <v>4</v>
      </c>
      <c r="F1431">
        <f t="shared" si="137"/>
        <v>5</v>
      </c>
      <c r="G1431">
        <f t="shared" si="137"/>
        <v>6</v>
      </c>
      <c r="H1431">
        <f t="shared" si="137"/>
        <v>8</v>
      </c>
    </row>
    <row r="1432" spans="1:8" ht="16" x14ac:dyDescent="0.2">
      <c r="A1432" s="16">
        <v>43714.666666666664</v>
      </c>
      <c r="B1432" s="17">
        <v>44.66</v>
      </c>
      <c r="C1432" s="12">
        <f t="shared" si="135"/>
        <v>-6.2305295950156022E-3</v>
      </c>
      <c r="D1432" s="7">
        <f t="shared" si="136"/>
        <v>0.3390631714654061</v>
      </c>
      <c r="E1432">
        <f t="shared" si="137"/>
        <v>2</v>
      </c>
      <c r="F1432">
        <f t="shared" si="137"/>
        <v>2</v>
      </c>
      <c r="G1432">
        <f t="shared" si="137"/>
        <v>3</v>
      </c>
      <c r="H1432">
        <f t="shared" si="137"/>
        <v>3</v>
      </c>
    </row>
    <row r="1433" spans="1:8" ht="16" x14ac:dyDescent="0.2">
      <c r="A1433" s="16">
        <v>43717.666666666664</v>
      </c>
      <c r="B1433" s="17">
        <v>45.13</v>
      </c>
      <c r="C1433" s="12">
        <f t="shared" si="135"/>
        <v>1.0523958799821003E-2</v>
      </c>
      <c r="D1433" s="7">
        <f t="shared" si="136"/>
        <v>0.66308551783412117</v>
      </c>
      <c r="E1433">
        <f t="shared" si="137"/>
        <v>3</v>
      </c>
      <c r="F1433">
        <f t="shared" si="137"/>
        <v>4</v>
      </c>
      <c r="G1433">
        <f t="shared" si="137"/>
        <v>4</v>
      </c>
      <c r="H1433">
        <f t="shared" si="137"/>
        <v>6</v>
      </c>
    </row>
    <row r="1434" spans="1:8" ht="16" x14ac:dyDescent="0.2">
      <c r="A1434" s="16">
        <v>43718.666666666664</v>
      </c>
      <c r="B1434" s="17">
        <v>45.8</v>
      </c>
      <c r="C1434" s="12">
        <f t="shared" si="135"/>
        <v>1.4846000443164071E-2</v>
      </c>
      <c r="D1434" s="7">
        <f t="shared" si="136"/>
        <v>0.73270305113880529</v>
      </c>
      <c r="E1434">
        <f t="shared" si="137"/>
        <v>3</v>
      </c>
      <c r="F1434">
        <f t="shared" si="137"/>
        <v>4</v>
      </c>
      <c r="G1434">
        <f t="shared" si="137"/>
        <v>5</v>
      </c>
      <c r="H1434">
        <f t="shared" si="137"/>
        <v>6</v>
      </c>
    </row>
    <row r="1435" spans="1:8" ht="16" x14ac:dyDescent="0.2">
      <c r="A1435" s="16">
        <v>43719.666666666664</v>
      </c>
      <c r="B1435" s="17">
        <v>46.08</v>
      </c>
      <c r="C1435" s="12">
        <f t="shared" si="135"/>
        <v>6.1135371179039553E-3</v>
      </c>
      <c r="D1435" s="7">
        <f t="shared" si="136"/>
        <v>0.58659217877094971</v>
      </c>
      <c r="E1435">
        <f t="shared" si="137"/>
        <v>3</v>
      </c>
      <c r="F1435">
        <f t="shared" si="137"/>
        <v>3</v>
      </c>
      <c r="G1435">
        <f t="shared" si="137"/>
        <v>4</v>
      </c>
      <c r="H1435">
        <f t="shared" si="137"/>
        <v>5</v>
      </c>
    </row>
    <row r="1436" spans="1:8" ht="16" x14ac:dyDescent="0.2">
      <c r="A1436" s="16">
        <v>43720.666666666664</v>
      </c>
      <c r="B1436" s="17">
        <v>46.07</v>
      </c>
      <c r="C1436" s="12">
        <f t="shared" si="135"/>
        <v>-2.1701388888884573E-4</v>
      </c>
      <c r="D1436" s="7">
        <f t="shared" si="136"/>
        <v>0.44649763644177054</v>
      </c>
      <c r="E1436">
        <f t="shared" si="137"/>
        <v>2</v>
      </c>
      <c r="F1436">
        <f t="shared" si="137"/>
        <v>3</v>
      </c>
      <c r="G1436">
        <f t="shared" si="137"/>
        <v>3</v>
      </c>
      <c r="H1436">
        <f t="shared" si="137"/>
        <v>4</v>
      </c>
    </row>
    <row r="1437" spans="1:8" ht="16" x14ac:dyDescent="0.2">
      <c r="A1437" s="16">
        <v>43721.666666666664</v>
      </c>
      <c r="B1437" s="17">
        <v>45.49</v>
      </c>
      <c r="C1437" s="12">
        <f t="shared" si="135"/>
        <v>-1.2589537660082447E-2</v>
      </c>
      <c r="D1437" s="7">
        <f t="shared" si="136"/>
        <v>0.23334765792866352</v>
      </c>
      <c r="E1437">
        <f t="shared" si="137"/>
        <v>1</v>
      </c>
      <c r="F1437">
        <f t="shared" si="137"/>
        <v>2</v>
      </c>
      <c r="G1437">
        <f t="shared" si="137"/>
        <v>2</v>
      </c>
      <c r="H1437">
        <f t="shared" si="137"/>
        <v>2</v>
      </c>
    </row>
    <row r="1438" spans="1:8" ht="16" x14ac:dyDescent="0.2">
      <c r="A1438" s="16">
        <v>43724.666666666664</v>
      </c>
      <c r="B1438" s="17">
        <v>45.05</v>
      </c>
      <c r="C1438" s="12">
        <f t="shared" si="135"/>
        <v>-9.6724554847220229E-3</v>
      </c>
      <c r="D1438" s="7">
        <f t="shared" si="136"/>
        <v>0.2771809196390202</v>
      </c>
      <c r="E1438">
        <f t="shared" si="137"/>
        <v>2</v>
      </c>
      <c r="F1438">
        <f t="shared" si="137"/>
        <v>2</v>
      </c>
      <c r="G1438">
        <f t="shared" si="137"/>
        <v>2</v>
      </c>
      <c r="H1438">
        <f t="shared" si="137"/>
        <v>3</v>
      </c>
    </row>
    <row r="1439" spans="1:8" ht="16" x14ac:dyDescent="0.2">
      <c r="A1439" s="16">
        <v>43725.666666666664</v>
      </c>
      <c r="B1439" s="17">
        <v>45.27</v>
      </c>
      <c r="C1439" s="12">
        <f t="shared" si="135"/>
        <v>4.8834628190900327E-3</v>
      </c>
      <c r="D1439" s="7">
        <f t="shared" si="136"/>
        <v>0.56940266437473142</v>
      </c>
      <c r="E1439">
        <f t="shared" si="137"/>
        <v>3</v>
      </c>
      <c r="F1439">
        <f t="shared" si="137"/>
        <v>3</v>
      </c>
      <c r="G1439">
        <f t="shared" si="137"/>
        <v>4</v>
      </c>
      <c r="H1439">
        <f t="shared" si="137"/>
        <v>5</v>
      </c>
    </row>
    <row r="1440" spans="1:8" ht="16" x14ac:dyDescent="0.2">
      <c r="A1440" s="16">
        <v>43726.666666666664</v>
      </c>
      <c r="B1440" s="17">
        <v>45</v>
      </c>
      <c r="C1440" s="12">
        <f t="shared" si="135"/>
        <v>-5.9642147117296906E-3</v>
      </c>
      <c r="D1440" s="7">
        <f t="shared" si="136"/>
        <v>0.34679845294370432</v>
      </c>
      <c r="E1440">
        <f t="shared" si="137"/>
        <v>2</v>
      </c>
      <c r="F1440">
        <f t="shared" si="137"/>
        <v>2</v>
      </c>
      <c r="G1440">
        <f t="shared" si="137"/>
        <v>3</v>
      </c>
      <c r="H1440">
        <f t="shared" si="137"/>
        <v>3</v>
      </c>
    </row>
    <row r="1441" spans="1:8" ht="16" x14ac:dyDescent="0.2">
      <c r="A1441" s="16">
        <v>43727.666666666664</v>
      </c>
      <c r="B1441" s="17">
        <v>44.24</v>
      </c>
      <c r="C1441" s="12">
        <f t="shared" si="135"/>
        <v>-1.6888888888888846E-2</v>
      </c>
      <c r="D1441" s="7">
        <f t="shared" si="136"/>
        <v>0.18865492049849591</v>
      </c>
      <c r="E1441">
        <f t="shared" si="137"/>
        <v>1</v>
      </c>
      <c r="F1441">
        <f t="shared" si="137"/>
        <v>1</v>
      </c>
      <c r="G1441">
        <f t="shared" si="137"/>
        <v>2</v>
      </c>
      <c r="H1441">
        <f t="shared" si="137"/>
        <v>2</v>
      </c>
    </row>
    <row r="1442" spans="1:8" ht="16" x14ac:dyDescent="0.2">
      <c r="A1442" s="16">
        <v>43728.666666666664</v>
      </c>
      <c r="B1442" s="17">
        <v>43.17</v>
      </c>
      <c r="C1442" s="12">
        <f t="shared" si="135"/>
        <v>-2.4186256781193495E-2</v>
      </c>
      <c r="D1442" s="7">
        <f t="shared" si="136"/>
        <v>0.12806188225182638</v>
      </c>
      <c r="E1442">
        <f t="shared" si="137"/>
        <v>1</v>
      </c>
      <c r="F1442">
        <f t="shared" si="137"/>
        <v>1</v>
      </c>
      <c r="G1442">
        <f t="shared" si="137"/>
        <v>1</v>
      </c>
      <c r="H1442">
        <f t="shared" si="137"/>
        <v>2</v>
      </c>
    </row>
    <row r="1443" spans="1:8" ht="16" x14ac:dyDescent="0.2">
      <c r="A1443" s="16">
        <v>43731.666666666664</v>
      </c>
      <c r="B1443" s="17">
        <v>43.71</v>
      </c>
      <c r="C1443" s="12">
        <f t="shared" si="135"/>
        <v>1.250868658790825E-2</v>
      </c>
      <c r="D1443" s="7">
        <f t="shared" si="136"/>
        <v>0.69918349806617963</v>
      </c>
      <c r="E1443">
        <f t="shared" si="137"/>
        <v>3</v>
      </c>
      <c r="F1443">
        <f t="shared" si="137"/>
        <v>4</v>
      </c>
      <c r="G1443">
        <f t="shared" si="137"/>
        <v>5</v>
      </c>
      <c r="H1443">
        <f t="shared" si="137"/>
        <v>6</v>
      </c>
    </row>
    <row r="1444" spans="1:8" ht="16" x14ac:dyDescent="0.2">
      <c r="A1444" s="16">
        <v>43732.666666666664</v>
      </c>
      <c r="B1444" s="17">
        <v>43.13</v>
      </c>
      <c r="C1444" s="12">
        <f t="shared" si="135"/>
        <v>-1.3269274765499847E-2</v>
      </c>
      <c r="D1444" s="7">
        <f t="shared" si="136"/>
        <v>0.22604211431027074</v>
      </c>
      <c r="E1444">
        <f t="shared" si="137"/>
        <v>1</v>
      </c>
      <c r="F1444">
        <f t="shared" si="137"/>
        <v>2</v>
      </c>
      <c r="G1444">
        <f t="shared" si="137"/>
        <v>2</v>
      </c>
      <c r="H1444">
        <f t="shared" si="137"/>
        <v>2</v>
      </c>
    </row>
    <row r="1445" spans="1:8" ht="16" x14ac:dyDescent="0.2">
      <c r="A1445" s="16">
        <v>43733.666666666664</v>
      </c>
      <c r="B1445" s="17">
        <v>44.56</v>
      </c>
      <c r="C1445" s="12">
        <f t="shared" si="135"/>
        <v>3.3155576165082301E-2</v>
      </c>
      <c r="D1445" s="7">
        <f t="shared" si="136"/>
        <v>0.89987107864202831</v>
      </c>
      <c r="E1445">
        <f t="shared" ref="E1445:H1464" si="138">ROUNDDOWN($D1445*E$2,0)-IF(MOD($D1445*E$2,1)=0,1,0)+1</f>
        <v>4</v>
      </c>
      <c r="F1445">
        <f t="shared" si="138"/>
        <v>5</v>
      </c>
      <c r="G1445">
        <f t="shared" si="138"/>
        <v>6</v>
      </c>
      <c r="H1445">
        <f t="shared" si="138"/>
        <v>8</v>
      </c>
    </row>
    <row r="1446" spans="1:8" ht="16" x14ac:dyDescent="0.2">
      <c r="A1446" s="16">
        <v>43734.666666666664</v>
      </c>
      <c r="B1446" s="17">
        <v>44.34</v>
      </c>
      <c r="C1446" s="12">
        <f t="shared" si="135"/>
        <v>-4.9371633752243911E-3</v>
      </c>
      <c r="D1446" s="7">
        <f t="shared" si="136"/>
        <v>0.3635582294800172</v>
      </c>
      <c r="E1446">
        <f t="shared" si="138"/>
        <v>2</v>
      </c>
      <c r="F1446">
        <f t="shared" si="138"/>
        <v>2</v>
      </c>
      <c r="G1446">
        <f t="shared" si="138"/>
        <v>3</v>
      </c>
      <c r="H1446">
        <f t="shared" si="138"/>
        <v>3</v>
      </c>
    </row>
    <row r="1447" spans="1:8" ht="16" x14ac:dyDescent="0.2">
      <c r="A1447" s="16">
        <v>43735.666666666664</v>
      </c>
      <c r="B1447" s="17">
        <v>42.94</v>
      </c>
      <c r="C1447" s="12">
        <f t="shared" si="135"/>
        <v>-3.1574199368516138E-2</v>
      </c>
      <c r="D1447" s="7">
        <f t="shared" si="136"/>
        <v>9.2823377739578855E-2</v>
      </c>
      <c r="E1447">
        <f t="shared" si="138"/>
        <v>1</v>
      </c>
      <c r="F1447">
        <f t="shared" si="138"/>
        <v>1</v>
      </c>
      <c r="G1447">
        <f t="shared" si="138"/>
        <v>1</v>
      </c>
      <c r="H1447">
        <f t="shared" si="138"/>
        <v>1</v>
      </c>
    </row>
    <row r="1448" spans="1:8" ht="16" x14ac:dyDescent="0.2">
      <c r="A1448" s="16">
        <v>43738.666666666664</v>
      </c>
      <c r="B1448" s="17">
        <v>43.52</v>
      </c>
      <c r="C1448" s="12">
        <f t="shared" si="135"/>
        <v>1.3507219375873437E-2</v>
      </c>
      <c r="D1448" s="7">
        <f t="shared" si="136"/>
        <v>0.71637301246239793</v>
      </c>
      <c r="E1448">
        <f t="shared" si="138"/>
        <v>3</v>
      </c>
      <c r="F1448">
        <f t="shared" si="138"/>
        <v>4</v>
      </c>
      <c r="G1448">
        <f t="shared" si="138"/>
        <v>5</v>
      </c>
      <c r="H1448">
        <f t="shared" si="138"/>
        <v>6</v>
      </c>
    </row>
    <row r="1449" spans="1:8" ht="16" x14ac:dyDescent="0.2">
      <c r="A1449" s="16">
        <v>43739.666666666664</v>
      </c>
      <c r="B1449" s="17">
        <v>43.5</v>
      </c>
      <c r="C1449" s="12">
        <f t="shared" si="135"/>
        <v>-4.5955882352948359E-4</v>
      </c>
      <c r="D1449" s="7">
        <f t="shared" si="136"/>
        <v>0.44305973356252687</v>
      </c>
      <c r="E1449">
        <f t="shared" si="138"/>
        <v>2</v>
      </c>
      <c r="F1449">
        <f t="shared" si="138"/>
        <v>3</v>
      </c>
      <c r="G1449">
        <f t="shared" si="138"/>
        <v>3</v>
      </c>
      <c r="H1449">
        <f t="shared" si="138"/>
        <v>4</v>
      </c>
    </row>
    <row r="1450" spans="1:8" ht="16" x14ac:dyDescent="0.2">
      <c r="A1450" s="16">
        <v>43740.666666666664</v>
      </c>
      <c r="B1450" s="17">
        <v>43.26</v>
      </c>
      <c r="C1450" s="12">
        <f t="shared" si="135"/>
        <v>-5.5172413793103904E-3</v>
      </c>
      <c r="D1450" s="7">
        <f t="shared" si="136"/>
        <v>0.35195530726256985</v>
      </c>
      <c r="E1450">
        <f t="shared" si="138"/>
        <v>2</v>
      </c>
      <c r="F1450">
        <f t="shared" si="138"/>
        <v>2</v>
      </c>
      <c r="G1450">
        <f t="shared" si="138"/>
        <v>3</v>
      </c>
      <c r="H1450">
        <f t="shared" si="138"/>
        <v>3</v>
      </c>
    </row>
    <row r="1451" spans="1:8" ht="16" x14ac:dyDescent="0.2">
      <c r="A1451" s="16">
        <v>43741.666666666664</v>
      </c>
      <c r="B1451" s="17">
        <v>45.33</v>
      </c>
      <c r="C1451" s="12">
        <f t="shared" si="135"/>
        <v>4.7850208044382808E-2</v>
      </c>
      <c r="D1451" s="7">
        <f t="shared" si="136"/>
        <v>0.94800171895143959</v>
      </c>
      <c r="E1451">
        <f t="shared" si="138"/>
        <v>4</v>
      </c>
      <c r="F1451">
        <f t="shared" si="138"/>
        <v>5</v>
      </c>
      <c r="G1451">
        <f t="shared" si="138"/>
        <v>6</v>
      </c>
      <c r="H1451">
        <f t="shared" si="138"/>
        <v>8</v>
      </c>
    </row>
    <row r="1452" spans="1:8" ht="16" x14ac:dyDescent="0.2">
      <c r="A1452" s="16">
        <v>43742.666666666664</v>
      </c>
      <c r="B1452" s="17">
        <v>45.49</v>
      </c>
      <c r="C1452" s="12">
        <f t="shared" si="135"/>
        <v>3.5296712993603289E-3</v>
      </c>
      <c r="D1452" s="7">
        <f t="shared" si="136"/>
        <v>0.53373442200257848</v>
      </c>
      <c r="E1452">
        <f t="shared" si="138"/>
        <v>3</v>
      </c>
      <c r="F1452">
        <f t="shared" si="138"/>
        <v>3</v>
      </c>
      <c r="G1452">
        <f t="shared" si="138"/>
        <v>4</v>
      </c>
      <c r="H1452">
        <f t="shared" si="138"/>
        <v>5</v>
      </c>
    </row>
    <row r="1453" spans="1:8" ht="16" x14ac:dyDescent="0.2">
      <c r="A1453" s="16">
        <v>43745.666666666664</v>
      </c>
      <c r="B1453" s="17">
        <v>46.08</v>
      </c>
      <c r="C1453" s="12">
        <f t="shared" si="135"/>
        <v>1.2969883490877033E-2</v>
      </c>
      <c r="D1453" s="7">
        <f t="shared" si="136"/>
        <v>0.71035668242372152</v>
      </c>
      <c r="E1453">
        <f t="shared" si="138"/>
        <v>3</v>
      </c>
      <c r="F1453">
        <f t="shared" si="138"/>
        <v>4</v>
      </c>
      <c r="G1453">
        <f t="shared" si="138"/>
        <v>5</v>
      </c>
      <c r="H1453">
        <f t="shared" si="138"/>
        <v>6</v>
      </c>
    </row>
    <row r="1454" spans="1:8" ht="16" x14ac:dyDescent="0.2">
      <c r="A1454" s="16">
        <v>43746.666666666664</v>
      </c>
      <c r="B1454" s="17">
        <v>44.31</v>
      </c>
      <c r="C1454" s="12">
        <f t="shared" si="135"/>
        <v>-3.8411458333333245E-2</v>
      </c>
      <c r="D1454" s="7">
        <f t="shared" si="136"/>
        <v>6.2741727546196821E-2</v>
      </c>
      <c r="E1454">
        <f t="shared" si="138"/>
        <v>1</v>
      </c>
      <c r="F1454">
        <f t="shared" si="138"/>
        <v>1</v>
      </c>
      <c r="G1454">
        <f t="shared" si="138"/>
        <v>1</v>
      </c>
      <c r="H1454">
        <f t="shared" si="138"/>
        <v>1</v>
      </c>
    </row>
    <row r="1455" spans="1:8" ht="16" x14ac:dyDescent="0.2">
      <c r="A1455" s="16">
        <v>43747.666666666664</v>
      </c>
      <c r="B1455" s="17">
        <v>45.18</v>
      </c>
      <c r="C1455" s="12">
        <f t="shared" si="135"/>
        <v>1.9634394041976921E-2</v>
      </c>
      <c r="D1455" s="7">
        <f t="shared" si="136"/>
        <v>0.79759346798452946</v>
      </c>
      <c r="E1455">
        <f t="shared" si="138"/>
        <v>4</v>
      </c>
      <c r="F1455">
        <f t="shared" si="138"/>
        <v>4</v>
      </c>
      <c r="G1455">
        <f t="shared" si="138"/>
        <v>5</v>
      </c>
      <c r="H1455">
        <f t="shared" si="138"/>
        <v>7</v>
      </c>
    </row>
    <row r="1456" spans="1:8" ht="16" x14ac:dyDescent="0.2">
      <c r="A1456" s="16">
        <v>43748.666666666664</v>
      </c>
      <c r="B1456" s="17">
        <v>45.76</v>
      </c>
      <c r="C1456" s="12">
        <f t="shared" si="135"/>
        <v>1.283753873395304E-2</v>
      </c>
      <c r="D1456" s="7">
        <f t="shared" si="136"/>
        <v>0.70734851740438331</v>
      </c>
      <c r="E1456">
        <f t="shared" si="138"/>
        <v>3</v>
      </c>
      <c r="F1456">
        <f t="shared" si="138"/>
        <v>4</v>
      </c>
      <c r="G1456">
        <f t="shared" si="138"/>
        <v>5</v>
      </c>
      <c r="H1456">
        <f t="shared" si="138"/>
        <v>6</v>
      </c>
    </row>
    <row r="1457" spans="1:8" ht="16" x14ac:dyDescent="0.2">
      <c r="A1457" s="16">
        <v>43749.666666666664</v>
      </c>
      <c r="B1457" s="17">
        <v>46.5</v>
      </c>
      <c r="C1457" s="12">
        <f t="shared" si="135"/>
        <v>1.6171328671328717E-2</v>
      </c>
      <c r="D1457" s="7">
        <f t="shared" si="136"/>
        <v>0.75247099269445639</v>
      </c>
      <c r="E1457">
        <f t="shared" si="138"/>
        <v>4</v>
      </c>
      <c r="F1457">
        <f t="shared" si="138"/>
        <v>4</v>
      </c>
      <c r="G1457">
        <f t="shared" si="138"/>
        <v>5</v>
      </c>
      <c r="H1457">
        <f t="shared" si="138"/>
        <v>7</v>
      </c>
    </row>
    <row r="1458" spans="1:8" ht="16" x14ac:dyDescent="0.2">
      <c r="A1458" s="16">
        <v>43752.666666666664</v>
      </c>
      <c r="B1458" s="17">
        <v>46.63</v>
      </c>
      <c r="C1458" s="12">
        <f t="shared" si="135"/>
        <v>2.7956989247312379E-3</v>
      </c>
      <c r="D1458" s="7">
        <f t="shared" si="136"/>
        <v>0.51869359690588746</v>
      </c>
      <c r="E1458">
        <f t="shared" si="138"/>
        <v>3</v>
      </c>
      <c r="F1458">
        <f t="shared" si="138"/>
        <v>3</v>
      </c>
      <c r="G1458">
        <f t="shared" si="138"/>
        <v>4</v>
      </c>
      <c r="H1458">
        <f t="shared" si="138"/>
        <v>5</v>
      </c>
    </row>
    <row r="1459" spans="1:8" ht="16" x14ac:dyDescent="0.2">
      <c r="A1459" s="16">
        <v>43753.666666666664</v>
      </c>
      <c r="B1459" s="17">
        <v>49.09</v>
      </c>
      <c r="C1459" s="12">
        <f t="shared" si="135"/>
        <v>5.2755736650225191E-2</v>
      </c>
      <c r="D1459" s="7">
        <f t="shared" si="136"/>
        <v>0.96003437902879241</v>
      </c>
      <c r="E1459">
        <f t="shared" si="138"/>
        <v>4</v>
      </c>
      <c r="F1459">
        <f t="shared" si="138"/>
        <v>5</v>
      </c>
      <c r="G1459">
        <f t="shared" si="138"/>
        <v>6</v>
      </c>
      <c r="H1459">
        <f t="shared" si="138"/>
        <v>8</v>
      </c>
    </row>
    <row r="1460" spans="1:8" ht="16" x14ac:dyDescent="0.2">
      <c r="A1460" s="16">
        <v>43754.666666666664</v>
      </c>
      <c r="B1460" s="17">
        <v>48.55</v>
      </c>
      <c r="C1460" s="12">
        <f t="shared" si="135"/>
        <v>-1.1000203707476191E-2</v>
      </c>
      <c r="D1460" s="7">
        <f t="shared" si="136"/>
        <v>0.25612376450365276</v>
      </c>
      <c r="E1460">
        <f t="shared" si="138"/>
        <v>2</v>
      </c>
      <c r="F1460">
        <f t="shared" si="138"/>
        <v>2</v>
      </c>
      <c r="G1460">
        <f t="shared" si="138"/>
        <v>2</v>
      </c>
      <c r="H1460">
        <f t="shared" si="138"/>
        <v>3</v>
      </c>
    </row>
    <row r="1461" spans="1:8" ht="16" x14ac:dyDescent="0.2">
      <c r="A1461" s="16">
        <v>43755.666666666664</v>
      </c>
      <c r="B1461" s="17">
        <v>48.57</v>
      </c>
      <c r="C1461" s="12">
        <f t="shared" si="135"/>
        <v>4.1194644696195936E-4</v>
      </c>
      <c r="D1461" s="7">
        <f t="shared" si="136"/>
        <v>0.46841426729694885</v>
      </c>
      <c r="E1461">
        <f t="shared" si="138"/>
        <v>2</v>
      </c>
      <c r="F1461">
        <f t="shared" si="138"/>
        <v>3</v>
      </c>
      <c r="G1461">
        <f t="shared" si="138"/>
        <v>3</v>
      </c>
      <c r="H1461">
        <f t="shared" si="138"/>
        <v>4</v>
      </c>
    </row>
    <row r="1462" spans="1:8" ht="16" x14ac:dyDescent="0.2">
      <c r="A1462" s="16">
        <v>43756.666666666664</v>
      </c>
      <c r="B1462" s="17">
        <v>47.62</v>
      </c>
      <c r="C1462" s="12">
        <f t="shared" si="135"/>
        <v>-1.955939880584729E-2</v>
      </c>
      <c r="D1462" s="7">
        <f t="shared" si="136"/>
        <v>0.162440911044263</v>
      </c>
      <c r="E1462">
        <f t="shared" si="138"/>
        <v>1</v>
      </c>
      <c r="F1462">
        <f t="shared" si="138"/>
        <v>1</v>
      </c>
      <c r="G1462">
        <f t="shared" si="138"/>
        <v>1</v>
      </c>
      <c r="H1462">
        <f t="shared" si="138"/>
        <v>2</v>
      </c>
    </row>
    <row r="1463" spans="1:8" ht="16" x14ac:dyDescent="0.2">
      <c r="A1463" s="16">
        <v>43759.666666666664</v>
      </c>
      <c r="B1463" s="17">
        <v>49</v>
      </c>
      <c r="C1463" s="12">
        <f t="shared" si="135"/>
        <v>2.8979420411591822E-2</v>
      </c>
      <c r="D1463" s="7">
        <f t="shared" si="136"/>
        <v>0.87580575848732278</v>
      </c>
      <c r="E1463">
        <f t="shared" si="138"/>
        <v>4</v>
      </c>
      <c r="F1463">
        <f t="shared" si="138"/>
        <v>5</v>
      </c>
      <c r="G1463">
        <f t="shared" si="138"/>
        <v>6</v>
      </c>
      <c r="H1463">
        <f t="shared" si="138"/>
        <v>8</v>
      </c>
    </row>
    <row r="1464" spans="1:8" ht="16" x14ac:dyDescent="0.2">
      <c r="A1464" s="16">
        <v>43760.666666666664</v>
      </c>
      <c r="B1464" s="17">
        <v>48.9</v>
      </c>
      <c r="C1464" s="12">
        <f t="shared" si="135"/>
        <v>-2.0408163265306411E-3</v>
      </c>
      <c r="D1464" s="7">
        <f t="shared" si="136"/>
        <v>0.41254834550923936</v>
      </c>
      <c r="E1464">
        <f t="shared" si="138"/>
        <v>2</v>
      </c>
      <c r="F1464">
        <f t="shared" si="138"/>
        <v>3</v>
      </c>
      <c r="G1464">
        <f t="shared" si="138"/>
        <v>3</v>
      </c>
      <c r="H1464">
        <f t="shared" si="138"/>
        <v>4</v>
      </c>
    </row>
    <row r="1465" spans="1:8" ht="16" x14ac:dyDescent="0.2">
      <c r="A1465" s="16">
        <v>43761.666666666664</v>
      </c>
      <c r="B1465" s="17">
        <v>48.77</v>
      </c>
      <c r="C1465" s="12">
        <f t="shared" si="135"/>
        <v>-2.658486707566369E-3</v>
      </c>
      <c r="D1465" s="7">
        <f t="shared" si="136"/>
        <v>0.4022346368715084</v>
      </c>
      <c r="E1465">
        <f t="shared" ref="E1465:H1484" si="139">ROUNDDOWN($D1465*E$2,0)-IF(MOD($D1465*E$2,1)=0,1,0)+1</f>
        <v>2</v>
      </c>
      <c r="F1465">
        <f t="shared" si="139"/>
        <v>3</v>
      </c>
      <c r="G1465">
        <f t="shared" si="139"/>
        <v>3</v>
      </c>
      <c r="H1465">
        <f t="shared" si="139"/>
        <v>4</v>
      </c>
    </row>
    <row r="1466" spans="1:8" ht="16" x14ac:dyDescent="0.2">
      <c r="A1466" s="16">
        <v>43762.666666666664</v>
      </c>
      <c r="B1466" s="17">
        <v>49.22</v>
      </c>
      <c r="C1466" s="12">
        <f t="shared" si="135"/>
        <v>9.2269838015172374E-3</v>
      </c>
      <c r="D1466" s="7">
        <f t="shared" si="136"/>
        <v>0.6407391491190374</v>
      </c>
      <c r="E1466">
        <f t="shared" si="139"/>
        <v>3</v>
      </c>
      <c r="F1466">
        <f t="shared" si="139"/>
        <v>4</v>
      </c>
      <c r="G1466">
        <f t="shared" si="139"/>
        <v>4</v>
      </c>
      <c r="H1466">
        <f t="shared" si="139"/>
        <v>6</v>
      </c>
    </row>
    <row r="1467" spans="1:8" ht="16" x14ac:dyDescent="0.2">
      <c r="A1467" s="16">
        <v>43763.666666666664</v>
      </c>
      <c r="B1467" s="17">
        <v>51.14</v>
      </c>
      <c r="C1467" s="12">
        <f t="shared" si="135"/>
        <v>3.9008533116619296E-2</v>
      </c>
      <c r="D1467" s="7">
        <f t="shared" si="136"/>
        <v>0.92264718521701761</v>
      </c>
      <c r="E1467">
        <f t="shared" si="139"/>
        <v>4</v>
      </c>
      <c r="F1467">
        <f t="shared" si="139"/>
        <v>5</v>
      </c>
      <c r="G1467">
        <f t="shared" si="139"/>
        <v>6</v>
      </c>
      <c r="H1467">
        <f t="shared" si="139"/>
        <v>8</v>
      </c>
    </row>
    <row r="1468" spans="1:8" ht="16" x14ac:dyDescent="0.2">
      <c r="A1468" s="16">
        <v>43766.666666666664</v>
      </c>
      <c r="B1468" s="17">
        <v>51.7</v>
      </c>
      <c r="C1468" s="12">
        <f t="shared" si="135"/>
        <v>1.0950332420805675E-2</v>
      </c>
      <c r="D1468" s="7">
        <f t="shared" si="136"/>
        <v>0.67468844005156858</v>
      </c>
      <c r="E1468">
        <f t="shared" si="139"/>
        <v>3</v>
      </c>
      <c r="F1468">
        <f t="shared" si="139"/>
        <v>4</v>
      </c>
      <c r="G1468">
        <f t="shared" si="139"/>
        <v>5</v>
      </c>
      <c r="H1468">
        <f t="shared" si="139"/>
        <v>6</v>
      </c>
    </row>
    <row r="1469" spans="1:8" ht="16" x14ac:dyDescent="0.2">
      <c r="A1469" s="16">
        <v>43767.666666666664</v>
      </c>
      <c r="B1469" s="17">
        <v>50.73</v>
      </c>
      <c r="C1469" s="12">
        <f t="shared" si="135"/>
        <v>-1.8762088974855047E-2</v>
      </c>
      <c r="D1469" s="7">
        <f t="shared" si="136"/>
        <v>0.17146540610227762</v>
      </c>
      <c r="E1469">
        <f t="shared" si="139"/>
        <v>1</v>
      </c>
      <c r="F1469">
        <f t="shared" si="139"/>
        <v>1</v>
      </c>
      <c r="G1469">
        <f t="shared" si="139"/>
        <v>2</v>
      </c>
      <c r="H1469">
        <f t="shared" si="139"/>
        <v>2</v>
      </c>
    </row>
    <row r="1470" spans="1:8" ht="16" x14ac:dyDescent="0.2">
      <c r="A1470" s="16">
        <v>43768.666666666664</v>
      </c>
      <c r="B1470" s="17">
        <v>50.75</v>
      </c>
      <c r="C1470" s="12">
        <f t="shared" si="135"/>
        <v>3.9424403705900113E-4</v>
      </c>
      <c r="D1470" s="7">
        <f t="shared" si="136"/>
        <v>0.46755479157713792</v>
      </c>
      <c r="E1470">
        <f t="shared" si="139"/>
        <v>2</v>
      </c>
      <c r="F1470">
        <f t="shared" si="139"/>
        <v>3</v>
      </c>
      <c r="G1470">
        <f t="shared" si="139"/>
        <v>3</v>
      </c>
      <c r="H1470">
        <f t="shared" si="139"/>
        <v>4</v>
      </c>
    </row>
    <row r="1471" spans="1:8" ht="16" x14ac:dyDescent="0.2">
      <c r="A1471" s="16">
        <v>43769.666666666664</v>
      </c>
      <c r="B1471" s="17">
        <v>50.26</v>
      </c>
      <c r="C1471" s="12">
        <f t="shared" si="135"/>
        <v>-9.6551724137931422E-3</v>
      </c>
      <c r="D1471" s="7">
        <f t="shared" si="136"/>
        <v>0.27761065749892566</v>
      </c>
      <c r="E1471">
        <f t="shared" si="139"/>
        <v>2</v>
      </c>
      <c r="F1471">
        <f t="shared" si="139"/>
        <v>2</v>
      </c>
      <c r="G1471">
        <f t="shared" si="139"/>
        <v>2</v>
      </c>
      <c r="H1471">
        <f t="shared" si="139"/>
        <v>3</v>
      </c>
    </row>
    <row r="1472" spans="1:8" ht="16" x14ac:dyDescent="0.2">
      <c r="A1472" s="16">
        <v>43770.666666666664</v>
      </c>
      <c r="B1472" s="17">
        <v>50.65</v>
      </c>
      <c r="C1472" s="12">
        <f t="shared" si="135"/>
        <v>7.7596498209311698E-3</v>
      </c>
      <c r="D1472" s="7">
        <f t="shared" si="136"/>
        <v>0.61968199398366997</v>
      </c>
      <c r="E1472">
        <f t="shared" si="139"/>
        <v>3</v>
      </c>
      <c r="F1472">
        <f t="shared" si="139"/>
        <v>4</v>
      </c>
      <c r="G1472">
        <f t="shared" si="139"/>
        <v>4</v>
      </c>
      <c r="H1472">
        <f t="shared" si="139"/>
        <v>5</v>
      </c>
    </row>
    <row r="1473" spans="1:8" ht="16" x14ac:dyDescent="0.2">
      <c r="A1473" s="16">
        <v>43773.666666666664</v>
      </c>
      <c r="B1473" s="17">
        <v>52.63</v>
      </c>
      <c r="C1473" s="12">
        <f t="shared" si="135"/>
        <v>3.9091806515301163E-2</v>
      </c>
      <c r="D1473" s="7">
        <f t="shared" si="136"/>
        <v>0.92307692307692313</v>
      </c>
      <c r="E1473">
        <f t="shared" si="139"/>
        <v>4</v>
      </c>
      <c r="F1473">
        <f t="shared" si="139"/>
        <v>5</v>
      </c>
      <c r="G1473">
        <f t="shared" si="139"/>
        <v>6</v>
      </c>
      <c r="H1473">
        <f t="shared" si="139"/>
        <v>8</v>
      </c>
    </row>
    <row r="1474" spans="1:8" ht="16" x14ac:dyDescent="0.2">
      <c r="A1474" s="16">
        <v>43774.666666666664</v>
      </c>
      <c r="B1474" s="17">
        <v>52.4</v>
      </c>
      <c r="C1474" s="12">
        <f t="shared" si="135"/>
        <v>-4.370131103933193E-3</v>
      </c>
      <c r="D1474" s="7">
        <f t="shared" si="136"/>
        <v>0.37473141383755909</v>
      </c>
      <c r="E1474">
        <f t="shared" si="139"/>
        <v>2</v>
      </c>
      <c r="F1474">
        <f t="shared" si="139"/>
        <v>2</v>
      </c>
      <c r="G1474">
        <f t="shared" si="139"/>
        <v>3</v>
      </c>
      <c r="H1474">
        <f t="shared" si="139"/>
        <v>3</v>
      </c>
    </row>
    <row r="1475" spans="1:8" ht="16" x14ac:dyDescent="0.2">
      <c r="A1475" s="16">
        <v>43775.666666666664</v>
      </c>
      <c r="B1475" s="17">
        <v>51.91</v>
      </c>
      <c r="C1475" s="12">
        <f t="shared" si="135"/>
        <v>-9.3511450381679774E-3</v>
      </c>
      <c r="D1475" s="7">
        <f t="shared" si="136"/>
        <v>0.2801890846583584</v>
      </c>
      <c r="E1475">
        <f t="shared" si="139"/>
        <v>2</v>
      </c>
      <c r="F1475">
        <f t="shared" si="139"/>
        <v>2</v>
      </c>
      <c r="G1475">
        <f t="shared" si="139"/>
        <v>2</v>
      </c>
      <c r="H1475">
        <f t="shared" si="139"/>
        <v>3</v>
      </c>
    </row>
    <row r="1476" spans="1:8" ht="16" x14ac:dyDescent="0.2">
      <c r="A1476" s="16">
        <v>43776.666666666664</v>
      </c>
      <c r="B1476" s="17">
        <v>52.09</v>
      </c>
      <c r="C1476" s="12">
        <f t="shared" si="135"/>
        <v>3.4675399730303763E-3</v>
      </c>
      <c r="D1476" s="7">
        <f t="shared" si="136"/>
        <v>0.53201547056295662</v>
      </c>
      <c r="E1476">
        <f t="shared" si="139"/>
        <v>3</v>
      </c>
      <c r="F1476">
        <f t="shared" si="139"/>
        <v>3</v>
      </c>
      <c r="G1476">
        <f t="shared" si="139"/>
        <v>4</v>
      </c>
      <c r="H1476">
        <f t="shared" si="139"/>
        <v>5</v>
      </c>
    </row>
    <row r="1477" spans="1:8" ht="16" x14ac:dyDescent="0.2">
      <c r="A1477" s="16">
        <v>43777.666666666664</v>
      </c>
      <c r="B1477" s="17">
        <v>51.95</v>
      </c>
      <c r="C1477" s="12">
        <f t="shared" ref="C1477:C1540" si="140">(B1477-B1476)/B1476</f>
        <v>-2.6876559800345663E-3</v>
      </c>
      <c r="D1477" s="7">
        <f t="shared" ref="D1477:D1540" si="141">_xlfn.RANK.AVG(C1477,$C$4:$C$2330,1)/2327</f>
        <v>0.40180489901160293</v>
      </c>
      <c r="E1477">
        <f t="shared" si="139"/>
        <v>2</v>
      </c>
      <c r="F1477">
        <f t="shared" si="139"/>
        <v>3</v>
      </c>
      <c r="G1477">
        <f t="shared" si="139"/>
        <v>3</v>
      </c>
      <c r="H1477">
        <f t="shared" si="139"/>
        <v>4</v>
      </c>
    </row>
    <row r="1478" spans="1:8" ht="16" x14ac:dyDescent="0.2">
      <c r="A1478" s="16">
        <v>43780.666666666664</v>
      </c>
      <c r="B1478" s="17">
        <v>52.05</v>
      </c>
      <c r="C1478" s="12">
        <f t="shared" si="140"/>
        <v>1.9249278152068201E-3</v>
      </c>
      <c r="D1478" s="7">
        <f t="shared" si="141"/>
        <v>0.49247958745165449</v>
      </c>
      <c r="E1478">
        <f t="shared" si="139"/>
        <v>2</v>
      </c>
      <c r="F1478">
        <f t="shared" si="139"/>
        <v>3</v>
      </c>
      <c r="G1478">
        <f t="shared" si="139"/>
        <v>3</v>
      </c>
      <c r="H1478">
        <f t="shared" si="139"/>
        <v>4</v>
      </c>
    </row>
    <row r="1479" spans="1:8" ht="16" x14ac:dyDescent="0.2">
      <c r="A1479" s="16">
        <v>43781.666666666664</v>
      </c>
      <c r="B1479" s="17">
        <v>52.4</v>
      </c>
      <c r="C1479" s="12">
        <f t="shared" si="140"/>
        <v>6.7243035542747633E-3</v>
      </c>
      <c r="D1479" s="7">
        <f t="shared" si="141"/>
        <v>0.59862483884830253</v>
      </c>
      <c r="E1479">
        <f t="shared" si="139"/>
        <v>3</v>
      </c>
      <c r="F1479">
        <f t="shared" si="139"/>
        <v>3</v>
      </c>
      <c r="G1479">
        <f t="shared" si="139"/>
        <v>4</v>
      </c>
      <c r="H1479">
        <f t="shared" si="139"/>
        <v>5</v>
      </c>
    </row>
    <row r="1480" spans="1:8" ht="16" x14ac:dyDescent="0.2">
      <c r="A1480" s="16">
        <v>43782.666666666664</v>
      </c>
      <c r="B1480" s="17">
        <v>52.14</v>
      </c>
      <c r="C1480" s="12">
        <f t="shared" si="140"/>
        <v>-4.9618320610686642E-3</v>
      </c>
      <c r="D1480" s="7">
        <f t="shared" si="141"/>
        <v>0.36269875376020627</v>
      </c>
      <c r="E1480">
        <f t="shared" si="139"/>
        <v>2</v>
      </c>
      <c r="F1480">
        <f t="shared" si="139"/>
        <v>2</v>
      </c>
      <c r="G1480">
        <f t="shared" si="139"/>
        <v>3</v>
      </c>
      <c r="H1480">
        <f t="shared" si="139"/>
        <v>3</v>
      </c>
    </row>
    <row r="1481" spans="1:8" ht="16" x14ac:dyDescent="0.2">
      <c r="A1481" s="16">
        <v>43783.666666666664</v>
      </c>
      <c r="B1481" s="17">
        <v>52.45</v>
      </c>
      <c r="C1481" s="12">
        <f t="shared" si="140"/>
        <v>5.945531261987002E-3</v>
      </c>
      <c r="D1481" s="7">
        <f t="shared" si="141"/>
        <v>0.58401375161151703</v>
      </c>
      <c r="E1481">
        <f t="shared" si="139"/>
        <v>3</v>
      </c>
      <c r="F1481">
        <f t="shared" si="139"/>
        <v>3</v>
      </c>
      <c r="G1481">
        <f t="shared" si="139"/>
        <v>4</v>
      </c>
      <c r="H1481">
        <f t="shared" si="139"/>
        <v>5</v>
      </c>
    </row>
    <row r="1482" spans="1:8" ht="16" x14ac:dyDescent="0.2">
      <c r="A1482" s="16">
        <v>43784.666666666664</v>
      </c>
      <c r="B1482" s="17">
        <v>51.05</v>
      </c>
      <c r="C1482" s="12">
        <f t="shared" si="140"/>
        <v>-2.6692087702573988E-2</v>
      </c>
      <c r="D1482" s="7">
        <f t="shared" si="141"/>
        <v>0.11431027073485174</v>
      </c>
      <c r="E1482">
        <f t="shared" si="139"/>
        <v>1</v>
      </c>
      <c r="F1482">
        <f t="shared" si="139"/>
        <v>1</v>
      </c>
      <c r="G1482">
        <f t="shared" si="139"/>
        <v>1</v>
      </c>
      <c r="H1482">
        <f t="shared" si="139"/>
        <v>1</v>
      </c>
    </row>
    <row r="1483" spans="1:8" ht="16" x14ac:dyDescent="0.2">
      <c r="A1483" s="16">
        <v>43787.666666666664</v>
      </c>
      <c r="B1483" s="17">
        <v>53.07</v>
      </c>
      <c r="C1483" s="12">
        <f t="shared" si="140"/>
        <v>3.9569049951028466E-2</v>
      </c>
      <c r="D1483" s="7">
        <f t="shared" si="141"/>
        <v>0.92436613665663947</v>
      </c>
      <c r="E1483">
        <f t="shared" si="139"/>
        <v>4</v>
      </c>
      <c r="F1483">
        <f t="shared" si="139"/>
        <v>5</v>
      </c>
      <c r="G1483">
        <f t="shared" si="139"/>
        <v>6</v>
      </c>
      <c r="H1483">
        <f t="shared" si="139"/>
        <v>8</v>
      </c>
    </row>
    <row r="1484" spans="1:8" ht="16" x14ac:dyDescent="0.2">
      <c r="A1484" s="16">
        <v>43788.666666666664</v>
      </c>
      <c r="B1484" s="17">
        <v>52</v>
      </c>
      <c r="C1484" s="12">
        <f t="shared" si="140"/>
        <v>-2.0162050122479749E-2</v>
      </c>
      <c r="D1484" s="7">
        <f t="shared" si="141"/>
        <v>0.15685431886549206</v>
      </c>
      <c r="E1484">
        <f t="shared" si="139"/>
        <v>1</v>
      </c>
      <c r="F1484">
        <f t="shared" si="139"/>
        <v>1</v>
      </c>
      <c r="G1484">
        <f t="shared" si="139"/>
        <v>1</v>
      </c>
      <c r="H1484">
        <f t="shared" si="139"/>
        <v>2</v>
      </c>
    </row>
    <row r="1485" spans="1:8" ht="16" x14ac:dyDescent="0.2">
      <c r="A1485" s="16">
        <v>43789.666666666664</v>
      </c>
      <c r="B1485" s="17">
        <v>52.8</v>
      </c>
      <c r="C1485" s="12">
        <f t="shared" si="140"/>
        <v>1.538461538461533E-2</v>
      </c>
      <c r="D1485" s="7">
        <f t="shared" si="141"/>
        <v>0.74172754619681991</v>
      </c>
      <c r="E1485">
        <f t="shared" ref="E1485:H1504" si="142">ROUNDDOWN($D1485*E$2,0)-IF(MOD($D1485*E$2,1)=0,1,0)+1</f>
        <v>3</v>
      </c>
      <c r="F1485">
        <f t="shared" si="142"/>
        <v>4</v>
      </c>
      <c r="G1485">
        <f t="shared" si="142"/>
        <v>5</v>
      </c>
      <c r="H1485">
        <f t="shared" si="142"/>
        <v>6</v>
      </c>
    </row>
    <row r="1486" spans="1:8" ht="16" x14ac:dyDescent="0.2">
      <c r="A1486" s="16">
        <v>43790.666666666664</v>
      </c>
      <c r="B1486" s="17">
        <v>52.55</v>
      </c>
      <c r="C1486" s="12">
        <f t="shared" si="140"/>
        <v>-4.734848484848485E-3</v>
      </c>
      <c r="D1486" s="7">
        <f t="shared" si="141"/>
        <v>0.36613665663944994</v>
      </c>
      <c r="E1486">
        <f t="shared" si="142"/>
        <v>2</v>
      </c>
      <c r="F1486">
        <f t="shared" si="142"/>
        <v>2</v>
      </c>
      <c r="G1486">
        <f t="shared" si="142"/>
        <v>3</v>
      </c>
      <c r="H1486">
        <f t="shared" si="142"/>
        <v>3</v>
      </c>
    </row>
    <row r="1487" spans="1:8" ht="16" x14ac:dyDescent="0.2">
      <c r="A1487" s="16">
        <v>43791.666666666664</v>
      </c>
      <c r="B1487" s="17">
        <v>52.72</v>
      </c>
      <c r="C1487" s="12">
        <f t="shared" si="140"/>
        <v>3.2350142721218212E-3</v>
      </c>
      <c r="D1487" s="7">
        <f t="shared" si="141"/>
        <v>0.52642887838418562</v>
      </c>
      <c r="E1487">
        <f t="shared" si="142"/>
        <v>3</v>
      </c>
      <c r="F1487">
        <f t="shared" si="142"/>
        <v>3</v>
      </c>
      <c r="G1487">
        <f t="shared" si="142"/>
        <v>4</v>
      </c>
      <c r="H1487">
        <f t="shared" si="142"/>
        <v>5</v>
      </c>
    </row>
    <row r="1488" spans="1:8" ht="16" x14ac:dyDescent="0.2">
      <c r="A1488" s="16">
        <v>43794.666666666664</v>
      </c>
      <c r="B1488" s="17">
        <v>55.3</v>
      </c>
      <c r="C1488" s="12">
        <f t="shared" si="140"/>
        <v>4.8937784522003001E-2</v>
      </c>
      <c r="D1488" s="7">
        <f t="shared" si="141"/>
        <v>0.95058014611087238</v>
      </c>
      <c r="E1488">
        <f t="shared" si="142"/>
        <v>4</v>
      </c>
      <c r="F1488">
        <f t="shared" si="142"/>
        <v>5</v>
      </c>
      <c r="G1488">
        <f t="shared" si="142"/>
        <v>6</v>
      </c>
      <c r="H1488">
        <f t="shared" si="142"/>
        <v>8</v>
      </c>
    </row>
    <row r="1489" spans="1:8" ht="16" x14ac:dyDescent="0.2">
      <c r="A1489" s="16">
        <v>43795.666666666664</v>
      </c>
      <c r="B1489" s="17">
        <v>54.25</v>
      </c>
      <c r="C1489" s="12">
        <f t="shared" si="140"/>
        <v>-1.8987341772151847E-2</v>
      </c>
      <c r="D1489" s="7">
        <f t="shared" si="141"/>
        <v>0.16759776536312848</v>
      </c>
      <c r="E1489">
        <f t="shared" si="142"/>
        <v>1</v>
      </c>
      <c r="F1489">
        <f t="shared" si="142"/>
        <v>1</v>
      </c>
      <c r="G1489">
        <f t="shared" si="142"/>
        <v>2</v>
      </c>
      <c r="H1489">
        <f t="shared" si="142"/>
        <v>2</v>
      </c>
    </row>
    <row r="1490" spans="1:8" ht="16" x14ac:dyDescent="0.2">
      <c r="A1490" s="16">
        <v>43796.666666666664</v>
      </c>
      <c r="B1490" s="17">
        <v>54.56</v>
      </c>
      <c r="C1490" s="12">
        <f t="shared" si="140"/>
        <v>5.7142857142857559E-3</v>
      </c>
      <c r="D1490" s="7">
        <f t="shared" si="141"/>
        <v>0.57799742157284062</v>
      </c>
      <c r="E1490">
        <f t="shared" si="142"/>
        <v>3</v>
      </c>
      <c r="F1490">
        <f t="shared" si="142"/>
        <v>3</v>
      </c>
      <c r="G1490">
        <f t="shared" si="142"/>
        <v>4</v>
      </c>
      <c r="H1490">
        <f t="shared" si="142"/>
        <v>5</v>
      </c>
    </row>
    <row r="1491" spans="1:8" ht="16" x14ac:dyDescent="0.2">
      <c r="A1491" s="16">
        <v>43798.541666666664</v>
      </c>
      <c r="B1491" s="17">
        <v>54.19</v>
      </c>
      <c r="C1491" s="12">
        <f t="shared" si="140"/>
        <v>-6.7815249266863003E-3</v>
      </c>
      <c r="D1491" s="7">
        <f t="shared" si="141"/>
        <v>0.32874946282767514</v>
      </c>
      <c r="E1491">
        <f t="shared" si="142"/>
        <v>2</v>
      </c>
      <c r="F1491">
        <f t="shared" si="142"/>
        <v>2</v>
      </c>
      <c r="G1491">
        <f t="shared" si="142"/>
        <v>2</v>
      </c>
      <c r="H1491">
        <f t="shared" si="142"/>
        <v>3</v>
      </c>
    </row>
    <row r="1492" spans="1:8" ht="16" x14ac:dyDescent="0.2">
      <c r="A1492" s="16">
        <v>43801.666666666664</v>
      </c>
      <c r="B1492" s="17">
        <v>52.31</v>
      </c>
      <c r="C1492" s="12">
        <f t="shared" si="140"/>
        <v>-3.4692747739435238E-2</v>
      </c>
      <c r="D1492" s="7">
        <f t="shared" si="141"/>
        <v>7.8212290502793297E-2</v>
      </c>
      <c r="E1492">
        <f t="shared" si="142"/>
        <v>1</v>
      </c>
      <c r="F1492">
        <f t="shared" si="142"/>
        <v>1</v>
      </c>
      <c r="G1492">
        <f t="shared" si="142"/>
        <v>1</v>
      </c>
      <c r="H1492">
        <f t="shared" si="142"/>
        <v>1</v>
      </c>
    </row>
    <row r="1493" spans="1:8" ht="16" x14ac:dyDescent="0.2">
      <c r="A1493" s="16">
        <v>43802.666666666664</v>
      </c>
      <c r="B1493" s="17">
        <v>51.92</v>
      </c>
      <c r="C1493" s="12">
        <f t="shared" si="140"/>
        <v>-7.4555534314662691E-3</v>
      </c>
      <c r="D1493" s="7">
        <f t="shared" si="141"/>
        <v>0.31585732703051139</v>
      </c>
      <c r="E1493">
        <f t="shared" si="142"/>
        <v>2</v>
      </c>
      <c r="F1493">
        <f t="shared" si="142"/>
        <v>2</v>
      </c>
      <c r="G1493">
        <f t="shared" si="142"/>
        <v>2</v>
      </c>
      <c r="H1493">
        <f t="shared" si="142"/>
        <v>3</v>
      </c>
    </row>
    <row r="1494" spans="1:8" ht="16" x14ac:dyDescent="0.2">
      <c r="A1494" s="16">
        <v>43803.666666666664</v>
      </c>
      <c r="B1494" s="17">
        <v>52.36</v>
      </c>
      <c r="C1494" s="12">
        <f t="shared" si="140"/>
        <v>8.4745762711863973E-3</v>
      </c>
      <c r="D1494" s="7">
        <f t="shared" si="141"/>
        <v>0.62784701332187365</v>
      </c>
      <c r="E1494">
        <f t="shared" si="142"/>
        <v>3</v>
      </c>
      <c r="F1494">
        <f t="shared" si="142"/>
        <v>4</v>
      </c>
      <c r="G1494">
        <f t="shared" si="142"/>
        <v>4</v>
      </c>
      <c r="H1494">
        <f t="shared" si="142"/>
        <v>6</v>
      </c>
    </row>
    <row r="1495" spans="1:8" ht="16" x14ac:dyDescent="0.2">
      <c r="A1495" s="16">
        <v>43804.666666666664</v>
      </c>
      <c r="B1495" s="17">
        <v>52.19</v>
      </c>
      <c r="C1495" s="12">
        <f t="shared" si="140"/>
        <v>-3.2467532467532795E-3</v>
      </c>
      <c r="D1495" s="7">
        <f t="shared" si="141"/>
        <v>0.39449935539321013</v>
      </c>
      <c r="E1495">
        <f t="shared" si="142"/>
        <v>2</v>
      </c>
      <c r="F1495">
        <f t="shared" si="142"/>
        <v>2</v>
      </c>
      <c r="G1495">
        <f t="shared" si="142"/>
        <v>3</v>
      </c>
      <c r="H1495">
        <f t="shared" si="142"/>
        <v>4</v>
      </c>
    </row>
    <row r="1496" spans="1:8" ht="16" x14ac:dyDescent="0.2">
      <c r="A1496" s="16">
        <v>43805.666666666664</v>
      </c>
      <c r="B1496" s="17">
        <v>53.04</v>
      </c>
      <c r="C1496" s="12">
        <f t="shared" si="140"/>
        <v>1.6286644951140093E-2</v>
      </c>
      <c r="D1496" s="7">
        <f t="shared" si="141"/>
        <v>0.75376020627417273</v>
      </c>
      <c r="E1496">
        <f t="shared" si="142"/>
        <v>4</v>
      </c>
      <c r="F1496">
        <f t="shared" si="142"/>
        <v>4</v>
      </c>
      <c r="G1496">
        <f t="shared" si="142"/>
        <v>5</v>
      </c>
      <c r="H1496">
        <f t="shared" si="142"/>
        <v>7</v>
      </c>
    </row>
    <row r="1497" spans="1:8" ht="16" x14ac:dyDescent="0.2">
      <c r="A1497" s="16">
        <v>43808.666666666664</v>
      </c>
      <c r="B1497" s="17">
        <v>53.04</v>
      </c>
      <c r="C1497" s="12">
        <f t="shared" si="140"/>
        <v>0</v>
      </c>
      <c r="D1497" s="7">
        <f t="shared" si="141"/>
        <v>0.45616673828964333</v>
      </c>
      <c r="E1497">
        <f t="shared" si="142"/>
        <v>2</v>
      </c>
      <c r="F1497">
        <f t="shared" si="142"/>
        <v>3</v>
      </c>
      <c r="G1497">
        <f t="shared" si="142"/>
        <v>3</v>
      </c>
      <c r="H1497">
        <f t="shared" si="142"/>
        <v>4</v>
      </c>
    </row>
    <row r="1498" spans="1:8" ht="16" x14ac:dyDescent="0.2">
      <c r="A1498" s="16">
        <v>43809.666666666664</v>
      </c>
      <c r="B1498" s="17">
        <v>53.5</v>
      </c>
      <c r="C1498" s="12">
        <f t="shared" si="140"/>
        <v>8.6726998491704534E-3</v>
      </c>
      <c r="D1498" s="7">
        <f t="shared" si="141"/>
        <v>0.63343360550064465</v>
      </c>
      <c r="E1498">
        <f t="shared" si="142"/>
        <v>3</v>
      </c>
      <c r="F1498">
        <f t="shared" si="142"/>
        <v>4</v>
      </c>
      <c r="G1498">
        <f t="shared" si="142"/>
        <v>4</v>
      </c>
      <c r="H1498">
        <f t="shared" si="142"/>
        <v>6</v>
      </c>
    </row>
    <row r="1499" spans="1:8" ht="16" x14ac:dyDescent="0.2">
      <c r="A1499" s="16">
        <v>43810.666666666664</v>
      </c>
      <c r="B1499" s="17">
        <v>54.34</v>
      </c>
      <c r="C1499" s="12">
        <f t="shared" si="140"/>
        <v>1.5700934579439316E-2</v>
      </c>
      <c r="D1499" s="7">
        <f t="shared" si="141"/>
        <v>0.74731413837559091</v>
      </c>
      <c r="E1499">
        <f t="shared" si="142"/>
        <v>3</v>
      </c>
      <c r="F1499">
        <f t="shared" si="142"/>
        <v>4</v>
      </c>
      <c r="G1499">
        <f t="shared" si="142"/>
        <v>5</v>
      </c>
      <c r="H1499">
        <f t="shared" si="142"/>
        <v>6</v>
      </c>
    </row>
    <row r="1500" spans="1:8" ht="16" x14ac:dyDescent="0.2">
      <c r="A1500" s="16">
        <v>43811.666666666664</v>
      </c>
      <c r="B1500" s="17">
        <v>56.02</v>
      </c>
      <c r="C1500" s="12">
        <f t="shared" si="140"/>
        <v>3.091645196908354E-2</v>
      </c>
      <c r="D1500" s="7">
        <f t="shared" si="141"/>
        <v>0.88955737000429735</v>
      </c>
      <c r="E1500">
        <f t="shared" si="142"/>
        <v>4</v>
      </c>
      <c r="F1500">
        <f t="shared" si="142"/>
        <v>5</v>
      </c>
      <c r="G1500">
        <f t="shared" si="142"/>
        <v>6</v>
      </c>
      <c r="H1500">
        <f t="shared" si="142"/>
        <v>8</v>
      </c>
    </row>
    <row r="1501" spans="1:8" ht="16" x14ac:dyDescent="0.2">
      <c r="A1501" s="16">
        <v>43812.666666666664</v>
      </c>
      <c r="B1501" s="17">
        <v>56</v>
      </c>
      <c r="C1501" s="12">
        <f t="shared" si="140"/>
        <v>-3.5701535166017718E-4</v>
      </c>
      <c r="D1501" s="7">
        <f t="shared" si="141"/>
        <v>0.44434894714224321</v>
      </c>
      <c r="E1501">
        <f t="shared" si="142"/>
        <v>2</v>
      </c>
      <c r="F1501">
        <f t="shared" si="142"/>
        <v>3</v>
      </c>
      <c r="G1501">
        <f t="shared" si="142"/>
        <v>3</v>
      </c>
      <c r="H1501">
        <f t="shared" si="142"/>
        <v>4</v>
      </c>
    </row>
    <row r="1502" spans="1:8" ht="16" x14ac:dyDescent="0.2">
      <c r="A1502" s="16">
        <v>43815.666666666664</v>
      </c>
      <c r="B1502" s="17">
        <v>56.29</v>
      </c>
      <c r="C1502" s="12">
        <f t="shared" si="140"/>
        <v>5.1785714285714135E-3</v>
      </c>
      <c r="D1502" s="7">
        <f t="shared" si="141"/>
        <v>0.57112161581435328</v>
      </c>
      <c r="E1502">
        <f t="shared" si="142"/>
        <v>3</v>
      </c>
      <c r="F1502">
        <f t="shared" si="142"/>
        <v>3</v>
      </c>
      <c r="G1502">
        <f t="shared" si="142"/>
        <v>4</v>
      </c>
      <c r="H1502">
        <f t="shared" si="142"/>
        <v>5</v>
      </c>
    </row>
    <row r="1503" spans="1:8" ht="16" x14ac:dyDescent="0.2">
      <c r="A1503" s="16">
        <v>43816.666666666664</v>
      </c>
      <c r="B1503" s="17">
        <v>57.07</v>
      </c>
      <c r="C1503" s="12">
        <f t="shared" si="140"/>
        <v>1.3856812933025424E-2</v>
      </c>
      <c r="D1503" s="7">
        <f t="shared" si="141"/>
        <v>0.72024065320154707</v>
      </c>
      <c r="E1503">
        <f t="shared" si="142"/>
        <v>3</v>
      </c>
      <c r="F1503">
        <f t="shared" si="142"/>
        <v>4</v>
      </c>
      <c r="G1503">
        <f t="shared" si="142"/>
        <v>5</v>
      </c>
      <c r="H1503">
        <f t="shared" si="142"/>
        <v>6</v>
      </c>
    </row>
    <row r="1504" spans="1:8" ht="16" x14ac:dyDescent="0.2">
      <c r="A1504" s="16">
        <v>43817.666666666664</v>
      </c>
      <c r="B1504" s="17">
        <v>57.38</v>
      </c>
      <c r="C1504" s="12">
        <f t="shared" si="140"/>
        <v>5.4319257052742641E-3</v>
      </c>
      <c r="D1504" s="7">
        <f t="shared" si="141"/>
        <v>0.57498925655350241</v>
      </c>
      <c r="E1504">
        <f t="shared" si="142"/>
        <v>3</v>
      </c>
      <c r="F1504">
        <f t="shared" si="142"/>
        <v>3</v>
      </c>
      <c r="G1504">
        <f t="shared" si="142"/>
        <v>4</v>
      </c>
      <c r="H1504">
        <f t="shared" si="142"/>
        <v>5</v>
      </c>
    </row>
    <row r="1505" spans="1:8" ht="16" x14ac:dyDescent="0.2">
      <c r="A1505" s="16">
        <v>43818.666666666664</v>
      </c>
      <c r="B1505" s="17">
        <v>58.87</v>
      </c>
      <c r="C1505" s="12">
        <f t="shared" si="140"/>
        <v>2.5967235970721415E-2</v>
      </c>
      <c r="D1505" s="7">
        <f t="shared" si="141"/>
        <v>0.8564675547915771</v>
      </c>
      <c r="E1505">
        <f t="shared" ref="E1505:H1524" si="143">ROUNDDOWN($D1505*E$2,0)-IF(MOD($D1505*E$2,1)=0,1,0)+1</f>
        <v>4</v>
      </c>
      <c r="F1505">
        <f t="shared" si="143"/>
        <v>5</v>
      </c>
      <c r="G1505">
        <f t="shared" si="143"/>
        <v>6</v>
      </c>
      <c r="H1505">
        <f t="shared" si="143"/>
        <v>7</v>
      </c>
    </row>
    <row r="1506" spans="1:8" ht="16" x14ac:dyDescent="0.2">
      <c r="A1506" s="16">
        <v>43819.666666666664</v>
      </c>
      <c r="B1506" s="17">
        <v>59.84</v>
      </c>
      <c r="C1506" s="12">
        <f t="shared" si="140"/>
        <v>1.6476983183285308E-2</v>
      </c>
      <c r="D1506" s="7">
        <f t="shared" si="141"/>
        <v>0.75762784701332186</v>
      </c>
      <c r="E1506">
        <f t="shared" si="143"/>
        <v>4</v>
      </c>
      <c r="F1506">
        <f t="shared" si="143"/>
        <v>4</v>
      </c>
      <c r="G1506">
        <f t="shared" si="143"/>
        <v>5</v>
      </c>
      <c r="H1506">
        <f t="shared" si="143"/>
        <v>7</v>
      </c>
    </row>
    <row r="1507" spans="1:8" ht="16" x14ac:dyDescent="0.2">
      <c r="A1507" s="16">
        <v>43822.666666666664</v>
      </c>
      <c r="B1507" s="17">
        <v>59.71</v>
      </c>
      <c r="C1507" s="12">
        <f t="shared" si="140"/>
        <v>-2.1724598930481709E-3</v>
      </c>
      <c r="D1507" s="7">
        <f t="shared" si="141"/>
        <v>0.40954018048990115</v>
      </c>
      <c r="E1507">
        <f t="shared" si="143"/>
        <v>2</v>
      </c>
      <c r="F1507">
        <f t="shared" si="143"/>
        <v>3</v>
      </c>
      <c r="G1507">
        <f t="shared" si="143"/>
        <v>3</v>
      </c>
      <c r="H1507">
        <f t="shared" si="143"/>
        <v>4</v>
      </c>
    </row>
    <row r="1508" spans="1:8" ht="16" x14ac:dyDescent="0.2">
      <c r="A1508" s="16">
        <v>43823.541666666664</v>
      </c>
      <c r="B1508" s="17">
        <v>59.66</v>
      </c>
      <c r="C1508" s="12">
        <f t="shared" si="140"/>
        <v>-8.3738067325413266E-4</v>
      </c>
      <c r="D1508" s="7">
        <f t="shared" si="141"/>
        <v>0.43747314138375593</v>
      </c>
      <c r="E1508">
        <f t="shared" si="143"/>
        <v>2</v>
      </c>
      <c r="F1508">
        <f t="shared" si="143"/>
        <v>3</v>
      </c>
      <c r="G1508">
        <f t="shared" si="143"/>
        <v>3</v>
      </c>
      <c r="H1508">
        <f t="shared" si="143"/>
        <v>4</v>
      </c>
    </row>
    <row r="1509" spans="1:8" ht="16" x14ac:dyDescent="0.2">
      <c r="A1509" s="16">
        <v>43825.666666666664</v>
      </c>
      <c r="B1509" s="17">
        <v>59.8</v>
      </c>
      <c r="C1509" s="12">
        <f t="shared" si="140"/>
        <v>2.3466309084814044E-3</v>
      </c>
      <c r="D1509" s="7">
        <f t="shared" si="141"/>
        <v>0.51009883970777825</v>
      </c>
      <c r="E1509">
        <f t="shared" si="143"/>
        <v>3</v>
      </c>
      <c r="F1509">
        <f t="shared" si="143"/>
        <v>3</v>
      </c>
      <c r="G1509">
        <f t="shared" si="143"/>
        <v>4</v>
      </c>
      <c r="H1509">
        <f t="shared" si="143"/>
        <v>5</v>
      </c>
    </row>
    <row r="1510" spans="1:8" ht="16" x14ac:dyDescent="0.2">
      <c r="A1510" s="16">
        <v>43826.666666666664</v>
      </c>
      <c r="B1510" s="17">
        <v>59.22</v>
      </c>
      <c r="C1510" s="12">
        <f t="shared" si="140"/>
        <v>-9.6989966555183667E-3</v>
      </c>
      <c r="D1510" s="7">
        <f t="shared" si="141"/>
        <v>0.27632144391920926</v>
      </c>
      <c r="E1510">
        <f t="shared" si="143"/>
        <v>2</v>
      </c>
      <c r="F1510">
        <f t="shared" si="143"/>
        <v>2</v>
      </c>
      <c r="G1510">
        <f t="shared" si="143"/>
        <v>2</v>
      </c>
      <c r="H1510">
        <f t="shared" si="143"/>
        <v>3</v>
      </c>
    </row>
    <row r="1511" spans="1:8" ht="16" x14ac:dyDescent="0.2">
      <c r="A1511" s="16">
        <v>43829.666666666664</v>
      </c>
      <c r="B1511" s="17">
        <v>58.08</v>
      </c>
      <c r="C1511" s="12">
        <f t="shared" si="140"/>
        <v>-1.9250253292806493E-2</v>
      </c>
      <c r="D1511" s="7">
        <f t="shared" si="141"/>
        <v>0.16458960034379028</v>
      </c>
      <c r="E1511">
        <f t="shared" si="143"/>
        <v>1</v>
      </c>
      <c r="F1511">
        <f t="shared" si="143"/>
        <v>1</v>
      </c>
      <c r="G1511">
        <f t="shared" si="143"/>
        <v>1</v>
      </c>
      <c r="H1511">
        <f t="shared" si="143"/>
        <v>2</v>
      </c>
    </row>
    <row r="1512" spans="1:8" ht="16" x14ac:dyDescent="0.2">
      <c r="A1512" s="16">
        <v>43830.666666666664</v>
      </c>
      <c r="B1512" s="17">
        <v>58.83</v>
      </c>
      <c r="C1512" s="12">
        <f t="shared" si="140"/>
        <v>1.2913223140495868E-2</v>
      </c>
      <c r="D1512" s="7">
        <f t="shared" si="141"/>
        <v>0.70906746884400518</v>
      </c>
      <c r="E1512">
        <f t="shared" si="143"/>
        <v>3</v>
      </c>
      <c r="F1512">
        <f t="shared" si="143"/>
        <v>4</v>
      </c>
      <c r="G1512">
        <f t="shared" si="143"/>
        <v>5</v>
      </c>
      <c r="H1512">
        <f t="shared" si="143"/>
        <v>6</v>
      </c>
    </row>
    <row r="1513" spans="1:8" ht="16" x14ac:dyDescent="0.2">
      <c r="A1513" s="16">
        <v>43832.666666666664</v>
      </c>
      <c r="B1513" s="17">
        <v>59.98</v>
      </c>
      <c r="C1513" s="12">
        <f t="shared" si="140"/>
        <v>1.9547849736528958E-2</v>
      </c>
      <c r="D1513" s="7">
        <f t="shared" si="141"/>
        <v>0.79630425440481312</v>
      </c>
      <c r="E1513">
        <f t="shared" si="143"/>
        <v>4</v>
      </c>
      <c r="F1513">
        <f t="shared" si="143"/>
        <v>4</v>
      </c>
      <c r="G1513">
        <f t="shared" si="143"/>
        <v>5</v>
      </c>
      <c r="H1513">
        <f t="shared" si="143"/>
        <v>7</v>
      </c>
    </row>
    <row r="1514" spans="1:8" ht="16" x14ac:dyDescent="0.2">
      <c r="A1514" s="16">
        <v>43833.666666666664</v>
      </c>
      <c r="B1514" s="17">
        <v>59.02</v>
      </c>
      <c r="C1514" s="12">
        <f t="shared" si="140"/>
        <v>-1.6005335111703798E-2</v>
      </c>
      <c r="D1514" s="7">
        <f t="shared" si="141"/>
        <v>0.19553072625698323</v>
      </c>
      <c r="E1514">
        <f t="shared" si="143"/>
        <v>1</v>
      </c>
      <c r="F1514">
        <f t="shared" si="143"/>
        <v>1</v>
      </c>
      <c r="G1514">
        <f t="shared" si="143"/>
        <v>2</v>
      </c>
      <c r="H1514">
        <f t="shared" si="143"/>
        <v>2</v>
      </c>
    </row>
    <row r="1515" spans="1:8" ht="16" x14ac:dyDescent="0.2">
      <c r="A1515" s="16">
        <v>43836.666666666664</v>
      </c>
      <c r="B1515" s="17">
        <v>59.27</v>
      </c>
      <c r="C1515" s="12">
        <f t="shared" si="140"/>
        <v>4.2358522534733985E-3</v>
      </c>
      <c r="D1515" s="7">
        <f t="shared" si="141"/>
        <v>0.55565105285775673</v>
      </c>
      <c r="E1515">
        <f t="shared" si="143"/>
        <v>3</v>
      </c>
      <c r="F1515">
        <f t="shared" si="143"/>
        <v>3</v>
      </c>
      <c r="G1515">
        <f t="shared" si="143"/>
        <v>4</v>
      </c>
      <c r="H1515">
        <f t="shared" si="143"/>
        <v>5</v>
      </c>
    </row>
    <row r="1516" spans="1:8" ht="16" x14ac:dyDescent="0.2">
      <c r="A1516" s="16">
        <v>43837.666666666664</v>
      </c>
      <c r="B1516" s="17">
        <v>59.98</v>
      </c>
      <c r="C1516" s="12">
        <f t="shared" si="140"/>
        <v>1.1979078791968849E-2</v>
      </c>
      <c r="D1516" s="7">
        <f t="shared" si="141"/>
        <v>0.68844005156854315</v>
      </c>
      <c r="E1516">
        <f t="shared" si="143"/>
        <v>3</v>
      </c>
      <c r="F1516">
        <f t="shared" si="143"/>
        <v>4</v>
      </c>
      <c r="G1516">
        <f t="shared" si="143"/>
        <v>5</v>
      </c>
      <c r="H1516">
        <f t="shared" si="143"/>
        <v>6</v>
      </c>
    </row>
    <row r="1517" spans="1:8" ht="16" x14ac:dyDescent="0.2">
      <c r="A1517" s="16">
        <v>43838.666666666664</v>
      </c>
      <c r="B1517" s="17">
        <v>60.1</v>
      </c>
      <c r="C1517" s="12">
        <f t="shared" si="140"/>
        <v>2.0006668889630637E-3</v>
      </c>
      <c r="D1517" s="7">
        <f t="shared" si="141"/>
        <v>0.49591749033089816</v>
      </c>
      <c r="E1517">
        <f t="shared" si="143"/>
        <v>2</v>
      </c>
      <c r="F1517">
        <f t="shared" si="143"/>
        <v>3</v>
      </c>
      <c r="G1517">
        <f t="shared" si="143"/>
        <v>3</v>
      </c>
      <c r="H1517">
        <f t="shared" si="143"/>
        <v>4</v>
      </c>
    </row>
    <row r="1518" spans="1:8" ht="16" x14ac:dyDescent="0.2">
      <c r="A1518" s="16">
        <v>43839.666666666664</v>
      </c>
      <c r="B1518" s="17">
        <v>60.76</v>
      </c>
      <c r="C1518" s="12">
        <f t="shared" si="140"/>
        <v>1.0981697171380974E-2</v>
      </c>
      <c r="D1518" s="7">
        <f t="shared" si="141"/>
        <v>0.67597765363128492</v>
      </c>
      <c r="E1518">
        <f t="shared" si="143"/>
        <v>3</v>
      </c>
      <c r="F1518">
        <f t="shared" si="143"/>
        <v>4</v>
      </c>
      <c r="G1518">
        <f t="shared" si="143"/>
        <v>5</v>
      </c>
      <c r="H1518">
        <f t="shared" si="143"/>
        <v>6</v>
      </c>
    </row>
    <row r="1519" spans="1:8" ht="16" x14ac:dyDescent="0.2">
      <c r="A1519" s="16">
        <v>43840.666666666664</v>
      </c>
      <c r="B1519" s="17">
        <v>61.08</v>
      </c>
      <c r="C1519" s="12">
        <f t="shared" si="140"/>
        <v>5.2666227781435204E-3</v>
      </c>
      <c r="D1519" s="7">
        <f t="shared" si="141"/>
        <v>0.57284056725397503</v>
      </c>
      <c r="E1519">
        <f t="shared" si="143"/>
        <v>3</v>
      </c>
      <c r="F1519">
        <f t="shared" si="143"/>
        <v>3</v>
      </c>
      <c r="G1519">
        <f t="shared" si="143"/>
        <v>4</v>
      </c>
      <c r="H1519">
        <f t="shared" si="143"/>
        <v>5</v>
      </c>
    </row>
    <row r="1520" spans="1:8" ht="16" x14ac:dyDescent="0.2">
      <c r="A1520" s="16">
        <v>43843.666666666664</v>
      </c>
      <c r="B1520" s="17">
        <v>63</v>
      </c>
      <c r="C1520" s="12">
        <f t="shared" si="140"/>
        <v>3.1434184675834996E-2</v>
      </c>
      <c r="D1520" s="7">
        <f t="shared" si="141"/>
        <v>0.89127632144391922</v>
      </c>
      <c r="E1520">
        <f t="shared" si="143"/>
        <v>4</v>
      </c>
      <c r="F1520">
        <f t="shared" si="143"/>
        <v>5</v>
      </c>
      <c r="G1520">
        <f t="shared" si="143"/>
        <v>6</v>
      </c>
      <c r="H1520">
        <f t="shared" si="143"/>
        <v>8</v>
      </c>
    </row>
    <row r="1521" spans="1:8" ht="16" x14ac:dyDescent="0.2">
      <c r="A1521" s="16">
        <v>43844.666666666664</v>
      </c>
      <c r="B1521" s="17">
        <v>61.82</v>
      </c>
      <c r="C1521" s="12">
        <f t="shared" si="140"/>
        <v>-1.8730158730158725E-2</v>
      </c>
      <c r="D1521" s="7">
        <f t="shared" si="141"/>
        <v>0.17189514396218306</v>
      </c>
      <c r="E1521">
        <f t="shared" si="143"/>
        <v>1</v>
      </c>
      <c r="F1521">
        <f t="shared" si="143"/>
        <v>1</v>
      </c>
      <c r="G1521">
        <f t="shared" si="143"/>
        <v>2</v>
      </c>
      <c r="H1521">
        <f t="shared" si="143"/>
        <v>2</v>
      </c>
    </row>
    <row r="1522" spans="1:8" ht="16" x14ac:dyDescent="0.2">
      <c r="A1522" s="16">
        <v>43845.666666666664</v>
      </c>
      <c r="B1522" s="17">
        <v>61.39</v>
      </c>
      <c r="C1522" s="12">
        <f t="shared" si="140"/>
        <v>-6.9556777741831078E-3</v>
      </c>
      <c r="D1522" s="7">
        <f t="shared" si="141"/>
        <v>0.32488182208852601</v>
      </c>
      <c r="E1522">
        <f t="shared" si="143"/>
        <v>2</v>
      </c>
      <c r="F1522">
        <f t="shared" si="143"/>
        <v>2</v>
      </c>
      <c r="G1522">
        <f t="shared" si="143"/>
        <v>2</v>
      </c>
      <c r="H1522">
        <f t="shared" si="143"/>
        <v>3</v>
      </c>
    </row>
    <row r="1523" spans="1:8" ht="16" x14ac:dyDescent="0.2">
      <c r="A1523" s="16">
        <v>43846.666666666664</v>
      </c>
      <c r="B1523" s="17">
        <v>62.23</v>
      </c>
      <c r="C1523" s="12">
        <f t="shared" si="140"/>
        <v>1.3683010262257636E-2</v>
      </c>
      <c r="D1523" s="7">
        <f t="shared" si="141"/>
        <v>0.7185217017619252</v>
      </c>
      <c r="E1523">
        <f t="shared" si="143"/>
        <v>3</v>
      </c>
      <c r="F1523">
        <f t="shared" si="143"/>
        <v>4</v>
      </c>
      <c r="G1523">
        <f t="shared" si="143"/>
        <v>5</v>
      </c>
      <c r="H1523">
        <f t="shared" si="143"/>
        <v>6</v>
      </c>
    </row>
    <row r="1524" spans="1:8" ht="16" x14ac:dyDescent="0.2">
      <c r="A1524" s="16">
        <v>43847.666666666664</v>
      </c>
      <c r="B1524" s="17">
        <v>62.32</v>
      </c>
      <c r="C1524" s="12">
        <f t="shared" si="140"/>
        <v>1.4462477904548196E-3</v>
      </c>
      <c r="D1524" s="7">
        <f t="shared" si="141"/>
        <v>0.48044692737430167</v>
      </c>
      <c r="E1524">
        <f t="shared" si="143"/>
        <v>2</v>
      </c>
      <c r="F1524">
        <f t="shared" si="143"/>
        <v>3</v>
      </c>
      <c r="G1524">
        <f t="shared" si="143"/>
        <v>3</v>
      </c>
      <c r="H1524">
        <f t="shared" si="143"/>
        <v>4</v>
      </c>
    </row>
    <row r="1525" spans="1:8" ht="16" x14ac:dyDescent="0.2">
      <c r="A1525" s="16">
        <v>43851.666666666664</v>
      </c>
      <c r="B1525" s="17">
        <v>61.99</v>
      </c>
      <c r="C1525" s="12">
        <f t="shared" si="140"/>
        <v>-5.2952503209242347E-3</v>
      </c>
      <c r="D1525" s="7">
        <f t="shared" si="141"/>
        <v>0.35582294800171893</v>
      </c>
      <c r="E1525">
        <f t="shared" ref="E1525:H1544" si="144">ROUNDDOWN($D1525*E$2,0)-IF(MOD($D1525*E$2,1)=0,1,0)+1</f>
        <v>2</v>
      </c>
      <c r="F1525">
        <f t="shared" si="144"/>
        <v>2</v>
      </c>
      <c r="G1525">
        <f t="shared" si="144"/>
        <v>3</v>
      </c>
      <c r="H1525">
        <f t="shared" si="144"/>
        <v>3</v>
      </c>
    </row>
    <row r="1526" spans="1:8" ht="16" x14ac:dyDescent="0.2">
      <c r="A1526" s="16">
        <v>43852.666666666664</v>
      </c>
      <c r="B1526" s="17">
        <v>62.51</v>
      </c>
      <c r="C1526" s="12">
        <f t="shared" si="140"/>
        <v>8.3884497499596058E-3</v>
      </c>
      <c r="D1526" s="7">
        <f t="shared" si="141"/>
        <v>0.62569832402234637</v>
      </c>
      <c r="E1526">
        <f t="shared" si="144"/>
        <v>3</v>
      </c>
      <c r="F1526">
        <f t="shared" si="144"/>
        <v>4</v>
      </c>
      <c r="G1526">
        <f t="shared" si="144"/>
        <v>4</v>
      </c>
      <c r="H1526">
        <f t="shared" si="144"/>
        <v>6</v>
      </c>
    </row>
    <row r="1527" spans="1:8" ht="16" x14ac:dyDescent="0.2">
      <c r="A1527" s="16">
        <v>43853.666666666664</v>
      </c>
      <c r="B1527" s="17">
        <v>63.22</v>
      </c>
      <c r="C1527" s="12">
        <f t="shared" si="140"/>
        <v>1.1358182690769492E-2</v>
      </c>
      <c r="D1527" s="7">
        <f t="shared" si="141"/>
        <v>0.68027503223033947</v>
      </c>
      <c r="E1527">
        <f t="shared" si="144"/>
        <v>3</v>
      </c>
      <c r="F1527">
        <f t="shared" si="144"/>
        <v>4</v>
      </c>
      <c r="G1527">
        <f t="shared" si="144"/>
        <v>5</v>
      </c>
      <c r="H1527">
        <f t="shared" si="144"/>
        <v>6</v>
      </c>
    </row>
    <row r="1528" spans="1:8" ht="16" x14ac:dyDescent="0.2">
      <c r="A1528" s="16">
        <v>43854.666666666664</v>
      </c>
      <c r="B1528" s="17">
        <v>62.62</v>
      </c>
      <c r="C1528" s="12">
        <f t="shared" si="140"/>
        <v>-9.4906675102815787E-3</v>
      </c>
      <c r="D1528" s="7">
        <f t="shared" si="141"/>
        <v>0.278899871078642</v>
      </c>
      <c r="E1528">
        <f t="shared" si="144"/>
        <v>2</v>
      </c>
      <c r="F1528">
        <f t="shared" si="144"/>
        <v>2</v>
      </c>
      <c r="G1528">
        <f t="shared" si="144"/>
        <v>2</v>
      </c>
      <c r="H1528">
        <f t="shared" si="144"/>
        <v>3</v>
      </c>
    </row>
    <row r="1529" spans="1:8" ht="16" x14ac:dyDescent="0.2">
      <c r="A1529" s="16">
        <v>43857.666666666664</v>
      </c>
      <c r="B1529" s="17">
        <v>60.05</v>
      </c>
      <c r="C1529" s="12">
        <f t="shared" si="140"/>
        <v>-4.1041200894282981E-2</v>
      </c>
      <c r="D1529" s="7">
        <f t="shared" si="141"/>
        <v>5.6295659647614953E-2</v>
      </c>
      <c r="E1529">
        <f t="shared" si="144"/>
        <v>1</v>
      </c>
      <c r="F1529">
        <f t="shared" si="144"/>
        <v>1</v>
      </c>
      <c r="G1529">
        <f t="shared" si="144"/>
        <v>1</v>
      </c>
      <c r="H1529">
        <f t="shared" si="144"/>
        <v>1</v>
      </c>
    </row>
    <row r="1530" spans="1:8" ht="16" x14ac:dyDescent="0.2">
      <c r="A1530" s="16">
        <v>43858.666666666664</v>
      </c>
      <c r="B1530" s="17">
        <v>61.99</v>
      </c>
      <c r="C1530" s="12">
        <f t="shared" si="140"/>
        <v>3.2306411323896833E-2</v>
      </c>
      <c r="D1530" s="7">
        <f t="shared" si="141"/>
        <v>0.89600343790287929</v>
      </c>
      <c r="E1530">
        <f t="shared" si="144"/>
        <v>4</v>
      </c>
      <c r="F1530">
        <f t="shared" si="144"/>
        <v>5</v>
      </c>
      <c r="G1530">
        <f t="shared" si="144"/>
        <v>6</v>
      </c>
      <c r="H1530">
        <f t="shared" si="144"/>
        <v>8</v>
      </c>
    </row>
    <row r="1531" spans="1:8" ht="16" x14ac:dyDescent="0.2">
      <c r="A1531" s="16">
        <v>43859.666666666664</v>
      </c>
      <c r="B1531" s="17">
        <v>61.39</v>
      </c>
      <c r="C1531" s="12">
        <f t="shared" si="140"/>
        <v>-9.6789804807227205E-3</v>
      </c>
      <c r="D1531" s="7">
        <f t="shared" si="141"/>
        <v>0.27675118177911473</v>
      </c>
      <c r="E1531">
        <f t="shared" si="144"/>
        <v>2</v>
      </c>
      <c r="F1531">
        <f t="shared" si="144"/>
        <v>2</v>
      </c>
      <c r="G1531">
        <f t="shared" si="144"/>
        <v>2</v>
      </c>
      <c r="H1531">
        <f t="shared" si="144"/>
        <v>3</v>
      </c>
    </row>
    <row r="1532" spans="1:8" ht="16" x14ac:dyDescent="0.2">
      <c r="A1532" s="16">
        <v>43860.666666666664</v>
      </c>
      <c r="B1532" s="17">
        <v>61.45</v>
      </c>
      <c r="C1532" s="12">
        <f t="shared" si="140"/>
        <v>9.7735787587558678E-4</v>
      </c>
      <c r="D1532" s="7">
        <f t="shared" si="141"/>
        <v>0.47271164589600345</v>
      </c>
      <c r="E1532">
        <f t="shared" si="144"/>
        <v>2</v>
      </c>
      <c r="F1532">
        <f t="shared" si="144"/>
        <v>3</v>
      </c>
      <c r="G1532">
        <f t="shared" si="144"/>
        <v>3</v>
      </c>
      <c r="H1532">
        <f t="shared" si="144"/>
        <v>4</v>
      </c>
    </row>
    <row r="1533" spans="1:8" ht="16" x14ac:dyDescent="0.2">
      <c r="A1533" s="16">
        <v>43861.666666666664</v>
      </c>
      <c r="B1533" s="17">
        <v>59.11</v>
      </c>
      <c r="C1533" s="12">
        <f t="shared" si="140"/>
        <v>-3.8079739625712011E-2</v>
      </c>
      <c r="D1533" s="7">
        <f t="shared" si="141"/>
        <v>6.5749892565535026E-2</v>
      </c>
      <c r="E1533">
        <f t="shared" si="144"/>
        <v>1</v>
      </c>
      <c r="F1533">
        <f t="shared" si="144"/>
        <v>1</v>
      </c>
      <c r="G1533">
        <f t="shared" si="144"/>
        <v>1</v>
      </c>
      <c r="H1533">
        <f t="shared" si="144"/>
        <v>1</v>
      </c>
    </row>
    <row r="1534" spans="1:8" ht="16" x14ac:dyDescent="0.2">
      <c r="A1534" s="16">
        <v>43864.666666666664</v>
      </c>
      <c r="B1534" s="17">
        <v>60.08</v>
      </c>
      <c r="C1534" s="12">
        <f t="shared" si="140"/>
        <v>1.6410082896295024E-2</v>
      </c>
      <c r="D1534" s="7">
        <f t="shared" si="141"/>
        <v>0.75676837129351093</v>
      </c>
      <c r="E1534">
        <f t="shared" si="144"/>
        <v>4</v>
      </c>
      <c r="F1534">
        <f t="shared" si="144"/>
        <v>4</v>
      </c>
      <c r="G1534">
        <f t="shared" si="144"/>
        <v>5</v>
      </c>
      <c r="H1534">
        <f t="shared" si="144"/>
        <v>7</v>
      </c>
    </row>
    <row r="1535" spans="1:8" ht="16" x14ac:dyDescent="0.2">
      <c r="A1535" s="16">
        <v>43865.666666666664</v>
      </c>
      <c r="B1535" s="17">
        <v>61.78</v>
      </c>
      <c r="C1535" s="12">
        <f t="shared" si="140"/>
        <v>2.8295605858854909E-2</v>
      </c>
      <c r="D1535" s="7">
        <f t="shared" si="141"/>
        <v>0.87064890416845719</v>
      </c>
      <c r="E1535">
        <f t="shared" si="144"/>
        <v>4</v>
      </c>
      <c r="F1535">
        <f t="shared" si="144"/>
        <v>5</v>
      </c>
      <c r="G1535">
        <f t="shared" si="144"/>
        <v>6</v>
      </c>
      <c r="H1535">
        <f t="shared" si="144"/>
        <v>7</v>
      </c>
    </row>
    <row r="1536" spans="1:8" ht="16" x14ac:dyDescent="0.2">
      <c r="A1536" s="16">
        <v>43866.666666666664</v>
      </c>
      <c r="B1536" s="17">
        <v>62.69</v>
      </c>
      <c r="C1536" s="12">
        <f t="shared" si="140"/>
        <v>1.4729685982518559E-2</v>
      </c>
      <c r="D1536" s="7">
        <f t="shared" si="141"/>
        <v>0.73184357541899436</v>
      </c>
      <c r="E1536">
        <f t="shared" si="144"/>
        <v>3</v>
      </c>
      <c r="F1536">
        <f t="shared" si="144"/>
        <v>4</v>
      </c>
      <c r="G1536">
        <f t="shared" si="144"/>
        <v>5</v>
      </c>
      <c r="H1536">
        <f t="shared" si="144"/>
        <v>6</v>
      </c>
    </row>
    <row r="1537" spans="1:8" ht="16" x14ac:dyDescent="0.2">
      <c r="A1537" s="16">
        <v>43867.666666666664</v>
      </c>
      <c r="B1537" s="17">
        <v>63.56</v>
      </c>
      <c r="C1537" s="12">
        <f t="shared" si="140"/>
        <v>1.3877811453182398E-2</v>
      </c>
      <c r="D1537" s="7">
        <f t="shared" si="141"/>
        <v>0.72067039106145248</v>
      </c>
      <c r="E1537">
        <f t="shared" si="144"/>
        <v>3</v>
      </c>
      <c r="F1537">
        <f t="shared" si="144"/>
        <v>4</v>
      </c>
      <c r="G1537">
        <f t="shared" si="144"/>
        <v>5</v>
      </c>
      <c r="H1537">
        <f t="shared" si="144"/>
        <v>6</v>
      </c>
    </row>
    <row r="1538" spans="1:8" ht="16" x14ac:dyDescent="0.2">
      <c r="A1538" s="16">
        <v>43868.666666666664</v>
      </c>
      <c r="B1538" s="17">
        <v>62.9</v>
      </c>
      <c r="C1538" s="12">
        <f t="shared" si="140"/>
        <v>-1.0383889238514847E-2</v>
      </c>
      <c r="D1538" s="7">
        <f t="shared" si="141"/>
        <v>0.26772668672110012</v>
      </c>
      <c r="E1538">
        <f t="shared" si="144"/>
        <v>2</v>
      </c>
      <c r="F1538">
        <f t="shared" si="144"/>
        <v>2</v>
      </c>
      <c r="G1538">
        <f t="shared" si="144"/>
        <v>2</v>
      </c>
      <c r="H1538">
        <f t="shared" si="144"/>
        <v>3</v>
      </c>
    </row>
    <row r="1539" spans="1:8" ht="16" x14ac:dyDescent="0.2">
      <c r="A1539" s="16">
        <v>43871.666666666664</v>
      </c>
      <c r="B1539" s="17">
        <v>65.739999999999995</v>
      </c>
      <c r="C1539" s="12">
        <f t="shared" si="140"/>
        <v>4.5151033386327449E-2</v>
      </c>
      <c r="D1539" s="7">
        <f t="shared" si="141"/>
        <v>0.9424151267726687</v>
      </c>
      <c r="E1539">
        <f t="shared" si="144"/>
        <v>4</v>
      </c>
      <c r="F1539">
        <f t="shared" si="144"/>
        <v>5</v>
      </c>
      <c r="G1539">
        <f t="shared" si="144"/>
        <v>6</v>
      </c>
      <c r="H1539">
        <f t="shared" si="144"/>
        <v>8</v>
      </c>
    </row>
    <row r="1540" spans="1:8" ht="16" x14ac:dyDescent="0.2">
      <c r="A1540" s="16">
        <v>43872.666666666664</v>
      </c>
      <c r="B1540" s="17">
        <v>66.97</v>
      </c>
      <c r="C1540" s="12">
        <f t="shared" si="140"/>
        <v>1.871006997261947E-2</v>
      </c>
      <c r="D1540" s="7">
        <f t="shared" si="141"/>
        <v>0.78770949720670391</v>
      </c>
      <c r="E1540">
        <f t="shared" si="144"/>
        <v>4</v>
      </c>
      <c r="F1540">
        <f t="shared" si="144"/>
        <v>4</v>
      </c>
      <c r="G1540">
        <f t="shared" si="144"/>
        <v>5</v>
      </c>
      <c r="H1540">
        <f t="shared" si="144"/>
        <v>7</v>
      </c>
    </row>
    <row r="1541" spans="1:8" ht="16" x14ac:dyDescent="0.2">
      <c r="A1541" s="16">
        <v>43873.666666666664</v>
      </c>
      <c r="B1541" s="17">
        <v>68.14</v>
      </c>
      <c r="C1541" s="12">
        <f t="shared" ref="C1541:C1604" si="145">(B1541-B1540)/B1540</f>
        <v>1.7470509183216392E-2</v>
      </c>
      <c r="D1541" s="7">
        <f t="shared" ref="D1541:D1604" si="146">_xlfn.RANK.AVG(C1541,$C$4:$C$2330,1)/2327</f>
        <v>0.77051998281048562</v>
      </c>
      <c r="E1541">
        <f t="shared" si="144"/>
        <v>4</v>
      </c>
      <c r="F1541">
        <f t="shared" si="144"/>
        <v>4</v>
      </c>
      <c r="G1541">
        <f t="shared" si="144"/>
        <v>5</v>
      </c>
      <c r="H1541">
        <f t="shared" si="144"/>
        <v>7</v>
      </c>
    </row>
    <row r="1542" spans="1:8" ht="16" x14ac:dyDescent="0.2">
      <c r="A1542" s="16">
        <v>43874.666666666664</v>
      </c>
      <c r="B1542" s="17">
        <v>67.69</v>
      </c>
      <c r="C1542" s="12">
        <f t="shared" si="145"/>
        <v>-6.6040504842970775E-3</v>
      </c>
      <c r="D1542" s="7">
        <f t="shared" si="146"/>
        <v>0.33003867640739148</v>
      </c>
      <c r="E1542">
        <f t="shared" si="144"/>
        <v>2</v>
      </c>
      <c r="F1542">
        <f t="shared" si="144"/>
        <v>2</v>
      </c>
      <c r="G1542">
        <f t="shared" si="144"/>
        <v>2</v>
      </c>
      <c r="H1542">
        <f t="shared" si="144"/>
        <v>3</v>
      </c>
    </row>
    <row r="1543" spans="1:8" ht="16" x14ac:dyDescent="0.2">
      <c r="A1543" s="16">
        <v>43875.666666666664</v>
      </c>
      <c r="B1543" s="17">
        <v>72.45</v>
      </c>
      <c r="C1543" s="12">
        <f t="shared" si="145"/>
        <v>7.0320579110651579E-2</v>
      </c>
      <c r="D1543" s="7">
        <f t="shared" si="146"/>
        <v>0.98495917490330898</v>
      </c>
      <c r="E1543">
        <f t="shared" si="144"/>
        <v>4</v>
      </c>
      <c r="F1543">
        <f t="shared" si="144"/>
        <v>5</v>
      </c>
      <c r="G1543">
        <f t="shared" si="144"/>
        <v>6</v>
      </c>
      <c r="H1543">
        <f t="shared" si="144"/>
        <v>8</v>
      </c>
    </row>
    <row r="1544" spans="1:8" ht="16" x14ac:dyDescent="0.2">
      <c r="A1544" s="16">
        <v>43879.666666666664</v>
      </c>
      <c r="B1544" s="17">
        <v>74.14</v>
      </c>
      <c r="C1544" s="12">
        <f t="shared" si="145"/>
        <v>2.3326432022084162E-2</v>
      </c>
      <c r="D1544" s="7">
        <f t="shared" si="146"/>
        <v>0.83412118607649333</v>
      </c>
      <c r="E1544">
        <f t="shared" si="144"/>
        <v>4</v>
      </c>
      <c r="F1544">
        <f t="shared" si="144"/>
        <v>5</v>
      </c>
      <c r="G1544">
        <f t="shared" si="144"/>
        <v>6</v>
      </c>
      <c r="H1544">
        <f t="shared" si="144"/>
        <v>7</v>
      </c>
    </row>
    <row r="1545" spans="1:8" ht="16" x14ac:dyDescent="0.2">
      <c r="A1545" s="16">
        <v>43880.666666666664</v>
      </c>
      <c r="B1545" s="17">
        <v>78.680000000000007</v>
      </c>
      <c r="C1545" s="12">
        <f t="shared" si="145"/>
        <v>6.1235500404639952E-2</v>
      </c>
      <c r="D1545" s="7">
        <f t="shared" si="146"/>
        <v>0.9742157284056725</v>
      </c>
      <c r="E1545">
        <f t="shared" ref="E1545:H1564" si="147">ROUNDDOWN($D1545*E$2,0)-IF(MOD($D1545*E$2,1)=0,1,0)+1</f>
        <v>4</v>
      </c>
      <c r="F1545">
        <f t="shared" si="147"/>
        <v>5</v>
      </c>
      <c r="G1545">
        <f t="shared" si="147"/>
        <v>6</v>
      </c>
      <c r="H1545">
        <f t="shared" si="147"/>
        <v>8</v>
      </c>
    </row>
    <row r="1546" spans="1:8" ht="16" x14ac:dyDescent="0.2">
      <c r="A1546" s="16">
        <v>43881.666666666664</v>
      </c>
      <c r="B1546" s="17">
        <v>77.180000000000007</v>
      </c>
      <c r="C1546" s="12">
        <f t="shared" si="145"/>
        <v>-1.9064565327910524E-2</v>
      </c>
      <c r="D1546" s="7">
        <f t="shared" si="146"/>
        <v>0.16673828964331758</v>
      </c>
      <c r="E1546">
        <f t="shared" si="147"/>
        <v>1</v>
      </c>
      <c r="F1546">
        <f t="shared" si="147"/>
        <v>1</v>
      </c>
      <c r="G1546">
        <f t="shared" si="147"/>
        <v>2</v>
      </c>
      <c r="H1546">
        <f t="shared" si="147"/>
        <v>2</v>
      </c>
    </row>
    <row r="1547" spans="1:8" ht="16" x14ac:dyDescent="0.2">
      <c r="A1547" s="16">
        <v>43882.666666666664</v>
      </c>
      <c r="B1547" s="17">
        <v>73.52</v>
      </c>
      <c r="C1547" s="12">
        <f t="shared" si="145"/>
        <v>-4.7421611816532913E-2</v>
      </c>
      <c r="D1547" s="7">
        <f t="shared" si="146"/>
        <v>3.9106145251396648E-2</v>
      </c>
      <c r="E1547">
        <f t="shared" si="147"/>
        <v>1</v>
      </c>
      <c r="F1547">
        <f t="shared" si="147"/>
        <v>1</v>
      </c>
      <c r="G1547">
        <f t="shared" si="147"/>
        <v>1</v>
      </c>
      <c r="H1547">
        <f t="shared" si="147"/>
        <v>1</v>
      </c>
    </row>
    <row r="1548" spans="1:8" ht="16" x14ac:dyDescent="0.2">
      <c r="A1548" s="16">
        <v>43885.666666666664</v>
      </c>
      <c r="B1548" s="17">
        <v>68.319999999999993</v>
      </c>
      <c r="C1548" s="12">
        <f t="shared" si="145"/>
        <v>-7.0729053318824855E-2</v>
      </c>
      <c r="D1548" s="7">
        <f t="shared" si="146"/>
        <v>1.2032660077352814E-2</v>
      </c>
      <c r="E1548">
        <f t="shared" si="147"/>
        <v>1</v>
      </c>
      <c r="F1548">
        <f t="shared" si="147"/>
        <v>1</v>
      </c>
      <c r="G1548">
        <f t="shared" si="147"/>
        <v>1</v>
      </c>
      <c r="H1548">
        <f t="shared" si="147"/>
        <v>1</v>
      </c>
    </row>
    <row r="1549" spans="1:8" ht="16" x14ac:dyDescent="0.2">
      <c r="A1549" s="16">
        <v>43886.666666666664</v>
      </c>
      <c r="B1549" s="17">
        <v>65.510000000000005</v>
      </c>
      <c r="C1549" s="12">
        <f t="shared" si="145"/>
        <v>-4.1129976580796083E-2</v>
      </c>
      <c r="D1549" s="7">
        <f t="shared" si="146"/>
        <v>5.5865921787709494E-2</v>
      </c>
      <c r="E1549">
        <f t="shared" si="147"/>
        <v>1</v>
      </c>
      <c r="F1549">
        <f t="shared" si="147"/>
        <v>1</v>
      </c>
      <c r="G1549">
        <f t="shared" si="147"/>
        <v>1</v>
      </c>
      <c r="H1549">
        <f t="shared" si="147"/>
        <v>1</v>
      </c>
    </row>
    <row r="1550" spans="1:8" ht="16" x14ac:dyDescent="0.2">
      <c r="A1550" s="16">
        <v>43887.666666666664</v>
      </c>
      <c r="B1550" s="17">
        <v>66.91</v>
      </c>
      <c r="C1550" s="12">
        <f t="shared" si="145"/>
        <v>2.1370783086551541E-2</v>
      </c>
      <c r="D1550" s="7">
        <f t="shared" si="146"/>
        <v>0.81435324452084223</v>
      </c>
      <c r="E1550">
        <f t="shared" si="147"/>
        <v>4</v>
      </c>
      <c r="F1550">
        <f t="shared" si="147"/>
        <v>5</v>
      </c>
      <c r="G1550">
        <f t="shared" si="147"/>
        <v>5</v>
      </c>
      <c r="H1550">
        <f t="shared" si="147"/>
        <v>7</v>
      </c>
    </row>
    <row r="1551" spans="1:8" ht="16" x14ac:dyDescent="0.2">
      <c r="A1551" s="16">
        <v>43888.666666666664</v>
      </c>
      <c r="B1551" s="17">
        <v>63.15</v>
      </c>
      <c r="C1551" s="12">
        <f t="shared" si="145"/>
        <v>-5.6194888656404096E-2</v>
      </c>
      <c r="D1551" s="7">
        <f t="shared" si="146"/>
        <v>2.8792436613665665E-2</v>
      </c>
      <c r="E1551">
        <f t="shared" si="147"/>
        <v>1</v>
      </c>
      <c r="F1551">
        <f t="shared" si="147"/>
        <v>1</v>
      </c>
      <c r="G1551">
        <f t="shared" si="147"/>
        <v>1</v>
      </c>
      <c r="H1551">
        <f t="shared" si="147"/>
        <v>1</v>
      </c>
    </row>
    <row r="1552" spans="1:8" ht="16" x14ac:dyDescent="0.2">
      <c r="A1552" s="16">
        <v>43889.666666666664</v>
      </c>
      <c r="B1552" s="17">
        <v>67.52</v>
      </c>
      <c r="C1552" s="12">
        <f t="shared" si="145"/>
        <v>6.9200316706254913E-2</v>
      </c>
      <c r="D1552" s="7">
        <f t="shared" si="146"/>
        <v>0.9828104856037817</v>
      </c>
      <c r="E1552">
        <f t="shared" si="147"/>
        <v>4</v>
      </c>
      <c r="F1552">
        <f t="shared" si="147"/>
        <v>5</v>
      </c>
      <c r="G1552">
        <f t="shared" si="147"/>
        <v>6</v>
      </c>
      <c r="H1552">
        <f t="shared" si="147"/>
        <v>8</v>
      </c>
    </row>
    <row r="1553" spans="1:8" ht="16" x14ac:dyDescent="0.2">
      <c r="A1553" s="16">
        <v>43892.666666666664</v>
      </c>
      <c r="B1553" s="17">
        <v>69.11</v>
      </c>
      <c r="C1553" s="12">
        <f t="shared" si="145"/>
        <v>2.3548578199052185E-2</v>
      </c>
      <c r="D1553" s="7">
        <f t="shared" si="146"/>
        <v>0.83584013751611519</v>
      </c>
      <c r="E1553">
        <f t="shared" si="147"/>
        <v>4</v>
      </c>
      <c r="F1553">
        <f t="shared" si="147"/>
        <v>5</v>
      </c>
      <c r="G1553">
        <f t="shared" si="147"/>
        <v>6</v>
      </c>
      <c r="H1553">
        <f t="shared" si="147"/>
        <v>7</v>
      </c>
    </row>
    <row r="1554" spans="1:8" ht="16" x14ac:dyDescent="0.2">
      <c r="A1554" s="16">
        <v>43893.666666666664</v>
      </c>
      <c r="B1554" s="17">
        <v>66.47</v>
      </c>
      <c r="C1554" s="12">
        <f t="shared" si="145"/>
        <v>-3.8199971060627995E-2</v>
      </c>
      <c r="D1554" s="7">
        <f t="shared" si="146"/>
        <v>6.4460678985818656E-2</v>
      </c>
      <c r="E1554">
        <f t="shared" si="147"/>
        <v>1</v>
      </c>
      <c r="F1554">
        <f t="shared" si="147"/>
        <v>1</v>
      </c>
      <c r="G1554">
        <f t="shared" si="147"/>
        <v>1</v>
      </c>
      <c r="H1554">
        <f t="shared" si="147"/>
        <v>1</v>
      </c>
    </row>
    <row r="1555" spans="1:8" ht="16" x14ac:dyDescent="0.2">
      <c r="A1555" s="16">
        <v>43894.666666666664</v>
      </c>
      <c r="B1555" s="17">
        <v>71.13</v>
      </c>
      <c r="C1555" s="12">
        <f t="shared" si="145"/>
        <v>7.0106815104558393E-2</v>
      </c>
      <c r="D1555" s="7">
        <f t="shared" si="146"/>
        <v>0.98452943704340357</v>
      </c>
      <c r="E1555">
        <f t="shared" si="147"/>
        <v>4</v>
      </c>
      <c r="F1555">
        <f t="shared" si="147"/>
        <v>5</v>
      </c>
      <c r="G1555">
        <f t="shared" si="147"/>
        <v>6</v>
      </c>
      <c r="H1555">
        <f t="shared" si="147"/>
        <v>8</v>
      </c>
    </row>
    <row r="1556" spans="1:8" ht="16" x14ac:dyDescent="0.2">
      <c r="A1556" s="16">
        <v>43895.666666666664</v>
      </c>
      <c r="B1556" s="17">
        <v>68.319999999999993</v>
      </c>
      <c r="C1556" s="12">
        <f t="shared" si="145"/>
        <v>-3.9505131449458775E-2</v>
      </c>
      <c r="D1556" s="7">
        <f t="shared" si="146"/>
        <v>6.0593038246669534E-2</v>
      </c>
      <c r="E1556">
        <f t="shared" si="147"/>
        <v>1</v>
      </c>
      <c r="F1556">
        <f t="shared" si="147"/>
        <v>1</v>
      </c>
      <c r="G1556">
        <f t="shared" si="147"/>
        <v>1</v>
      </c>
      <c r="H1556">
        <f t="shared" si="147"/>
        <v>1</v>
      </c>
    </row>
    <row r="1557" spans="1:8" ht="16" x14ac:dyDescent="0.2">
      <c r="A1557" s="16">
        <v>43896.666666666664</v>
      </c>
      <c r="B1557" s="17">
        <v>66.510000000000005</v>
      </c>
      <c r="C1557" s="12">
        <f t="shared" si="145"/>
        <v>-2.6492974238875706E-2</v>
      </c>
      <c r="D1557" s="7">
        <f t="shared" si="146"/>
        <v>0.11474000859475719</v>
      </c>
      <c r="E1557">
        <f t="shared" si="147"/>
        <v>1</v>
      </c>
      <c r="F1557">
        <f t="shared" si="147"/>
        <v>1</v>
      </c>
      <c r="G1557">
        <f t="shared" si="147"/>
        <v>1</v>
      </c>
      <c r="H1557">
        <f t="shared" si="147"/>
        <v>1</v>
      </c>
    </row>
    <row r="1558" spans="1:8" ht="16" x14ac:dyDescent="0.2">
      <c r="A1558" s="16">
        <v>43899.666666666664</v>
      </c>
      <c r="B1558" s="17">
        <v>61.36</v>
      </c>
      <c r="C1558" s="12">
        <f t="shared" si="145"/>
        <v>-7.743196511802744E-2</v>
      </c>
      <c r="D1558" s="7">
        <f t="shared" si="146"/>
        <v>8.165019338203695E-3</v>
      </c>
      <c r="E1558">
        <f t="shared" si="147"/>
        <v>1</v>
      </c>
      <c r="F1558">
        <f t="shared" si="147"/>
        <v>1</v>
      </c>
      <c r="G1558">
        <f t="shared" si="147"/>
        <v>1</v>
      </c>
      <c r="H1558">
        <f t="shared" si="147"/>
        <v>1</v>
      </c>
    </row>
    <row r="1559" spans="1:8" ht="16" x14ac:dyDescent="0.2">
      <c r="A1559" s="16">
        <v>43900.666666666664</v>
      </c>
      <c r="B1559" s="17">
        <v>65.27</v>
      </c>
      <c r="C1559" s="12">
        <f t="shared" si="145"/>
        <v>6.3722294654497996E-2</v>
      </c>
      <c r="D1559" s="7">
        <f t="shared" si="146"/>
        <v>0.97679415556510529</v>
      </c>
      <c r="E1559">
        <f t="shared" si="147"/>
        <v>4</v>
      </c>
      <c r="F1559">
        <f t="shared" si="147"/>
        <v>5</v>
      </c>
      <c r="G1559">
        <f t="shared" si="147"/>
        <v>6</v>
      </c>
      <c r="H1559">
        <f t="shared" si="147"/>
        <v>8</v>
      </c>
    </row>
    <row r="1560" spans="1:8" ht="16" x14ac:dyDescent="0.2">
      <c r="A1560" s="16">
        <v>43901.666666666664</v>
      </c>
      <c r="B1560" s="17">
        <v>61.62</v>
      </c>
      <c r="C1560" s="12">
        <f t="shared" si="145"/>
        <v>-5.5921556611000442E-2</v>
      </c>
      <c r="D1560" s="7">
        <f t="shared" si="146"/>
        <v>3.0081650193382038E-2</v>
      </c>
      <c r="E1560">
        <f t="shared" si="147"/>
        <v>1</v>
      </c>
      <c r="F1560">
        <f t="shared" si="147"/>
        <v>1</v>
      </c>
      <c r="G1560">
        <f t="shared" si="147"/>
        <v>1</v>
      </c>
      <c r="H1560">
        <f t="shared" si="147"/>
        <v>1</v>
      </c>
    </row>
    <row r="1561" spans="1:8" ht="16" x14ac:dyDescent="0.2">
      <c r="A1561" s="16">
        <v>43902.666666666664</v>
      </c>
      <c r="B1561" s="17">
        <v>54.08</v>
      </c>
      <c r="C1561" s="12">
        <f t="shared" si="145"/>
        <v>-0.12236286919831223</v>
      </c>
      <c r="D1561" s="7">
        <f t="shared" si="146"/>
        <v>1.7189514396218307E-3</v>
      </c>
      <c r="E1561">
        <f t="shared" si="147"/>
        <v>1</v>
      </c>
      <c r="F1561">
        <f t="shared" si="147"/>
        <v>1</v>
      </c>
      <c r="G1561">
        <f t="shared" si="147"/>
        <v>1</v>
      </c>
      <c r="H1561">
        <f t="shared" si="147"/>
        <v>1</v>
      </c>
    </row>
    <row r="1562" spans="1:8" ht="16" x14ac:dyDescent="0.2">
      <c r="A1562" s="16">
        <v>43903.666666666664</v>
      </c>
      <c r="B1562" s="17">
        <v>60.21</v>
      </c>
      <c r="C1562" s="12">
        <f t="shared" si="145"/>
        <v>0.11335059171597638</v>
      </c>
      <c r="D1562" s="7">
        <f t="shared" si="146"/>
        <v>0.99613235926085086</v>
      </c>
      <c r="E1562">
        <f t="shared" si="147"/>
        <v>4</v>
      </c>
      <c r="F1562">
        <f t="shared" si="147"/>
        <v>5</v>
      </c>
      <c r="G1562">
        <f t="shared" si="147"/>
        <v>6</v>
      </c>
      <c r="H1562">
        <f t="shared" si="147"/>
        <v>8</v>
      </c>
    </row>
    <row r="1563" spans="1:8" ht="16" x14ac:dyDescent="0.2">
      <c r="A1563" s="16">
        <v>43906.666666666664</v>
      </c>
      <c r="B1563" s="17">
        <v>49.1</v>
      </c>
      <c r="C1563" s="12">
        <f t="shared" si="145"/>
        <v>-0.18452084371366881</v>
      </c>
      <c r="D1563" s="7">
        <f t="shared" si="146"/>
        <v>8.5947571981091536E-4</v>
      </c>
      <c r="E1563">
        <f t="shared" si="147"/>
        <v>1</v>
      </c>
      <c r="F1563">
        <f t="shared" si="147"/>
        <v>1</v>
      </c>
      <c r="G1563">
        <f t="shared" si="147"/>
        <v>1</v>
      </c>
      <c r="H1563">
        <f t="shared" si="147"/>
        <v>1</v>
      </c>
    </row>
    <row r="1564" spans="1:8" ht="16" x14ac:dyDescent="0.2">
      <c r="A1564" s="16">
        <v>43907.666666666664</v>
      </c>
      <c r="B1564" s="17">
        <v>54.32</v>
      </c>
      <c r="C1564" s="12">
        <f t="shared" si="145"/>
        <v>0.10631364562118123</v>
      </c>
      <c r="D1564" s="7">
        <f t="shared" si="146"/>
        <v>0.99570262140094545</v>
      </c>
      <c r="E1564">
        <f t="shared" si="147"/>
        <v>4</v>
      </c>
      <c r="F1564">
        <f t="shared" si="147"/>
        <v>5</v>
      </c>
      <c r="G1564">
        <f t="shared" si="147"/>
        <v>6</v>
      </c>
      <c r="H1564">
        <f t="shared" si="147"/>
        <v>8</v>
      </c>
    </row>
    <row r="1565" spans="1:8" ht="16" x14ac:dyDescent="0.2">
      <c r="A1565" s="16">
        <v>43908.666666666664</v>
      </c>
      <c r="B1565" s="17">
        <v>50.71</v>
      </c>
      <c r="C1565" s="12">
        <f t="shared" si="145"/>
        <v>-6.6458026509572887E-2</v>
      </c>
      <c r="D1565" s="7">
        <f t="shared" si="146"/>
        <v>1.6759776536312849E-2</v>
      </c>
      <c r="E1565">
        <f t="shared" ref="E1565:H1584" si="148">ROUNDDOWN($D1565*E$2,0)-IF(MOD($D1565*E$2,1)=0,1,0)+1</f>
        <v>1</v>
      </c>
      <c r="F1565">
        <f t="shared" si="148"/>
        <v>1</v>
      </c>
      <c r="G1565">
        <f t="shared" si="148"/>
        <v>1</v>
      </c>
      <c r="H1565">
        <f t="shared" si="148"/>
        <v>1</v>
      </c>
    </row>
    <row r="1566" spans="1:8" ht="16" x14ac:dyDescent="0.2">
      <c r="A1566" s="16">
        <v>43909.666666666664</v>
      </c>
      <c r="B1566" s="17">
        <v>53.24</v>
      </c>
      <c r="C1566" s="12">
        <f t="shared" si="145"/>
        <v>4.9891540130151867E-2</v>
      </c>
      <c r="D1566" s="7">
        <f t="shared" si="146"/>
        <v>0.95229909755049424</v>
      </c>
      <c r="E1566">
        <f t="shared" si="148"/>
        <v>4</v>
      </c>
      <c r="F1566">
        <f t="shared" si="148"/>
        <v>5</v>
      </c>
      <c r="G1566">
        <f t="shared" si="148"/>
        <v>6</v>
      </c>
      <c r="H1566">
        <f t="shared" si="148"/>
        <v>8</v>
      </c>
    </row>
    <row r="1567" spans="1:8" ht="16" x14ac:dyDescent="0.2">
      <c r="A1567" s="16">
        <v>43910.666666666664</v>
      </c>
      <c r="B1567" s="17">
        <v>51.44</v>
      </c>
      <c r="C1567" s="12">
        <f t="shared" si="145"/>
        <v>-3.3809166040571076E-2</v>
      </c>
      <c r="D1567" s="7">
        <f t="shared" si="146"/>
        <v>8.0360979802320584E-2</v>
      </c>
      <c r="E1567">
        <f t="shared" si="148"/>
        <v>1</v>
      </c>
      <c r="F1567">
        <f t="shared" si="148"/>
        <v>1</v>
      </c>
      <c r="G1567">
        <f t="shared" si="148"/>
        <v>1</v>
      </c>
      <c r="H1567">
        <f t="shared" si="148"/>
        <v>1</v>
      </c>
    </row>
    <row r="1568" spans="1:8" ht="16" x14ac:dyDescent="0.2">
      <c r="A1568" s="16">
        <v>43913.666666666664</v>
      </c>
      <c r="B1568" s="17">
        <v>53.17</v>
      </c>
      <c r="C1568" s="12">
        <f t="shared" si="145"/>
        <v>3.3631415241057623E-2</v>
      </c>
      <c r="D1568" s="7">
        <f t="shared" si="146"/>
        <v>0.90159003008165017</v>
      </c>
      <c r="E1568">
        <f t="shared" si="148"/>
        <v>4</v>
      </c>
      <c r="F1568">
        <f t="shared" si="148"/>
        <v>5</v>
      </c>
      <c r="G1568">
        <f t="shared" si="148"/>
        <v>6</v>
      </c>
      <c r="H1568">
        <f t="shared" si="148"/>
        <v>8</v>
      </c>
    </row>
    <row r="1569" spans="1:8" ht="16" x14ac:dyDescent="0.2">
      <c r="A1569" s="16">
        <v>43914.666666666664</v>
      </c>
      <c r="B1569" s="17">
        <v>62.3</v>
      </c>
      <c r="C1569" s="12">
        <f t="shared" si="145"/>
        <v>0.17171337220236968</v>
      </c>
      <c r="D1569" s="7">
        <f t="shared" si="146"/>
        <v>0.99914052428018907</v>
      </c>
      <c r="E1569">
        <f t="shared" si="148"/>
        <v>4</v>
      </c>
      <c r="F1569">
        <f t="shared" si="148"/>
        <v>5</v>
      </c>
      <c r="G1569">
        <f t="shared" si="148"/>
        <v>6</v>
      </c>
      <c r="H1569">
        <f t="shared" si="148"/>
        <v>8</v>
      </c>
    </row>
    <row r="1570" spans="1:8" ht="16" x14ac:dyDescent="0.2">
      <c r="A1570" s="16">
        <v>43915.666666666664</v>
      </c>
      <c r="B1570" s="17">
        <v>61.41</v>
      </c>
      <c r="C1570" s="12">
        <f t="shared" si="145"/>
        <v>-1.4285714285714296E-2</v>
      </c>
      <c r="D1570" s="7">
        <f t="shared" si="146"/>
        <v>0.21787709497206703</v>
      </c>
      <c r="E1570">
        <f t="shared" si="148"/>
        <v>1</v>
      </c>
      <c r="F1570">
        <f t="shared" si="148"/>
        <v>2</v>
      </c>
      <c r="G1570">
        <f t="shared" si="148"/>
        <v>2</v>
      </c>
      <c r="H1570">
        <f t="shared" si="148"/>
        <v>2</v>
      </c>
    </row>
    <row r="1571" spans="1:8" ht="16" x14ac:dyDescent="0.2">
      <c r="A1571" s="16">
        <v>43916.666666666664</v>
      </c>
      <c r="B1571" s="17">
        <v>64.31</v>
      </c>
      <c r="C1571" s="12">
        <f t="shared" si="145"/>
        <v>4.7223579221625241E-2</v>
      </c>
      <c r="D1571" s="7">
        <f t="shared" si="146"/>
        <v>0.94585302965191231</v>
      </c>
      <c r="E1571">
        <f t="shared" si="148"/>
        <v>4</v>
      </c>
      <c r="F1571">
        <f t="shared" si="148"/>
        <v>5</v>
      </c>
      <c r="G1571">
        <f t="shared" si="148"/>
        <v>6</v>
      </c>
      <c r="H1571">
        <f t="shared" si="148"/>
        <v>8</v>
      </c>
    </row>
    <row r="1572" spans="1:8" ht="16" x14ac:dyDescent="0.2">
      <c r="A1572" s="16">
        <v>43917.666666666664</v>
      </c>
      <c r="B1572" s="17">
        <v>63.18</v>
      </c>
      <c r="C1572" s="12">
        <f t="shared" si="145"/>
        <v>-1.757113979163431E-2</v>
      </c>
      <c r="D1572" s="7">
        <f t="shared" si="146"/>
        <v>0.18306832831972497</v>
      </c>
      <c r="E1572">
        <f t="shared" si="148"/>
        <v>1</v>
      </c>
      <c r="F1572">
        <f t="shared" si="148"/>
        <v>1</v>
      </c>
      <c r="G1572">
        <f t="shared" si="148"/>
        <v>2</v>
      </c>
      <c r="H1572">
        <f t="shared" si="148"/>
        <v>2</v>
      </c>
    </row>
    <row r="1573" spans="1:8" ht="16" x14ac:dyDescent="0.2">
      <c r="A1573" s="16">
        <v>43920.666666666664</v>
      </c>
      <c r="B1573" s="17">
        <v>66.400000000000006</v>
      </c>
      <c r="C1573" s="12">
        <f t="shared" si="145"/>
        <v>5.096549540993995E-2</v>
      </c>
      <c r="D1573" s="7">
        <f t="shared" si="146"/>
        <v>0.95487752470992693</v>
      </c>
      <c r="E1573">
        <f t="shared" si="148"/>
        <v>4</v>
      </c>
      <c r="F1573">
        <f t="shared" si="148"/>
        <v>5</v>
      </c>
      <c r="G1573">
        <f t="shared" si="148"/>
        <v>6</v>
      </c>
      <c r="H1573">
        <f t="shared" si="148"/>
        <v>8</v>
      </c>
    </row>
    <row r="1574" spans="1:8" ht="16" x14ac:dyDescent="0.2">
      <c r="A1574" s="16">
        <v>43921.666666666664</v>
      </c>
      <c r="B1574" s="17">
        <v>65.900000000000006</v>
      </c>
      <c r="C1574" s="12">
        <f t="shared" si="145"/>
        <v>-7.5301204819277099E-3</v>
      </c>
      <c r="D1574" s="7">
        <f t="shared" si="146"/>
        <v>0.31413837559088958</v>
      </c>
      <c r="E1574">
        <f t="shared" si="148"/>
        <v>2</v>
      </c>
      <c r="F1574">
        <f t="shared" si="148"/>
        <v>2</v>
      </c>
      <c r="G1574">
        <f t="shared" si="148"/>
        <v>2</v>
      </c>
      <c r="H1574">
        <f t="shared" si="148"/>
        <v>3</v>
      </c>
    </row>
    <row r="1575" spans="1:8" ht="16" x14ac:dyDescent="0.2">
      <c r="A1575" s="16">
        <v>43922.666666666664</v>
      </c>
      <c r="B1575" s="17">
        <v>60.77</v>
      </c>
      <c r="C1575" s="12">
        <f t="shared" si="145"/>
        <v>-7.7845220030349049E-2</v>
      </c>
      <c r="D1575" s="7">
        <f t="shared" si="146"/>
        <v>7.30554361839278E-3</v>
      </c>
      <c r="E1575">
        <f t="shared" si="148"/>
        <v>1</v>
      </c>
      <c r="F1575">
        <f t="shared" si="148"/>
        <v>1</v>
      </c>
      <c r="G1575">
        <f t="shared" si="148"/>
        <v>1</v>
      </c>
      <c r="H1575">
        <f t="shared" si="148"/>
        <v>1</v>
      </c>
    </row>
    <row r="1576" spans="1:8" ht="16" x14ac:dyDescent="0.2">
      <c r="A1576" s="16">
        <v>43923.666666666664</v>
      </c>
      <c r="B1576" s="17">
        <v>63.87</v>
      </c>
      <c r="C1576" s="12">
        <f t="shared" si="145"/>
        <v>5.1012012506170712E-2</v>
      </c>
      <c r="D1576" s="7">
        <f t="shared" si="146"/>
        <v>0.95573700042973786</v>
      </c>
      <c r="E1576">
        <f t="shared" si="148"/>
        <v>4</v>
      </c>
      <c r="F1576">
        <f t="shared" si="148"/>
        <v>5</v>
      </c>
      <c r="G1576">
        <f t="shared" si="148"/>
        <v>6</v>
      </c>
      <c r="H1576">
        <f t="shared" si="148"/>
        <v>8</v>
      </c>
    </row>
    <row r="1577" spans="1:8" ht="16" x14ac:dyDescent="0.2">
      <c r="A1577" s="16">
        <v>43924.666666666664</v>
      </c>
      <c r="B1577" s="17">
        <v>60.98</v>
      </c>
      <c r="C1577" s="12">
        <f t="shared" si="145"/>
        <v>-4.5248160325661507E-2</v>
      </c>
      <c r="D1577" s="7">
        <f t="shared" si="146"/>
        <v>4.5122475290073058E-2</v>
      </c>
      <c r="E1577">
        <f t="shared" si="148"/>
        <v>1</v>
      </c>
      <c r="F1577">
        <f t="shared" si="148"/>
        <v>1</v>
      </c>
      <c r="G1577">
        <f t="shared" si="148"/>
        <v>1</v>
      </c>
      <c r="H1577">
        <f t="shared" si="148"/>
        <v>1</v>
      </c>
    </row>
    <row r="1578" spans="1:8" ht="16" x14ac:dyDescent="0.2">
      <c r="A1578" s="16">
        <v>43927.666666666664</v>
      </c>
      <c r="B1578" s="17">
        <v>67.099999999999994</v>
      </c>
      <c r="C1578" s="12">
        <f t="shared" si="145"/>
        <v>0.10036077402427021</v>
      </c>
      <c r="D1578" s="7">
        <f t="shared" si="146"/>
        <v>0.99527288354103993</v>
      </c>
      <c r="E1578">
        <f t="shared" si="148"/>
        <v>4</v>
      </c>
      <c r="F1578">
        <f t="shared" si="148"/>
        <v>5</v>
      </c>
      <c r="G1578">
        <f t="shared" si="148"/>
        <v>6</v>
      </c>
      <c r="H1578">
        <f t="shared" si="148"/>
        <v>8</v>
      </c>
    </row>
    <row r="1579" spans="1:8" ht="16" x14ac:dyDescent="0.2">
      <c r="A1579" s="16">
        <v>43928.666666666664</v>
      </c>
      <c r="B1579" s="17">
        <v>64.760000000000005</v>
      </c>
      <c r="C1579" s="12">
        <f t="shared" si="145"/>
        <v>-3.4873323397913401E-2</v>
      </c>
      <c r="D1579" s="7">
        <f t="shared" si="146"/>
        <v>7.6923076923076927E-2</v>
      </c>
      <c r="E1579">
        <f t="shared" si="148"/>
        <v>1</v>
      </c>
      <c r="F1579">
        <f t="shared" si="148"/>
        <v>1</v>
      </c>
      <c r="G1579">
        <f t="shared" si="148"/>
        <v>1</v>
      </c>
      <c r="H1579">
        <f t="shared" si="148"/>
        <v>1</v>
      </c>
    </row>
    <row r="1580" spans="1:8" ht="16" x14ac:dyDescent="0.2">
      <c r="A1580" s="16">
        <v>43929.666666666664</v>
      </c>
      <c r="B1580" s="17">
        <v>66.739999999999995</v>
      </c>
      <c r="C1580" s="12">
        <f t="shared" si="145"/>
        <v>3.0574428659666301E-2</v>
      </c>
      <c r="D1580" s="7">
        <f t="shared" si="146"/>
        <v>0.88525999140524281</v>
      </c>
      <c r="E1580">
        <f t="shared" si="148"/>
        <v>4</v>
      </c>
      <c r="F1580">
        <f t="shared" si="148"/>
        <v>5</v>
      </c>
      <c r="G1580">
        <f t="shared" si="148"/>
        <v>6</v>
      </c>
      <c r="H1580">
        <f t="shared" si="148"/>
        <v>8</v>
      </c>
    </row>
    <row r="1581" spans="1:8" ht="16" x14ac:dyDescent="0.2">
      <c r="A1581" s="16">
        <v>43930.666666666664</v>
      </c>
      <c r="B1581" s="17">
        <v>65.739999999999995</v>
      </c>
      <c r="C1581" s="12">
        <f t="shared" si="145"/>
        <v>-1.4983518130056939E-2</v>
      </c>
      <c r="D1581" s="7">
        <f t="shared" si="146"/>
        <v>0.20799312419424151</v>
      </c>
      <c r="E1581">
        <f t="shared" si="148"/>
        <v>1</v>
      </c>
      <c r="F1581">
        <f t="shared" si="148"/>
        <v>2</v>
      </c>
      <c r="G1581">
        <f t="shared" si="148"/>
        <v>2</v>
      </c>
      <c r="H1581">
        <f t="shared" si="148"/>
        <v>2</v>
      </c>
    </row>
    <row r="1582" spans="1:8" ht="16" x14ac:dyDescent="0.2">
      <c r="A1582" s="16">
        <v>43934.666666666664</v>
      </c>
      <c r="B1582" s="17">
        <v>67.459999999999994</v>
      </c>
      <c r="C1582" s="12">
        <f t="shared" si="145"/>
        <v>2.61636750836629E-2</v>
      </c>
      <c r="D1582" s="7">
        <f t="shared" si="146"/>
        <v>0.85947571981091531</v>
      </c>
      <c r="E1582">
        <f t="shared" si="148"/>
        <v>4</v>
      </c>
      <c r="F1582">
        <f t="shared" si="148"/>
        <v>5</v>
      </c>
      <c r="G1582">
        <f t="shared" si="148"/>
        <v>6</v>
      </c>
      <c r="H1582">
        <f t="shared" si="148"/>
        <v>7</v>
      </c>
    </row>
    <row r="1583" spans="1:8" ht="16" x14ac:dyDescent="0.2">
      <c r="A1583" s="16">
        <v>43935.666666666664</v>
      </c>
      <c r="B1583" s="17">
        <v>70.989999999999995</v>
      </c>
      <c r="C1583" s="12">
        <f t="shared" si="145"/>
        <v>5.232730506967094E-2</v>
      </c>
      <c r="D1583" s="7">
        <f t="shared" si="146"/>
        <v>0.95874516544907606</v>
      </c>
      <c r="E1583">
        <f t="shared" si="148"/>
        <v>4</v>
      </c>
      <c r="F1583">
        <f t="shared" si="148"/>
        <v>5</v>
      </c>
      <c r="G1583">
        <f t="shared" si="148"/>
        <v>6</v>
      </c>
      <c r="H1583">
        <f t="shared" si="148"/>
        <v>8</v>
      </c>
    </row>
    <row r="1584" spans="1:8" ht="16" x14ac:dyDescent="0.2">
      <c r="A1584" s="16">
        <v>43936.666666666664</v>
      </c>
      <c r="B1584" s="17">
        <v>70.209999999999994</v>
      </c>
      <c r="C1584" s="12">
        <f t="shared" si="145"/>
        <v>-1.0987463022960997E-2</v>
      </c>
      <c r="D1584" s="7">
        <f t="shared" si="146"/>
        <v>0.25655350236355823</v>
      </c>
      <c r="E1584">
        <f t="shared" si="148"/>
        <v>2</v>
      </c>
      <c r="F1584">
        <f t="shared" si="148"/>
        <v>2</v>
      </c>
      <c r="G1584">
        <f t="shared" si="148"/>
        <v>2</v>
      </c>
      <c r="H1584">
        <f t="shared" si="148"/>
        <v>3</v>
      </c>
    </row>
    <row r="1585" spans="1:8" ht="16" x14ac:dyDescent="0.2">
      <c r="A1585" s="16">
        <v>43937.666666666664</v>
      </c>
      <c r="B1585" s="17">
        <v>73.680000000000007</v>
      </c>
      <c r="C1585" s="12">
        <f t="shared" si="145"/>
        <v>4.9423159094146324E-2</v>
      </c>
      <c r="D1585" s="7">
        <f t="shared" si="146"/>
        <v>0.95100988397077779</v>
      </c>
      <c r="E1585">
        <f t="shared" ref="E1585:H1604" si="149">ROUNDDOWN($D1585*E$2,0)-IF(MOD($D1585*E$2,1)=0,1,0)+1</f>
        <v>4</v>
      </c>
      <c r="F1585">
        <f t="shared" si="149"/>
        <v>5</v>
      </c>
      <c r="G1585">
        <f t="shared" si="149"/>
        <v>6</v>
      </c>
      <c r="H1585">
        <f t="shared" si="149"/>
        <v>8</v>
      </c>
    </row>
    <row r="1586" spans="1:8" ht="16" x14ac:dyDescent="0.2">
      <c r="A1586" s="16">
        <v>43938.666666666664</v>
      </c>
      <c r="B1586" s="17">
        <v>73.08</v>
      </c>
      <c r="C1586" s="12">
        <f t="shared" si="145"/>
        <v>-8.1433224755701472E-3</v>
      </c>
      <c r="D1586" s="7">
        <f t="shared" si="146"/>
        <v>0.30253545337344218</v>
      </c>
      <c r="E1586">
        <f t="shared" si="149"/>
        <v>2</v>
      </c>
      <c r="F1586">
        <f t="shared" si="149"/>
        <v>2</v>
      </c>
      <c r="G1586">
        <f t="shared" si="149"/>
        <v>2</v>
      </c>
      <c r="H1586">
        <f t="shared" si="149"/>
        <v>3</v>
      </c>
    </row>
    <row r="1587" spans="1:8" ht="16" x14ac:dyDescent="0.2">
      <c r="A1587" s="16">
        <v>43941.666666666664</v>
      </c>
      <c r="B1587" s="17">
        <v>71.760000000000005</v>
      </c>
      <c r="C1587" s="12">
        <f t="shared" si="145"/>
        <v>-1.8062397372742109E-2</v>
      </c>
      <c r="D1587" s="7">
        <f t="shared" si="146"/>
        <v>0.1787709497206704</v>
      </c>
      <c r="E1587">
        <f t="shared" si="149"/>
        <v>1</v>
      </c>
      <c r="F1587">
        <f t="shared" si="149"/>
        <v>1</v>
      </c>
      <c r="G1587">
        <f t="shared" si="149"/>
        <v>2</v>
      </c>
      <c r="H1587">
        <f t="shared" si="149"/>
        <v>2</v>
      </c>
    </row>
    <row r="1588" spans="1:8" ht="16" x14ac:dyDescent="0.2">
      <c r="A1588" s="16">
        <v>43942.666666666664</v>
      </c>
      <c r="B1588" s="17">
        <v>67.38</v>
      </c>
      <c r="C1588" s="12">
        <f t="shared" si="145"/>
        <v>-6.1036789297658996E-2</v>
      </c>
      <c r="D1588" s="7">
        <f t="shared" si="146"/>
        <v>2.1916630855178341E-2</v>
      </c>
      <c r="E1588">
        <f t="shared" si="149"/>
        <v>1</v>
      </c>
      <c r="F1588">
        <f t="shared" si="149"/>
        <v>1</v>
      </c>
      <c r="G1588">
        <f t="shared" si="149"/>
        <v>1</v>
      </c>
      <c r="H1588">
        <f t="shared" si="149"/>
        <v>1</v>
      </c>
    </row>
    <row r="1589" spans="1:8" ht="16" x14ac:dyDescent="0.2">
      <c r="A1589" s="16">
        <v>43943.666666666664</v>
      </c>
      <c r="B1589" s="17">
        <v>71.540000000000006</v>
      </c>
      <c r="C1589" s="12">
        <f t="shared" si="145"/>
        <v>6.1739388542594406E-2</v>
      </c>
      <c r="D1589" s="7">
        <f t="shared" si="146"/>
        <v>0.97464546626557802</v>
      </c>
      <c r="E1589">
        <f t="shared" si="149"/>
        <v>4</v>
      </c>
      <c r="F1589">
        <f t="shared" si="149"/>
        <v>5</v>
      </c>
      <c r="G1589">
        <f t="shared" si="149"/>
        <v>6</v>
      </c>
      <c r="H1589">
        <f t="shared" si="149"/>
        <v>8</v>
      </c>
    </row>
    <row r="1590" spans="1:8" ht="16" x14ac:dyDescent="0.2">
      <c r="A1590" s="16">
        <v>43944.666666666664</v>
      </c>
      <c r="B1590" s="17">
        <v>71</v>
      </c>
      <c r="C1590" s="12">
        <f t="shared" si="145"/>
        <v>-7.5482247693598858E-3</v>
      </c>
      <c r="D1590" s="7">
        <f t="shared" si="146"/>
        <v>0.31327889987107865</v>
      </c>
      <c r="E1590">
        <f t="shared" si="149"/>
        <v>2</v>
      </c>
      <c r="F1590">
        <f t="shared" si="149"/>
        <v>2</v>
      </c>
      <c r="G1590">
        <f t="shared" si="149"/>
        <v>2</v>
      </c>
      <c r="H1590">
        <f t="shared" si="149"/>
        <v>3</v>
      </c>
    </row>
    <row r="1591" spans="1:8" ht="16" x14ac:dyDescent="0.2">
      <c r="A1591" s="16">
        <v>43945.666666666664</v>
      </c>
      <c r="B1591" s="17">
        <v>72.400000000000006</v>
      </c>
      <c r="C1591" s="12">
        <f t="shared" si="145"/>
        <v>1.9718309859155011E-2</v>
      </c>
      <c r="D1591" s="7">
        <f t="shared" si="146"/>
        <v>0.79802320584443487</v>
      </c>
      <c r="E1591">
        <f t="shared" si="149"/>
        <v>4</v>
      </c>
      <c r="F1591">
        <f t="shared" si="149"/>
        <v>4</v>
      </c>
      <c r="G1591">
        <f t="shared" si="149"/>
        <v>5</v>
      </c>
      <c r="H1591">
        <f t="shared" si="149"/>
        <v>7</v>
      </c>
    </row>
    <row r="1592" spans="1:8" ht="16" x14ac:dyDescent="0.2">
      <c r="A1592" s="16">
        <v>43948.666666666664</v>
      </c>
      <c r="B1592" s="17">
        <v>74.27</v>
      </c>
      <c r="C1592" s="12">
        <f t="shared" si="145"/>
        <v>2.5828729281767819E-2</v>
      </c>
      <c r="D1592" s="7">
        <f t="shared" si="146"/>
        <v>0.85517834121186076</v>
      </c>
      <c r="E1592">
        <f t="shared" si="149"/>
        <v>4</v>
      </c>
      <c r="F1592">
        <f t="shared" si="149"/>
        <v>5</v>
      </c>
      <c r="G1592">
        <f t="shared" si="149"/>
        <v>6</v>
      </c>
      <c r="H1592">
        <f t="shared" si="149"/>
        <v>7</v>
      </c>
    </row>
    <row r="1593" spans="1:8" ht="16" x14ac:dyDescent="0.2">
      <c r="A1593" s="16">
        <v>43949.666666666664</v>
      </c>
      <c r="B1593" s="17">
        <v>72.84</v>
      </c>
      <c r="C1593" s="12">
        <f t="shared" si="145"/>
        <v>-1.9254072976975799E-2</v>
      </c>
      <c r="D1593" s="7">
        <f t="shared" si="146"/>
        <v>0.16415986248388484</v>
      </c>
      <c r="E1593">
        <f t="shared" si="149"/>
        <v>1</v>
      </c>
      <c r="F1593">
        <f t="shared" si="149"/>
        <v>1</v>
      </c>
      <c r="G1593">
        <f t="shared" si="149"/>
        <v>1</v>
      </c>
      <c r="H1593">
        <f t="shared" si="149"/>
        <v>2</v>
      </c>
    </row>
    <row r="1594" spans="1:8" ht="16" x14ac:dyDescent="0.2">
      <c r="A1594" s="16">
        <v>43950.666666666664</v>
      </c>
      <c r="B1594" s="17">
        <v>74.61</v>
      </c>
      <c r="C1594" s="12">
        <f t="shared" si="145"/>
        <v>2.4299835255354146E-2</v>
      </c>
      <c r="D1594" s="7">
        <f t="shared" si="146"/>
        <v>0.84099699183498067</v>
      </c>
      <c r="E1594">
        <f t="shared" si="149"/>
        <v>4</v>
      </c>
      <c r="F1594">
        <f t="shared" si="149"/>
        <v>5</v>
      </c>
      <c r="G1594">
        <f t="shared" si="149"/>
        <v>6</v>
      </c>
      <c r="H1594">
        <f t="shared" si="149"/>
        <v>7</v>
      </c>
    </row>
    <row r="1595" spans="1:8" ht="16" x14ac:dyDescent="0.2">
      <c r="A1595" s="16">
        <v>43951.666666666664</v>
      </c>
      <c r="B1595" s="17">
        <v>73.069999999999993</v>
      </c>
      <c r="C1595" s="12">
        <f t="shared" si="145"/>
        <v>-2.064066479024268E-2</v>
      </c>
      <c r="D1595" s="7">
        <f t="shared" si="146"/>
        <v>0.15298667812634292</v>
      </c>
      <c r="E1595">
        <f t="shared" si="149"/>
        <v>1</v>
      </c>
      <c r="F1595">
        <f t="shared" si="149"/>
        <v>1</v>
      </c>
      <c r="G1595">
        <f t="shared" si="149"/>
        <v>1</v>
      </c>
      <c r="H1595">
        <f t="shared" si="149"/>
        <v>2</v>
      </c>
    </row>
    <row r="1596" spans="1:8" ht="16" x14ac:dyDescent="0.2">
      <c r="A1596" s="16">
        <v>43952.666666666664</v>
      </c>
      <c r="B1596" s="17">
        <v>70.69</v>
      </c>
      <c r="C1596" s="12">
        <f t="shared" si="145"/>
        <v>-3.257150677432593E-2</v>
      </c>
      <c r="D1596" s="7">
        <f t="shared" si="146"/>
        <v>8.8525999140524281E-2</v>
      </c>
      <c r="E1596">
        <f t="shared" si="149"/>
        <v>1</v>
      </c>
      <c r="F1596">
        <f t="shared" si="149"/>
        <v>1</v>
      </c>
      <c r="G1596">
        <f t="shared" si="149"/>
        <v>1</v>
      </c>
      <c r="H1596">
        <f t="shared" si="149"/>
        <v>1</v>
      </c>
    </row>
    <row r="1597" spans="1:8" ht="16" x14ac:dyDescent="0.2">
      <c r="A1597" s="16">
        <v>43955.666666666664</v>
      </c>
      <c r="B1597" s="17">
        <v>72.819999999999993</v>
      </c>
      <c r="C1597" s="12">
        <f t="shared" si="145"/>
        <v>3.0131560333851965E-2</v>
      </c>
      <c r="D1597" s="7">
        <f t="shared" si="146"/>
        <v>0.88096261280618826</v>
      </c>
      <c r="E1597">
        <f t="shared" si="149"/>
        <v>4</v>
      </c>
      <c r="F1597">
        <f t="shared" si="149"/>
        <v>5</v>
      </c>
      <c r="G1597">
        <f t="shared" si="149"/>
        <v>6</v>
      </c>
      <c r="H1597">
        <f t="shared" si="149"/>
        <v>8</v>
      </c>
    </row>
    <row r="1598" spans="1:8" ht="16" x14ac:dyDescent="0.2">
      <c r="A1598" s="16">
        <v>43956.666666666664</v>
      </c>
      <c r="B1598" s="17">
        <v>73.44</v>
      </c>
      <c r="C1598" s="12">
        <f t="shared" si="145"/>
        <v>8.5141444658061605E-3</v>
      </c>
      <c r="D1598" s="7">
        <f t="shared" si="146"/>
        <v>0.62956596476149551</v>
      </c>
      <c r="E1598">
        <f t="shared" si="149"/>
        <v>3</v>
      </c>
      <c r="F1598">
        <f t="shared" si="149"/>
        <v>4</v>
      </c>
      <c r="G1598">
        <f t="shared" si="149"/>
        <v>4</v>
      </c>
      <c r="H1598">
        <f t="shared" si="149"/>
        <v>6</v>
      </c>
    </row>
    <row r="1599" spans="1:8" ht="16" x14ac:dyDescent="0.2">
      <c r="A1599" s="16">
        <v>43957.666666666664</v>
      </c>
      <c r="B1599" s="17">
        <v>74.45</v>
      </c>
      <c r="C1599" s="12">
        <f t="shared" si="145"/>
        <v>1.3752723311546911E-2</v>
      </c>
      <c r="D1599" s="7">
        <f t="shared" si="146"/>
        <v>0.71938117748173613</v>
      </c>
      <c r="E1599">
        <f t="shared" si="149"/>
        <v>3</v>
      </c>
      <c r="F1599">
        <f t="shared" si="149"/>
        <v>4</v>
      </c>
      <c r="G1599">
        <f t="shared" si="149"/>
        <v>5</v>
      </c>
      <c r="H1599">
        <f t="shared" si="149"/>
        <v>6</v>
      </c>
    </row>
    <row r="1600" spans="1:8" ht="16" x14ac:dyDescent="0.2">
      <c r="A1600" s="16">
        <v>43958.666666666664</v>
      </c>
      <c r="B1600" s="17">
        <v>76.22</v>
      </c>
      <c r="C1600" s="12">
        <f t="shared" si="145"/>
        <v>2.3774345198119488E-2</v>
      </c>
      <c r="D1600" s="7">
        <f t="shared" si="146"/>
        <v>0.83798882681564246</v>
      </c>
      <c r="E1600">
        <f t="shared" si="149"/>
        <v>4</v>
      </c>
      <c r="F1600">
        <f t="shared" si="149"/>
        <v>5</v>
      </c>
      <c r="G1600">
        <f t="shared" si="149"/>
        <v>6</v>
      </c>
      <c r="H1600">
        <f t="shared" si="149"/>
        <v>7</v>
      </c>
    </row>
    <row r="1601" spans="1:8" ht="16" x14ac:dyDescent="0.2">
      <c r="A1601" s="16">
        <v>43959.666666666664</v>
      </c>
      <c r="B1601" s="17">
        <v>78.13</v>
      </c>
      <c r="C1601" s="12">
        <f t="shared" si="145"/>
        <v>2.5059039622146374E-2</v>
      </c>
      <c r="D1601" s="7">
        <f t="shared" si="146"/>
        <v>0.84873227331327894</v>
      </c>
      <c r="E1601">
        <f t="shared" si="149"/>
        <v>4</v>
      </c>
      <c r="F1601">
        <f t="shared" si="149"/>
        <v>5</v>
      </c>
      <c r="G1601">
        <f t="shared" si="149"/>
        <v>6</v>
      </c>
      <c r="H1601">
        <f t="shared" si="149"/>
        <v>7</v>
      </c>
    </row>
    <row r="1602" spans="1:8" ht="16" x14ac:dyDescent="0.2">
      <c r="A1602" s="16">
        <v>43962.666666666664</v>
      </c>
      <c r="B1602" s="17">
        <v>80.66</v>
      </c>
      <c r="C1602" s="12">
        <f t="shared" si="145"/>
        <v>3.2381927556636395E-2</v>
      </c>
      <c r="D1602" s="7">
        <f t="shared" si="146"/>
        <v>0.89686291362269011</v>
      </c>
      <c r="E1602">
        <f t="shared" si="149"/>
        <v>4</v>
      </c>
      <c r="F1602">
        <f t="shared" si="149"/>
        <v>5</v>
      </c>
      <c r="G1602">
        <f t="shared" si="149"/>
        <v>6</v>
      </c>
      <c r="H1602">
        <f t="shared" si="149"/>
        <v>8</v>
      </c>
    </row>
    <row r="1603" spans="1:8" ht="16" x14ac:dyDescent="0.2">
      <c r="A1603" s="16">
        <v>43963.666666666664</v>
      </c>
      <c r="B1603" s="17">
        <v>78.03</v>
      </c>
      <c r="C1603" s="12">
        <f t="shared" si="145"/>
        <v>-3.2606000495908699E-2</v>
      </c>
      <c r="D1603" s="7">
        <f t="shared" si="146"/>
        <v>8.8096261280618829E-2</v>
      </c>
      <c r="E1603">
        <f t="shared" si="149"/>
        <v>1</v>
      </c>
      <c r="F1603">
        <f t="shared" si="149"/>
        <v>1</v>
      </c>
      <c r="G1603">
        <f t="shared" si="149"/>
        <v>1</v>
      </c>
      <c r="H1603">
        <f t="shared" si="149"/>
        <v>1</v>
      </c>
    </row>
    <row r="1604" spans="1:8" ht="16" x14ac:dyDescent="0.2">
      <c r="A1604" s="16">
        <v>43964.666666666664</v>
      </c>
      <c r="B1604" s="17">
        <v>77.8</v>
      </c>
      <c r="C1604" s="12">
        <f t="shared" si="145"/>
        <v>-2.9475842624632062E-3</v>
      </c>
      <c r="D1604" s="7">
        <f t="shared" si="146"/>
        <v>0.3979372582724538</v>
      </c>
      <c r="E1604">
        <f t="shared" si="149"/>
        <v>2</v>
      </c>
      <c r="F1604">
        <f t="shared" si="149"/>
        <v>2</v>
      </c>
      <c r="G1604">
        <f t="shared" si="149"/>
        <v>3</v>
      </c>
      <c r="H1604">
        <f t="shared" si="149"/>
        <v>4</v>
      </c>
    </row>
    <row r="1605" spans="1:8" ht="16" x14ac:dyDescent="0.2">
      <c r="A1605" s="16">
        <v>43965.666666666664</v>
      </c>
      <c r="B1605" s="17">
        <v>80.31</v>
      </c>
      <c r="C1605" s="12">
        <f t="shared" ref="C1605:C1668" si="150">(B1605-B1604)/B1604</f>
        <v>3.2262210796915235E-2</v>
      </c>
      <c r="D1605" s="7">
        <f t="shared" ref="D1605:D1668" si="151">_xlfn.RANK.AVG(C1605,$C$4:$C$2330,1)/2327</f>
        <v>0.89557370004297376</v>
      </c>
      <c r="E1605">
        <f t="shared" ref="E1605:H1624" si="152">ROUNDDOWN($D1605*E$2,0)-IF(MOD($D1605*E$2,1)=0,1,0)+1</f>
        <v>4</v>
      </c>
      <c r="F1605">
        <f t="shared" si="152"/>
        <v>5</v>
      </c>
      <c r="G1605">
        <f t="shared" si="152"/>
        <v>6</v>
      </c>
      <c r="H1605">
        <f t="shared" si="152"/>
        <v>8</v>
      </c>
    </row>
    <row r="1606" spans="1:8" ht="16" x14ac:dyDescent="0.2">
      <c r="A1606" s="16">
        <v>43966.666666666664</v>
      </c>
      <c r="B1606" s="17">
        <v>84.91</v>
      </c>
      <c r="C1606" s="12">
        <f t="shared" si="150"/>
        <v>5.7278047565682909E-2</v>
      </c>
      <c r="D1606" s="7">
        <f t="shared" si="151"/>
        <v>0.96948861194671254</v>
      </c>
      <c r="E1606">
        <f t="shared" si="152"/>
        <v>4</v>
      </c>
      <c r="F1606">
        <f t="shared" si="152"/>
        <v>5</v>
      </c>
      <c r="G1606">
        <f t="shared" si="152"/>
        <v>6</v>
      </c>
      <c r="H1606">
        <f t="shared" si="152"/>
        <v>8</v>
      </c>
    </row>
    <row r="1607" spans="1:8" ht="16" x14ac:dyDescent="0.2">
      <c r="A1607" s="16">
        <v>43969.666666666664</v>
      </c>
      <c r="B1607" s="17">
        <v>87.5</v>
      </c>
      <c r="C1607" s="12">
        <f t="shared" si="150"/>
        <v>3.0502885408079185E-2</v>
      </c>
      <c r="D1607" s="7">
        <f t="shared" si="151"/>
        <v>0.8848302535453374</v>
      </c>
      <c r="E1607">
        <f t="shared" si="152"/>
        <v>4</v>
      </c>
      <c r="F1607">
        <f t="shared" si="152"/>
        <v>5</v>
      </c>
      <c r="G1607">
        <f t="shared" si="152"/>
        <v>6</v>
      </c>
      <c r="H1607">
        <f t="shared" si="152"/>
        <v>8</v>
      </c>
    </row>
    <row r="1608" spans="1:8" ht="16" x14ac:dyDescent="0.2">
      <c r="A1608" s="16">
        <v>43970.666666666664</v>
      </c>
      <c r="B1608" s="17">
        <v>88.06</v>
      </c>
      <c r="C1608" s="12">
        <f t="shared" si="150"/>
        <v>6.4000000000000263E-3</v>
      </c>
      <c r="D1608" s="7">
        <f t="shared" si="151"/>
        <v>0.59260850880962612</v>
      </c>
      <c r="E1608">
        <f t="shared" si="152"/>
        <v>3</v>
      </c>
      <c r="F1608">
        <f t="shared" si="152"/>
        <v>3</v>
      </c>
      <c r="G1608">
        <f t="shared" si="152"/>
        <v>4</v>
      </c>
      <c r="H1608">
        <f t="shared" si="152"/>
        <v>5</v>
      </c>
    </row>
    <row r="1609" spans="1:8" ht="16" x14ac:dyDescent="0.2">
      <c r="A1609" s="16">
        <v>43971.666666666664</v>
      </c>
      <c r="B1609" s="17">
        <v>89.7</v>
      </c>
      <c r="C1609" s="12">
        <f t="shared" si="150"/>
        <v>1.8623665682489219E-2</v>
      </c>
      <c r="D1609" s="7">
        <f t="shared" si="151"/>
        <v>0.78642028362698757</v>
      </c>
      <c r="E1609">
        <f t="shared" si="152"/>
        <v>4</v>
      </c>
      <c r="F1609">
        <f t="shared" si="152"/>
        <v>4</v>
      </c>
      <c r="G1609">
        <f t="shared" si="152"/>
        <v>5</v>
      </c>
      <c r="H1609">
        <f t="shared" si="152"/>
        <v>7</v>
      </c>
    </row>
    <row r="1610" spans="1:8" ht="16" x14ac:dyDescent="0.2">
      <c r="A1610" s="16">
        <v>43972.666666666664</v>
      </c>
      <c r="B1610" s="17">
        <v>87.75</v>
      </c>
      <c r="C1610" s="12">
        <f t="shared" si="150"/>
        <v>-2.1739130434782639E-2</v>
      </c>
      <c r="D1610" s="7">
        <f t="shared" si="151"/>
        <v>0.14181349376880104</v>
      </c>
      <c r="E1610">
        <f t="shared" si="152"/>
        <v>1</v>
      </c>
      <c r="F1610">
        <f t="shared" si="152"/>
        <v>1</v>
      </c>
      <c r="G1610">
        <f t="shared" si="152"/>
        <v>1</v>
      </c>
      <c r="H1610">
        <f t="shared" si="152"/>
        <v>2</v>
      </c>
    </row>
    <row r="1611" spans="1:8" ht="16" x14ac:dyDescent="0.2">
      <c r="A1611" s="16">
        <v>43973.666666666664</v>
      </c>
      <c r="B1611" s="17">
        <v>90.26</v>
      </c>
      <c r="C1611" s="12">
        <f t="shared" si="150"/>
        <v>2.8603988603988661E-2</v>
      </c>
      <c r="D1611" s="7">
        <f t="shared" si="151"/>
        <v>0.8736570691877954</v>
      </c>
      <c r="E1611">
        <f t="shared" si="152"/>
        <v>4</v>
      </c>
      <c r="F1611">
        <f t="shared" si="152"/>
        <v>5</v>
      </c>
      <c r="G1611">
        <f t="shared" si="152"/>
        <v>6</v>
      </c>
      <c r="H1611">
        <f t="shared" si="152"/>
        <v>7</v>
      </c>
    </row>
    <row r="1612" spans="1:8" ht="16" x14ac:dyDescent="0.2">
      <c r="A1612" s="16">
        <v>43977.666666666664</v>
      </c>
      <c r="B1612" s="17">
        <v>87.18</v>
      </c>
      <c r="C1612" s="12">
        <f t="shared" si="150"/>
        <v>-3.4123642809660959E-2</v>
      </c>
      <c r="D1612" s="7">
        <f t="shared" si="151"/>
        <v>7.9501504082509666E-2</v>
      </c>
      <c r="E1612">
        <f t="shared" si="152"/>
        <v>1</v>
      </c>
      <c r="F1612">
        <f t="shared" si="152"/>
        <v>1</v>
      </c>
      <c r="G1612">
        <f t="shared" si="152"/>
        <v>1</v>
      </c>
      <c r="H1612">
        <f t="shared" si="152"/>
        <v>1</v>
      </c>
    </row>
    <row r="1613" spans="1:8" ht="16" x14ac:dyDescent="0.2">
      <c r="A1613" s="16">
        <v>43978.666666666664</v>
      </c>
      <c r="B1613" s="17">
        <v>85.25</v>
      </c>
      <c r="C1613" s="12">
        <f t="shared" si="150"/>
        <v>-2.2138105069970253E-2</v>
      </c>
      <c r="D1613" s="7">
        <f t="shared" si="151"/>
        <v>0.1400945423291792</v>
      </c>
      <c r="E1613">
        <f t="shared" si="152"/>
        <v>1</v>
      </c>
      <c r="F1613">
        <f t="shared" si="152"/>
        <v>1</v>
      </c>
      <c r="G1613">
        <f t="shared" si="152"/>
        <v>1</v>
      </c>
      <c r="H1613">
        <f t="shared" si="152"/>
        <v>2</v>
      </c>
    </row>
    <row r="1614" spans="1:8" ht="16" x14ac:dyDescent="0.2">
      <c r="A1614" s="16">
        <v>43979.666666666664</v>
      </c>
      <c r="B1614" s="17">
        <v>84.87</v>
      </c>
      <c r="C1614" s="12">
        <f t="shared" si="150"/>
        <v>-4.4574780058650497E-3</v>
      </c>
      <c r="D1614" s="7">
        <f t="shared" si="151"/>
        <v>0.37129351095831542</v>
      </c>
      <c r="E1614">
        <f t="shared" si="152"/>
        <v>2</v>
      </c>
      <c r="F1614">
        <f t="shared" si="152"/>
        <v>2</v>
      </c>
      <c r="G1614">
        <f t="shared" si="152"/>
        <v>3</v>
      </c>
      <c r="H1614">
        <f t="shared" si="152"/>
        <v>3</v>
      </c>
    </row>
    <row r="1615" spans="1:8" ht="16" x14ac:dyDescent="0.2">
      <c r="A1615" s="16">
        <v>43980.666666666664</v>
      </c>
      <c r="B1615" s="17">
        <v>88.76</v>
      </c>
      <c r="C1615" s="12">
        <f t="shared" si="150"/>
        <v>4.5834806174148701E-2</v>
      </c>
      <c r="D1615" s="7">
        <f t="shared" si="151"/>
        <v>0.94284486463257411</v>
      </c>
      <c r="E1615">
        <f t="shared" si="152"/>
        <v>4</v>
      </c>
      <c r="F1615">
        <f t="shared" si="152"/>
        <v>5</v>
      </c>
      <c r="G1615">
        <f t="shared" si="152"/>
        <v>6</v>
      </c>
      <c r="H1615">
        <f t="shared" si="152"/>
        <v>8</v>
      </c>
    </row>
    <row r="1616" spans="1:8" ht="16" x14ac:dyDescent="0.2">
      <c r="A1616" s="16">
        <v>43983.666666666664</v>
      </c>
      <c r="B1616" s="17">
        <v>88.06</v>
      </c>
      <c r="C1616" s="12">
        <f t="shared" si="150"/>
        <v>-7.8864353312303147E-3</v>
      </c>
      <c r="D1616" s="7">
        <f t="shared" si="151"/>
        <v>0.30683283197249678</v>
      </c>
      <c r="E1616">
        <f t="shared" si="152"/>
        <v>2</v>
      </c>
      <c r="F1616">
        <f t="shared" si="152"/>
        <v>2</v>
      </c>
      <c r="G1616">
        <f t="shared" si="152"/>
        <v>2</v>
      </c>
      <c r="H1616">
        <f t="shared" si="152"/>
        <v>3</v>
      </c>
    </row>
    <row r="1617" spans="1:8" ht="16" x14ac:dyDescent="0.2">
      <c r="A1617" s="16">
        <v>43984.666666666664</v>
      </c>
      <c r="B1617" s="17">
        <v>88.25</v>
      </c>
      <c r="C1617" s="12">
        <f t="shared" si="150"/>
        <v>2.1576198046786023E-3</v>
      </c>
      <c r="D1617" s="7">
        <f t="shared" si="151"/>
        <v>0.50322303394929091</v>
      </c>
      <c r="E1617">
        <f t="shared" si="152"/>
        <v>3</v>
      </c>
      <c r="F1617">
        <f t="shared" si="152"/>
        <v>3</v>
      </c>
      <c r="G1617">
        <f t="shared" si="152"/>
        <v>4</v>
      </c>
      <c r="H1617">
        <f t="shared" si="152"/>
        <v>5</v>
      </c>
    </row>
    <row r="1618" spans="1:8" ht="16" x14ac:dyDescent="0.2">
      <c r="A1618" s="16">
        <v>43985.666666666664</v>
      </c>
      <c r="B1618" s="17">
        <v>87.7</v>
      </c>
      <c r="C1618" s="12">
        <f t="shared" si="150"/>
        <v>-6.232294617563707E-3</v>
      </c>
      <c r="D1618" s="7">
        <f t="shared" si="151"/>
        <v>0.33863343360550063</v>
      </c>
      <c r="E1618">
        <f t="shared" si="152"/>
        <v>2</v>
      </c>
      <c r="F1618">
        <f t="shared" si="152"/>
        <v>2</v>
      </c>
      <c r="G1618">
        <f t="shared" si="152"/>
        <v>3</v>
      </c>
      <c r="H1618">
        <f t="shared" si="152"/>
        <v>3</v>
      </c>
    </row>
    <row r="1619" spans="1:8" ht="16" x14ac:dyDescent="0.2">
      <c r="A1619" s="16">
        <v>43986.666666666664</v>
      </c>
      <c r="B1619" s="17">
        <v>87.67</v>
      </c>
      <c r="C1619" s="12">
        <f t="shared" si="150"/>
        <v>-3.420752565564554E-4</v>
      </c>
      <c r="D1619" s="7">
        <f t="shared" si="151"/>
        <v>0.44477868500214868</v>
      </c>
      <c r="E1619">
        <f t="shared" si="152"/>
        <v>2</v>
      </c>
      <c r="F1619">
        <f t="shared" si="152"/>
        <v>3</v>
      </c>
      <c r="G1619">
        <f t="shared" si="152"/>
        <v>3</v>
      </c>
      <c r="H1619">
        <f t="shared" si="152"/>
        <v>4</v>
      </c>
    </row>
    <row r="1620" spans="1:8" ht="16" x14ac:dyDescent="0.2">
      <c r="A1620" s="16">
        <v>43987.666666666664</v>
      </c>
      <c r="B1620" s="17">
        <v>89.2</v>
      </c>
      <c r="C1620" s="12">
        <f t="shared" si="150"/>
        <v>1.7451807916048834E-2</v>
      </c>
      <c r="D1620" s="7">
        <f t="shared" si="151"/>
        <v>0.77009024495058009</v>
      </c>
      <c r="E1620">
        <f t="shared" si="152"/>
        <v>4</v>
      </c>
      <c r="F1620">
        <f t="shared" si="152"/>
        <v>4</v>
      </c>
      <c r="G1620">
        <f t="shared" si="152"/>
        <v>5</v>
      </c>
      <c r="H1620">
        <f t="shared" si="152"/>
        <v>7</v>
      </c>
    </row>
    <row r="1621" spans="1:8" ht="16" x14ac:dyDescent="0.2">
      <c r="A1621" s="16">
        <v>43990.666666666664</v>
      </c>
      <c r="B1621" s="17">
        <v>88.05</v>
      </c>
      <c r="C1621" s="12">
        <f t="shared" si="150"/>
        <v>-1.2892376681614413E-2</v>
      </c>
      <c r="D1621" s="7">
        <f t="shared" si="151"/>
        <v>0.23076923076923078</v>
      </c>
      <c r="E1621">
        <f t="shared" si="152"/>
        <v>1</v>
      </c>
      <c r="F1621">
        <f t="shared" si="152"/>
        <v>2</v>
      </c>
      <c r="G1621">
        <f t="shared" si="152"/>
        <v>2</v>
      </c>
      <c r="H1621">
        <f t="shared" si="152"/>
        <v>2</v>
      </c>
    </row>
    <row r="1622" spans="1:8" ht="16" x14ac:dyDescent="0.2">
      <c r="A1622" s="16">
        <v>43991.666666666664</v>
      </c>
      <c r="B1622" s="17">
        <v>90.46</v>
      </c>
      <c r="C1622" s="12">
        <f t="shared" si="150"/>
        <v>2.7370812038614387E-2</v>
      </c>
      <c r="D1622" s="7">
        <f t="shared" si="151"/>
        <v>0.86721100128921358</v>
      </c>
      <c r="E1622">
        <f t="shared" si="152"/>
        <v>4</v>
      </c>
      <c r="F1622">
        <f t="shared" si="152"/>
        <v>5</v>
      </c>
      <c r="G1622">
        <f t="shared" si="152"/>
        <v>6</v>
      </c>
      <c r="H1622">
        <f t="shared" si="152"/>
        <v>7</v>
      </c>
    </row>
    <row r="1623" spans="1:8" ht="16" x14ac:dyDescent="0.2">
      <c r="A1623" s="16">
        <v>43992.666666666664</v>
      </c>
      <c r="B1623" s="17">
        <v>93.67</v>
      </c>
      <c r="C1623" s="12">
        <f t="shared" si="150"/>
        <v>3.5485297369002966E-2</v>
      </c>
      <c r="D1623" s="7">
        <f t="shared" si="151"/>
        <v>0.90846583584013751</v>
      </c>
      <c r="E1623">
        <f t="shared" si="152"/>
        <v>4</v>
      </c>
      <c r="F1623">
        <f t="shared" si="152"/>
        <v>5</v>
      </c>
      <c r="G1623">
        <f t="shared" si="152"/>
        <v>6</v>
      </c>
      <c r="H1623">
        <f t="shared" si="152"/>
        <v>8</v>
      </c>
    </row>
    <row r="1624" spans="1:8" ht="16" x14ac:dyDescent="0.2">
      <c r="A1624" s="16">
        <v>43993.666666666664</v>
      </c>
      <c r="B1624" s="17">
        <v>87.96</v>
      </c>
      <c r="C1624" s="12">
        <f t="shared" si="150"/>
        <v>-6.0958684744315234E-2</v>
      </c>
      <c r="D1624" s="7">
        <f t="shared" si="151"/>
        <v>2.23463687150838E-2</v>
      </c>
      <c r="E1624">
        <f t="shared" si="152"/>
        <v>1</v>
      </c>
      <c r="F1624">
        <f t="shared" si="152"/>
        <v>1</v>
      </c>
      <c r="G1624">
        <f t="shared" si="152"/>
        <v>1</v>
      </c>
      <c r="H1624">
        <f t="shared" si="152"/>
        <v>1</v>
      </c>
    </row>
    <row r="1625" spans="1:8" ht="16" x14ac:dyDescent="0.2">
      <c r="A1625" s="16">
        <v>43994.666666666664</v>
      </c>
      <c r="B1625" s="17">
        <v>89.33</v>
      </c>
      <c r="C1625" s="12">
        <f t="shared" si="150"/>
        <v>1.5575261482492095E-2</v>
      </c>
      <c r="D1625" s="7">
        <f t="shared" si="151"/>
        <v>0.7443059733562527</v>
      </c>
      <c r="E1625">
        <f t="shared" ref="E1625:H1644" si="153">ROUNDDOWN($D1625*E$2,0)-IF(MOD($D1625*E$2,1)=0,1,0)+1</f>
        <v>3</v>
      </c>
      <c r="F1625">
        <f t="shared" si="153"/>
        <v>4</v>
      </c>
      <c r="G1625">
        <f t="shared" si="153"/>
        <v>5</v>
      </c>
      <c r="H1625">
        <f t="shared" si="153"/>
        <v>6</v>
      </c>
    </row>
    <row r="1626" spans="1:8" ht="16" x14ac:dyDescent="0.2">
      <c r="A1626" s="16">
        <v>43997.666666666664</v>
      </c>
      <c r="B1626" s="17">
        <v>91.74</v>
      </c>
      <c r="C1626" s="12">
        <f t="shared" si="150"/>
        <v>2.6978618605171797E-2</v>
      </c>
      <c r="D1626" s="7">
        <f t="shared" si="151"/>
        <v>0.86463257412978078</v>
      </c>
      <c r="E1626">
        <f t="shared" si="153"/>
        <v>4</v>
      </c>
      <c r="F1626">
        <f t="shared" si="153"/>
        <v>5</v>
      </c>
      <c r="G1626">
        <f t="shared" si="153"/>
        <v>6</v>
      </c>
      <c r="H1626">
        <f t="shared" si="153"/>
        <v>7</v>
      </c>
    </row>
    <row r="1627" spans="1:8" ht="16" x14ac:dyDescent="0.2">
      <c r="A1627" s="16">
        <v>43998.666666666664</v>
      </c>
      <c r="B1627" s="17">
        <v>90.69</v>
      </c>
      <c r="C1627" s="12">
        <f t="shared" si="150"/>
        <v>-1.1445389143230839E-2</v>
      </c>
      <c r="D1627" s="7">
        <f t="shared" si="151"/>
        <v>0.24838848302535455</v>
      </c>
      <c r="E1627">
        <f t="shared" si="153"/>
        <v>1</v>
      </c>
      <c r="F1627">
        <f t="shared" si="153"/>
        <v>2</v>
      </c>
      <c r="G1627">
        <f t="shared" si="153"/>
        <v>2</v>
      </c>
      <c r="H1627">
        <f t="shared" si="153"/>
        <v>2</v>
      </c>
    </row>
    <row r="1628" spans="1:8" ht="16" x14ac:dyDescent="0.2">
      <c r="A1628" s="16">
        <v>43999.666666666664</v>
      </c>
      <c r="B1628" s="17">
        <v>92.36</v>
      </c>
      <c r="C1628" s="12">
        <f t="shared" si="150"/>
        <v>1.841437865255267E-2</v>
      </c>
      <c r="D1628" s="7">
        <f t="shared" si="151"/>
        <v>0.78298238074774384</v>
      </c>
      <c r="E1628">
        <f t="shared" si="153"/>
        <v>4</v>
      </c>
      <c r="F1628">
        <f t="shared" si="153"/>
        <v>4</v>
      </c>
      <c r="G1628">
        <f t="shared" si="153"/>
        <v>5</v>
      </c>
      <c r="H1628">
        <f t="shared" si="153"/>
        <v>7</v>
      </c>
    </row>
    <row r="1629" spans="1:8" ht="16" x14ac:dyDescent="0.2">
      <c r="A1629" s="16">
        <v>44000.666666666664</v>
      </c>
      <c r="B1629" s="17">
        <v>92.18</v>
      </c>
      <c r="C1629" s="12">
        <f t="shared" si="150"/>
        <v>-1.9488956258119599E-3</v>
      </c>
      <c r="D1629" s="7">
        <f t="shared" si="151"/>
        <v>0.41555651052857756</v>
      </c>
      <c r="E1629">
        <f t="shared" si="153"/>
        <v>2</v>
      </c>
      <c r="F1629">
        <f t="shared" si="153"/>
        <v>3</v>
      </c>
      <c r="G1629">
        <f t="shared" si="153"/>
        <v>3</v>
      </c>
      <c r="H1629">
        <f t="shared" si="153"/>
        <v>4</v>
      </c>
    </row>
    <row r="1630" spans="1:8" ht="16" x14ac:dyDescent="0.2">
      <c r="A1630" s="16">
        <v>44001.666666666664</v>
      </c>
      <c r="B1630" s="17">
        <v>92.61</v>
      </c>
      <c r="C1630" s="12">
        <f t="shared" si="150"/>
        <v>4.6647862876979017E-3</v>
      </c>
      <c r="D1630" s="7">
        <f t="shared" si="151"/>
        <v>0.56682423721529862</v>
      </c>
      <c r="E1630">
        <f t="shared" si="153"/>
        <v>3</v>
      </c>
      <c r="F1630">
        <f t="shared" si="153"/>
        <v>3</v>
      </c>
      <c r="G1630">
        <f t="shared" si="153"/>
        <v>4</v>
      </c>
      <c r="H1630">
        <f t="shared" si="153"/>
        <v>5</v>
      </c>
    </row>
    <row r="1631" spans="1:8" ht="16" x14ac:dyDescent="0.2">
      <c r="A1631" s="16">
        <v>44004.666666666664</v>
      </c>
      <c r="B1631" s="17">
        <v>95.27</v>
      </c>
      <c r="C1631" s="12">
        <f t="shared" si="150"/>
        <v>2.8722600151171541E-2</v>
      </c>
      <c r="D1631" s="7">
        <f t="shared" si="151"/>
        <v>0.87451654490760633</v>
      </c>
      <c r="E1631">
        <f t="shared" si="153"/>
        <v>4</v>
      </c>
      <c r="F1631">
        <f t="shared" si="153"/>
        <v>5</v>
      </c>
      <c r="G1631">
        <f t="shared" si="153"/>
        <v>6</v>
      </c>
      <c r="H1631">
        <f t="shared" si="153"/>
        <v>7</v>
      </c>
    </row>
    <row r="1632" spans="1:8" ht="16" x14ac:dyDescent="0.2">
      <c r="A1632" s="16">
        <v>44005.666666666664</v>
      </c>
      <c r="B1632" s="17">
        <v>94.5</v>
      </c>
      <c r="C1632" s="12">
        <f t="shared" si="150"/>
        <v>-8.0822924320352266E-3</v>
      </c>
      <c r="D1632" s="7">
        <f t="shared" si="151"/>
        <v>0.30339492909325311</v>
      </c>
      <c r="E1632">
        <f t="shared" si="153"/>
        <v>2</v>
      </c>
      <c r="F1632">
        <f t="shared" si="153"/>
        <v>2</v>
      </c>
      <c r="G1632">
        <f t="shared" si="153"/>
        <v>2</v>
      </c>
      <c r="H1632">
        <f t="shared" si="153"/>
        <v>3</v>
      </c>
    </row>
    <row r="1633" spans="1:8" ht="16" x14ac:dyDescent="0.2">
      <c r="A1633" s="16">
        <v>44006.666666666664</v>
      </c>
      <c r="B1633" s="17">
        <v>92.36</v>
      </c>
      <c r="C1633" s="12">
        <f t="shared" si="150"/>
        <v>-2.2645502645502653E-2</v>
      </c>
      <c r="D1633" s="7">
        <f t="shared" si="151"/>
        <v>0.13536742587021916</v>
      </c>
      <c r="E1633">
        <f t="shared" si="153"/>
        <v>1</v>
      </c>
      <c r="F1633">
        <f t="shared" si="153"/>
        <v>1</v>
      </c>
      <c r="G1633">
        <f t="shared" si="153"/>
        <v>1</v>
      </c>
      <c r="H1633">
        <f t="shared" si="153"/>
        <v>2</v>
      </c>
    </row>
    <row r="1634" spans="1:8" ht="16" x14ac:dyDescent="0.2">
      <c r="A1634" s="16">
        <v>44007.666666666664</v>
      </c>
      <c r="B1634" s="17">
        <v>94.9</v>
      </c>
      <c r="C1634" s="12">
        <f t="shared" si="150"/>
        <v>2.7501082719792187E-2</v>
      </c>
      <c r="D1634" s="7">
        <f t="shared" si="151"/>
        <v>0.86850021486892992</v>
      </c>
      <c r="E1634">
        <f t="shared" si="153"/>
        <v>4</v>
      </c>
      <c r="F1634">
        <f t="shared" si="153"/>
        <v>5</v>
      </c>
      <c r="G1634">
        <f t="shared" si="153"/>
        <v>6</v>
      </c>
      <c r="H1634">
        <f t="shared" si="153"/>
        <v>7</v>
      </c>
    </row>
    <row r="1635" spans="1:8" ht="16" x14ac:dyDescent="0.2">
      <c r="A1635" s="16">
        <v>44008.666666666664</v>
      </c>
      <c r="B1635" s="17">
        <v>91.55</v>
      </c>
      <c r="C1635" s="12">
        <f t="shared" si="150"/>
        <v>-3.530031612223402E-2</v>
      </c>
      <c r="D1635" s="7">
        <f t="shared" si="151"/>
        <v>7.5204125483455092E-2</v>
      </c>
      <c r="E1635">
        <f t="shared" si="153"/>
        <v>1</v>
      </c>
      <c r="F1635">
        <f t="shared" si="153"/>
        <v>1</v>
      </c>
      <c r="G1635">
        <f t="shared" si="153"/>
        <v>1</v>
      </c>
      <c r="H1635">
        <f t="shared" si="153"/>
        <v>1</v>
      </c>
    </row>
    <row r="1636" spans="1:8" ht="16" x14ac:dyDescent="0.2">
      <c r="A1636" s="16">
        <v>44011.666666666664</v>
      </c>
      <c r="B1636" s="17">
        <v>92</v>
      </c>
      <c r="C1636" s="12">
        <f t="shared" si="150"/>
        <v>4.9153468050246079E-3</v>
      </c>
      <c r="D1636" s="7">
        <f t="shared" si="151"/>
        <v>0.56983240223463683</v>
      </c>
      <c r="E1636">
        <f t="shared" si="153"/>
        <v>3</v>
      </c>
      <c r="F1636">
        <f t="shared" si="153"/>
        <v>3</v>
      </c>
      <c r="G1636">
        <f t="shared" si="153"/>
        <v>4</v>
      </c>
      <c r="H1636">
        <f t="shared" si="153"/>
        <v>5</v>
      </c>
    </row>
    <row r="1637" spans="1:8" ht="16" x14ac:dyDescent="0.2">
      <c r="A1637" s="16">
        <v>44012.666666666664</v>
      </c>
      <c r="B1637" s="17">
        <v>94.98</v>
      </c>
      <c r="C1637" s="12">
        <f t="shared" si="150"/>
        <v>3.2391304347826132E-2</v>
      </c>
      <c r="D1637" s="7">
        <f t="shared" si="151"/>
        <v>0.89729265148259563</v>
      </c>
      <c r="E1637">
        <f t="shared" si="153"/>
        <v>4</v>
      </c>
      <c r="F1637">
        <f t="shared" si="153"/>
        <v>5</v>
      </c>
      <c r="G1637">
        <f t="shared" si="153"/>
        <v>6</v>
      </c>
      <c r="H1637">
        <f t="shared" si="153"/>
        <v>8</v>
      </c>
    </row>
    <row r="1638" spans="1:8" ht="16" x14ac:dyDescent="0.2">
      <c r="A1638" s="16">
        <v>44013.666666666664</v>
      </c>
      <c r="B1638" s="17">
        <v>95.3</v>
      </c>
      <c r="C1638" s="12">
        <f t="shared" si="150"/>
        <v>3.3691303432300816E-3</v>
      </c>
      <c r="D1638" s="7">
        <f t="shared" si="151"/>
        <v>0.52986678126342934</v>
      </c>
      <c r="E1638">
        <f t="shared" si="153"/>
        <v>3</v>
      </c>
      <c r="F1638">
        <f t="shared" si="153"/>
        <v>3</v>
      </c>
      <c r="G1638">
        <f t="shared" si="153"/>
        <v>4</v>
      </c>
      <c r="H1638">
        <f t="shared" si="153"/>
        <v>5</v>
      </c>
    </row>
    <row r="1639" spans="1:8" ht="16" x14ac:dyDescent="0.2">
      <c r="A1639" s="16">
        <v>44014.666666666664</v>
      </c>
      <c r="B1639" s="17">
        <v>96.12</v>
      </c>
      <c r="C1639" s="12">
        <f t="shared" si="150"/>
        <v>8.6044071353620927E-3</v>
      </c>
      <c r="D1639" s="7">
        <f t="shared" si="151"/>
        <v>0.63085517834121185</v>
      </c>
      <c r="E1639">
        <f t="shared" si="153"/>
        <v>3</v>
      </c>
      <c r="F1639">
        <f t="shared" si="153"/>
        <v>4</v>
      </c>
      <c r="G1639">
        <f t="shared" si="153"/>
        <v>4</v>
      </c>
      <c r="H1639">
        <f t="shared" si="153"/>
        <v>6</v>
      </c>
    </row>
    <row r="1640" spans="1:8" ht="16" x14ac:dyDescent="0.2">
      <c r="A1640" s="16">
        <v>44018.666666666664</v>
      </c>
      <c r="B1640" s="17">
        <v>98.39</v>
      </c>
      <c r="C1640" s="12">
        <f t="shared" si="150"/>
        <v>2.3616312942155597E-2</v>
      </c>
      <c r="D1640" s="7">
        <f t="shared" si="151"/>
        <v>0.83712935109583153</v>
      </c>
      <c r="E1640">
        <f t="shared" si="153"/>
        <v>4</v>
      </c>
      <c r="F1640">
        <f t="shared" si="153"/>
        <v>5</v>
      </c>
      <c r="G1640">
        <f t="shared" si="153"/>
        <v>6</v>
      </c>
      <c r="H1640">
        <f t="shared" si="153"/>
        <v>7</v>
      </c>
    </row>
    <row r="1641" spans="1:8" ht="16" x14ac:dyDescent="0.2">
      <c r="A1641" s="16">
        <v>44019.666666666664</v>
      </c>
      <c r="B1641" s="17">
        <v>98.72</v>
      </c>
      <c r="C1641" s="12">
        <f t="shared" si="150"/>
        <v>3.3539993901819118E-3</v>
      </c>
      <c r="D1641" s="7">
        <f t="shared" si="151"/>
        <v>0.52943704340352382</v>
      </c>
      <c r="E1641">
        <f t="shared" si="153"/>
        <v>3</v>
      </c>
      <c r="F1641">
        <f t="shared" si="153"/>
        <v>3</v>
      </c>
      <c r="G1641">
        <f t="shared" si="153"/>
        <v>4</v>
      </c>
      <c r="H1641">
        <f t="shared" si="153"/>
        <v>5</v>
      </c>
    </row>
    <row r="1642" spans="1:8" ht="16" x14ac:dyDescent="0.2">
      <c r="A1642" s="16">
        <v>44020.666666666664</v>
      </c>
      <c r="B1642" s="17">
        <v>102.16</v>
      </c>
      <c r="C1642" s="12">
        <f t="shared" si="150"/>
        <v>3.4846029173419751E-2</v>
      </c>
      <c r="D1642" s="7">
        <f t="shared" si="151"/>
        <v>0.90545767082079931</v>
      </c>
      <c r="E1642">
        <f t="shared" si="153"/>
        <v>4</v>
      </c>
      <c r="F1642">
        <f t="shared" si="153"/>
        <v>5</v>
      </c>
      <c r="G1642">
        <f t="shared" si="153"/>
        <v>6</v>
      </c>
      <c r="H1642">
        <f t="shared" si="153"/>
        <v>8</v>
      </c>
    </row>
    <row r="1643" spans="1:8" ht="16" x14ac:dyDescent="0.2">
      <c r="A1643" s="16">
        <v>44021.666666666664</v>
      </c>
      <c r="B1643" s="17">
        <v>105.09</v>
      </c>
      <c r="C1643" s="12">
        <f t="shared" si="150"/>
        <v>2.8680501174628101E-2</v>
      </c>
      <c r="D1643" s="7">
        <f t="shared" si="151"/>
        <v>0.87408680704770092</v>
      </c>
      <c r="E1643">
        <f t="shared" si="153"/>
        <v>4</v>
      </c>
      <c r="F1643">
        <f t="shared" si="153"/>
        <v>5</v>
      </c>
      <c r="G1643">
        <f t="shared" si="153"/>
        <v>6</v>
      </c>
      <c r="H1643">
        <f t="shared" si="153"/>
        <v>7</v>
      </c>
    </row>
    <row r="1644" spans="1:8" ht="16" x14ac:dyDescent="0.2">
      <c r="A1644" s="16">
        <v>44022.666666666664</v>
      </c>
      <c r="B1644" s="17">
        <v>104.79</v>
      </c>
      <c r="C1644" s="12">
        <f t="shared" si="150"/>
        <v>-2.8546959748786483E-3</v>
      </c>
      <c r="D1644" s="7">
        <f t="shared" si="151"/>
        <v>0.40008594757198107</v>
      </c>
      <c r="E1644">
        <f t="shared" si="153"/>
        <v>2</v>
      </c>
      <c r="F1644">
        <f t="shared" si="153"/>
        <v>3</v>
      </c>
      <c r="G1644">
        <f t="shared" si="153"/>
        <v>3</v>
      </c>
      <c r="H1644">
        <f t="shared" si="153"/>
        <v>4</v>
      </c>
    </row>
    <row r="1645" spans="1:8" ht="16" x14ac:dyDescent="0.2">
      <c r="A1645" s="16">
        <v>44025.666666666664</v>
      </c>
      <c r="B1645" s="17">
        <v>100.52</v>
      </c>
      <c r="C1645" s="12">
        <f t="shared" si="150"/>
        <v>-4.0748162992652069E-2</v>
      </c>
      <c r="D1645" s="7">
        <f t="shared" si="151"/>
        <v>5.7584873227331329E-2</v>
      </c>
      <c r="E1645">
        <f t="shared" ref="E1645:H1664" si="154">ROUNDDOWN($D1645*E$2,0)-IF(MOD($D1645*E$2,1)=0,1,0)+1</f>
        <v>1</v>
      </c>
      <c r="F1645">
        <f t="shared" si="154"/>
        <v>1</v>
      </c>
      <c r="G1645">
        <f t="shared" si="154"/>
        <v>1</v>
      </c>
      <c r="H1645">
        <f t="shared" si="154"/>
        <v>1</v>
      </c>
    </row>
    <row r="1646" spans="1:8" ht="16" x14ac:dyDescent="0.2">
      <c r="A1646" s="16">
        <v>44026.666666666664</v>
      </c>
      <c r="B1646" s="17">
        <v>103.77</v>
      </c>
      <c r="C1646" s="12">
        <f t="shared" si="150"/>
        <v>3.2331874253879823E-2</v>
      </c>
      <c r="D1646" s="7">
        <f t="shared" si="151"/>
        <v>0.8964331757627847</v>
      </c>
      <c r="E1646">
        <f t="shared" si="154"/>
        <v>4</v>
      </c>
      <c r="F1646">
        <f t="shared" si="154"/>
        <v>5</v>
      </c>
      <c r="G1646">
        <f t="shared" si="154"/>
        <v>6</v>
      </c>
      <c r="H1646">
        <f t="shared" si="154"/>
        <v>8</v>
      </c>
    </row>
    <row r="1647" spans="1:8" ht="16" x14ac:dyDescent="0.2">
      <c r="A1647" s="16">
        <v>44027.666666666664</v>
      </c>
      <c r="B1647" s="17">
        <v>102.27</v>
      </c>
      <c r="C1647" s="12">
        <f t="shared" si="150"/>
        <v>-1.4455044810638914E-2</v>
      </c>
      <c r="D1647" s="7">
        <f t="shared" si="151"/>
        <v>0.21529866781263429</v>
      </c>
      <c r="E1647">
        <f t="shared" si="154"/>
        <v>1</v>
      </c>
      <c r="F1647">
        <f t="shared" si="154"/>
        <v>2</v>
      </c>
      <c r="G1647">
        <f t="shared" si="154"/>
        <v>2</v>
      </c>
      <c r="H1647">
        <f t="shared" si="154"/>
        <v>2</v>
      </c>
    </row>
    <row r="1648" spans="1:8" ht="16" x14ac:dyDescent="0.2">
      <c r="A1648" s="16">
        <v>44028.666666666664</v>
      </c>
      <c r="B1648" s="17">
        <v>101.35</v>
      </c>
      <c r="C1648" s="12">
        <f t="shared" si="150"/>
        <v>-8.9957954434340646E-3</v>
      </c>
      <c r="D1648" s="7">
        <f t="shared" si="151"/>
        <v>0.28663515255694028</v>
      </c>
      <c r="E1648">
        <f t="shared" si="154"/>
        <v>2</v>
      </c>
      <c r="F1648">
        <f t="shared" si="154"/>
        <v>2</v>
      </c>
      <c r="G1648">
        <f t="shared" si="154"/>
        <v>2</v>
      </c>
      <c r="H1648">
        <f t="shared" si="154"/>
        <v>3</v>
      </c>
    </row>
    <row r="1649" spans="1:8" ht="16" x14ac:dyDescent="0.2">
      <c r="A1649" s="16">
        <v>44029.666666666664</v>
      </c>
      <c r="B1649" s="17">
        <v>102.02</v>
      </c>
      <c r="C1649" s="12">
        <f t="shared" si="150"/>
        <v>6.6107548100641511E-3</v>
      </c>
      <c r="D1649" s="7">
        <f t="shared" si="151"/>
        <v>0.59733562526858619</v>
      </c>
      <c r="E1649">
        <f t="shared" si="154"/>
        <v>3</v>
      </c>
      <c r="F1649">
        <f t="shared" si="154"/>
        <v>3</v>
      </c>
      <c r="G1649">
        <f t="shared" si="154"/>
        <v>4</v>
      </c>
      <c r="H1649">
        <f t="shared" si="154"/>
        <v>5</v>
      </c>
    </row>
    <row r="1650" spans="1:8" ht="16" x14ac:dyDescent="0.2">
      <c r="A1650" s="16">
        <v>44032.666666666664</v>
      </c>
      <c r="B1650" s="17">
        <v>105.11</v>
      </c>
      <c r="C1650" s="12">
        <f t="shared" si="150"/>
        <v>3.0288178788472883E-2</v>
      </c>
      <c r="D1650" s="7">
        <f t="shared" si="151"/>
        <v>0.8822518263859046</v>
      </c>
      <c r="E1650">
        <f t="shared" si="154"/>
        <v>4</v>
      </c>
      <c r="F1650">
        <f t="shared" si="154"/>
        <v>5</v>
      </c>
      <c r="G1650">
        <f t="shared" si="154"/>
        <v>6</v>
      </c>
      <c r="H1650">
        <f t="shared" si="154"/>
        <v>8</v>
      </c>
    </row>
    <row r="1651" spans="1:8" ht="16" x14ac:dyDescent="0.2">
      <c r="A1651" s="16">
        <v>44033.666666666664</v>
      </c>
      <c r="B1651" s="17">
        <v>103.29</v>
      </c>
      <c r="C1651" s="12">
        <f t="shared" si="150"/>
        <v>-1.7315193606697681E-2</v>
      </c>
      <c r="D1651" s="7">
        <f t="shared" si="151"/>
        <v>0.18521701761925224</v>
      </c>
      <c r="E1651">
        <f t="shared" si="154"/>
        <v>1</v>
      </c>
      <c r="F1651">
        <f t="shared" si="154"/>
        <v>1</v>
      </c>
      <c r="G1651">
        <f t="shared" si="154"/>
        <v>2</v>
      </c>
      <c r="H1651">
        <f t="shared" si="154"/>
        <v>2</v>
      </c>
    </row>
    <row r="1652" spans="1:8" ht="16" x14ac:dyDescent="0.2">
      <c r="A1652" s="16">
        <v>44034.666666666664</v>
      </c>
      <c r="B1652" s="17">
        <v>104.39</v>
      </c>
      <c r="C1652" s="12">
        <f t="shared" si="150"/>
        <v>1.0649627263045738E-2</v>
      </c>
      <c r="D1652" s="7">
        <f t="shared" si="151"/>
        <v>0.66695315857327031</v>
      </c>
      <c r="E1652">
        <f t="shared" si="154"/>
        <v>3</v>
      </c>
      <c r="F1652">
        <f t="shared" si="154"/>
        <v>4</v>
      </c>
      <c r="G1652">
        <f t="shared" si="154"/>
        <v>5</v>
      </c>
      <c r="H1652">
        <f t="shared" si="154"/>
        <v>6</v>
      </c>
    </row>
    <row r="1653" spans="1:8" ht="16" x14ac:dyDescent="0.2">
      <c r="A1653" s="16">
        <v>44035.666666666664</v>
      </c>
      <c r="B1653" s="17">
        <v>101.3</v>
      </c>
      <c r="C1653" s="12">
        <f t="shared" si="150"/>
        <v>-2.9600536449851552E-2</v>
      </c>
      <c r="D1653" s="7">
        <f t="shared" si="151"/>
        <v>0.10313708637730984</v>
      </c>
      <c r="E1653">
        <f t="shared" si="154"/>
        <v>1</v>
      </c>
      <c r="F1653">
        <f t="shared" si="154"/>
        <v>1</v>
      </c>
      <c r="G1653">
        <f t="shared" si="154"/>
        <v>1</v>
      </c>
      <c r="H1653">
        <f t="shared" si="154"/>
        <v>1</v>
      </c>
    </row>
    <row r="1654" spans="1:8" ht="16" x14ac:dyDescent="0.2">
      <c r="A1654" s="16">
        <v>44036.666666666664</v>
      </c>
      <c r="B1654" s="17">
        <v>101.95</v>
      </c>
      <c r="C1654" s="12">
        <f t="shared" si="150"/>
        <v>6.4165844027641236E-3</v>
      </c>
      <c r="D1654" s="7">
        <f t="shared" si="151"/>
        <v>0.59303824666953153</v>
      </c>
      <c r="E1654">
        <f t="shared" si="154"/>
        <v>3</v>
      </c>
      <c r="F1654">
        <f t="shared" si="154"/>
        <v>3</v>
      </c>
      <c r="G1654">
        <f t="shared" si="154"/>
        <v>4</v>
      </c>
      <c r="H1654">
        <f t="shared" si="154"/>
        <v>5</v>
      </c>
    </row>
    <row r="1655" spans="1:8" ht="16" x14ac:dyDescent="0.2">
      <c r="A1655" s="16">
        <v>44039.666666666664</v>
      </c>
      <c r="B1655" s="17">
        <v>104.22</v>
      </c>
      <c r="C1655" s="12">
        <f t="shared" si="150"/>
        <v>2.2265816576753271E-2</v>
      </c>
      <c r="D1655" s="7">
        <f t="shared" si="151"/>
        <v>0.82509669101847871</v>
      </c>
      <c r="E1655">
        <f t="shared" si="154"/>
        <v>4</v>
      </c>
      <c r="F1655">
        <f t="shared" si="154"/>
        <v>5</v>
      </c>
      <c r="G1655">
        <f t="shared" si="154"/>
        <v>5</v>
      </c>
      <c r="H1655">
        <f t="shared" si="154"/>
        <v>7</v>
      </c>
    </row>
    <row r="1656" spans="1:8" ht="16" x14ac:dyDescent="0.2">
      <c r="A1656" s="16">
        <v>44040.666666666664</v>
      </c>
      <c r="B1656" s="17">
        <v>102.16</v>
      </c>
      <c r="C1656" s="12">
        <f t="shared" si="150"/>
        <v>-1.9765879869506835E-2</v>
      </c>
      <c r="D1656" s="7">
        <f t="shared" si="151"/>
        <v>0.15986248388483026</v>
      </c>
      <c r="E1656">
        <f t="shared" si="154"/>
        <v>1</v>
      </c>
      <c r="F1656">
        <f t="shared" si="154"/>
        <v>1</v>
      </c>
      <c r="G1656">
        <f t="shared" si="154"/>
        <v>1</v>
      </c>
      <c r="H1656">
        <f t="shared" si="154"/>
        <v>2</v>
      </c>
    </row>
    <row r="1657" spans="1:8" ht="16" x14ac:dyDescent="0.2">
      <c r="A1657" s="16">
        <v>44041.666666666664</v>
      </c>
      <c r="B1657" s="17">
        <v>104.66</v>
      </c>
      <c r="C1657" s="12">
        <f t="shared" si="150"/>
        <v>2.447141738449491E-2</v>
      </c>
      <c r="D1657" s="7">
        <f t="shared" si="151"/>
        <v>0.84228620541469701</v>
      </c>
      <c r="E1657">
        <f t="shared" si="154"/>
        <v>4</v>
      </c>
      <c r="F1657">
        <f t="shared" si="154"/>
        <v>5</v>
      </c>
      <c r="G1657">
        <f t="shared" si="154"/>
        <v>6</v>
      </c>
      <c r="H1657">
        <f t="shared" si="154"/>
        <v>7</v>
      </c>
    </row>
    <row r="1658" spans="1:8" ht="16" x14ac:dyDescent="0.2">
      <c r="A1658" s="16">
        <v>44042.666666666664</v>
      </c>
      <c r="B1658" s="17">
        <v>106.14</v>
      </c>
      <c r="C1658" s="12">
        <f t="shared" si="150"/>
        <v>1.4141028090961245E-2</v>
      </c>
      <c r="D1658" s="7">
        <f t="shared" si="151"/>
        <v>0.72367855608079068</v>
      </c>
      <c r="E1658">
        <f t="shared" si="154"/>
        <v>3</v>
      </c>
      <c r="F1658">
        <f t="shared" si="154"/>
        <v>4</v>
      </c>
      <c r="G1658">
        <f t="shared" si="154"/>
        <v>5</v>
      </c>
      <c r="H1658">
        <f t="shared" si="154"/>
        <v>6</v>
      </c>
    </row>
    <row r="1659" spans="1:8" ht="16" x14ac:dyDescent="0.2">
      <c r="A1659" s="16">
        <v>44043.666666666664</v>
      </c>
      <c r="B1659" s="17">
        <v>106.15</v>
      </c>
      <c r="C1659" s="12">
        <f t="shared" si="150"/>
        <v>9.4215187488271305E-5</v>
      </c>
      <c r="D1659" s="7">
        <f t="shared" si="151"/>
        <v>0.46497636441770518</v>
      </c>
      <c r="E1659">
        <f t="shared" si="154"/>
        <v>2</v>
      </c>
      <c r="F1659">
        <f t="shared" si="154"/>
        <v>3</v>
      </c>
      <c r="G1659">
        <f t="shared" si="154"/>
        <v>3</v>
      </c>
      <c r="H1659">
        <f t="shared" si="154"/>
        <v>4</v>
      </c>
    </row>
    <row r="1660" spans="1:8" ht="16" x14ac:dyDescent="0.2">
      <c r="A1660" s="16">
        <v>44046.666666666664</v>
      </c>
      <c r="B1660" s="17">
        <v>110.1</v>
      </c>
      <c r="C1660" s="12">
        <f t="shared" si="150"/>
        <v>3.7211493170042284E-2</v>
      </c>
      <c r="D1660" s="7">
        <f t="shared" si="151"/>
        <v>0.91405242801890851</v>
      </c>
      <c r="E1660">
        <f t="shared" si="154"/>
        <v>4</v>
      </c>
      <c r="F1660">
        <f t="shared" si="154"/>
        <v>5</v>
      </c>
      <c r="G1660">
        <f t="shared" si="154"/>
        <v>6</v>
      </c>
      <c r="H1660">
        <f t="shared" si="154"/>
        <v>8</v>
      </c>
    </row>
    <row r="1661" spans="1:8" ht="16" x14ac:dyDescent="0.2">
      <c r="A1661" s="16">
        <v>44047.666666666664</v>
      </c>
      <c r="B1661" s="17">
        <v>112.28</v>
      </c>
      <c r="C1661" s="12">
        <f t="shared" si="150"/>
        <v>1.9800181653042752E-2</v>
      </c>
      <c r="D1661" s="7">
        <f t="shared" si="151"/>
        <v>0.7988826815642458</v>
      </c>
      <c r="E1661">
        <f t="shared" si="154"/>
        <v>4</v>
      </c>
      <c r="F1661">
        <f t="shared" si="154"/>
        <v>4</v>
      </c>
      <c r="G1661">
        <f t="shared" si="154"/>
        <v>5</v>
      </c>
      <c r="H1661">
        <f t="shared" si="154"/>
        <v>7</v>
      </c>
    </row>
    <row r="1662" spans="1:8" ht="16" x14ac:dyDescent="0.2">
      <c r="A1662" s="16">
        <v>44048.666666666664</v>
      </c>
      <c r="B1662" s="17">
        <v>112.87</v>
      </c>
      <c r="C1662" s="12">
        <f t="shared" si="150"/>
        <v>5.254720342002168E-3</v>
      </c>
      <c r="D1662" s="7">
        <f t="shared" si="151"/>
        <v>0.57241082939406962</v>
      </c>
      <c r="E1662">
        <f t="shared" si="154"/>
        <v>3</v>
      </c>
      <c r="F1662">
        <f t="shared" si="154"/>
        <v>3</v>
      </c>
      <c r="G1662">
        <f t="shared" si="154"/>
        <v>4</v>
      </c>
      <c r="H1662">
        <f t="shared" si="154"/>
        <v>5</v>
      </c>
    </row>
    <row r="1663" spans="1:8" ht="16" x14ac:dyDescent="0.2">
      <c r="A1663" s="16">
        <v>44049.666666666664</v>
      </c>
      <c r="B1663" s="17">
        <v>113.36</v>
      </c>
      <c r="C1663" s="12">
        <f t="shared" si="150"/>
        <v>4.3412775759723117E-3</v>
      </c>
      <c r="D1663" s="7">
        <f t="shared" si="151"/>
        <v>0.55822948001718953</v>
      </c>
      <c r="E1663">
        <f t="shared" si="154"/>
        <v>3</v>
      </c>
      <c r="F1663">
        <f t="shared" si="154"/>
        <v>3</v>
      </c>
      <c r="G1663">
        <f t="shared" si="154"/>
        <v>4</v>
      </c>
      <c r="H1663">
        <f t="shared" si="154"/>
        <v>5</v>
      </c>
    </row>
    <row r="1664" spans="1:8" ht="16" x14ac:dyDescent="0.2">
      <c r="A1664" s="16">
        <v>44050.666666666664</v>
      </c>
      <c r="B1664" s="17">
        <v>112</v>
      </c>
      <c r="C1664" s="12">
        <f t="shared" si="150"/>
        <v>-1.1997177134791809E-2</v>
      </c>
      <c r="D1664" s="7">
        <f t="shared" si="151"/>
        <v>0.2406532015470563</v>
      </c>
      <c r="E1664">
        <f t="shared" si="154"/>
        <v>1</v>
      </c>
      <c r="F1664">
        <f t="shared" si="154"/>
        <v>2</v>
      </c>
      <c r="G1664">
        <f t="shared" si="154"/>
        <v>2</v>
      </c>
      <c r="H1664">
        <f t="shared" si="154"/>
        <v>2</v>
      </c>
    </row>
    <row r="1665" spans="1:8" ht="16" x14ac:dyDescent="0.2">
      <c r="A1665" s="16">
        <v>44053.666666666664</v>
      </c>
      <c r="B1665" s="17">
        <v>111.65</v>
      </c>
      <c r="C1665" s="12">
        <f t="shared" si="150"/>
        <v>-3.1249999999999494E-3</v>
      </c>
      <c r="D1665" s="7">
        <f t="shared" si="151"/>
        <v>0.39535883111302106</v>
      </c>
      <c r="E1665">
        <f t="shared" ref="E1665:H1684" si="155">ROUNDDOWN($D1665*E$2,0)-IF(MOD($D1665*E$2,1)=0,1,0)+1</f>
        <v>2</v>
      </c>
      <c r="F1665">
        <f t="shared" si="155"/>
        <v>2</v>
      </c>
      <c r="G1665">
        <f t="shared" si="155"/>
        <v>3</v>
      </c>
      <c r="H1665">
        <f t="shared" si="155"/>
        <v>4</v>
      </c>
    </row>
    <row r="1666" spans="1:8" ht="16" x14ac:dyDescent="0.2">
      <c r="A1666" s="16">
        <v>44054.666666666664</v>
      </c>
      <c r="B1666" s="17">
        <v>108.5</v>
      </c>
      <c r="C1666" s="12">
        <f t="shared" si="150"/>
        <v>-2.8213166144200677E-2</v>
      </c>
      <c r="D1666" s="7">
        <f t="shared" si="151"/>
        <v>0.10743446497636441</v>
      </c>
      <c r="E1666">
        <f t="shared" si="155"/>
        <v>1</v>
      </c>
      <c r="F1666">
        <f t="shared" si="155"/>
        <v>1</v>
      </c>
      <c r="G1666">
        <f t="shared" si="155"/>
        <v>1</v>
      </c>
      <c r="H1666">
        <f t="shared" si="155"/>
        <v>1</v>
      </c>
    </row>
    <row r="1667" spans="1:8" ht="16" x14ac:dyDescent="0.2">
      <c r="A1667" s="16">
        <v>44055.666666666664</v>
      </c>
      <c r="B1667" s="17">
        <v>114.4</v>
      </c>
      <c r="C1667" s="12">
        <f t="shared" si="150"/>
        <v>5.4377880184331852E-2</v>
      </c>
      <c r="D1667" s="7">
        <f t="shared" si="151"/>
        <v>0.96433175762784706</v>
      </c>
      <c r="E1667">
        <f t="shared" si="155"/>
        <v>4</v>
      </c>
      <c r="F1667">
        <f t="shared" si="155"/>
        <v>5</v>
      </c>
      <c r="G1667">
        <f t="shared" si="155"/>
        <v>6</v>
      </c>
      <c r="H1667">
        <f t="shared" si="155"/>
        <v>8</v>
      </c>
    </row>
    <row r="1668" spans="1:8" ht="16" x14ac:dyDescent="0.2">
      <c r="A1668" s="16">
        <v>44056.666666666664</v>
      </c>
      <c r="B1668" s="17">
        <v>114.43</v>
      </c>
      <c r="C1668" s="12">
        <f t="shared" si="150"/>
        <v>2.6223776223777216E-4</v>
      </c>
      <c r="D1668" s="7">
        <f t="shared" si="151"/>
        <v>0.46626557799742158</v>
      </c>
      <c r="E1668">
        <f t="shared" si="155"/>
        <v>2</v>
      </c>
      <c r="F1668">
        <f t="shared" si="155"/>
        <v>3</v>
      </c>
      <c r="G1668">
        <f t="shared" si="155"/>
        <v>3</v>
      </c>
      <c r="H1668">
        <f t="shared" si="155"/>
        <v>4</v>
      </c>
    </row>
    <row r="1669" spans="1:8" ht="16" x14ac:dyDescent="0.2">
      <c r="A1669" s="16">
        <v>44057.666666666664</v>
      </c>
      <c r="B1669" s="17">
        <v>115.64</v>
      </c>
      <c r="C1669" s="12">
        <f t="shared" ref="C1669:C1732" si="156">(B1669-B1668)/B1668</f>
        <v>1.0574150135453934E-2</v>
      </c>
      <c r="D1669" s="7">
        <f t="shared" ref="D1669:D1732" si="157">_xlfn.RANK.AVG(C1669,$C$4:$C$2330,1)/2327</f>
        <v>0.66523420713364845</v>
      </c>
      <c r="E1669">
        <f t="shared" si="155"/>
        <v>3</v>
      </c>
      <c r="F1669">
        <f t="shared" si="155"/>
        <v>4</v>
      </c>
      <c r="G1669">
        <f t="shared" si="155"/>
        <v>4</v>
      </c>
      <c r="H1669">
        <f t="shared" si="155"/>
        <v>6</v>
      </c>
    </row>
    <row r="1670" spans="1:8" ht="16" x14ac:dyDescent="0.2">
      <c r="A1670" s="16">
        <v>44060.666666666664</v>
      </c>
      <c r="B1670" s="17">
        <v>123.37</v>
      </c>
      <c r="C1670" s="12">
        <f t="shared" si="156"/>
        <v>6.6845382220684924E-2</v>
      </c>
      <c r="D1670" s="7">
        <f t="shared" si="157"/>
        <v>0.9798023205844435</v>
      </c>
      <c r="E1670">
        <f t="shared" si="155"/>
        <v>4</v>
      </c>
      <c r="F1670">
        <f t="shared" si="155"/>
        <v>5</v>
      </c>
      <c r="G1670">
        <f t="shared" si="155"/>
        <v>6</v>
      </c>
      <c r="H1670">
        <f t="shared" si="155"/>
        <v>8</v>
      </c>
    </row>
    <row r="1671" spans="1:8" ht="16" x14ac:dyDescent="0.2">
      <c r="A1671" s="16">
        <v>44061.666666666664</v>
      </c>
      <c r="B1671" s="17">
        <v>122.61</v>
      </c>
      <c r="C1671" s="12">
        <f t="shared" si="156"/>
        <v>-6.1603307124909225E-3</v>
      </c>
      <c r="D1671" s="7">
        <f t="shared" si="157"/>
        <v>0.34164159862483884</v>
      </c>
      <c r="E1671">
        <f t="shared" si="155"/>
        <v>2</v>
      </c>
      <c r="F1671">
        <f t="shared" si="155"/>
        <v>2</v>
      </c>
      <c r="G1671">
        <f t="shared" si="155"/>
        <v>3</v>
      </c>
      <c r="H1671">
        <f t="shared" si="155"/>
        <v>3</v>
      </c>
    </row>
    <row r="1672" spans="1:8" ht="16" x14ac:dyDescent="0.2">
      <c r="A1672" s="16">
        <v>44062.666666666664</v>
      </c>
      <c r="B1672" s="17">
        <v>121.39</v>
      </c>
      <c r="C1672" s="12">
        <f t="shared" si="156"/>
        <v>-9.9502487562188966E-3</v>
      </c>
      <c r="D1672" s="7">
        <f t="shared" si="157"/>
        <v>0.27331327889987106</v>
      </c>
      <c r="E1672">
        <f t="shared" si="155"/>
        <v>2</v>
      </c>
      <c r="F1672">
        <f t="shared" si="155"/>
        <v>2</v>
      </c>
      <c r="G1672">
        <f t="shared" si="155"/>
        <v>2</v>
      </c>
      <c r="H1672">
        <f t="shared" si="155"/>
        <v>3</v>
      </c>
    </row>
    <row r="1673" spans="1:8" ht="16" x14ac:dyDescent="0.2">
      <c r="A1673" s="16">
        <v>44063.666666666664</v>
      </c>
      <c r="B1673" s="17">
        <v>121.41</v>
      </c>
      <c r="C1673" s="12">
        <f t="shared" si="156"/>
        <v>1.6475821731605587E-4</v>
      </c>
      <c r="D1673" s="7">
        <f t="shared" si="157"/>
        <v>0.46540610227761064</v>
      </c>
      <c r="E1673">
        <f t="shared" si="155"/>
        <v>2</v>
      </c>
      <c r="F1673">
        <f t="shared" si="155"/>
        <v>3</v>
      </c>
      <c r="G1673">
        <f t="shared" si="155"/>
        <v>3</v>
      </c>
      <c r="H1673">
        <f t="shared" si="155"/>
        <v>4</v>
      </c>
    </row>
    <row r="1674" spans="1:8" ht="16" x14ac:dyDescent="0.2">
      <c r="A1674" s="16">
        <v>44064.666666666664</v>
      </c>
      <c r="B1674" s="17">
        <v>126.84</v>
      </c>
      <c r="C1674" s="12">
        <f t="shared" si="156"/>
        <v>4.4724487274524397E-2</v>
      </c>
      <c r="D1674" s="7">
        <f t="shared" si="157"/>
        <v>0.94198538891276318</v>
      </c>
      <c r="E1674">
        <f t="shared" si="155"/>
        <v>4</v>
      </c>
      <c r="F1674">
        <f t="shared" si="155"/>
        <v>5</v>
      </c>
      <c r="G1674">
        <f t="shared" si="155"/>
        <v>6</v>
      </c>
      <c r="H1674">
        <f t="shared" si="155"/>
        <v>8</v>
      </c>
    </row>
    <row r="1675" spans="1:8" ht="16" x14ac:dyDescent="0.2">
      <c r="A1675" s="16">
        <v>44067.666666666664</v>
      </c>
      <c r="B1675" s="17">
        <v>127.2</v>
      </c>
      <c r="C1675" s="12">
        <f t="shared" si="156"/>
        <v>2.8382213812677341E-3</v>
      </c>
      <c r="D1675" s="7">
        <f t="shared" si="157"/>
        <v>0.5199828104856038</v>
      </c>
      <c r="E1675">
        <f t="shared" si="155"/>
        <v>3</v>
      </c>
      <c r="F1675">
        <f t="shared" si="155"/>
        <v>3</v>
      </c>
      <c r="G1675">
        <f t="shared" si="155"/>
        <v>4</v>
      </c>
      <c r="H1675">
        <f t="shared" si="155"/>
        <v>5</v>
      </c>
    </row>
    <row r="1676" spans="1:8" ht="16" x14ac:dyDescent="0.2">
      <c r="A1676" s="16">
        <v>44068.666666666664</v>
      </c>
      <c r="B1676" s="17">
        <v>127.5</v>
      </c>
      <c r="C1676" s="12">
        <f t="shared" si="156"/>
        <v>2.3584905660377136E-3</v>
      </c>
      <c r="D1676" s="7">
        <f t="shared" si="157"/>
        <v>0.51052857756768366</v>
      </c>
      <c r="E1676">
        <f t="shared" si="155"/>
        <v>3</v>
      </c>
      <c r="F1676">
        <f t="shared" si="155"/>
        <v>3</v>
      </c>
      <c r="G1676">
        <f t="shared" si="155"/>
        <v>4</v>
      </c>
      <c r="H1676">
        <f t="shared" si="155"/>
        <v>5</v>
      </c>
    </row>
    <row r="1677" spans="1:8" ht="16" x14ac:dyDescent="0.2">
      <c r="A1677" s="16">
        <v>44069.666666666664</v>
      </c>
      <c r="B1677" s="17">
        <v>127.73</v>
      </c>
      <c r="C1677" s="12">
        <f t="shared" si="156"/>
        <v>1.8039215686274821E-3</v>
      </c>
      <c r="D1677" s="7">
        <f t="shared" si="157"/>
        <v>0.48861194671250535</v>
      </c>
      <c r="E1677">
        <f t="shared" si="155"/>
        <v>2</v>
      </c>
      <c r="F1677">
        <f t="shared" si="155"/>
        <v>3</v>
      </c>
      <c r="G1677">
        <f t="shared" si="155"/>
        <v>3</v>
      </c>
      <c r="H1677">
        <f t="shared" si="155"/>
        <v>4</v>
      </c>
    </row>
    <row r="1678" spans="1:8" ht="16" x14ac:dyDescent="0.2">
      <c r="A1678" s="16">
        <v>44070.666666666664</v>
      </c>
      <c r="B1678" s="17">
        <v>126.28</v>
      </c>
      <c r="C1678" s="12">
        <f t="shared" si="156"/>
        <v>-1.1352070774289539E-2</v>
      </c>
      <c r="D1678" s="7">
        <f t="shared" si="157"/>
        <v>0.25010743446497635</v>
      </c>
      <c r="E1678">
        <f t="shared" si="155"/>
        <v>2</v>
      </c>
      <c r="F1678">
        <f t="shared" si="155"/>
        <v>2</v>
      </c>
      <c r="G1678">
        <f t="shared" si="155"/>
        <v>2</v>
      </c>
      <c r="H1678">
        <f t="shared" si="155"/>
        <v>3</v>
      </c>
    </row>
    <row r="1679" spans="1:8" ht="16" x14ac:dyDescent="0.2">
      <c r="A1679" s="16">
        <v>44071.666666666664</v>
      </c>
      <c r="B1679" s="17">
        <v>131.47999999999999</v>
      </c>
      <c r="C1679" s="12">
        <f t="shared" si="156"/>
        <v>4.1178333861260602E-2</v>
      </c>
      <c r="D1679" s="7">
        <f t="shared" si="157"/>
        <v>0.93038246669531588</v>
      </c>
      <c r="E1679">
        <f t="shared" si="155"/>
        <v>4</v>
      </c>
      <c r="F1679">
        <f t="shared" si="155"/>
        <v>5</v>
      </c>
      <c r="G1679">
        <f t="shared" si="155"/>
        <v>6</v>
      </c>
      <c r="H1679">
        <f t="shared" si="155"/>
        <v>8</v>
      </c>
    </row>
    <row r="1680" spans="1:8" ht="16" x14ac:dyDescent="0.2">
      <c r="A1680" s="16">
        <v>44074.666666666664</v>
      </c>
      <c r="B1680" s="17">
        <v>133.75</v>
      </c>
      <c r="C1680" s="12">
        <f t="shared" si="156"/>
        <v>1.7264983267417176E-2</v>
      </c>
      <c r="D1680" s="7">
        <f t="shared" si="157"/>
        <v>0.76837129351095834</v>
      </c>
      <c r="E1680">
        <f t="shared" si="155"/>
        <v>4</v>
      </c>
      <c r="F1680">
        <f t="shared" si="155"/>
        <v>4</v>
      </c>
      <c r="G1680">
        <f t="shared" si="155"/>
        <v>5</v>
      </c>
      <c r="H1680">
        <f t="shared" si="155"/>
        <v>7</v>
      </c>
    </row>
    <row r="1681" spans="1:8" ht="16" x14ac:dyDescent="0.2">
      <c r="A1681" s="16">
        <v>44075.666666666664</v>
      </c>
      <c r="B1681" s="17">
        <v>138.21</v>
      </c>
      <c r="C1681" s="12">
        <f t="shared" si="156"/>
        <v>3.3345794392523422E-2</v>
      </c>
      <c r="D1681" s="7">
        <f t="shared" si="157"/>
        <v>0.90073055436183924</v>
      </c>
      <c r="E1681">
        <f t="shared" si="155"/>
        <v>4</v>
      </c>
      <c r="F1681">
        <f t="shared" si="155"/>
        <v>5</v>
      </c>
      <c r="G1681">
        <f t="shared" si="155"/>
        <v>6</v>
      </c>
      <c r="H1681">
        <f t="shared" si="155"/>
        <v>8</v>
      </c>
    </row>
    <row r="1682" spans="1:8" ht="16" x14ac:dyDescent="0.2">
      <c r="A1682" s="16">
        <v>44076.666666666664</v>
      </c>
      <c r="B1682" s="17">
        <v>143.47</v>
      </c>
      <c r="C1682" s="12">
        <f t="shared" si="156"/>
        <v>3.8058027639099851E-2</v>
      </c>
      <c r="D1682" s="7">
        <f t="shared" si="157"/>
        <v>0.91834980661796306</v>
      </c>
      <c r="E1682">
        <f t="shared" si="155"/>
        <v>4</v>
      </c>
      <c r="F1682">
        <f t="shared" si="155"/>
        <v>5</v>
      </c>
      <c r="G1682">
        <f t="shared" si="155"/>
        <v>6</v>
      </c>
      <c r="H1682">
        <f t="shared" si="155"/>
        <v>8</v>
      </c>
    </row>
    <row r="1683" spans="1:8" ht="16" x14ac:dyDescent="0.2">
      <c r="A1683" s="16">
        <v>44077.666666666664</v>
      </c>
      <c r="B1683" s="17">
        <v>130.16</v>
      </c>
      <c r="C1683" s="12">
        <f t="shared" si="156"/>
        <v>-9.2772008085314023E-2</v>
      </c>
      <c r="D1683" s="7">
        <f t="shared" si="157"/>
        <v>3.867640739149119E-3</v>
      </c>
      <c r="E1683">
        <f t="shared" si="155"/>
        <v>1</v>
      </c>
      <c r="F1683">
        <f t="shared" si="155"/>
        <v>1</v>
      </c>
      <c r="G1683">
        <f t="shared" si="155"/>
        <v>1</v>
      </c>
      <c r="H1683">
        <f t="shared" si="155"/>
        <v>1</v>
      </c>
    </row>
    <row r="1684" spans="1:8" ht="16" x14ac:dyDescent="0.2">
      <c r="A1684" s="16">
        <v>44078.666666666664</v>
      </c>
      <c r="B1684" s="17">
        <v>126.23</v>
      </c>
      <c r="C1684" s="12">
        <f t="shared" si="156"/>
        <v>-3.0193607867240263E-2</v>
      </c>
      <c r="D1684" s="7">
        <f t="shared" si="157"/>
        <v>0.10098839707778255</v>
      </c>
      <c r="E1684">
        <f t="shared" si="155"/>
        <v>1</v>
      </c>
      <c r="F1684">
        <f t="shared" si="155"/>
        <v>1</v>
      </c>
      <c r="G1684">
        <f t="shared" si="155"/>
        <v>1</v>
      </c>
      <c r="H1684">
        <f t="shared" si="155"/>
        <v>1</v>
      </c>
    </row>
    <row r="1685" spans="1:8" ht="16" x14ac:dyDescent="0.2">
      <c r="A1685" s="16">
        <v>44082.666666666664</v>
      </c>
      <c r="B1685" s="17">
        <v>119.13</v>
      </c>
      <c r="C1685" s="12">
        <f t="shared" si="156"/>
        <v>-5.6246534104412646E-2</v>
      </c>
      <c r="D1685" s="7">
        <f t="shared" si="157"/>
        <v>2.8362698753760206E-2</v>
      </c>
      <c r="E1685">
        <f t="shared" ref="E1685:H1704" si="158">ROUNDDOWN($D1685*E$2,0)-IF(MOD($D1685*E$2,1)=0,1,0)+1</f>
        <v>1</v>
      </c>
      <c r="F1685">
        <f t="shared" si="158"/>
        <v>1</v>
      </c>
      <c r="G1685">
        <f t="shared" si="158"/>
        <v>1</v>
      </c>
      <c r="H1685">
        <f t="shared" si="158"/>
        <v>1</v>
      </c>
    </row>
    <row r="1686" spans="1:8" ht="16" x14ac:dyDescent="0.2">
      <c r="A1686" s="16">
        <v>44083.666666666664</v>
      </c>
      <c r="B1686" s="17">
        <v>127.15</v>
      </c>
      <c r="C1686" s="12">
        <f t="shared" si="156"/>
        <v>6.7321413581801479E-2</v>
      </c>
      <c r="D1686" s="7">
        <f t="shared" si="157"/>
        <v>0.98109153416415984</v>
      </c>
      <c r="E1686">
        <f t="shared" si="158"/>
        <v>4</v>
      </c>
      <c r="F1686">
        <f t="shared" si="158"/>
        <v>5</v>
      </c>
      <c r="G1686">
        <f t="shared" si="158"/>
        <v>6</v>
      </c>
      <c r="H1686">
        <f t="shared" si="158"/>
        <v>8</v>
      </c>
    </row>
    <row r="1687" spans="1:8" ht="16" x14ac:dyDescent="0.2">
      <c r="A1687" s="16">
        <v>44084.666666666664</v>
      </c>
      <c r="B1687" s="17">
        <v>123.12</v>
      </c>
      <c r="C1687" s="12">
        <f t="shared" si="156"/>
        <v>-3.1694848604011019E-2</v>
      </c>
      <c r="D1687" s="7">
        <f t="shared" si="157"/>
        <v>9.2393639879673403E-2</v>
      </c>
      <c r="E1687">
        <f t="shared" si="158"/>
        <v>1</v>
      </c>
      <c r="F1687">
        <f t="shared" si="158"/>
        <v>1</v>
      </c>
      <c r="G1687">
        <f t="shared" si="158"/>
        <v>1</v>
      </c>
      <c r="H1687">
        <f t="shared" si="158"/>
        <v>1</v>
      </c>
    </row>
    <row r="1688" spans="1:8" ht="16" x14ac:dyDescent="0.2">
      <c r="A1688" s="16">
        <v>44085.666666666664</v>
      </c>
      <c r="B1688" s="17">
        <v>121.65</v>
      </c>
      <c r="C1688" s="12">
        <f t="shared" si="156"/>
        <v>-1.1939571150097457E-2</v>
      </c>
      <c r="D1688" s="7">
        <f t="shared" si="157"/>
        <v>0.24237215298667814</v>
      </c>
      <c r="E1688">
        <f t="shared" si="158"/>
        <v>1</v>
      </c>
      <c r="F1688">
        <f t="shared" si="158"/>
        <v>2</v>
      </c>
      <c r="G1688">
        <f t="shared" si="158"/>
        <v>2</v>
      </c>
      <c r="H1688">
        <f t="shared" si="158"/>
        <v>2</v>
      </c>
    </row>
    <row r="1689" spans="1:8" ht="16" x14ac:dyDescent="0.2">
      <c r="A1689" s="16">
        <v>44088.666666666664</v>
      </c>
      <c r="B1689" s="17">
        <v>128.72</v>
      </c>
      <c r="C1689" s="12">
        <f t="shared" si="156"/>
        <v>5.8117550349362869E-2</v>
      </c>
      <c r="D1689" s="7">
        <f t="shared" si="157"/>
        <v>0.97120756338633429</v>
      </c>
      <c r="E1689">
        <f t="shared" si="158"/>
        <v>4</v>
      </c>
      <c r="F1689">
        <f t="shared" si="158"/>
        <v>5</v>
      </c>
      <c r="G1689">
        <f t="shared" si="158"/>
        <v>6</v>
      </c>
      <c r="H1689">
        <f t="shared" si="158"/>
        <v>8</v>
      </c>
    </row>
    <row r="1690" spans="1:8" ht="16" x14ac:dyDescent="0.2">
      <c r="A1690" s="16">
        <v>44089.666666666664</v>
      </c>
      <c r="B1690" s="17">
        <v>129.91</v>
      </c>
      <c r="C1690" s="12">
        <f t="shared" si="156"/>
        <v>9.2448725916718291E-3</v>
      </c>
      <c r="D1690" s="7">
        <f t="shared" si="157"/>
        <v>0.64159862483884833</v>
      </c>
      <c r="E1690">
        <f t="shared" si="158"/>
        <v>3</v>
      </c>
      <c r="F1690">
        <f t="shared" si="158"/>
        <v>4</v>
      </c>
      <c r="G1690">
        <f t="shared" si="158"/>
        <v>4</v>
      </c>
      <c r="H1690">
        <f t="shared" si="158"/>
        <v>6</v>
      </c>
    </row>
    <row r="1691" spans="1:8" ht="16" x14ac:dyDescent="0.2">
      <c r="A1691" s="16">
        <v>44090.666666666664</v>
      </c>
      <c r="B1691" s="17">
        <v>125.15</v>
      </c>
      <c r="C1691" s="12">
        <f t="shared" si="156"/>
        <v>-3.6640751289354102E-2</v>
      </c>
      <c r="D1691" s="7">
        <f t="shared" si="157"/>
        <v>7.0477009024495052E-2</v>
      </c>
      <c r="E1691">
        <f t="shared" si="158"/>
        <v>1</v>
      </c>
      <c r="F1691">
        <f t="shared" si="158"/>
        <v>1</v>
      </c>
      <c r="G1691">
        <f t="shared" si="158"/>
        <v>1</v>
      </c>
      <c r="H1691">
        <f t="shared" si="158"/>
        <v>1</v>
      </c>
    </row>
    <row r="1692" spans="1:8" ht="16" x14ac:dyDescent="0.2">
      <c r="A1692" s="16">
        <v>44091.666666666664</v>
      </c>
      <c r="B1692" s="17">
        <v>124.64</v>
      </c>
      <c r="C1692" s="12">
        <f t="shared" si="156"/>
        <v>-4.0751098681582505E-3</v>
      </c>
      <c r="D1692" s="7">
        <f t="shared" si="157"/>
        <v>0.38203695745595184</v>
      </c>
      <c r="E1692">
        <f t="shared" si="158"/>
        <v>2</v>
      </c>
      <c r="F1692">
        <f t="shared" si="158"/>
        <v>2</v>
      </c>
      <c r="G1692">
        <f t="shared" si="158"/>
        <v>3</v>
      </c>
      <c r="H1692">
        <f t="shared" si="158"/>
        <v>4</v>
      </c>
    </row>
    <row r="1693" spans="1:8" ht="16" x14ac:dyDescent="0.2">
      <c r="A1693" s="16">
        <v>44092.666666666664</v>
      </c>
      <c r="B1693" s="17">
        <v>121.89</v>
      </c>
      <c r="C1693" s="12">
        <f t="shared" si="156"/>
        <v>-2.2063543003851091E-2</v>
      </c>
      <c r="D1693" s="7">
        <f t="shared" si="157"/>
        <v>0.14052428018908467</v>
      </c>
      <c r="E1693">
        <f t="shared" si="158"/>
        <v>1</v>
      </c>
      <c r="F1693">
        <f t="shared" si="158"/>
        <v>1</v>
      </c>
      <c r="G1693">
        <f t="shared" si="158"/>
        <v>1</v>
      </c>
      <c r="H1693">
        <f t="shared" si="158"/>
        <v>2</v>
      </c>
    </row>
    <row r="1694" spans="1:8" ht="16" x14ac:dyDescent="0.2">
      <c r="A1694" s="16">
        <v>44095.666666666664</v>
      </c>
      <c r="B1694" s="17">
        <v>125.17</v>
      </c>
      <c r="C1694" s="12">
        <f t="shared" si="156"/>
        <v>2.6909508573303809E-2</v>
      </c>
      <c r="D1694" s="7">
        <f t="shared" si="157"/>
        <v>0.86420283626987537</v>
      </c>
      <c r="E1694">
        <f t="shared" si="158"/>
        <v>4</v>
      </c>
      <c r="F1694">
        <f t="shared" si="158"/>
        <v>5</v>
      </c>
      <c r="G1694">
        <f t="shared" si="158"/>
        <v>6</v>
      </c>
      <c r="H1694">
        <f t="shared" si="158"/>
        <v>7</v>
      </c>
    </row>
    <row r="1695" spans="1:8" ht="16" x14ac:dyDescent="0.2">
      <c r="A1695" s="16">
        <v>44096.666666666664</v>
      </c>
      <c r="B1695" s="17">
        <v>126.38</v>
      </c>
      <c r="C1695" s="12">
        <f t="shared" si="156"/>
        <v>9.666853079811407E-3</v>
      </c>
      <c r="D1695" s="7">
        <f t="shared" si="157"/>
        <v>0.64589600343790288</v>
      </c>
      <c r="E1695">
        <f t="shared" si="158"/>
        <v>3</v>
      </c>
      <c r="F1695">
        <f t="shared" si="158"/>
        <v>4</v>
      </c>
      <c r="G1695">
        <f t="shared" si="158"/>
        <v>4</v>
      </c>
      <c r="H1695">
        <f t="shared" si="158"/>
        <v>6</v>
      </c>
    </row>
    <row r="1696" spans="1:8" ht="16" x14ac:dyDescent="0.2">
      <c r="A1696" s="16">
        <v>44097.666666666664</v>
      </c>
      <c r="B1696" s="17">
        <v>121.24</v>
      </c>
      <c r="C1696" s="12">
        <f t="shared" si="156"/>
        <v>-4.0670992245608488E-2</v>
      </c>
      <c r="D1696" s="7">
        <f t="shared" si="157"/>
        <v>5.8014611087236788E-2</v>
      </c>
      <c r="E1696">
        <f t="shared" si="158"/>
        <v>1</v>
      </c>
      <c r="F1696">
        <f t="shared" si="158"/>
        <v>1</v>
      </c>
      <c r="G1696">
        <f t="shared" si="158"/>
        <v>1</v>
      </c>
      <c r="H1696">
        <f t="shared" si="158"/>
        <v>1</v>
      </c>
    </row>
    <row r="1697" spans="1:8" ht="16" x14ac:dyDescent="0.2">
      <c r="A1697" s="16">
        <v>44098.666666666664</v>
      </c>
      <c r="B1697" s="17">
        <v>123.48</v>
      </c>
      <c r="C1697" s="12">
        <f t="shared" si="156"/>
        <v>1.8475750577367282E-2</v>
      </c>
      <c r="D1697" s="7">
        <f t="shared" si="157"/>
        <v>0.7842715943274603</v>
      </c>
      <c r="E1697">
        <f t="shared" si="158"/>
        <v>4</v>
      </c>
      <c r="F1697">
        <f t="shared" si="158"/>
        <v>4</v>
      </c>
      <c r="G1697">
        <f t="shared" si="158"/>
        <v>5</v>
      </c>
      <c r="H1697">
        <f t="shared" si="158"/>
        <v>7</v>
      </c>
    </row>
    <row r="1698" spans="1:8" ht="16" x14ac:dyDescent="0.2">
      <c r="A1698" s="16">
        <v>44099.666666666664</v>
      </c>
      <c r="B1698" s="17">
        <v>128.74</v>
      </c>
      <c r="C1698" s="12">
        <f t="shared" si="156"/>
        <v>4.2597991577583455E-2</v>
      </c>
      <c r="D1698" s="7">
        <f t="shared" si="157"/>
        <v>0.93596905887408677</v>
      </c>
      <c r="E1698">
        <f t="shared" si="158"/>
        <v>4</v>
      </c>
      <c r="F1698">
        <f t="shared" si="158"/>
        <v>5</v>
      </c>
      <c r="G1698">
        <f t="shared" si="158"/>
        <v>6</v>
      </c>
      <c r="H1698">
        <f t="shared" si="158"/>
        <v>8</v>
      </c>
    </row>
    <row r="1699" spans="1:8" ht="16" x14ac:dyDescent="0.2">
      <c r="A1699" s="16">
        <v>44102.666666666664</v>
      </c>
      <c r="B1699" s="17">
        <v>130.35</v>
      </c>
      <c r="C1699" s="12">
        <f t="shared" si="156"/>
        <v>1.2505825695199511E-2</v>
      </c>
      <c r="D1699" s="7">
        <f t="shared" si="157"/>
        <v>0.69875376020627422</v>
      </c>
      <c r="E1699">
        <f t="shared" si="158"/>
        <v>3</v>
      </c>
      <c r="F1699">
        <f t="shared" si="158"/>
        <v>4</v>
      </c>
      <c r="G1699">
        <f t="shared" si="158"/>
        <v>5</v>
      </c>
      <c r="H1699">
        <f t="shared" si="158"/>
        <v>6</v>
      </c>
    </row>
    <row r="1700" spans="1:8" ht="16" x14ac:dyDescent="0.2">
      <c r="A1700" s="16">
        <v>44103.666666666664</v>
      </c>
      <c r="B1700" s="17">
        <v>132.26</v>
      </c>
      <c r="C1700" s="12">
        <f t="shared" si="156"/>
        <v>1.465285769083235E-2</v>
      </c>
      <c r="D1700" s="7">
        <f t="shared" si="157"/>
        <v>0.73055436183927802</v>
      </c>
      <c r="E1700">
        <f t="shared" si="158"/>
        <v>3</v>
      </c>
      <c r="F1700">
        <f t="shared" si="158"/>
        <v>4</v>
      </c>
      <c r="G1700">
        <f t="shared" si="158"/>
        <v>5</v>
      </c>
      <c r="H1700">
        <f t="shared" si="158"/>
        <v>6</v>
      </c>
    </row>
    <row r="1701" spans="1:8" ht="16" x14ac:dyDescent="0.2">
      <c r="A1701" s="16">
        <v>44104.666666666664</v>
      </c>
      <c r="B1701" s="17">
        <v>135.31</v>
      </c>
      <c r="C1701" s="12">
        <f t="shared" si="156"/>
        <v>2.3060638137002959E-2</v>
      </c>
      <c r="D1701" s="7">
        <f t="shared" si="157"/>
        <v>0.83283197249677698</v>
      </c>
      <c r="E1701">
        <f t="shared" si="158"/>
        <v>4</v>
      </c>
      <c r="F1701">
        <f t="shared" si="158"/>
        <v>5</v>
      </c>
      <c r="G1701">
        <f t="shared" si="158"/>
        <v>5</v>
      </c>
      <c r="H1701">
        <f t="shared" si="158"/>
        <v>7</v>
      </c>
    </row>
    <row r="1702" spans="1:8" ht="16" x14ac:dyDescent="0.2">
      <c r="A1702" s="16">
        <v>44105.666666666664</v>
      </c>
      <c r="B1702" s="17">
        <v>136.15</v>
      </c>
      <c r="C1702" s="12">
        <f t="shared" si="156"/>
        <v>6.2079668908432738E-3</v>
      </c>
      <c r="D1702" s="7">
        <f t="shared" si="157"/>
        <v>0.58960034379028792</v>
      </c>
      <c r="E1702">
        <f t="shared" si="158"/>
        <v>3</v>
      </c>
      <c r="F1702">
        <f t="shared" si="158"/>
        <v>3</v>
      </c>
      <c r="G1702">
        <f t="shared" si="158"/>
        <v>4</v>
      </c>
      <c r="H1702">
        <f t="shared" si="158"/>
        <v>5</v>
      </c>
    </row>
    <row r="1703" spans="1:8" ht="16" x14ac:dyDescent="0.2">
      <c r="A1703" s="16">
        <v>44106.666666666664</v>
      </c>
      <c r="B1703" s="17">
        <v>130.62</v>
      </c>
      <c r="C1703" s="12">
        <f t="shared" si="156"/>
        <v>-4.0616966580976868E-2</v>
      </c>
      <c r="D1703" s="7">
        <f t="shared" si="157"/>
        <v>5.844434894714224E-2</v>
      </c>
      <c r="E1703">
        <f t="shared" si="158"/>
        <v>1</v>
      </c>
      <c r="F1703">
        <f t="shared" si="158"/>
        <v>1</v>
      </c>
      <c r="G1703">
        <f t="shared" si="158"/>
        <v>1</v>
      </c>
      <c r="H1703">
        <f t="shared" si="158"/>
        <v>1</v>
      </c>
    </row>
    <row r="1704" spans="1:8" ht="16" x14ac:dyDescent="0.2">
      <c r="A1704" s="16">
        <v>44109.666666666664</v>
      </c>
      <c r="B1704" s="17">
        <v>136.43</v>
      </c>
      <c r="C1704" s="12">
        <f t="shared" si="156"/>
        <v>4.448017148981781E-2</v>
      </c>
      <c r="D1704" s="7">
        <f t="shared" si="157"/>
        <v>0.94112591319295225</v>
      </c>
      <c r="E1704">
        <f t="shared" si="158"/>
        <v>4</v>
      </c>
      <c r="F1704">
        <f t="shared" si="158"/>
        <v>5</v>
      </c>
      <c r="G1704">
        <f t="shared" si="158"/>
        <v>6</v>
      </c>
      <c r="H1704">
        <f t="shared" si="158"/>
        <v>8</v>
      </c>
    </row>
    <row r="1705" spans="1:8" ht="16" x14ac:dyDescent="0.2">
      <c r="A1705" s="16">
        <v>44110.666666666664</v>
      </c>
      <c r="B1705" s="17">
        <v>137.37</v>
      </c>
      <c r="C1705" s="12">
        <f t="shared" si="156"/>
        <v>6.8899802096312954E-3</v>
      </c>
      <c r="D1705" s="7">
        <f t="shared" si="157"/>
        <v>0.60206274172754615</v>
      </c>
      <c r="E1705">
        <f t="shared" ref="E1705:H1724" si="159">ROUNDDOWN($D1705*E$2,0)-IF(MOD($D1705*E$2,1)=0,1,0)+1</f>
        <v>3</v>
      </c>
      <c r="F1705">
        <f t="shared" si="159"/>
        <v>4</v>
      </c>
      <c r="G1705">
        <f t="shared" si="159"/>
        <v>4</v>
      </c>
      <c r="H1705">
        <f t="shared" si="159"/>
        <v>5</v>
      </c>
    </row>
    <row r="1706" spans="1:8" ht="16" x14ac:dyDescent="0.2">
      <c r="A1706" s="16">
        <v>44111.666666666664</v>
      </c>
      <c r="B1706" s="17">
        <v>139.63999999999999</v>
      </c>
      <c r="C1706" s="12">
        <f t="shared" si="156"/>
        <v>1.6524714275314711E-2</v>
      </c>
      <c r="D1706" s="7">
        <f t="shared" si="157"/>
        <v>0.75805758487322739</v>
      </c>
      <c r="E1706">
        <f t="shared" si="159"/>
        <v>4</v>
      </c>
      <c r="F1706">
        <f t="shared" si="159"/>
        <v>4</v>
      </c>
      <c r="G1706">
        <f t="shared" si="159"/>
        <v>5</v>
      </c>
      <c r="H1706">
        <f t="shared" si="159"/>
        <v>7</v>
      </c>
    </row>
    <row r="1707" spans="1:8" ht="16" x14ac:dyDescent="0.2">
      <c r="A1707" s="16">
        <v>44112.666666666664</v>
      </c>
      <c r="B1707" s="17">
        <v>138.38999999999999</v>
      </c>
      <c r="C1707" s="12">
        <f t="shared" si="156"/>
        <v>-8.9515898023488985E-3</v>
      </c>
      <c r="D1707" s="7">
        <f t="shared" si="157"/>
        <v>0.28792436613665662</v>
      </c>
      <c r="E1707">
        <f t="shared" si="159"/>
        <v>2</v>
      </c>
      <c r="F1707">
        <f t="shared" si="159"/>
        <v>2</v>
      </c>
      <c r="G1707">
        <f t="shared" si="159"/>
        <v>2</v>
      </c>
      <c r="H1707">
        <f t="shared" si="159"/>
        <v>3</v>
      </c>
    </row>
    <row r="1708" spans="1:8" ht="16" x14ac:dyDescent="0.2">
      <c r="A1708" s="16">
        <v>44113.666666666664</v>
      </c>
      <c r="B1708" s="17">
        <v>137.63</v>
      </c>
      <c r="C1708" s="12">
        <f t="shared" si="156"/>
        <v>-5.4917262808005709E-3</v>
      </c>
      <c r="D1708" s="7">
        <f t="shared" si="157"/>
        <v>0.35281478298238073</v>
      </c>
      <c r="E1708">
        <f t="shared" si="159"/>
        <v>2</v>
      </c>
      <c r="F1708">
        <f t="shared" si="159"/>
        <v>2</v>
      </c>
      <c r="G1708">
        <f t="shared" si="159"/>
        <v>3</v>
      </c>
      <c r="H1708">
        <f t="shared" si="159"/>
        <v>3</v>
      </c>
    </row>
    <row r="1709" spans="1:8" ht="16" x14ac:dyDescent="0.2">
      <c r="A1709" s="16">
        <v>44116.666666666664</v>
      </c>
      <c r="B1709" s="17">
        <v>142.26</v>
      </c>
      <c r="C1709" s="12">
        <f t="shared" si="156"/>
        <v>3.3640921310760706E-2</v>
      </c>
      <c r="D1709" s="7">
        <f t="shared" si="157"/>
        <v>0.90201976794155569</v>
      </c>
      <c r="E1709">
        <f t="shared" si="159"/>
        <v>4</v>
      </c>
      <c r="F1709">
        <f t="shared" si="159"/>
        <v>5</v>
      </c>
      <c r="G1709">
        <f t="shared" si="159"/>
        <v>6</v>
      </c>
      <c r="H1709">
        <f t="shared" si="159"/>
        <v>8</v>
      </c>
    </row>
    <row r="1710" spans="1:8" ht="16" x14ac:dyDescent="0.2">
      <c r="A1710" s="16">
        <v>44117.666666666664</v>
      </c>
      <c r="B1710" s="17">
        <v>142.47999999999999</v>
      </c>
      <c r="C1710" s="12">
        <f t="shared" si="156"/>
        <v>1.5464642204414375E-3</v>
      </c>
      <c r="D1710" s="7">
        <f t="shared" si="157"/>
        <v>0.48216587881392353</v>
      </c>
      <c r="E1710">
        <f t="shared" si="159"/>
        <v>2</v>
      </c>
      <c r="F1710">
        <f t="shared" si="159"/>
        <v>3</v>
      </c>
      <c r="G1710">
        <f t="shared" si="159"/>
        <v>3</v>
      </c>
      <c r="H1710">
        <f t="shared" si="159"/>
        <v>4</v>
      </c>
    </row>
    <row r="1711" spans="1:8" ht="16" x14ac:dyDescent="0.2">
      <c r="A1711" s="16">
        <v>44118.666666666664</v>
      </c>
      <c r="B1711" s="17">
        <v>140.94999999999999</v>
      </c>
      <c r="C1711" s="12">
        <f t="shared" si="156"/>
        <v>-1.0738349241998886E-2</v>
      </c>
      <c r="D1711" s="7">
        <f t="shared" si="157"/>
        <v>0.25956166738289643</v>
      </c>
      <c r="E1711">
        <f t="shared" si="159"/>
        <v>2</v>
      </c>
      <c r="F1711">
        <f t="shared" si="159"/>
        <v>2</v>
      </c>
      <c r="G1711">
        <f t="shared" si="159"/>
        <v>2</v>
      </c>
      <c r="H1711">
        <f t="shared" si="159"/>
        <v>3</v>
      </c>
    </row>
    <row r="1712" spans="1:8" ht="16" x14ac:dyDescent="0.2">
      <c r="A1712" s="16">
        <v>44119.666666666664</v>
      </c>
      <c r="B1712" s="17">
        <v>139.69999999999999</v>
      </c>
      <c r="C1712" s="12">
        <f t="shared" si="156"/>
        <v>-8.8683930471798525E-3</v>
      </c>
      <c r="D1712" s="7">
        <f t="shared" si="157"/>
        <v>0.28878384185646755</v>
      </c>
      <c r="E1712">
        <f t="shared" si="159"/>
        <v>2</v>
      </c>
      <c r="F1712">
        <f t="shared" si="159"/>
        <v>2</v>
      </c>
      <c r="G1712">
        <f t="shared" si="159"/>
        <v>2</v>
      </c>
      <c r="H1712">
        <f t="shared" si="159"/>
        <v>3</v>
      </c>
    </row>
    <row r="1713" spans="1:8" ht="16" x14ac:dyDescent="0.2">
      <c r="A1713" s="16">
        <v>44120.666666666664</v>
      </c>
      <c r="B1713" s="17">
        <v>138.12</v>
      </c>
      <c r="C1713" s="12">
        <f t="shared" si="156"/>
        <v>-1.1309949892626944E-2</v>
      </c>
      <c r="D1713" s="7">
        <f t="shared" si="157"/>
        <v>0.25053717232488182</v>
      </c>
      <c r="E1713">
        <f t="shared" si="159"/>
        <v>2</v>
      </c>
      <c r="F1713">
        <f t="shared" si="159"/>
        <v>2</v>
      </c>
      <c r="G1713">
        <f t="shared" si="159"/>
        <v>2</v>
      </c>
      <c r="H1713">
        <f t="shared" si="159"/>
        <v>3</v>
      </c>
    </row>
    <row r="1714" spans="1:8" ht="16" x14ac:dyDescent="0.2">
      <c r="A1714" s="16">
        <v>44123.666666666664</v>
      </c>
      <c r="B1714" s="17">
        <v>134.97999999999999</v>
      </c>
      <c r="C1714" s="12">
        <f t="shared" si="156"/>
        <v>-2.273385461917184E-2</v>
      </c>
      <c r="D1714" s="7">
        <f t="shared" si="157"/>
        <v>0.13493768801031372</v>
      </c>
      <c r="E1714">
        <f t="shared" si="159"/>
        <v>1</v>
      </c>
      <c r="F1714">
        <f t="shared" si="159"/>
        <v>1</v>
      </c>
      <c r="G1714">
        <f t="shared" si="159"/>
        <v>1</v>
      </c>
      <c r="H1714">
        <f t="shared" si="159"/>
        <v>2</v>
      </c>
    </row>
    <row r="1715" spans="1:8" ht="16" x14ac:dyDescent="0.2">
      <c r="A1715" s="16">
        <v>44124.666666666664</v>
      </c>
      <c r="B1715" s="17">
        <v>136.46</v>
      </c>
      <c r="C1715" s="12">
        <f t="shared" si="156"/>
        <v>1.0964587346273657E-2</v>
      </c>
      <c r="D1715" s="7">
        <f t="shared" si="157"/>
        <v>0.67511817791147399</v>
      </c>
      <c r="E1715">
        <f t="shared" si="159"/>
        <v>3</v>
      </c>
      <c r="F1715">
        <f t="shared" si="159"/>
        <v>4</v>
      </c>
      <c r="G1715">
        <f t="shared" si="159"/>
        <v>5</v>
      </c>
      <c r="H1715">
        <f t="shared" si="159"/>
        <v>6</v>
      </c>
    </row>
    <row r="1716" spans="1:8" ht="16" x14ac:dyDescent="0.2">
      <c r="A1716" s="16">
        <v>44125.666666666664</v>
      </c>
      <c r="B1716" s="17">
        <v>135.25</v>
      </c>
      <c r="C1716" s="12">
        <f t="shared" si="156"/>
        <v>-8.8670672724608518E-3</v>
      </c>
      <c r="D1716" s="7">
        <f t="shared" si="157"/>
        <v>0.28921357971637301</v>
      </c>
      <c r="E1716">
        <f t="shared" si="159"/>
        <v>2</v>
      </c>
      <c r="F1716">
        <f t="shared" si="159"/>
        <v>2</v>
      </c>
      <c r="G1716">
        <f t="shared" si="159"/>
        <v>2</v>
      </c>
      <c r="H1716">
        <f t="shared" si="159"/>
        <v>3</v>
      </c>
    </row>
    <row r="1717" spans="1:8" ht="16" x14ac:dyDescent="0.2">
      <c r="A1717" s="16">
        <v>44126.666666666664</v>
      </c>
      <c r="B1717" s="17">
        <v>133.61000000000001</v>
      </c>
      <c r="C1717" s="12">
        <f t="shared" si="156"/>
        <v>-1.2125693160813208E-2</v>
      </c>
      <c r="D1717" s="7">
        <f t="shared" si="157"/>
        <v>0.23893425010743446</v>
      </c>
      <c r="E1717">
        <f t="shared" si="159"/>
        <v>1</v>
      </c>
      <c r="F1717">
        <f t="shared" si="159"/>
        <v>2</v>
      </c>
      <c r="G1717">
        <f t="shared" si="159"/>
        <v>2</v>
      </c>
      <c r="H1717">
        <f t="shared" si="159"/>
        <v>2</v>
      </c>
    </row>
    <row r="1718" spans="1:8" ht="16" x14ac:dyDescent="0.2">
      <c r="A1718" s="16">
        <v>44127.666666666664</v>
      </c>
      <c r="B1718" s="17">
        <v>135.9</v>
      </c>
      <c r="C1718" s="12">
        <f t="shared" si="156"/>
        <v>1.7139435670982649E-2</v>
      </c>
      <c r="D1718" s="7">
        <f t="shared" si="157"/>
        <v>0.76579286635152555</v>
      </c>
      <c r="E1718">
        <f t="shared" si="159"/>
        <v>4</v>
      </c>
      <c r="F1718">
        <f t="shared" si="159"/>
        <v>4</v>
      </c>
      <c r="G1718">
        <f t="shared" si="159"/>
        <v>5</v>
      </c>
      <c r="H1718">
        <f t="shared" si="159"/>
        <v>7</v>
      </c>
    </row>
    <row r="1719" spans="1:8" ht="16" x14ac:dyDescent="0.2">
      <c r="A1719" s="16">
        <v>44130.666666666664</v>
      </c>
      <c r="B1719" s="17">
        <v>131.41</v>
      </c>
      <c r="C1719" s="12">
        <f t="shared" si="156"/>
        <v>-3.3038999264164891E-2</v>
      </c>
      <c r="D1719" s="7">
        <f t="shared" si="157"/>
        <v>8.4658358401375158E-2</v>
      </c>
      <c r="E1719">
        <f t="shared" si="159"/>
        <v>1</v>
      </c>
      <c r="F1719">
        <f t="shared" si="159"/>
        <v>1</v>
      </c>
      <c r="G1719">
        <f t="shared" si="159"/>
        <v>1</v>
      </c>
      <c r="H1719">
        <f t="shared" si="159"/>
        <v>1</v>
      </c>
    </row>
    <row r="1720" spans="1:8" ht="16" x14ac:dyDescent="0.2">
      <c r="A1720" s="16">
        <v>44131.666666666664</v>
      </c>
      <c r="B1720" s="17">
        <v>133.97</v>
      </c>
      <c r="C1720" s="12">
        <f t="shared" si="156"/>
        <v>1.9481013621490011E-2</v>
      </c>
      <c r="D1720" s="7">
        <f t="shared" si="157"/>
        <v>0.79544477868500219</v>
      </c>
      <c r="E1720">
        <f t="shared" si="159"/>
        <v>4</v>
      </c>
      <c r="F1720">
        <f t="shared" si="159"/>
        <v>4</v>
      </c>
      <c r="G1720">
        <f t="shared" si="159"/>
        <v>5</v>
      </c>
      <c r="H1720">
        <f t="shared" si="159"/>
        <v>7</v>
      </c>
    </row>
    <row r="1721" spans="1:8" ht="16" x14ac:dyDescent="0.2">
      <c r="A1721" s="16">
        <v>44132.666666666664</v>
      </c>
      <c r="B1721" s="17">
        <v>126.27</v>
      </c>
      <c r="C1721" s="12">
        <f t="shared" si="156"/>
        <v>-5.7475554228558656E-2</v>
      </c>
      <c r="D1721" s="7">
        <f t="shared" si="157"/>
        <v>2.6643747314138374E-2</v>
      </c>
      <c r="E1721">
        <f t="shared" si="159"/>
        <v>1</v>
      </c>
      <c r="F1721">
        <f t="shared" si="159"/>
        <v>1</v>
      </c>
      <c r="G1721">
        <f t="shared" si="159"/>
        <v>1</v>
      </c>
      <c r="H1721">
        <f t="shared" si="159"/>
        <v>1</v>
      </c>
    </row>
    <row r="1722" spans="1:8" ht="16" x14ac:dyDescent="0.2">
      <c r="A1722" s="16">
        <v>44133.666666666664</v>
      </c>
      <c r="B1722" s="17">
        <v>130.24</v>
      </c>
      <c r="C1722" s="12">
        <f t="shared" si="156"/>
        <v>3.1440563871070033E-2</v>
      </c>
      <c r="D1722" s="7">
        <f t="shared" si="157"/>
        <v>0.89170605930382463</v>
      </c>
      <c r="E1722">
        <f t="shared" si="159"/>
        <v>4</v>
      </c>
      <c r="F1722">
        <f t="shared" si="159"/>
        <v>5</v>
      </c>
      <c r="G1722">
        <f t="shared" si="159"/>
        <v>6</v>
      </c>
      <c r="H1722">
        <f t="shared" si="159"/>
        <v>8</v>
      </c>
    </row>
    <row r="1723" spans="1:8" ht="16" x14ac:dyDescent="0.2">
      <c r="A1723" s="16">
        <v>44134.666666666664</v>
      </c>
      <c r="B1723" s="17">
        <v>125.34</v>
      </c>
      <c r="C1723" s="12">
        <f t="shared" si="156"/>
        <v>-3.7622850122850167E-2</v>
      </c>
      <c r="D1723" s="7">
        <f t="shared" si="157"/>
        <v>6.7039106145251395E-2</v>
      </c>
      <c r="E1723">
        <f t="shared" si="159"/>
        <v>1</v>
      </c>
      <c r="F1723">
        <f t="shared" si="159"/>
        <v>1</v>
      </c>
      <c r="G1723">
        <f t="shared" si="159"/>
        <v>1</v>
      </c>
      <c r="H1723">
        <f t="shared" si="159"/>
        <v>1</v>
      </c>
    </row>
    <row r="1724" spans="1:8" ht="16" x14ac:dyDescent="0.2">
      <c r="A1724" s="16">
        <v>44137.666666666664</v>
      </c>
      <c r="B1724" s="17">
        <v>125.81</v>
      </c>
      <c r="C1724" s="12">
        <f t="shared" si="156"/>
        <v>3.7498005425243247E-3</v>
      </c>
      <c r="D1724" s="7">
        <f t="shared" si="157"/>
        <v>0.54189944134078216</v>
      </c>
      <c r="E1724">
        <f t="shared" si="159"/>
        <v>3</v>
      </c>
      <c r="F1724">
        <f t="shared" si="159"/>
        <v>3</v>
      </c>
      <c r="G1724">
        <f t="shared" si="159"/>
        <v>4</v>
      </c>
      <c r="H1724">
        <f t="shared" si="159"/>
        <v>5</v>
      </c>
    </row>
    <row r="1725" spans="1:8" ht="16" x14ac:dyDescent="0.2">
      <c r="A1725" s="16">
        <v>44138.666666666664</v>
      </c>
      <c r="B1725" s="17">
        <v>130.19999999999999</v>
      </c>
      <c r="C1725" s="12">
        <f t="shared" si="156"/>
        <v>3.4893887608298119E-2</v>
      </c>
      <c r="D1725" s="7">
        <f t="shared" si="157"/>
        <v>0.90588740868070472</v>
      </c>
      <c r="E1725">
        <f t="shared" ref="E1725:H1744" si="160">ROUNDDOWN($D1725*E$2,0)-IF(MOD($D1725*E$2,1)=0,1,0)+1</f>
        <v>4</v>
      </c>
      <c r="F1725">
        <f t="shared" si="160"/>
        <v>5</v>
      </c>
      <c r="G1725">
        <f t="shared" si="160"/>
        <v>6</v>
      </c>
      <c r="H1725">
        <f t="shared" si="160"/>
        <v>8</v>
      </c>
    </row>
    <row r="1726" spans="1:8" ht="16" x14ac:dyDescent="0.2">
      <c r="A1726" s="16">
        <v>44139.666666666664</v>
      </c>
      <c r="B1726" s="17">
        <v>137.94</v>
      </c>
      <c r="C1726" s="12">
        <f t="shared" si="156"/>
        <v>5.9447004608295009E-2</v>
      </c>
      <c r="D1726" s="7">
        <f t="shared" si="157"/>
        <v>0.97292651482595616</v>
      </c>
      <c r="E1726">
        <f t="shared" si="160"/>
        <v>4</v>
      </c>
      <c r="F1726">
        <f t="shared" si="160"/>
        <v>5</v>
      </c>
      <c r="G1726">
        <f t="shared" si="160"/>
        <v>6</v>
      </c>
      <c r="H1726">
        <f t="shared" si="160"/>
        <v>8</v>
      </c>
    </row>
    <row r="1727" spans="1:8" ht="16" x14ac:dyDescent="0.2">
      <c r="A1727" s="16">
        <v>44140.666666666664</v>
      </c>
      <c r="B1727" s="17">
        <v>141.6</v>
      </c>
      <c r="C1727" s="12">
        <f t="shared" si="156"/>
        <v>2.6533275337103063E-2</v>
      </c>
      <c r="D1727" s="7">
        <f t="shared" si="157"/>
        <v>0.86248388483025351</v>
      </c>
      <c r="E1727">
        <f t="shared" si="160"/>
        <v>4</v>
      </c>
      <c r="F1727">
        <f t="shared" si="160"/>
        <v>5</v>
      </c>
      <c r="G1727">
        <f t="shared" si="160"/>
        <v>6</v>
      </c>
      <c r="H1727">
        <f t="shared" si="160"/>
        <v>7</v>
      </c>
    </row>
    <row r="1728" spans="1:8" ht="16" x14ac:dyDescent="0.2">
      <c r="A1728" s="16">
        <v>44141.666666666664</v>
      </c>
      <c r="B1728" s="17">
        <v>145.62</v>
      </c>
      <c r="C1728" s="12">
        <f t="shared" si="156"/>
        <v>2.8389830508474649E-2</v>
      </c>
      <c r="D1728" s="7">
        <f t="shared" si="157"/>
        <v>0.87150837988826813</v>
      </c>
      <c r="E1728">
        <f t="shared" si="160"/>
        <v>4</v>
      </c>
      <c r="F1728">
        <f t="shared" si="160"/>
        <v>5</v>
      </c>
      <c r="G1728">
        <f t="shared" si="160"/>
        <v>6</v>
      </c>
      <c r="H1728">
        <f t="shared" si="160"/>
        <v>7</v>
      </c>
    </row>
    <row r="1729" spans="1:8" ht="16" x14ac:dyDescent="0.2">
      <c r="A1729" s="16">
        <v>44144.666666666664</v>
      </c>
      <c r="B1729" s="17">
        <v>136.31</v>
      </c>
      <c r="C1729" s="12">
        <f t="shared" si="156"/>
        <v>-6.3933525614613393E-2</v>
      </c>
      <c r="D1729" s="7">
        <f t="shared" si="157"/>
        <v>1.8478727975934681E-2</v>
      </c>
      <c r="E1729">
        <f t="shared" si="160"/>
        <v>1</v>
      </c>
      <c r="F1729">
        <f t="shared" si="160"/>
        <v>1</v>
      </c>
      <c r="G1729">
        <f t="shared" si="160"/>
        <v>1</v>
      </c>
      <c r="H1729">
        <f t="shared" si="160"/>
        <v>1</v>
      </c>
    </row>
    <row r="1730" spans="1:8" ht="16" x14ac:dyDescent="0.2">
      <c r="A1730" s="16">
        <v>44145.666666666664</v>
      </c>
      <c r="B1730" s="17">
        <v>127.7</v>
      </c>
      <c r="C1730" s="12">
        <f t="shared" si="156"/>
        <v>-6.3164844838969988E-2</v>
      </c>
      <c r="D1730" s="7">
        <f t="shared" si="157"/>
        <v>1.9338203695745595E-2</v>
      </c>
      <c r="E1730">
        <f t="shared" si="160"/>
        <v>1</v>
      </c>
      <c r="F1730">
        <f t="shared" si="160"/>
        <v>1</v>
      </c>
      <c r="G1730">
        <f t="shared" si="160"/>
        <v>1</v>
      </c>
      <c r="H1730">
        <f t="shared" si="160"/>
        <v>1</v>
      </c>
    </row>
    <row r="1731" spans="1:8" ht="16" x14ac:dyDescent="0.2">
      <c r="A1731" s="16">
        <v>44146.666666666664</v>
      </c>
      <c r="B1731" s="17">
        <v>134.18</v>
      </c>
      <c r="C1731" s="12">
        <f t="shared" si="156"/>
        <v>5.0743931088488674E-2</v>
      </c>
      <c r="D1731" s="7">
        <f t="shared" si="157"/>
        <v>0.954018048990116</v>
      </c>
      <c r="E1731">
        <f t="shared" si="160"/>
        <v>4</v>
      </c>
      <c r="F1731">
        <f t="shared" si="160"/>
        <v>5</v>
      </c>
      <c r="G1731">
        <f t="shared" si="160"/>
        <v>6</v>
      </c>
      <c r="H1731">
        <f t="shared" si="160"/>
        <v>8</v>
      </c>
    </row>
    <row r="1732" spans="1:8" ht="16" x14ac:dyDescent="0.2">
      <c r="A1732" s="16">
        <v>44147.666666666664</v>
      </c>
      <c r="B1732" s="17">
        <v>134.57</v>
      </c>
      <c r="C1732" s="12">
        <f t="shared" si="156"/>
        <v>2.9065434490981243E-3</v>
      </c>
      <c r="D1732" s="7">
        <f t="shared" si="157"/>
        <v>0.52084228620541473</v>
      </c>
      <c r="E1732">
        <f t="shared" si="160"/>
        <v>3</v>
      </c>
      <c r="F1732">
        <f t="shared" si="160"/>
        <v>3</v>
      </c>
      <c r="G1732">
        <f t="shared" si="160"/>
        <v>4</v>
      </c>
      <c r="H1732">
        <f t="shared" si="160"/>
        <v>5</v>
      </c>
    </row>
    <row r="1733" spans="1:8" ht="16" x14ac:dyDescent="0.2">
      <c r="A1733" s="16">
        <v>44148.666666666664</v>
      </c>
      <c r="B1733" s="17">
        <v>132.97</v>
      </c>
      <c r="C1733" s="12">
        <f t="shared" ref="C1733:C1796" si="161">(B1733-B1732)/B1732</f>
        <v>-1.1889722820836697E-2</v>
      </c>
      <c r="D1733" s="7">
        <f t="shared" ref="D1733:D1796" si="162">_xlfn.RANK.AVG(C1733,$C$4:$C$2330,1)/2327</f>
        <v>0.24280189084658357</v>
      </c>
      <c r="E1733">
        <f t="shared" si="160"/>
        <v>1</v>
      </c>
      <c r="F1733">
        <f t="shared" si="160"/>
        <v>2</v>
      </c>
      <c r="G1733">
        <f t="shared" si="160"/>
        <v>2</v>
      </c>
      <c r="H1733">
        <f t="shared" si="160"/>
        <v>2</v>
      </c>
    </row>
    <row r="1734" spans="1:8" ht="16" x14ac:dyDescent="0.2">
      <c r="A1734" s="16">
        <v>44151.666666666664</v>
      </c>
      <c r="B1734" s="17">
        <v>135.15</v>
      </c>
      <c r="C1734" s="12">
        <f t="shared" si="161"/>
        <v>1.6394675490712243E-2</v>
      </c>
      <c r="D1734" s="7">
        <f t="shared" si="162"/>
        <v>0.7559088955737</v>
      </c>
      <c r="E1734">
        <f t="shared" si="160"/>
        <v>4</v>
      </c>
      <c r="F1734">
        <f t="shared" si="160"/>
        <v>4</v>
      </c>
      <c r="G1734">
        <f t="shared" si="160"/>
        <v>5</v>
      </c>
      <c r="H1734">
        <f t="shared" si="160"/>
        <v>7</v>
      </c>
    </row>
    <row r="1735" spans="1:8" ht="16" x14ac:dyDescent="0.2">
      <c r="A1735" s="16">
        <v>44152.666666666664</v>
      </c>
      <c r="B1735" s="17">
        <v>134.22</v>
      </c>
      <c r="C1735" s="12">
        <f t="shared" si="161"/>
        <v>-6.8812430632630914E-3</v>
      </c>
      <c r="D1735" s="7">
        <f t="shared" si="162"/>
        <v>0.32617103566824235</v>
      </c>
      <c r="E1735">
        <f t="shared" si="160"/>
        <v>2</v>
      </c>
      <c r="F1735">
        <f t="shared" si="160"/>
        <v>2</v>
      </c>
      <c r="G1735">
        <f t="shared" si="160"/>
        <v>2</v>
      </c>
      <c r="H1735">
        <f t="shared" si="160"/>
        <v>3</v>
      </c>
    </row>
    <row r="1736" spans="1:8" ht="16" x14ac:dyDescent="0.2">
      <c r="A1736" s="16">
        <v>44153.666666666664</v>
      </c>
      <c r="B1736" s="17">
        <v>134.29</v>
      </c>
      <c r="C1736" s="12">
        <f t="shared" si="161"/>
        <v>5.2153181344056902E-4</v>
      </c>
      <c r="D1736" s="7">
        <f t="shared" si="162"/>
        <v>0.46970348087666525</v>
      </c>
      <c r="E1736">
        <f t="shared" si="160"/>
        <v>2</v>
      </c>
      <c r="F1736">
        <f t="shared" si="160"/>
        <v>3</v>
      </c>
      <c r="G1736">
        <f t="shared" si="160"/>
        <v>3</v>
      </c>
      <c r="H1736">
        <f t="shared" si="160"/>
        <v>4</v>
      </c>
    </row>
    <row r="1737" spans="1:8" ht="16" x14ac:dyDescent="0.2">
      <c r="A1737" s="16">
        <v>44154.666666666664</v>
      </c>
      <c r="B1737" s="17">
        <v>134.4</v>
      </c>
      <c r="C1737" s="12">
        <f t="shared" si="161"/>
        <v>8.1912279395348611E-4</v>
      </c>
      <c r="D1737" s="7">
        <f t="shared" si="162"/>
        <v>0.47142243231628705</v>
      </c>
      <c r="E1737">
        <f t="shared" si="160"/>
        <v>2</v>
      </c>
      <c r="F1737">
        <f t="shared" si="160"/>
        <v>3</v>
      </c>
      <c r="G1737">
        <f t="shared" si="160"/>
        <v>3</v>
      </c>
      <c r="H1737">
        <f t="shared" si="160"/>
        <v>4</v>
      </c>
    </row>
    <row r="1738" spans="1:8" ht="16" x14ac:dyDescent="0.2">
      <c r="A1738" s="16">
        <v>44155.666666666664</v>
      </c>
      <c r="B1738" s="17">
        <v>130.88</v>
      </c>
      <c r="C1738" s="12">
        <f t="shared" si="161"/>
        <v>-2.6190476190476264E-2</v>
      </c>
      <c r="D1738" s="7">
        <f t="shared" si="162"/>
        <v>0.11516974645466266</v>
      </c>
      <c r="E1738">
        <f t="shared" si="160"/>
        <v>1</v>
      </c>
      <c r="F1738">
        <f t="shared" si="160"/>
        <v>1</v>
      </c>
      <c r="G1738">
        <f t="shared" si="160"/>
        <v>1</v>
      </c>
      <c r="H1738">
        <f t="shared" si="160"/>
        <v>1</v>
      </c>
    </row>
    <row r="1739" spans="1:8" ht="16" x14ac:dyDescent="0.2">
      <c r="A1739" s="16">
        <v>44158.666666666664</v>
      </c>
      <c r="B1739" s="17">
        <v>131.4</v>
      </c>
      <c r="C1739" s="12">
        <f t="shared" si="161"/>
        <v>3.9731051344744058E-3</v>
      </c>
      <c r="D1739" s="7">
        <f t="shared" si="162"/>
        <v>0.54920498495917491</v>
      </c>
      <c r="E1739">
        <f t="shared" si="160"/>
        <v>3</v>
      </c>
      <c r="F1739">
        <f t="shared" si="160"/>
        <v>3</v>
      </c>
      <c r="G1739">
        <f t="shared" si="160"/>
        <v>4</v>
      </c>
      <c r="H1739">
        <f t="shared" si="160"/>
        <v>5</v>
      </c>
    </row>
    <row r="1740" spans="1:8" ht="16" x14ac:dyDescent="0.2">
      <c r="A1740" s="16">
        <v>44159.666666666664</v>
      </c>
      <c r="B1740" s="17">
        <v>129.58000000000001</v>
      </c>
      <c r="C1740" s="12">
        <f t="shared" si="161"/>
        <v>-1.3850837138508319E-2</v>
      </c>
      <c r="D1740" s="7">
        <f t="shared" si="162"/>
        <v>0.22088525999140524</v>
      </c>
      <c r="E1740">
        <f t="shared" si="160"/>
        <v>1</v>
      </c>
      <c r="F1740">
        <f t="shared" si="160"/>
        <v>2</v>
      </c>
      <c r="G1740">
        <f t="shared" si="160"/>
        <v>2</v>
      </c>
      <c r="H1740">
        <f t="shared" si="160"/>
        <v>2</v>
      </c>
    </row>
    <row r="1741" spans="1:8" ht="16" x14ac:dyDescent="0.2">
      <c r="A1741" s="16">
        <v>44160.666666666664</v>
      </c>
      <c r="B1741" s="17">
        <v>132.35</v>
      </c>
      <c r="C1741" s="12">
        <f t="shared" si="161"/>
        <v>2.1376755672171489E-2</v>
      </c>
      <c r="D1741" s="7">
        <f t="shared" si="162"/>
        <v>0.81478298238074776</v>
      </c>
      <c r="E1741">
        <f t="shared" si="160"/>
        <v>4</v>
      </c>
      <c r="F1741">
        <f t="shared" si="160"/>
        <v>5</v>
      </c>
      <c r="G1741">
        <f t="shared" si="160"/>
        <v>5</v>
      </c>
      <c r="H1741">
        <f t="shared" si="160"/>
        <v>7</v>
      </c>
    </row>
    <row r="1742" spans="1:8" ht="16" x14ac:dyDescent="0.2">
      <c r="A1742" s="16">
        <v>44162.541666666664</v>
      </c>
      <c r="B1742" s="17">
        <v>132.61000000000001</v>
      </c>
      <c r="C1742" s="12">
        <f t="shared" si="161"/>
        <v>1.9644880997356957E-3</v>
      </c>
      <c r="D1742" s="7">
        <f t="shared" si="162"/>
        <v>0.49505801461108723</v>
      </c>
      <c r="E1742">
        <f t="shared" si="160"/>
        <v>2</v>
      </c>
      <c r="F1742">
        <f t="shared" si="160"/>
        <v>3</v>
      </c>
      <c r="G1742">
        <f t="shared" si="160"/>
        <v>3</v>
      </c>
      <c r="H1742">
        <f t="shared" si="160"/>
        <v>4</v>
      </c>
    </row>
    <row r="1743" spans="1:8" ht="16" x14ac:dyDescent="0.2">
      <c r="A1743" s="16">
        <v>44165.666666666664</v>
      </c>
      <c r="B1743" s="17">
        <v>134.01</v>
      </c>
      <c r="C1743" s="12">
        <f t="shared" si="161"/>
        <v>1.055727320714861E-2</v>
      </c>
      <c r="D1743" s="7">
        <f t="shared" si="162"/>
        <v>0.6635152556940267</v>
      </c>
      <c r="E1743">
        <f t="shared" si="160"/>
        <v>3</v>
      </c>
      <c r="F1743">
        <f t="shared" si="160"/>
        <v>4</v>
      </c>
      <c r="G1743">
        <f t="shared" si="160"/>
        <v>4</v>
      </c>
      <c r="H1743">
        <f t="shared" si="160"/>
        <v>6</v>
      </c>
    </row>
    <row r="1744" spans="1:8" ht="16" x14ac:dyDescent="0.2">
      <c r="A1744" s="16">
        <v>44166.666666666664</v>
      </c>
      <c r="B1744" s="17">
        <v>133.9</v>
      </c>
      <c r="C1744" s="12">
        <f t="shared" si="161"/>
        <v>-8.2083426609943458E-4</v>
      </c>
      <c r="D1744" s="7">
        <f t="shared" si="162"/>
        <v>0.43790287924366139</v>
      </c>
      <c r="E1744">
        <f t="shared" si="160"/>
        <v>2</v>
      </c>
      <c r="F1744">
        <f t="shared" si="160"/>
        <v>3</v>
      </c>
      <c r="G1744">
        <f t="shared" si="160"/>
        <v>3</v>
      </c>
      <c r="H1744">
        <f t="shared" si="160"/>
        <v>4</v>
      </c>
    </row>
    <row r="1745" spans="1:8" ht="16" x14ac:dyDescent="0.2">
      <c r="A1745" s="16">
        <v>44167.666666666664</v>
      </c>
      <c r="B1745" s="17">
        <v>135.44999999999999</v>
      </c>
      <c r="C1745" s="12">
        <f t="shared" si="161"/>
        <v>1.1575802837938633E-2</v>
      </c>
      <c r="D1745" s="7">
        <f t="shared" si="162"/>
        <v>0.68328319724967768</v>
      </c>
      <c r="E1745">
        <f t="shared" ref="E1745:H1764" si="163">ROUNDDOWN($D1745*E$2,0)-IF(MOD($D1745*E$2,1)=0,1,0)+1</f>
        <v>3</v>
      </c>
      <c r="F1745">
        <f t="shared" si="163"/>
        <v>4</v>
      </c>
      <c r="G1745">
        <f t="shared" si="163"/>
        <v>5</v>
      </c>
      <c r="H1745">
        <f t="shared" si="163"/>
        <v>6</v>
      </c>
    </row>
    <row r="1746" spans="1:8" ht="16" x14ac:dyDescent="0.2">
      <c r="A1746" s="16">
        <v>44168.666666666664</v>
      </c>
      <c r="B1746" s="17">
        <v>133.96</v>
      </c>
      <c r="C1746" s="12">
        <f t="shared" si="161"/>
        <v>-1.1000369139903881E-2</v>
      </c>
      <c r="D1746" s="7">
        <f t="shared" si="162"/>
        <v>0.2556940266437473</v>
      </c>
      <c r="E1746">
        <f t="shared" si="163"/>
        <v>2</v>
      </c>
      <c r="F1746">
        <f t="shared" si="163"/>
        <v>2</v>
      </c>
      <c r="G1746">
        <f t="shared" si="163"/>
        <v>2</v>
      </c>
      <c r="H1746">
        <f t="shared" si="163"/>
        <v>3</v>
      </c>
    </row>
    <row r="1747" spans="1:8" ht="16" x14ac:dyDescent="0.2">
      <c r="A1747" s="16">
        <v>44169.666666666664</v>
      </c>
      <c r="B1747" s="17">
        <v>135.58000000000001</v>
      </c>
      <c r="C1747" s="12">
        <f t="shared" si="161"/>
        <v>1.209316213795166E-2</v>
      </c>
      <c r="D1747" s="7">
        <f t="shared" si="162"/>
        <v>0.69144821658788136</v>
      </c>
      <c r="E1747">
        <f t="shared" si="163"/>
        <v>3</v>
      </c>
      <c r="F1747">
        <f t="shared" si="163"/>
        <v>4</v>
      </c>
      <c r="G1747">
        <f t="shared" si="163"/>
        <v>5</v>
      </c>
      <c r="H1747">
        <f t="shared" si="163"/>
        <v>6</v>
      </c>
    </row>
    <row r="1748" spans="1:8" ht="16" x14ac:dyDescent="0.2">
      <c r="A1748" s="16">
        <v>44172.666666666664</v>
      </c>
      <c r="B1748" s="17">
        <v>136.07</v>
      </c>
      <c r="C1748" s="12">
        <f t="shared" si="161"/>
        <v>3.614102374981418E-3</v>
      </c>
      <c r="D1748" s="7">
        <f t="shared" si="162"/>
        <v>0.53846153846153844</v>
      </c>
      <c r="E1748">
        <f t="shared" si="163"/>
        <v>3</v>
      </c>
      <c r="F1748">
        <f t="shared" si="163"/>
        <v>3</v>
      </c>
      <c r="G1748">
        <f t="shared" si="163"/>
        <v>4</v>
      </c>
      <c r="H1748">
        <f t="shared" si="163"/>
        <v>5</v>
      </c>
    </row>
    <row r="1749" spans="1:8" ht="16" x14ac:dyDescent="0.2">
      <c r="A1749" s="16">
        <v>44173.666666666664</v>
      </c>
      <c r="B1749" s="17">
        <v>133.5</v>
      </c>
      <c r="C1749" s="12">
        <f t="shared" si="161"/>
        <v>-1.8887337399867667E-2</v>
      </c>
      <c r="D1749" s="7">
        <f t="shared" si="162"/>
        <v>0.16974645466265578</v>
      </c>
      <c r="E1749">
        <f t="shared" si="163"/>
        <v>1</v>
      </c>
      <c r="F1749">
        <f t="shared" si="163"/>
        <v>1</v>
      </c>
      <c r="G1749">
        <f t="shared" si="163"/>
        <v>2</v>
      </c>
      <c r="H1749">
        <f t="shared" si="163"/>
        <v>2</v>
      </c>
    </row>
    <row r="1750" spans="1:8" ht="16" x14ac:dyDescent="0.2">
      <c r="A1750" s="16">
        <v>44174.666666666664</v>
      </c>
      <c r="B1750" s="17">
        <v>129.31</v>
      </c>
      <c r="C1750" s="12">
        <f t="shared" si="161"/>
        <v>-3.1385767790262156E-2</v>
      </c>
      <c r="D1750" s="7">
        <f t="shared" si="162"/>
        <v>9.4972067039106142E-2</v>
      </c>
      <c r="E1750">
        <f t="shared" si="163"/>
        <v>1</v>
      </c>
      <c r="F1750">
        <f t="shared" si="163"/>
        <v>1</v>
      </c>
      <c r="G1750">
        <f t="shared" si="163"/>
        <v>1</v>
      </c>
      <c r="H1750">
        <f t="shared" si="163"/>
        <v>1</v>
      </c>
    </row>
    <row r="1751" spans="1:8" ht="16" x14ac:dyDescent="0.2">
      <c r="A1751" s="16">
        <v>44175.666666666664</v>
      </c>
      <c r="B1751" s="17">
        <v>129.72</v>
      </c>
      <c r="C1751" s="12">
        <f t="shared" si="161"/>
        <v>3.1706751218002985E-3</v>
      </c>
      <c r="D1751" s="7">
        <f t="shared" si="162"/>
        <v>0.52513966480446927</v>
      </c>
      <c r="E1751">
        <f t="shared" si="163"/>
        <v>3</v>
      </c>
      <c r="F1751">
        <f t="shared" si="163"/>
        <v>3</v>
      </c>
      <c r="G1751">
        <f t="shared" si="163"/>
        <v>4</v>
      </c>
      <c r="H1751">
        <f t="shared" si="163"/>
        <v>5</v>
      </c>
    </row>
    <row r="1752" spans="1:8" ht="16" x14ac:dyDescent="0.2">
      <c r="A1752" s="16">
        <v>44176.666666666664</v>
      </c>
      <c r="B1752" s="17">
        <v>130.13</v>
      </c>
      <c r="C1752" s="12">
        <f t="shared" si="161"/>
        <v>3.1606537156953175E-3</v>
      </c>
      <c r="D1752" s="7">
        <f t="shared" si="162"/>
        <v>0.52470992694456386</v>
      </c>
      <c r="E1752">
        <f t="shared" si="163"/>
        <v>3</v>
      </c>
      <c r="F1752">
        <f t="shared" si="163"/>
        <v>3</v>
      </c>
      <c r="G1752">
        <f t="shared" si="163"/>
        <v>4</v>
      </c>
      <c r="H1752">
        <f t="shared" si="163"/>
        <v>5</v>
      </c>
    </row>
    <row r="1753" spans="1:8" ht="16" x14ac:dyDescent="0.2">
      <c r="A1753" s="16">
        <v>44179.666666666664</v>
      </c>
      <c r="B1753" s="17">
        <v>133.09</v>
      </c>
      <c r="C1753" s="12">
        <f t="shared" si="161"/>
        <v>2.2746484284945884E-2</v>
      </c>
      <c r="D1753" s="7">
        <f t="shared" si="162"/>
        <v>0.82982380747743878</v>
      </c>
      <c r="E1753">
        <f t="shared" si="163"/>
        <v>4</v>
      </c>
      <c r="F1753">
        <f t="shared" si="163"/>
        <v>5</v>
      </c>
      <c r="G1753">
        <f t="shared" si="163"/>
        <v>5</v>
      </c>
      <c r="H1753">
        <f t="shared" si="163"/>
        <v>7</v>
      </c>
    </row>
    <row r="1754" spans="1:8" ht="16" x14ac:dyDescent="0.2">
      <c r="A1754" s="16">
        <v>44180.666666666664</v>
      </c>
      <c r="B1754" s="17">
        <v>133.6</v>
      </c>
      <c r="C1754" s="12">
        <f t="shared" si="161"/>
        <v>3.8319933879329094E-3</v>
      </c>
      <c r="D1754" s="7">
        <f t="shared" si="162"/>
        <v>0.54447786850021485</v>
      </c>
      <c r="E1754">
        <f t="shared" si="163"/>
        <v>3</v>
      </c>
      <c r="F1754">
        <f t="shared" si="163"/>
        <v>3</v>
      </c>
      <c r="G1754">
        <f t="shared" si="163"/>
        <v>4</v>
      </c>
      <c r="H1754">
        <f t="shared" si="163"/>
        <v>5</v>
      </c>
    </row>
    <row r="1755" spans="1:8" ht="16" x14ac:dyDescent="0.2">
      <c r="A1755" s="16">
        <v>44181.666666666664</v>
      </c>
      <c r="B1755" s="17">
        <v>132.43</v>
      </c>
      <c r="C1755" s="12">
        <f t="shared" si="161"/>
        <v>-8.7574850299400268E-3</v>
      </c>
      <c r="D1755" s="7">
        <f t="shared" si="162"/>
        <v>0.29179200687580575</v>
      </c>
      <c r="E1755">
        <f t="shared" si="163"/>
        <v>2</v>
      </c>
      <c r="F1755">
        <f t="shared" si="163"/>
        <v>2</v>
      </c>
      <c r="G1755">
        <f t="shared" si="163"/>
        <v>2</v>
      </c>
      <c r="H1755">
        <f t="shared" si="163"/>
        <v>3</v>
      </c>
    </row>
    <row r="1756" spans="1:8" ht="16" x14ac:dyDescent="0.2">
      <c r="A1756" s="16">
        <v>44182.666666666664</v>
      </c>
      <c r="B1756" s="17">
        <v>133.41</v>
      </c>
      <c r="C1756" s="12">
        <f t="shared" si="161"/>
        <v>7.4001359208637754E-3</v>
      </c>
      <c r="D1756" s="7">
        <f t="shared" si="162"/>
        <v>0.61151697464546628</v>
      </c>
      <c r="E1756">
        <f t="shared" si="163"/>
        <v>3</v>
      </c>
      <c r="F1756">
        <f t="shared" si="163"/>
        <v>4</v>
      </c>
      <c r="G1756">
        <f t="shared" si="163"/>
        <v>4</v>
      </c>
      <c r="H1756">
        <f t="shared" si="163"/>
        <v>5</v>
      </c>
    </row>
    <row r="1757" spans="1:8" ht="16" x14ac:dyDescent="0.2">
      <c r="A1757" s="16">
        <v>44183.666666666664</v>
      </c>
      <c r="B1757" s="17">
        <v>132.72</v>
      </c>
      <c r="C1757" s="12">
        <f t="shared" si="161"/>
        <v>-5.1720260850011074E-3</v>
      </c>
      <c r="D1757" s="7">
        <f t="shared" si="162"/>
        <v>0.35754189944134079</v>
      </c>
      <c r="E1757">
        <f t="shared" si="163"/>
        <v>2</v>
      </c>
      <c r="F1757">
        <f t="shared" si="163"/>
        <v>2</v>
      </c>
      <c r="G1757">
        <f t="shared" si="163"/>
        <v>3</v>
      </c>
      <c r="H1757">
        <f t="shared" si="163"/>
        <v>3</v>
      </c>
    </row>
    <row r="1758" spans="1:8" ht="16" x14ac:dyDescent="0.2">
      <c r="A1758" s="16">
        <v>44186.666666666664</v>
      </c>
      <c r="B1758" s="17">
        <v>133.32</v>
      </c>
      <c r="C1758" s="12">
        <f t="shared" si="161"/>
        <v>4.5207956600361232E-3</v>
      </c>
      <c r="D1758" s="7">
        <f t="shared" si="162"/>
        <v>0.56381607219596042</v>
      </c>
      <c r="E1758">
        <f t="shared" si="163"/>
        <v>3</v>
      </c>
      <c r="F1758">
        <f t="shared" si="163"/>
        <v>3</v>
      </c>
      <c r="G1758">
        <f t="shared" si="163"/>
        <v>4</v>
      </c>
      <c r="H1758">
        <f t="shared" si="163"/>
        <v>5</v>
      </c>
    </row>
    <row r="1759" spans="1:8" ht="16" x14ac:dyDescent="0.2">
      <c r="A1759" s="16">
        <v>44187.666666666664</v>
      </c>
      <c r="B1759" s="17">
        <v>132.78</v>
      </c>
      <c r="C1759" s="12">
        <f t="shared" si="161"/>
        <v>-4.0504050405039908E-3</v>
      </c>
      <c r="D1759" s="7">
        <f t="shared" si="162"/>
        <v>0.38375590889557371</v>
      </c>
      <c r="E1759">
        <f t="shared" si="163"/>
        <v>2</v>
      </c>
      <c r="F1759">
        <f t="shared" si="163"/>
        <v>2</v>
      </c>
      <c r="G1759">
        <f t="shared" si="163"/>
        <v>3</v>
      </c>
      <c r="H1759">
        <f t="shared" si="163"/>
        <v>4</v>
      </c>
    </row>
    <row r="1760" spans="1:8" ht="16" x14ac:dyDescent="0.2">
      <c r="A1760" s="16">
        <v>44188.666666666664</v>
      </c>
      <c r="B1760" s="17">
        <v>130.09</v>
      </c>
      <c r="C1760" s="12">
        <f t="shared" si="161"/>
        <v>-2.025907516192196E-2</v>
      </c>
      <c r="D1760" s="7">
        <f t="shared" si="162"/>
        <v>0.15599484314568113</v>
      </c>
      <c r="E1760">
        <f t="shared" si="163"/>
        <v>1</v>
      </c>
      <c r="F1760">
        <f t="shared" si="163"/>
        <v>1</v>
      </c>
      <c r="G1760">
        <f t="shared" si="163"/>
        <v>1</v>
      </c>
      <c r="H1760">
        <f t="shared" si="163"/>
        <v>2</v>
      </c>
    </row>
    <row r="1761" spans="1:8" ht="16" x14ac:dyDescent="0.2">
      <c r="A1761" s="16">
        <v>44189.541666666664</v>
      </c>
      <c r="B1761" s="17">
        <v>129.94</v>
      </c>
      <c r="C1761" s="12">
        <f t="shared" si="161"/>
        <v>-1.153047889922405E-3</v>
      </c>
      <c r="D1761" s="7">
        <f t="shared" si="162"/>
        <v>0.43274602492479586</v>
      </c>
      <c r="E1761">
        <f t="shared" si="163"/>
        <v>2</v>
      </c>
      <c r="F1761">
        <f t="shared" si="163"/>
        <v>3</v>
      </c>
      <c r="G1761">
        <f t="shared" si="163"/>
        <v>3</v>
      </c>
      <c r="H1761">
        <f t="shared" si="163"/>
        <v>4</v>
      </c>
    </row>
    <row r="1762" spans="1:8" ht="16" x14ac:dyDescent="0.2">
      <c r="A1762" s="16">
        <v>44193.666666666664</v>
      </c>
      <c r="B1762" s="17">
        <v>129</v>
      </c>
      <c r="C1762" s="12">
        <f t="shared" si="161"/>
        <v>-7.2341080498691526E-3</v>
      </c>
      <c r="D1762" s="7">
        <f t="shared" si="162"/>
        <v>0.31843575418994413</v>
      </c>
      <c r="E1762">
        <f t="shared" si="163"/>
        <v>2</v>
      </c>
      <c r="F1762">
        <f t="shared" si="163"/>
        <v>2</v>
      </c>
      <c r="G1762">
        <f t="shared" si="163"/>
        <v>2</v>
      </c>
      <c r="H1762">
        <f t="shared" si="163"/>
        <v>3</v>
      </c>
    </row>
    <row r="1763" spans="1:8" ht="16" x14ac:dyDescent="0.2">
      <c r="A1763" s="16">
        <v>44194.666666666664</v>
      </c>
      <c r="B1763" s="17">
        <v>129.43</v>
      </c>
      <c r="C1763" s="12">
        <f t="shared" si="161"/>
        <v>3.333333333333386E-3</v>
      </c>
      <c r="D1763" s="7">
        <f t="shared" si="162"/>
        <v>0.52857756768371289</v>
      </c>
      <c r="E1763">
        <f t="shared" si="163"/>
        <v>3</v>
      </c>
      <c r="F1763">
        <f t="shared" si="163"/>
        <v>3</v>
      </c>
      <c r="G1763">
        <f t="shared" si="163"/>
        <v>4</v>
      </c>
      <c r="H1763">
        <f t="shared" si="163"/>
        <v>5</v>
      </c>
    </row>
    <row r="1764" spans="1:8" ht="16" x14ac:dyDescent="0.2">
      <c r="A1764" s="16">
        <v>44195.666666666664</v>
      </c>
      <c r="B1764" s="17">
        <v>131.46</v>
      </c>
      <c r="C1764" s="12">
        <f t="shared" si="161"/>
        <v>1.5684153596538679E-2</v>
      </c>
      <c r="D1764" s="7">
        <f t="shared" si="162"/>
        <v>0.74645466265577998</v>
      </c>
      <c r="E1764">
        <f t="shared" si="163"/>
        <v>3</v>
      </c>
      <c r="F1764">
        <f t="shared" si="163"/>
        <v>4</v>
      </c>
      <c r="G1764">
        <f t="shared" si="163"/>
        <v>5</v>
      </c>
      <c r="H1764">
        <f t="shared" si="163"/>
        <v>6</v>
      </c>
    </row>
    <row r="1765" spans="1:8" ht="16" x14ac:dyDescent="0.2">
      <c r="A1765" s="16">
        <v>44196.666666666664</v>
      </c>
      <c r="B1765" s="17">
        <v>130.55000000000001</v>
      </c>
      <c r="C1765" s="12">
        <f t="shared" si="161"/>
        <v>-6.9222577209797397E-3</v>
      </c>
      <c r="D1765" s="7">
        <f t="shared" si="162"/>
        <v>0.32574129780833694</v>
      </c>
      <c r="E1765">
        <f t="shared" ref="E1765:H1784" si="164">ROUNDDOWN($D1765*E$2,0)-IF(MOD($D1765*E$2,1)=0,1,0)+1</f>
        <v>2</v>
      </c>
      <c r="F1765">
        <f t="shared" si="164"/>
        <v>2</v>
      </c>
      <c r="G1765">
        <f t="shared" si="164"/>
        <v>2</v>
      </c>
      <c r="H1765">
        <f t="shared" si="164"/>
        <v>3</v>
      </c>
    </row>
    <row r="1766" spans="1:8" ht="16" x14ac:dyDescent="0.2">
      <c r="A1766" s="16">
        <v>44200.666666666664</v>
      </c>
      <c r="B1766" s="17">
        <v>131.13999999999999</v>
      </c>
      <c r="C1766" s="12">
        <f t="shared" si="161"/>
        <v>4.5193412485635765E-3</v>
      </c>
      <c r="D1766" s="7">
        <f t="shared" si="162"/>
        <v>0.56338633433605501</v>
      </c>
      <c r="E1766">
        <f t="shared" si="164"/>
        <v>3</v>
      </c>
      <c r="F1766">
        <f t="shared" si="164"/>
        <v>3</v>
      </c>
      <c r="G1766">
        <f t="shared" si="164"/>
        <v>4</v>
      </c>
      <c r="H1766">
        <f t="shared" si="164"/>
        <v>5</v>
      </c>
    </row>
    <row r="1767" spans="1:8" ht="16" x14ac:dyDescent="0.2">
      <c r="A1767" s="16">
        <v>44201.666666666664</v>
      </c>
      <c r="B1767" s="17">
        <v>134.05000000000001</v>
      </c>
      <c r="C1767" s="12">
        <f t="shared" si="161"/>
        <v>2.2190025926490966E-2</v>
      </c>
      <c r="D1767" s="7">
        <f t="shared" si="162"/>
        <v>0.82380747743876237</v>
      </c>
      <c r="E1767">
        <f t="shared" si="164"/>
        <v>4</v>
      </c>
      <c r="F1767">
        <f t="shared" si="164"/>
        <v>5</v>
      </c>
      <c r="G1767">
        <f t="shared" si="164"/>
        <v>5</v>
      </c>
      <c r="H1767">
        <f t="shared" si="164"/>
        <v>7</v>
      </c>
    </row>
    <row r="1768" spans="1:8" ht="16" x14ac:dyDescent="0.2">
      <c r="A1768" s="16">
        <v>44202.666666666664</v>
      </c>
      <c r="B1768" s="17">
        <v>126.15</v>
      </c>
      <c r="C1768" s="12">
        <f t="shared" si="161"/>
        <v>-5.8933233867959754E-2</v>
      </c>
      <c r="D1768" s="7">
        <f t="shared" si="162"/>
        <v>2.5354533734422001E-2</v>
      </c>
      <c r="E1768">
        <f t="shared" si="164"/>
        <v>1</v>
      </c>
      <c r="F1768">
        <f t="shared" si="164"/>
        <v>1</v>
      </c>
      <c r="G1768">
        <f t="shared" si="164"/>
        <v>1</v>
      </c>
      <c r="H1768">
        <f t="shared" si="164"/>
        <v>1</v>
      </c>
    </row>
    <row r="1769" spans="1:8" ht="16" x14ac:dyDescent="0.2">
      <c r="A1769" s="16">
        <v>44203.666666666664</v>
      </c>
      <c r="B1769" s="17">
        <v>133.44</v>
      </c>
      <c r="C1769" s="12">
        <f t="shared" si="161"/>
        <v>5.7788347205707427E-2</v>
      </c>
      <c r="D1769" s="7">
        <f t="shared" si="162"/>
        <v>0.97034808766652347</v>
      </c>
      <c r="E1769">
        <f t="shared" si="164"/>
        <v>4</v>
      </c>
      <c r="F1769">
        <f t="shared" si="164"/>
        <v>5</v>
      </c>
      <c r="G1769">
        <f t="shared" si="164"/>
        <v>6</v>
      </c>
      <c r="H1769">
        <f t="shared" si="164"/>
        <v>8</v>
      </c>
    </row>
    <row r="1770" spans="1:8" ht="16" x14ac:dyDescent="0.2">
      <c r="A1770" s="16">
        <v>44204.666666666664</v>
      </c>
      <c r="B1770" s="17">
        <v>132.77000000000001</v>
      </c>
      <c r="C1770" s="12">
        <f t="shared" si="161"/>
        <v>-5.0209832134291629E-3</v>
      </c>
      <c r="D1770" s="7">
        <f t="shared" si="162"/>
        <v>0.36140954018048987</v>
      </c>
      <c r="E1770">
        <f t="shared" si="164"/>
        <v>2</v>
      </c>
      <c r="F1770">
        <f t="shared" si="164"/>
        <v>2</v>
      </c>
      <c r="G1770">
        <f t="shared" si="164"/>
        <v>3</v>
      </c>
      <c r="H1770">
        <f t="shared" si="164"/>
        <v>3</v>
      </c>
    </row>
    <row r="1771" spans="1:8" ht="16" x14ac:dyDescent="0.2">
      <c r="A1771" s="16">
        <v>44207.666666666664</v>
      </c>
      <c r="B1771" s="17">
        <v>136.22</v>
      </c>
      <c r="C1771" s="12">
        <f t="shared" si="161"/>
        <v>2.5984785719665501E-2</v>
      </c>
      <c r="D1771" s="7">
        <f t="shared" si="162"/>
        <v>0.85732703051138803</v>
      </c>
      <c r="E1771">
        <f t="shared" si="164"/>
        <v>4</v>
      </c>
      <c r="F1771">
        <f t="shared" si="164"/>
        <v>5</v>
      </c>
      <c r="G1771">
        <f t="shared" si="164"/>
        <v>6</v>
      </c>
      <c r="H1771">
        <f t="shared" si="164"/>
        <v>7</v>
      </c>
    </row>
    <row r="1772" spans="1:8" ht="16" x14ac:dyDescent="0.2">
      <c r="A1772" s="16">
        <v>44208.666666666664</v>
      </c>
      <c r="B1772" s="17">
        <v>134.85</v>
      </c>
      <c r="C1772" s="12">
        <f t="shared" si="161"/>
        <v>-1.0057260314197654E-2</v>
      </c>
      <c r="D1772" s="7">
        <f t="shared" si="162"/>
        <v>0.27159432746024925</v>
      </c>
      <c r="E1772">
        <f t="shared" si="164"/>
        <v>2</v>
      </c>
      <c r="F1772">
        <f t="shared" si="164"/>
        <v>2</v>
      </c>
      <c r="G1772">
        <f t="shared" si="164"/>
        <v>2</v>
      </c>
      <c r="H1772">
        <f t="shared" si="164"/>
        <v>3</v>
      </c>
    </row>
    <row r="1773" spans="1:8" ht="16" x14ac:dyDescent="0.2">
      <c r="A1773" s="16">
        <v>44209.666666666664</v>
      </c>
      <c r="B1773" s="17">
        <v>135.32</v>
      </c>
      <c r="C1773" s="12">
        <f t="shared" si="161"/>
        <v>3.4853540971449678E-3</v>
      </c>
      <c r="D1773" s="7">
        <f t="shared" si="162"/>
        <v>0.53244520842286203</v>
      </c>
      <c r="E1773">
        <f t="shared" si="164"/>
        <v>3</v>
      </c>
      <c r="F1773">
        <f t="shared" si="164"/>
        <v>3</v>
      </c>
      <c r="G1773">
        <f t="shared" si="164"/>
        <v>4</v>
      </c>
      <c r="H1773">
        <f t="shared" si="164"/>
        <v>5</v>
      </c>
    </row>
    <row r="1774" spans="1:8" ht="16" x14ac:dyDescent="0.2">
      <c r="A1774" s="16">
        <v>44210.666666666664</v>
      </c>
      <c r="B1774" s="17">
        <v>132</v>
      </c>
      <c r="C1774" s="12">
        <f t="shared" si="161"/>
        <v>-2.4534436890333973E-2</v>
      </c>
      <c r="D1774" s="7">
        <f t="shared" si="162"/>
        <v>0.12548345509239364</v>
      </c>
      <c r="E1774">
        <f t="shared" si="164"/>
        <v>1</v>
      </c>
      <c r="F1774">
        <f t="shared" si="164"/>
        <v>1</v>
      </c>
      <c r="G1774">
        <f t="shared" si="164"/>
        <v>1</v>
      </c>
      <c r="H1774">
        <f t="shared" si="164"/>
        <v>2</v>
      </c>
    </row>
    <row r="1775" spans="1:8" ht="16" x14ac:dyDescent="0.2">
      <c r="A1775" s="16">
        <v>44211.666666666664</v>
      </c>
      <c r="B1775" s="17">
        <v>128.6</v>
      </c>
      <c r="C1775" s="12">
        <f t="shared" si="161"/>
        <v>-2.5757575757575802E-2</v>
      </c>
      <c r="D1775" s="7">
        <f t="shared" si="162"/>
        <v>0.11817791147400086</v>
      </c>
      <c r="E1775">
        <f t="shared" si="164"/>
        <v>1</v>
      </c>
      <c r="F1775">
        <f t="shared" si="164"/>
        <v>1</v>
      </c>
      <c r="G1775">
        <f t="shared" si="164"/>
        <v>1</v>
      </c>
      <c r="H1775">
        <f t="shared" si="164"/>
        <v>1</v>
      </c>
    </row>
    <row r="1776" spans="1:8" ht="16" x14ac:dyDescent="0.2">
      <c r="A1776" s="16">
        <v>44215.666666666664</v>
      </c>
      <c r="B1776" s="17">
        <v>130.25</v>
      </c>
      <c r="C1776" s="12">
        <f t="shared" si="161"/>
        <v>1.2830482115085581E-2</v>
      </c>
      <c r="D1776" s="7">
        <f t="shared" si="162"/>
        <v>0.7069187795444779</v>
      </c>
      <c r="E1776">
        <f t="shared" si="164"/>
        <v>3</v>
      </c>
      <c r="F1776">
        <f t="shared" si="164"/>
        <v>4</v>
      </c>
      <c r="G1776">
        <f t="shared" si="164"/>
        <v>5</v>
      </c>
      <c r="H1776">
        <f t="shared" si="164"/>
        <v>6</v>
      </c>
    </row>
    <row r="1777" spans="1:8" ht="16" x14ac:dyDescent="0.2">
      <c r="A1777" s="16">
        <v>44216.666666666664</v>
      </c>
      <c r="B1777" s="17">
        <v>133.66</v>
      </c>
      <c r="C1777" s="12">
        <f t="shared" si="161"/>
        <v>2.6180422264875214E-2</v>
      </c>
      <c r="D1777" s="7">
        <f t="shared" si="162"/>
        <v>0.85990545767082083</v>
      </c>
      <c r="E1777">
        <f t="shared" si="164"/>
        <v>4</v>
      </c>
      <c r="F1777">
        <f t="shared" si="164"/>
        <v>5</v>
      </c>
      <c r="G1777">
        <f t="shared" si="164"/>
        <v>6</v>
      </c>
      <c r="H1777">
        <f t="shared" si="164"/>
        <v>7</v>
      </c>
    </row>
    <row r="1778" spans="1:8" ht="16" x14ac:dyDescent="0.2">
      <c r="A1778" s="16">
        <v>44217.666666666664</v>
      </c>
      <c r="B1778" s="17">
        <v>138.68</v>
      </c>
      <c r="C1778" s="12">
        <f t="shared" si="161"/>
        <v>3.7557982941792682E-2</v>
      </c>
      <c r="D1778" s="7">
        <f t="shared" si="162"/>
        <v>0.91577137945853027</v>
      </c>
      <c r="E1778">
        <f t="shared" si="164"/>
        <v>4</v>
      </c>
      <c r="F1778">
        <f t="shared" si="164"/>
        <v>5</v>
      </c>
      <c r="G1778">
        <f t="shared" si="164"/>
        <v>6</v>
      </c>
      <c r="H1778">
        <f t="shared" si="164"/>
        <v>8</v>
      </c>
    </row>
    <row r="1779" spans="1:8" ht="16" x14ac:dyDescent="0.2">
      <c r="A1779" s="16">
        <v>44218.666666666664</v>
      </c>
      <c r="B1779" s="17">
        <v>137.13</v>
      </c>
      <c r="C1779" s="12">
        <f t="shared" si="161"/>
        <v>-1.1176809922122954E-2</v>
      </c>
      <c r="D1779" s="7">
        <f t="shared" si="162"/>
        <v>0.25354533734422002</v>
      </c>
      <c r="E1779">
        <f t="shared" si="164"/>
        <v>2</v>
      </c>
      <c r="F1779">
        <f t="shared" si="164"/>
        <v>2</v>
      </c>
      <c r="G1779">
        <f t="shared" si="164"/>
        <v>2</v>
      </c>
      <c r="H1779">
        <f t="shared" si="164"/>
        <v>3</v>
      </c>
    </row>
    <row r="1780" spans="1:8" ht="16" x14ac:dyDescent="0.2">
      <c r="A1780" s="16">
        <v>44221.666666666664</v>
      </c>
      <c r="B1780" s="17">
        <v>136.53</v>
      </c>
      <c r="C1780" s="12">
        <f t="shared" si="161"/>
        <v>-4.3754101947057122E-3</v>
      </c>
      <c r="D1780" s="7">
        <f t="shared" si="162"/>
        <v>0.37430167597765363</v>
      </c>
      <c r="E1780">
        <f t="shared" si="164"/>
        <v>2</v>
      </c>
      <c r="F1780">
        <f t="shared" si="164"/>
        <v>2</v>
      </c>
      <c r="G1780">
        <f t="shared" si="164"/>
        <v>3</v>
      </c>
      <c r="H1780">
        <f t="shared" si="164"/>
        <v>3</v>
      </c>
    </row>
    <row r="1781" spans="1:8" ht="16" x14ac:dyDescent="0.2">
      <c r="A1781" s="16">
        <v>44222.666666666664</v>
      </c>
      <c r="B1781" s="17">
        <v>134.35</v>
      </c>
      <c r="C1781" s="12">
        <f t="shared" si="161"/>
        <v>-1.5967186698894065E-2</v>
      </c>
      <c r="D1781" s="7">
        <f t="shared" si="162"/>
        <v>0.19639020197679416</v>
      </c>
      <c r="E1781">
        <f t="shared" si="164"/>
        <v>1</v>
      </c>
      <c r="F1781">
        <f t="shared" si="164"/>
        <v>1</v>
      </c>
      <c r="G1781">
        <f t="shared" si="164"/>
        <v>2</v>
      </c>
      <c r="H1781">
        <f t="shared" si="164"/>
        <v>2</v>
      </c>
    </row>
    <row r="1782" spans="1:8" ht="16" x14ac:dyDescent="0.2">
      <c r="A1782" s="16">
        <v>44223.666666666664</v>
      </c>
      <c r="B1782" s="17">
        <v>129.18</v>
      </c>
      <c r="C1782" s="12">
        <f t="shared" si="161"/>
        <v>-3.8481577967993952E-2</v>
      </c>
      <c r="D1782" s="7">
        <f t="shared" si="162"/>
        <v>6.2311989686291362E-2</v>
      </c>
      <c r="E1782">
        <f t="shared" si="164"/>
        <v>1</v>
      </c>
      <c r="F1782">
        <f t="shared" si="164"/>
        <v>1</v>
      </c>
      <c r="G1782">
        <f t="shared" si="164"/>
        <v>1</v>
      </c>
      <c r="H1782">
        <f t="shared" si="164"/>
        <v>1</v>
      </c>
    </row>
    <row r="1783" spans="1:8" ht="16" x14ac:dyDescent="0.2">
      <c r="A1783" s="16">
        <v>44224.666666666664</v>
      </c>
      <c r="B1783" s="17">
        <v>130.51</v>
      </c>
      <c r="C1783" s="12">
        <f t="shared" si="161"/>
        <v>1.0295711410434928E-2</v>
      </c>
      <c r="D1783" s="7">
        <f t="shared" si="162"/>
        <v>0.65620971207563383</v>
      </c>
      <c r="E1783">
        <f t="shared" si="164"/>
        <v>3</v>
      </c>
      <c r="F1783">
        <f t="shared" si="164"/>
        <v>4</v>
      </c>
      <c r="G1783">
        <f t="shared" si="164"/>
        <v>4</v>
      </c>
      <c r="H1783">
        <f t="shared" si="164"/>
        <v>6</v>
      </c>
    </row>
    <row r="1784" spans="1:8" ht="16" x14ac:dyDescent="0.2">
      <c r="A1784" s="16">
        <v>44225.666666666664</v>
      </c>
      <c r="B1784" s="17">
        <v>129.9</v>
      </c>
      <c r="C1784" s="12">
        <f t="shared" si="161"/>
        <v>-4.6739713431919799E-3</v>
      </c>
      <c r="D1784" s="7">
        <f t="shared" si="162"/>
        <v>0.36785560807907175</v>
      </c>
      <c r="E1784">
        <f t="shared" si="164"/>
        <v>2</v>
      </c>
      <c r="F1784">
        <f t="shared" si="164"/>
        <v>2</v>
      </c>
      <c r="G1784">
        <f t="shared" si="164"/>
        <v>3</v>
      </c>
      <c r="H1784">
        <f t="shared" si="164"/>
        <v>3</v>
      </c>
    </row>
    <row r="1785" spans="1:8" ht="16" x14ac:dyDescent="0.2">
      <c r="A1785" s="16">
        <v>44228.666666666664</v>
      </c>
      <c r="B1785" s="17">
        <v>132.37</v>
      </c>
      <c r="C1785" s="12">
        <f t="shared" si="161"/>
        <v>1.9014626635873739E-2</v>
      </c>
      <c r="D1785" s="7">
        <f t="shared" si="162"/>
        <v>0.79114740008594753</v>
      </c>
      <c r="E1785">
        <f t="shared" ref="E1785:H1804" si="165">ROUNDDOWN($D1785*E$2,0)-IF(MOD($D1785*E$2,1)=0,1,0)+1</f>
        <v>4</v>
      </c>
      <c r="F1785">
        <f t="shared" si="165"/>
        <v>4</v>
      </c>
      <c r="G1785">
        <f t="shared" si="165"/>
        <v>5</v>
      </c>
      <c r="H1785">
        <f t="shared" si="165"/>
        <v>7</v>
      </c>
    </row>
    <row r="1786" spans="1:8" ht="16" x14ac:dyDescent="0.2">
      <c r="A1786" s="16">
        <v>44229.666666666664</v>
      </c>
      <c r="B1786" s="17">
        <v>135.57</v>
      </c>
      <c r="C1786" s="12">
        <f t="shared" si="161"/>
        <v>2.4174661932461951E-2</v>
      </c>
      <c r="D1786" s="7">
        <f t="shared" si="162"/>
        <v>0.83970777825526433</v>
      </c>
      <c r="E1786">
        <f t="shared" si="165"/>
        <v>4</v>
      </c>
      <c r="F1786">
        <f t="shared" si="165"/>
        <v>5</v>
      </c>
      <c r="G1786">
        <f t="shared" si="165"/>
        <v>6</v>
      </c>
      <c r="H1786">
        <f t="shared" si="165"/>
        <v>7</v>
      </c>
    </row>
    <row r="1787" spans="1:8" ht="16" x14ac:dyDescent="0.2">
      <c r="A1787" s="16">
        <v>44230.666666666664</v>
      </c>
      <c r="B1787" s="17">
        <v>135.31</v>
      </c>
      <c r="C1787" s="12">
        <f t="shared" si="161"/>
        <v>-1.9178284281182482E-3</v>
      </c>
      <c r="D1787" s="7">
        <f t="shared" si="162"/>
        <v>0.41684572410829396</v>
      </c>
      <c r="E1787">
        <f t="shared" si="165"/>
        <v>2</v>
      </c>
      <c r="F1787">
        <f t="shared" si="165"/>
        <v>3</v>
      </c>
      <c r="G1787">
        <f t="shared" si="165"/>
        <v>3</v>
      </c>
      <c r="H1787">
        <f t="shared" si="165"/>
        <v>4</v>
      </c>
    </row>
    <row r="1788" spans="1:8" ht="16" x14ac:dyDescent="0.2">
      <c r="A1788" s="16">
        <v>44231.666666666664</v>
      </c>
      <c r="B1788" s="17">
        <v>136.63999999999999</v>
      </c>
      <c r="C1788" s="12">
        <f t="shared" si="161"/>
        <v>9.8292809105016924E-3</v>
      </c>
      <c r="D1788" s="7">
        <f t="shared" si="162"/>
        <v>0.64890416845724108</v>
      </c>
      <c r="E1788">
        <f t="shared" si="165"/>
        <v>3</v>
      </c>
      <c r="F1788">
        <f t="shared" si="165"/>
        <v>4</v>
      </c>
      <c r="G1788">
        <f t="shared" si="165"/>
        <v>4</v>
      </c>
      <c r="H1788">
        <f t="shared" si="165"/>
        <v>6</v>
      </c>
    </row>
    <row r="1789" spans="1:8" ht="16" x14ac:dyDescent="0.2">
      <c r="A1789" s="16">
        <v>44232.666666666664</v>
      </c>
      <c r="B1789" s="17">
        <v>135.91</v>
      </c>
      <c r="C1789" s="12">
        <f t="shared" si="161"/>
        <v>-5.342505854800862E-3</v>
      </c>
      <c r="D1789" s="7">
        <f t="shared" si="162"/>
        <v>0.35539321014181352</v>
      </c>
      <c r="E1789">
        <f t="shared" si="165"/>
        <v>2</v>
      </c>
      <c r="F1789">
        <f t="shared" si="165"/>
        <v>2</v>
      </c>
      <c r="G1789">
        <f t="shared" si="165"/>
        <v>3</v>
      </c>
      <c r="H1789">
        <f t="shared" si="165"/>
        <v>3</v>
      </c>
    </row>
    <row r="1790" spans="1:8" ht="16" x14ac:dyDescent="0.2">
      <c r="A1790" s="16">
        <v>44235.666666666664</v>
      </c>
      <c r="B1790" s="17">
        <v>144.38999999999999</v>
      </c>
      <c r="C1790" s="12">
        <f t="shared" si="161"/>
        <v>6.2394231476712456E-2</v>
      </c>
      <c r="D1790" s="7">
        <f t="shared" si="162"/>
        <v>0.97507520412548343</v>
      </c>
      <c r="E1790">
        <f t="shared" si="165"/>
        <v>4</v>
      </c>
      <c r="F1790">
        <f t="shared" si="165"/>
        <v>5</v>
      </c>
      <c r="G1790">
        <f t="shared" si="165"/>
        <v>6</v>
      </c>
      <c r="H1790">
        <f t="shared" si="165"/>
        <v>8</v>
      </c>
    </row>
    <row r="1791" spans="1:8" ht="16" x14ac:dyDescent="0.2">
      <c r="A1791" s="16">
        <v>44236.666666666664</v>
      </c>
      <c r="B1791" s="17">
        <v>142.63</v>
      </c>
      <c r="C1791" s="12">
        <f t="shared" si="161"/>
        <v>-1.2189209779070511E-2</v>
      </c>
      <c r="D1791" s="7">
        <f t="shared" si="162"/>
        <v>0.23807477438762356</v>
      </c>
      <c r="E1791">
        <f t="shared" si="165"/>
        <v>1</v>
      </c>
      <c r="F1791">
        <f t="shared" si="165"/>
        <v>2</v>
      </c>
      <c r="G1791">
        <f t="shared" si="165"/>
        <v>2</v>
      </c>
      <c r="H1791">
        <f t="shared" si="165"/>
        <v>2</v>
      </c>
    </row>
    <row r="1792" spans="1:8" ht="16" x14ac:dyDescent="0.2">
      <c r="A1792" s="16">
        <v>44237.666666666664</v>
      </c>
      <c r="B1792" s="17">
        <v>147.63999999999999</v>
      </c>
      <c r="C1792" s="12">
        <f t="shared" si="161"/>
        <v>3.5125850101661582E-2</v>
      </c>
      <c r="D1792" s="7">
        <f t="shared" si="162"/>
        <v>0.90631714654061024</v>
      </c>
      <c r="E1792">
        <f t="shared" si="165"/>
        <v>4</v>
      </c>
      <c r="F1792">
        <f t="shared" si="165"/>
        <v>5</v>
      </c>
      <c r="G1792">
        <f t="shared" si="165"/>
        <v>6</v>
      </c>
      <c r="H1792">
        <f t="shared" si="165"/>
        <v>8</v>
      </c>
    </row>
    <row r="1793" spans="1:8" ht="16" x14ac:dyDescent="0.2">
      <c r="A1793" s="16">
        <v>44238.666666666664</v>
      </c>
      <c r="B1793" s="17">
        <v>152.51</v>
      </c>
      <c r="C1793" s="12">
        <f t="shared" si="161"/>
        <v>3.2985640747764867E-2</v>
      </c>
      <c r="D1793" s="7">
        <f t="shared" si="162"/>
        <v>0.8994413407821229</v>
      </c>
      <c r="E1793">
        <f t="shared" si="165"/>
        <v>4</v>
      </c>
      <c r="F1793">
        <f t="shared" si="165"/>
        <v>5</v>
      </c>
      <c r="G1793">
        <f t="shared" si="165"/>
        <v>6</v>
      </c>
      <c r="H1793">
        <f t="shared" si="165"/>
        <v>8</v>
      </c>
    </row>
    <row r="1794" spans="1:8" ht="16" x14ac:dyDescent="0.2">
      <c r="A1794" s="16">
        <v>44239.666666666664</v>
      </c>
      <c r="B1794" s="17">
        <v>149.61000000000001</v>
      </c>
      <c r="C1794" s="12">
        <f t="shared" si="161"/>
        <v>-1.901514654776721E-2</v>
      </c>
      <c r="D1794" s="7">
        <f t="shared" si="162"/>
        <v>0.16716802750322304</v>
      </c>
      <c r="E1794">
        <f t="shared" si="165"/>
        <v>1</v>
      </c>
      <c r="F1794">
        <f t="shared" si="165"/>
        <v>1</v>
      </c>
      <c r="G1794">
        <f t="shared" si="165"/>
        <v>2</v>
      </c>
      <c r="H1794">
        <f t="shared" si="165"/>
        <v>2</v>
      </c>
    </row>
    <row r="1795" spans="1:8" ht="16" x14ac:dyDescent="0.2">
      <c r="A1795" s="16">
        <v>44243.666666666664</v>
      </c>
      <c r="B1795" s="17">
        <v>153.30000000000001</v>
      </c>
      <c r="C1795" s="12">
        <f t="shared" si="161"/>
        <v>2.4664126729496673E-2</v>
      </c>
      <c r="D1795" s="7">
        <f t="shared" si="162"/>
        <v>0.84443489471422428</v>
      </c>
      <c r="E1795">
        <f t="shared" si="165"/>
        <v>4</v>
      </c>
      <c r="F1795">
        <f t="shared" si="165"/>
        <v>5</v>
      </c>
      <c r="G1795">
        <f t="shared" si="165"/>
        <v>6</v>
      </c>
      <c r="H1795">
        <f t="shared" si="165"/>
        <v>7</v>
      </c>
    </row>
    <row r="1796" spans="1:8" ht="16" x14ac:dyDescent="0.2">
      <c r="A1796" s="16">
        <v>44244.666666666664</v>
      </c>
      <c r="B1796" s="17">
        <v>149.06</v>
      </c>
      <c r="C1796" s="12">
        <f t="shared" si="161"/>
        <v>-2.7658186562296207E-2</v>
      </c>
      <c r="D1796" s="7">
        <f t="shared" si="162"/>
        <v>0.1095831542758917</v>
      </c>
      <c r="E1796">
        <f t="shared" si="165"/>
        <v>1</v>
      </c>
      <c r="F1796">
        <f t="shared" si="165"/>
        <v>1</v>
      </c>
      <c r="G1796">
        <f t="shared" si="165"/>
        <v>1</v>
      </c>
      <c r="H1796">
        <f t="shared" si="165"/>
        <v>1</v>
      </c>
    </row>
    <row r="1797" spans="1:8" ht="16" x14ac:dyDescent="0.2">
      <c r="A1797" s="16">
        <v>44245.666666666664</v>
      </c>
      <c r="B1797" s="17">
        <v>148.29</v>
      </c>
      <c r="C1797" s="12">
        <f t="shared" ref="C1797:C1826" si="166">(B1797-B1796)/B1796</f>
        <v>-5.1657050852006586E-3</v>
      </c>
      <c r="D1797" s="7">
        <f t="shared" ref="D1797:D1860" si="167">_xlfn.RANK.AVG(C1797,$C$4:$C$2330,1)/2327</f>
        <v>0.35797163730124626</v>
      </c>
      <c r="E1797">
        <f t="shared" si="165"/>
        <v>2</v>
      </c>
      <c r="F1797">
        <f t="shared" si="165"/>
        <v>2</v>
      </c>
      <c r="G1797">
        <f t="shared" si="165"/>
        <v>3</v>
      </c>
      <c r="H1797">
        <f t="shared" si="165"/>
        <v>3</v>
      </c>
    </row>
    <row r="1798" spans="1:8" ht="16" x14ac:dyDescent="0.2">
      <c r="A1798" s="16">
        <v>44246.666666666664</v>
      </c>
      <c r="B1798" s="17">
        <v>149.26</v>
      </c>
      <c r="C1798" s="12">
        <f t="shared" si="166"/>
        <v>6.5412367657967426E-3</v>
      </c>
      <c r="D1798" s="7">
        <f t="shared" si="167"/>
        <v>0.59604641168886974</v>
      </c>
      <c r="E1798">
        <f t="shared" si="165"/>
        <v>3</v>
      </c>
      <c r="F1798">
        <f t="shared" si="165"/>
        <v>3</v>
      </c>
      <c r="G1798">
        <f t="shared" si="165"/>
        <v>4</v>
      </c>
      <c r="H1798">
        <f t="shared" si="165"/>
        <v>5</v>
      </c>
    </row>
    <row r="1799" spans="1:8" ht="16" x14ac:dyDescent="0.2">
      <c r="A1799" s="16">
        <v>44249.666666666664</v>
      </c>
      <c r="B1799" s="17">
        <v>143.56</v>
      </c>
      <c r="C1799" s="12">
        <f t="shared" si="166"/>
        <v>-3.8188396087364254E-2</v>
      </c>
      <c r="D1799" s="7">
        <f t="shared" si="167"/>
        <v>6.532015470562956E-2</v>
      </c>
      <c r="E1799">
        <f t="shared" si="165"/>
        <v>1</v>
      </c>
      <c r="F1799">
        <f t="shared" si="165"/>
        <v>1</v>
      </c>
      <c r="G1799">
        <f t="shared" si="165"/>
        <v>1</v>
      </c>
      <c r="H1799">
        <f t="shared" si="165"/>
        <v>1</v>
      </c>
    </row>
    <row r="1800" spans="1:8" ht="16" x14ac:dyDescent="0.2">
      <c r="A1800" s="16">
        <v>44250.666666666664</v>
      </c>
      <c r="B1800" s="17">
        <v>141.41999999999999</v>
      </c>
      <c r="C1800" s="12">
        <f t="shared" si="166"/>
        <v>-1.4906659236556246E-2</v>
      </c>
      <c r="D1800" s="7">
        <f t="shared" si="167"/>
        <v>0.20885259991405242</v>
      </c>
      <c r="E1800">
        <f t="shared" si="165"/>
        <v>1</v>
      </c>
      <c r="F1800">
        <f t="shared" si="165"/>
        <v>2</v>
      </c>
      <c r="G1800">
        <f t="shared" si="165"/>
        <v>2</v>
      </c>
      <c r="H1800">
        <f t="shared" si="165"/>
        <v>2</v>
      </c>
    </row>
    <row r="1801" spans="1:8" ht="16" x14ac:dyDescent="0.2">
      <c r="A1801" s="16">
        <v>44251.666666666664</v>
      </c>
      <c r="B1801" s="17">
        <v>144.99</v>
      </c>
      <c r="C1801" s="12">
        <f t="shared" si="166"/>
        <v>2.5243954179041309E-2</v>
      </c>
      <c r="D1801" s="7">
        <f t="shared" si="167"/>
        <v>0.85045122475290069</v>
      </c>
      <c r="E1801">
        <f t="shared" si="165"/>
        <v>4</v>
      </c>
      <c r="F1801">
        <f t="shared" si="165"/>
        <v>5</v>
      </c>
      <c r="G1801">
        <f t="shared" si="165"/>
        <v>6</v>
      </c>
      <c r="H1801">
        <f t="shared" si="165"/>
        <v>7</v>
      </c>
    </row>
    <row r="1802" spans="1:8" ht="16" x14ac:dyDescent="0.2">
      <c r="A1802" s="16">
        <v>44252.666666666664</v>
      </c>
      <c r="B1802" s="17">
        <v>133.07</v>
      </c>
      <c r="C1802" s="12">
        <f t="shared" si="166"/>
        <v>-8.2212566383888644E-2</v>
      </c>
      <c r="D1802" s="7">
        <f t="shared" si="167"/>
        <v>5.5865921787709499E-3</v>
      </c>
      <c r="E1802">
        <f t="shared" si="165"/>
        <v>1</v>
      </c>
      <c r="F1802">
        <f t="shared" si="165"/>
        <v>1</v>
      </c>
      <c r="G1802">
        <f t="shared" si="165"/>
        <v>1</v>
      </c>
      <c r="H1802">
        <f t="shared" si="165"/>
        <v>1</v>
      </c>
    </row>
    <row r="1803" spans="1:8" ht="16" x14ac:dyDescent="0.2">
      <c r="A1803" s="16">
        <v>44253.666666666664</v>
      </c>
      <c r="B1803" s="17">
        <v>137.15</v>
      </c>
      <c r="C1803" s="12">
        <f t="shared" si="166"/>
        <v>3.0660554595325865E-2</v>
      </c>
      <c r="D1803" s="7">
        <f t="shared" si="167"/>
        <v>0.88697894284486467</v>
      </c>
      <c r="E1803">
        <f t="shared" si="165"/>
        <v>4</v>
      </c>
      <c r="F1803">
        <f t="shared" si="165"/>
        <v>5</v>
      </c>
      <c r="G1803">
        <f t="shared" si="165"/>
        <v>6</v>
      </c>
      <c r="H1803">
        <f t="shared" si="165"/>
        <v>8</v>
      </c>
    </row>
    <row r="1804" spans="1:8" ht="16" x14ac:dyDescent="0.2">
      <c r="A1804" s="16">
        <v>44256.666666666664</v>
      </c>
      <c r="B1804" s="17">
        <v>138.41999999999999</v>
      </c>
      <c r="C1804" s="12">
        <f t="shared" si="166"/>
        <v>9.2599343784176575E-3</v>
      </c>
      <c r="D1804" s="7">
        <f t="shared" si="167"/>
        <v>0.64202836269875374</v>
      </c>
      <c r="E1804">
        <f t="shared" si="165"/>
        <v>3</v>
      </c>
      <c r="F1804">
        <f t="shared" si="165"/>
        <v>4</v>
      </c>
      <c r="G1804">
        <f t="shared" si="165"/>
        <v>4</v>
      </c>
      <c r="H1804">
        <f t="shared" si="165"/>
        <v>6</v>
      </c>
    </row>
    <row r="1805" spans="1:8" ht="16" x14ac:dyDescent="0.2">
      <c r="A1805" s="16">
        <v>44257.666666666664</v>
      </c>
      <c r="B1805" s="17">
        <v>134.06</v>
      </c>
      <c r="C1805" s="12">
        <f t="shared" si="166"/>
        <v>-3.149833839040591E-2</v>
      </c>
      <c r="D1805" s="7">
        <f t="shared" si="167"/>
        <v>9.3682853459389773E-2</v>
      </c>
      <c r="E1805">
        <f t="shared" ref="E1805:H1824" si="168">ROUNDDOWN($D1805*E$2,0)-IF(MOD($D1805*E$2,1)=0,1,0)+1</f>
        <v>1</v>
      </c>
      <c r="F1805">
        <f t="shared" si="168"/>
        <v>1</v>
      </c>
      <c r="G1805">
        <f t="shared" si="168"/>
        <v>1</v>
      </c>
      <c r="H1805">
        <f t="shared" si="168"/>
        <v>1</v>
      </c>
    </row>
    <row r="1806" spans="1:8" ht="16" x14ac:dyDescent="0.2">
      <c r="A1806" s="16">
        <v>44258.666666666664</v>
      </c>
      <c r="B1806" s="17">
        <v>128.05000000000001</v>
      </c>
      <c r="C1806" s="12">
        <f t="shared" si="166"/>
        <v>-4.4830672833059755E-2</v>
      </c>
      <c r="D1806" s="7">
        <f t="shared" si="167"/>
        <v>4.6411688869789428E-2</v>
      </c>
      <c r="E1806">
        <f t="shared" si="168"/>
        <v>1</v>
      </c>
      <c r="F1806">
        <f t="shared" si="168"/>
        <v>1</v>
      </c>
      <c r="G1806">
        <f t="shared" si="168"/>
        <v>1</v>
      </c>
      <c r="H1806">
        <f t="shared" si="168"/>
        <v>1</v>
      </c>
    </row>
    <row r="1807" spans="1:8" ht="16" x14ac:dyDescent="0.2">
      <c r="A1807" s="16">
        <v>44259.666666666664</v>
      </c>
      <c r="B1807" s="17">
        <v>123.7</v>
      </c>
      <c r="C1807" s="12">
        <f t="shared" si="166"/>
        <v>-3.3971105037094947E-2</v>
      </c>
      <c r="D1807" s="7">
        <f t="shared" si="167"/>
        <v>7.9931241942415132E-2</v>
      </c>
      <c r="E1807">
        <f t="shared" si="168"/>
        <v>1</v>
      </c>
      <c r="F1807">
        <f t="shared" si="168"/>
        <v>1</v>
      </c>
      <c r="G1807">
        <f t="shared" si="168"/>
        <v>1</v>
      </c>
      <c r="H1807">
        <f t="shared" si="168"/>
        <v>1</v>
      </c>
    </row>
    <row r="1808" spans="1:8" ht="16" x14ac:dyDescent="0.2">
      <c r="A1808" s="16">
        <v>44260.666666666664</v>
      </c>
      <c r="B1808" s="17">
        <v>124.62</v>
      </c>
      <c r="C1808" s="12">
        <f t="shared" si="166"/>
        <v>7.4373484236055108E-3</v>
      </c>
      <c r="D1808" s="7">
        <f t="shared" si="167"/>
        <v>0.61194671250537169</v>
      </c>
      <c r="E1808">
        <f t="shared" si="168"/>
        <v>3</v>
      </c>
      <c r="F1808">
        <f t="shared" si="168"/>
        <v>4</v>
      </c>
      <c r="G1808">
        <f t="shared" si="168"/>
        <v>4</v>
      </c>
      <c r="H1808">
        <f t="shared" si="168"/>
        <v>5</v>
      </c>
    </row>
    <row r="1809" spans="1:8" ht="16" x14ac:dyDescent="0.2">
      <c r="A1809" s="16">
        <v>44263.666666666664</v>
      </c>
      <c r="B1809" s="17">
        <v>115.93</v>
      </c>
      <c r="C1809" s="12">
        <f t="shared" si="166"/>
        <v>-6.973198523511473E-2</v>
      </c>
      <c r="D1809" s="7">
        <f t="shared" si="167"/>
        <v>1.3321873657069187E-2</v>
      </c>
      <c r="E1809">
        <f t="shared" si="168"/>
        <v>1</v>
      </c>
      <c r="F1809">
        <f t="shared" si="168"/>
        <v>1</v>
      </c>
      <c r="G1809">
        <f t="shared" si="168"/>
        <v>1</v>
      </c>
      <c r="H1809">
        <f t="shared" si="168"/>
        <v>1</v>
      </c>
    </row>
    <row r="1810" spans="1:8" ht="16" x14ac:dyDescent="0.2">
      <c r="A1810" s="16">
        <v>44264.666666666664</v>
      </c>
      <c r="B1810" s="17">
        <v>125.2</v>
      </c>
      <c r="C1810" s="12">
        <f t="shared" si="166"/>
        <v>7.9962046062278927E-2</v>
      </c>
      <c r="D1810" s="7">
        <f t="shared" si="167"/>
        <v>0.9914052428018908</v>
      </c>
      <c r="E1810">
        <f t="shared" si="168"/>
        <v>4</v>
      </c>
      <c r="F1810">
        <f t="shared" si="168"/>
        <v>5</v>
      </c>
      <c r="G1810">
        <f t="shared" si="168"/>
        <v>6</v>
      </c>
      <c r="H1810">
        <f t="shared" si="168"/>
        <v>8</v>
      </c>
    </row>
    <row r="1811" spans="1:8" ht="16" x14ac:dyDescent="0.2">
      <c r="A1811" s="16">
        <v>44265.666666666664</v>
      </c>
      <c r="B1811" s="17">
        <v>124.68</v>
      </c>
      <c r="C1811" s="12">
        <f t="shared" si="166"/>
        <v>-4.1533546325878273E-3</v>
      </c>
      <c r="D1811" s="7">
        <f t="shared" si="167"/>
        <v>0.38117748173614097</v>
      </c>
      <c r="E1811">
        <f t="shared" si="168"/>
        <v>2</v>
      </c>
      <c r="F1811">
        <f t="shared" si="168"/>
        <v>2</v>
      </c>
      <c r="G1811">
        <f t="shared" si="168"/>
        <v>3</v>
      </c>
      <c r="H1811">
        <f t="shared" si="168"/>
        <v>4</v>
      </c>
    </row>
    <row r="1812" spans="1:8" ht="16" x14ac:dyDescent="0.2">
      <c r="A1812" s="16">
        <v>44266.666666666664</v>
      </c>
      <c r="B1812" s="17">
        <v>129.94</v>
      </c>
      <c r="C1812" s="12">
        <f t="shared" si="166"/>
        <v>4.2188001283285134E-2</v>
      </c>
      <c r="D1812" s="7">
        <f t="shared" si="167"/>
        <v>0.93382036957455949</v>
      </c>
      <c r="E1812">
        <f t="shared" si="168"/>
        <v>4</v>
      </c>
      <c r="F1812">
        <f t="shared" si="168"/>
        <v>5</v>
      </c>
      <c r="G1812">
        <f t="shared" si="168"/>
        <v>6</v>
      </c>
      <c r="H1812">
        <f t="shared" si="168"/>
        <v>8</v>
      </c>
    </row>
    <row r="1813" spans="1:8" ht="16" x14ac:dyDescent="0.2">
      <c r="A1813" s="16">
        <v>44267.666666666664</v>
      </c>
      <c r="B1813" s="17">
        <v>128.56</v>
      </c>
      <c r="C1813" s="12">
        <f t="shared" si="166"/>
        <v>-1.0620286285978109E-2</v>
      </c>
      <c r="D1813" s="7">
        <f t="shared" si="167"/>
        <v>0.26256983240223464</v>
      </c>
      <c r="E1813">
        <f t="shared" si="168"/>
        <v>2</v>
      </c>
      <c r="F1813">
        <f t="shared" si="168"/>
        <v>2</v>
      </c>
      <c r="G1813">
        <f t="shared" si="168"/>
        <v>2</v>
      </c>
      <c r="H1813">
        <f t="shared" si="168"/>
        <v>3</v>
      </c>
    </row>
    <row r="1814" spans="1:8" ht="16" x14ac:dyDescent="0.2">
      <c r="A1814" s="16">
        <v>44270.666666666664</v>
      </c>
      <c r="B1814" s="17">
        <v>131.91</v>
      </c>
      <c r="C1814" s="12">
        <f t="shared" si="166"/>
        <v>2.6057871810827585E-2</v>
      </c>
      <c r="D1814" s="7">
        <f t="shared" si="167"/>
        <v>0.85861624409110437</v>
      </c>
      <c r="E1814">
        <f t="shared" si="168"/>
        <v>4</v>
      </c>
      <c r="F1814">
        <f t="shared" si="168"/>
        <v>5</v>
      </c>
      <c r="G1814">
        <f t="shared" si="168"/>
        <v>6</v>
      </c>
      <c r="H1814">
        <f t="shared" si="168"/>
        <v>7</v>
      </c>
    </row>
    <row r="1815" spans="1:8" ht="16" x14ac:dyDescent="0.2">
      <c r="A1815" s="16">
        <v>44271.666666666664</v>
      </c>
      <c r="B1815" s="17">
        <v>132.91</v>
      </c>
      <c r="C1815" s="12">
        <f t="shared" si="166"/>
        <v>7.5809263892047613E-3</v>
      </c>
      <c r="D1815" s="7">
        <f t="shared" si="167"/>
        <v>0.61452513966480449</v>
      </c>
      <c r="E1815">
        <f t="shared" si="168"/>
        <v>3</v>
      </c>
      <c r="F1815">
        <f t="shared" si="168"/>
        <v>4</v>
      </c>
      <c r="G1815">
        <f t="shared" si="168"/>
        <v>4</v>
      </c>
      <c r="H1815">
        <f t="shared" si="168"/>
        <v>5</v>
      </c>
    </row>
    <row r="1816" spans="1:8" ht="16" x14ac:dyDescent="0.2">
      <c r="A1816" s="16">
        <v>44272.666666666664</v>
      </c>
      <c r="B1816" s="17">
        <v>133.41</v>
      </c>
      <c r="C1816" s="12">
        <f t="shared" si="166"/>
        <v>3.7619441727484767E-3</v>
      </c>
      <c r="D1816" s="7">
        <f t="shared" si="167"/>
        <v>0.5431886549204985</v>
      </c>
      <c r="E1816">
        <f t="shared" si="168"/>
        <v>3</v>
      </c>
      <c r="F1816">
        <f t="shared" si="168"/>
        <v>3</v>
      </c>
      <c r="G1816">
        <f t="shared" si="168"/>
        <v>4</v>
      </c>
      <c r="H1816">
        <f t="shared" si="168"/>
        <v>5</v>
      </c>
    </row>
    <row r="1817" spans="1:8" ht="16" x14ac:dyDescent="0.2">
      <c r="A1817" s="16">
        <v>44273.666666666664</v>
      </c>
      <c r="B1817" s="17">
        <v>127.23</v>
      </c>
      <c r="C1817" s="12">
        <f t="shared" si="166"/>
        <v>-4.632336406566219E-2</v>
      </c>
      <c r="D1817" s="7">
        <f t="shared" si="167"/>
        <v>4.1254834550923936E-2</v>
      </c>
      <c r="E1817">
        <f t="shared" si="168"/>
        <v>1</v>
      </c>
      <c r="F1817">
        <f t="shared" si="168"/>
        <v>1</v>
      </c>
      <c r="G1817">
        <f t="shared" si="168"/>
        <v>1</v>
      </c>
      <c r="H1817">
        <f t="shared" si="168"/>
        <v>1</v>
      </c>
    </row>
    <row r="1818" spans="1:8" ht="16" x14ac:dyDescent="0.2">
      <c r="A1818" s="16">
        <v>44274.666666666664</v>
      </c>
      <c r="B1818" s="17">
        <v>128.46</v>
      </c>
      <c r="C1818" s="12">
        <f t="shared" si="166"/>
        <v>9.6675312426314861E-3</v>
      </c>
      <c r="D1818" s="7">
        <f t="shared" si="167"/>
        <v>0.64632574129780829</v>
      </c>
      <c r="E1818">
        <f t="shared" si="168"/>
        <v>3</v>
      </c>
      <c r="F1818">
        <f t="shared" si="168"/>
        <v>4</v>
      </c>
      <c r="G1818">
        <f t="shared" si="168"/>
        <v>4</v>
      </c>
      <c r="H1818">
        <f t="shared" si="168"/>
        <v>6</v>
      </c>
    </row>
    <row r="1819" spans="1:8" ht="16" x14ac:dyDescent="0.2">
      <c r="A1819" s="16">
        <v>44277.666666666664</v>
      </c>
      <c r="B1819" s="17">
        <v>131.86000000000001</v>
      </c>
      <c r="C1819" s="12">
        <f t="shared" si="166"/>
        <v>2.6467382842908341E-2</v>
      </c>
      <c r="D1819" s="7">
        <f t="shared" si="167"/>
        <v>0.86162440911044258</v>
      </c>
      <c r="E1819">
        <f t="shared" si="168"/>
        <v>4</v>
      </c>
      <c r="F1819">
        <f t="shared" si="168"/>
        <v>5</v>
      </c>
      <c r="G1819">
        <f t="shared" si="168"/>
        <v>6</v>
      </c>
      <c r="H1819">
        <f t="shared" si="168"/>
        <v>7</v>
      </c>
    </row>
    <row r="1820" spans="1:8" ht="16" x14ac:dyDescent="0.2">
      <c r="A1820" s="16">
        <v>44278.666666666664</v>
      </c>
      <c r="B1820" s="17">
        <v>130.71</v>
      </c>
      <c r="C1820" s="12">
        <f t="shared" si="166"/>
        <v>-8.7213711512210343E-3</v>
      </c>
      <c r="D1820" s="7">
        <f t="shared" si="167"/>
        <v>0.29308122045552215</v>
      </c>
      <c r="E1820">
        <f t="shared" si="168"/>
        <v>2</v>
      </c>
      <c r="F1820">
        <f t="shared" si="168"/>
        <v>2</v>
      </c>
      <c r="G1820">
        <f t="shared" si="168"/>
        <v>2</v>
      </c>
      <c r="H1820">
        <f t="shared" si="168"/>
        <v>3</v>
      </c>
    </row>
    <row r="1821" spans="1:8" ht="16" x14ac:dyDescent="0.2">
      <c r="A1821" s="16">
        <v>44279.666666666664</v>
      </c>
      <c r="B1821" s="17">
        <v>126.43</v>
      </c>
      <c r="C1821" s="12">
        <f t="shared" si="166"/>
        <v>-3.2744242980644184E-2</v>
      </c>
      <c r="D1821" s="7">
        <f t="shared" si="167"/>
        <v>8.7666523420713363E-2</v>
      </c>
      <c r="E1821">
        <f t="shared" si="168"/>
        <v>1</v>
      </c>
      <c r="F1821">
        <f t="shared" si="168"/>
        <v>1</v>
      </c>
      <c r="G1821">
        <f t="shared" si="168"/>
        <v>1</v>
      </c>
      <c r="H1821">
        <f t="shared" si="168"/>
        <v>1</v>
      </c>
    </row>
    <row r="1822" spans="1:8" ht="16" x14ac:dyDescent="0.2">
      <c r="A1822" s="16">
        <v>44280.666666666664</v>
      </c>
      <c r="B1822" s="17">
        <v>125.35</v>
      </c>
      <c r="C1822" s="12">
        <f t="shared" si="166"/>
        <v>-8.5422763584593244E-3</v>
      </c>
      <c r="D1822" s="7">
        <f t="shared" si="167"/>
        <v>0.29608938547486036</v>
      </c>
      <c r="E1822">
        <f t="shared" si="168"/>
        <v>2</v>
      </c>
      <c r="F1822">
        <f t="shared" si="168"/>
        <v>2</v>
      </c>
      <c r="G1822">
        <f t="shared" si="168"/>
        <v>2</v>
      </c>
      <c r="H1822">
        <f t="shared" si="168"/>
        <v>3</v>
      </c>
    </row>
    <row r="1823" spans="1:8" ht="16" x14ac:dyDescent="0.2">
      <c r="A1823" s="16">
        <v>44281.666666666664</v>
      </c>
      <c r="B1823" s="17">
        <v>128.38999999999999</v>
      </c>
      <c r="C1823" s="12">
        <f t="shared" si="166"/>
        <v>2.4252094136417966E-2</v>
      </c>
      <c r="D1823" s="7">
        <f t="shared" si="167"/>
        <v>0.84013751611516974</v>
      </c>
      <c r="E1823">
        <f t="shared" si="168"/>
        <v>4</v>
      </c>
      <c r="F1823">
        <f t="shared" si="168"/>
        <v>5</v>
      </c>
      <c r="G1823">
        <f t="shared" si="168"/>
        <v>6</v>
      </c>
      <c r="H1823">
        <f t="shared" si="168"/>
        <v>7</v>
      </c>
    </row>
    <row r="1824" spans="1:8" ht="16" x14ac:dyDescent="0.2">
      <c r="A1824" s="16">
        <v>44284.666666666664</v>
      </c>
      <c r="B1824" s="17">
        <v>129.47999999999999</v>
      </c>
      <c r="C1824" s="12">
        <f t="shared" si="166"/>
        <v>8.4897577692967015E-3</v>
      </c>
      <c r="D1824" s="7">
        <f t="shared" si="167"/>
        <v>0.62827675118177917</v>
      </c>
      <c r="E1824">
        <f t="shared" si="168"/>
        <v>3</v>
      </c>
      <c r="F1824">
        <f t="shared" si="168"/>
        <v>4</v>
      </c>
      <c r="G1824">
        <f t="shared" si="168"/>
        <v>4</v>
      </c>
      <c r="H1824">
        <f t="shared" si="168"/>
        <v>6</v>
      </c>
    </row>
    <row r="1825" spans="1:8" ht="16" x14ac:dyDescent="0.2">
      <c r="A1825" s="16">
        <v>44285.666666666664</v>
      </c>
      <c r="B1825" s="17">
        <v>128.72</v>
      </c>
      <c r="C1825" s="12">
        <f t="shared" si="166"/>
        <v>-5.8696323756564023E-3</v>
      </c>
      <c r="D1825" s="7">
        <f t="shared" si="167"/>
        <v>0.34937688010313711</v>
      </c>
      <c r="E1825">
        <f t="shared" ref="E1825:H1844" si="169">ROUNDDOWN($D1825*E$2,0)-IF(MOD($D1825*E$2,1)=0,1,0)+1</f>
        <v>2</v>
      </c>
      <c r="F1825">
        <f t="shared" si="169"/>
        <v>2</v>
      </c>
      <c r="G1825">
        <f t="shared" si="169"/>
        <v>3</v>
      </c>
      <c r="H1825">
        <f t="shared" si="169"/>
        <v>3</v>
      </c>
    </row>
    <row r="1826" spans="1:8" ht="16" x14ac:dyDescent="0.2">
      <c r="A1826" s="16">
        <v>44286.666666666664</v>
      </c>
      <c r="B1826" s="17">
        <v>133.47999999999999</v>
      </c>
      <c r="C1826" s="12">
        <f t="shared" si="166"/>
        <v>3.6979490366687316E-2</v>
      </c>
      <c r="D1826" s="7">
        <f t="shared" si="167"/>
        <v>0.91362269015900299</v>
      </c>
      <c r="E1826">
        <f t="shared" si="169"/>
        <v>4</v>
      </c>
      <c r="F1826">
        <f t="shared" si="169"/>
        <v>5</v>
      </c>
      <c r="G1826">
        <f t="shared" si="169"/>
        <v>6</v>
      </c>
      <c r="H1826">
        <f t="shared" si="169"/>
        <v>8</v>
      </c>
    </row>
    <row r="1827" spans="1:8" ht="16" x14ac:dyDescent="0.2">
      <c r="A1827" s="16">
        <v>44287.666666666664</v>
      </c>
      <c r="B1827" s="17">
        <v>138.12</v>
      </c>
      <c r="C1827" s="12">
        <f t="shared" ref="C1827:C1890" si="170">(B1827-B1826)/B1826</f>
        <v>3.4761762061732211E-2</v>
      </c>
      <c r="D1827" s="7">
        <f t="shared" si="167"/>
        <v>0.90459819510098838</v>
      </c>
      <c r="E1827">
        <f t="shared" si="169"/>
        <v>4</v>
      </c>
      <c r="F1827">
        <f t="shared" si="169"/>
        <v>5</v>
      </c>
      <c r="G1827">
        <f t="shared" si="169"/>
        <v>6</v>
      </c>
      <c r="H1827">
        <f t="shared" si="169"/>
        <v>8</v>
      </c>
    </row>
    <row r="1828" spans="1:8" ht="16" x14ac:dyDescent="0.2">
      <c r="A1828" s="16">
        <v>44291.666666666664</v>
      </c>
      <c r="B1828" s="17">
        <v>139.88</v>
      </c>
      <c r="C1828" s="12">
        <f t="shared" si="170"/>
        <v>1.2742542716478358E-2</v>
      </c>
      <c r="D1828" s="7">
        <f t="shared" si="167"/>
        <v>0.70562956596476145</v>
      </c>
      <c r="E1828">
        <f t="shared" si="169"/>
        <v>3</v>
      </c>
      <c r="F1828">
        <f t="shared" si="169"/>
        <v>4</v>
      </c>
      <c r="G1828">
        <f t="shared" si="169"/>
        <v>5</v>
      </c>
      <c r="H1828">
        <f t="shared" si="169"/>
        <v>6</v>
      </c>
    </row>
    <row r="1829" spans="1:8" ht="16" x14ac:dyDescent="0.2">
      <c r="A1829" s="16">
        <v>44292.666666666664</v>
      </c>
      <c r="B1829" s="17">
        <v>138.62</v>
      </c>
      <c r="C1829" s="12">
        <f t="shared" si="170"/>
        <v>-9.0077209036316195E-3</v>
      </c>
      <c r="D1829" s="7">
        <f t="shared" si="167"/>
        <v>0.28620541469703481</v>
      </c>
      <c r="E1829">
        <f t="shared" si="169"/>
        <v>2</v>
      </c>
      <c r="F1829">
        <f t="shared" si="169"/>
        <v>2</v>
      </c>
      <c r="G1829">
        <f t="shared" si="169"/>
        <v>2</v>
      </c>
      <c r="H1829">
        <f t="shared" si="169"/>
        <v>3</v>
      </c>
    </row>
    <row r="1830" spans="1:8" ht="16" x14ac:dyDescent="0.2">
      <c r="A1830" s="16">
        <v>44293.666666666664</v>
      </c>
      <c r="B1830" s="17">
        <v>141.44</v>
      </c>
      <c r="C1830" s="12">
        <f t="shared" si="170"/>
        <v>2.0343384792959118E-2</v>
      </c>
      <c r="D1830" s="7">
        <f t="shared" si="167"/>
        <v>0.80704770090244948</v>
      </c>
      <c r="E1830">
        <f t="shared" si="169"/>
        <v>4</v>
      </c>
      <c r="F1830">
        <f t="shared" si="169"/>
        <v>5</v>
      </c>
      <c r="G1830">
        <f t="shared" si="169"/>
        <v>5</v>
      </c>
      <c r="H1830">
        <f t="shared" si="169"/>
        <v>7</v>
      </c>
    </row>
    <row r="1831" spans="1:8" ht="16" x14ac:dyDescent="0.2">
      <c r="A1831" s="16">
        <v>44294.666666666664</v>
      </c>
      <c r="B1831" s="17">
        <v>143.16999999999999</v>
      </c>
      <c r="C1831" s="12">
        <f t="shared" si="170"/>
        <v>1.2231334841628886E-2</v>
      </c>
      <c r="D1831" s="7">
        <f t="shared" si="167"/>
        <v>0.69445638160721956</v>
      </c>
      <c r="E1831">
        <f t="shared" si="169"/>
        <v>3</v>
      </c>
      <c r="F1831">
        <f t="shared" si="169"/>
        <v>4</v>
      </c>
      <c r="G1831">
        <f t="shared" si="169"/>
        <v>5</v>
      </c>
      <c r="H1831">
        <f t="shared" si="169"/>
        <v>6</v>
      </c>
    </row>
    <row r="1832" spans="1:8" ht="16" x14ac:dyDescent="0.2">
      <c r="A1832" s="16">
        <v>44295.666666666664</v>
      </c>
      <c r="B1832" s="17">
        <v>144</v>
      </c>
      <c r="C1832" s="12">
        <f t="shared" si="170"/>
        <v>5.7973039044493437E-3</v>
      </c>
      <c r="D1832" s="7">
        <f t="shared" si="167"/>
        <v>0.58100558659217882</v>
      </c>
      <c r="E1832">
        <f t="shared" si="169"/>
        <v>3</v>
      </c>
      <c r="F1832">
        <f t="shared" si="169"/>
        <v>3</v>
      </c>
      <c r="G1832">
        <f t="shared" si="169"/>
        <v>4</v>
      </c>
      <c r="H1832">
        <f t="shared" si="169"/>
        <v>5</v>
      </c>
    </row>
    <row r="1833" spans="1:8" ht="16" x14ac:dyDescent="0.2">
      <c r="A1833" s="16">
        <v>44298.666666666664</v>
      </c>
      <c r="B1833" s="17">
        <v>152.09</v>
      </c>
      <c r="C1833" s="12">
        <f t="shared" si="170"/>
        <v>5.6180555555555581E-2</v>
      </c>
      <c r="D1833" s="7">
        <f t="shared" si="167"/>
        <v>0.96862913622690161</v>
      </c>
      <c r="E1833">
        <f t="shared" si="169"/>
        <v>4</v>
      </c>
      <c r="F1833">
        <f t="shared" si="169"/>
        <v>5</v>
      </c>
      <c r="G1833">
        <f t="shared" si="169"/>
        <v>6</v>
      </c>
      <c r="H1833">
        <f t="shared" si="169"/>
        <v>8</v>
      </c>
    </row>
    <row r="1834" spans="1:8" ht="16" x14ac:dyDescent="0.2">
      <c r="A1834" s="16">
        <v>44299.666666666664</v>
      </c>
      <c r="B1834" s="17">
        <v>156.79</v>
      </c>
      <c r="C1834" s="12">
        <f t="shared" si="170"/>
        <v>3.0902754947728244E-2</v>
      </c>
      <c r="D1834" s="7">
        <f t="shared" si="167"/>
        <v>0.88912763214439194</v>
      </c>
      <c r="E1834">
        <f t="shared" si="169"/>
        <v>4</v>
      </c>
      <c r="F1834">
        <f t="shared" si="169"/>
        <v>5</v>
      </c>
      <c r="G1834">
        <f t="shared" si="169"/>
        <v>6</v>
      </c>
      <c r="H1834">
        <f t="shared" si="169"/>
        <v>8</v>
      </c>
    </row>
    <row r="1835" spans="1:8" ht="16" x14ac:dyDescent="0.2">
      <c r="A1835" s="16">
        <v>44300.666666666664</v>
      </c>
      <c r="B1835" s="17">
        <v>152.77000000000001</v>
      </c>
      <c r="C1835" s="12">
        <f t="shared" si="170"/>
        <v>-2.5639390267236318E-2</v>
      </c>
      <c r="D1835" s="7">
        <f t="shared" si="167"/>
        <v>0.11860764933390631</v>
      </c>
      <c r="E1835">
        <f t="shared" si="169"/>
        <v>1</v>
      </c>
      <c r="F1835">
        <f t="shared" si="169"/>
        <v>1</v>
      </c>
      <c r="G1835">
        <f t="shared" si="169"/>
        <v>1</v>
      </c>
      <c r="H1835">
        <f t="shared" si="169"/>
        <v>1</v>
      </c>
    </row>
    <row r="1836" spans="1:8" ht="16" x14ac:dyDescent="0.2">
      <c r="A1836" s="16">
        <v>44301.666666666664</v>
      </c>
      <c r="B1836" s="17">
        <v>161.37</v>
      </c>
      <c r="C1836" s="12">
        <f t="shared" si="170"/>
        <v>5.629377495581589E-2</v>
      </c>
      <c r="D1836" s="7">
        <f t="shared" si="167"/>
        <v>0.96905887408680702</v>
      </c>
      <c r="E1836">
        <f t="shared" si="169"/>
        <v>4</v>
      </c>
      <c r="F1836">
        <f t="shared" si="169"/>
        <v>5</v>
      </c>
      <c r="G1836">
        <f t="shared" si="169"/>
        <v>6</v>
      </c>
      <c r="H1836">
        <f t="shared" si="169"/>
        <v>8</v>
      </c>
    </row>
    <row r="1837" spans="1:8" ht="16" x14ac:dyDescent="0.2">
      <c r="A1837" s="16">
        <v>44302.666666666664</v>
      </c>
      <c r="B1837" s="17">
        <v>159.13</v>
      </c>
      <c r="C1837" s="12">
        <f t="shared" si="170"/>
        <v>-1.38811427154986E-2</v>
      </c>
      <c r="D1837" s="7">
        <f t="shared" si="167"/>
        <v>0.2204555221314998</v>
      </c>
      <c r="E1837">
        <f t="shared" si="169"/>
        <v>1</v>
      </c>
      <c r="F1837">
        <f t="shared" si="169"/>
        <v>2</v>
      </c>
      <c r="G1837">
        <f t="shared" si="169"/>
        <v>2</v>
      </c>
      <c r="H1837">
        <f t="shared" si="169"/>
        <v>2</v>
      </c>
    </row>
    <row r="1838" spans="1:8" ht="16" x14ac:dyDescent="0.2">
      <c r="A1838" s="16">
        <v>44305.666666666664</v>
      </c>
      <c r="B1838" s="17">
        <v>153.62</v>
      </c>
      <c r="C1838" s="12">
        <f t="shared" si="170"/>
        <v>-3.4625777666059142E-2</v>
      </c>
      <c r="D1838" s="7">
        <f t="shared" si="167"/>
        <v>7.8642028362698749E-2</v>
      </c>
      <c r="E1838">
        <f t="shared" si="169"/>
        <v>1</v>
      </c>
      <c r="F1838">
        <f t="shared" si="169"/>
        <v>1</v>
      </c>
      <c r="G1838">
        <f t="shared" si="169"/>
        <v>1</v>
      </c>
      <c r="H1838">
        <f t="shared" si="169"/>
        <v>1</v>
      </c>
    </row>
    <row r="1839" spans="1:8" ht="16" x14ac:dyDescent="0.2">
      <c r="A1839" s="16">
        <v>44306.666666666664</v>
      </c>
      <c r="B1839" s="17">
        <v>151.71</v>
      </c>
      <c r="C1839" s="12">
        <f t="shared" si="170"/>
        <v>-1.2433276917068067E-2</v>
      </c>
      <c r="D1839" s="7">
        <f t="shared" si="167"/>
        <v>0.23592608508809626</v>
      </c>
      <c r="E1839">
        <f t="shared" si="169"/>
        <v>1</v>
      </c>
      <c r="F1839">
        <f t="shared" si="169"/>
        <v>2</v>
      </c>
      <c r="G1839">
        <f t="shared" si="169"/>
        <v>2</v>
      </c>
      <c r="H1839">
        <f t="shared" si="169"/>
        <v>2</v>
      </c>
    </row>
    <row r="1840" spans="1:8" ht="16" x14ac:dyDescent="0.2">
      <c r="A1840" s="16">
        <v>44307.666666666664</v>
      </c>
      <c r="B1840" s="17">
        <v>153.6</v>
      </c>
      <c r="C1840" s="12">
        <f t="shared" si="170"/>
        <v>1.2457979038955812E-2</v>
      </c>
      <c r="D1840" s="7">
        <f t="shared" si="167"/>
        <v>0.6983240223463687</v>
      </c>
      <c r="E1840">
        <f t="shared" si="169"/>
        <v>3</v>
      </c>
      <c r="F1840">
        <f t="shared" si="169"/>
        <v>4</v>
      </c>
      <c r="G1840">
        <f t="shared" si="169"/>
        <v>5</v>
      </c>
      <c r="H1840">
        <f t="shared" si="169"/>
        <v>6</v>
      </c>
    </row>
    <row r="1841" spans="1:8" ht="16" x14ac:dyDescent="0.2">
      <c r="A1841" s="16">
        <v>44308.666666666664</v>
      </c>
      <c r="B1841" s="17">
        <v>148.5</v>
      </c>
      <c r="C1841" s="12">
        <f t="shared" si="170"/>
        <v>-3.3203124999999965E-2</v>
      </c>
      <c r="D1841" s="7">
        <f t="shared" si="167"/>
        <v>8.3369144821658789E-2</v>
      </c>
      <c r="E1841">
        <f t="shared" si="169"/>
        <v>1</v>
      </c>
      <c r="F1841">
        <f t="shared" si="169"/>
        <v>1</v>
      </c>
      <c r="G1841">
        <f t="shared" si="169"/>
        <v>1</v>
      </c>
      <c r="H1841">
        <f t="shared" si="169"/>
        <v>1</v>
      </c>
    </row>
    <row r="1842" spans="1:8" ht="16" x14ac:dyDescent="0.2">
      <c r="A1842" s="16">
        <v>44309.666666666664</v>
      </c>
      <c r="B1842" s="17">
        <v>152.65</v>
      </c>
      <c r="C1842" s="12">
        <f t="shared" si="170"/>
        <v>2.7946127946127983E-2</v>
      </c>
      <c r="D1842" s="7">
        <f t="shared" si="167"/>
        <v>0.86978942844864637</v>
      </c>
      <c r="E1842">
        <f t="shared" si="169"/>
        <v>4</v>
      </c>
      <c r="F1842">
        <f t="shared" si="169"/>
        <v>5</v>
      </c>
      <c r="G1842">
        <f t="shared" si="169"/>
        <v>6</v>
      </c>
      <c r="H1842">
        <f t="shared" si="169"/>
        <v>7</v>
      </c>
    </row>
    <row r="1843" spans="1:8" ht="16" x14ac:dyDescent="0.2">
      <c r="A1843" s="16">
        <v>44312.666666666664</v>
      </c>
      <c r="B1843" s="17">
        <v>154.78</v>
      </c>
      <c r="C1843" s="12">
        <f t="shared" si="170"/>
        <v>1.3953488372092994E-2</v>
      </c>
      <c r="D1843" s="7">
        <f t="shared" si="167"/>
        <v>0.72195960464116893</v>
      </c>
      <c r="E1843">
        <f t="shared" si="169"/>
        <v>3</v>
      </c>
      <c r="F1843">
        <f t="shared" si="169"/>
        <v>4</v>
      </c>
      <c r="G1843">
        <f t="shared" si="169"/>
        <v>5</v>
      </c>
      <c r="H1843">
        <f t="shared" si="169"/>
        <v>6</v>
      </c>
    </row>
    <row r="1844" spans="1:8" ht="16" x14ac:dyDescent="0.2">
      <c r="A1844" s="16">
        <v>44313.666666666664</v>
      </c>
      <c r="B1844" s="17">
        <v>153.82</v>
      </c>
      <c r="C1844" s="12">
        <f t="shared" si="170"/>
        <v>-6.2023517250291253E-3</v>
      </c>
      <c r="D1844" s="7">
        <f t="shared" si="167"/>
        <v>0.33992264718521703</v>
      </c>
      <c r="E1844">
        <f t="shared" si="169"/>
        <v>2</v>
      </c>
      <c r="F1844">
        <f t="shared" si="169"/>
        <v>2</v>
      </c>
      <c r="G1844">
        <f t="shared" si="169"/>
        <v>3</v>
      </c>
      <c r="H1844">
        <f t="shared" si="169"/>
        <v>3</v>
      </c>
    </row>
    <row r="1845" spans="1:8" ht="16" x14ac:dyDescent="0.2">
      <c r="A1845" s="16">
        <v>44314.666666666664</v>
      </c>
      <c r="B1845" s="17">
        <v>152.77000000000001</v>
      </c>
      <c r="C1845" s="12">
        <f t="shared" si="170"/>
        <v>-6.8261604472759268E-3</v>
      </c>
      <c r="D1845" s="7">
        <f t="shared" si="167"/>
        <v>0.32746024924795875</v>
      </c>
      <c r="E1845">
        <f t="shared" ref="E1845:H1908" si="171">ROUNDDOWN($D1845*E$2,0)-IF(MOD($D1845*E$2,1)=0,1,0)+1</f>
        <v>2</v>
      </c>
      <c r="F1845">
        <f t="shared" si="171"/>
        <v>2</v>
      </c>
      <c r="G1845">
        <f t="shared" si="171"/>
        <v>2</v>
      </c>
      <c r="H1845">
        <f t="shared" si="171"/>
        <v>3</v>
      </c>
    </row>
    <row r="1846" spans="1:8" ht="16" x14ac:dyDescent="0.2">
      <c r="A1846" s="16">
        <v>44315.666666666664</v>
      </c>
      <c r="B1846" s="17">
        <v>153.25</v>
      </c>
      <c r="C1846" s="12">
        <f t="shared" si="170"/>
        <v>3.1419781370687289E-3</v>
      </c>
      <c r="D1846" s="7">
        <f t="shared" si="167"/>
        <v>0.52428018908465834</v>
      </c>
      <c r="E1846">
        <f t="shared" si="171"/>
        <v>3</v>
      </c>
      <c r="F1846">
        <f t="shared" si="171"/>
        <v>3</v>
      </c>
      <c r="G1846">
        <f t="shared" si="171"/>
        <v>4</v>
      </c>
      <c r="H1846">
        <f t="shared" si="171"/>
        <v>5</v>
      </c>
    </row>
    <row r="1847" spans="1:8" ht="16" x14ac:dyDescent="0.2">
      <c r="A1847" s="16">
        <v>44316.666666666664</v>
      </c>
      <c r="B1847" s="17">
        <v>150.1</v>
      </c>
      <c r="C1847" s="12">
        <f t="shared" si="170"/>
        <v>-2.055464926590542E-2</v>
      </c>
      <c r="D1847" s="7">
        <f t="shared" si="167"/>
        <v>0.15341641598624839</v>
      </c>
      <c r="E1847">
        <f t="shared" si="171"/>
        <v>1</v>
      </c>
      <c r="F1847">
        <f t="shared" si="171"/>
        <v>1</v>
      </c>
      <c r="G1847">
        <f t="shared" si="171"/>
        <v>1</v>
      </c>
      <c r="H1847">
        <f t="shared" si="171"/>
        <v>2</v>
      </c>
    </row>
    <row r="1848" spans="1:8" ht="16" x14ac:dyDescent="0.2">
      <c r="A1848" s="16">
        <v>44319.666666666664</v>
      </c>
      <c r="B1848" s="17">
        <v>148.37</v>
      </c>
      <c r="C1848" s="12">
        <f t="shared" si="170"/>
        <v>-1.1525649566955296E-2</v>
      </c>
      <c r="D1848" s="7">
        <f t="shared" si="167"/>
        <v>0.24795874516544908</v>
      </c>
      <c r="E1848">
        <f t="shared" si="171"/>
        <v>1</v>
      </c>
      <c r="F1848">
        <f t="shared" si="171"/>
        <v>2</v>
      </c>
      <c r="G1848">
        <f t="shared" si="171"/>
        <v>2</v>
      </c>
      <c r="H1848">
        <f t="shared" si="171"/>
        <v>2</v>
      </c>
    </row>
    <row r="1849" spans="1:8" ht="16" x14ac:dyDescent="0.2">
      <c r="A1849" s="16">
        <v>44320.666666666664</v>
      </c>
      <c r="B1849" s="17">
        <v>143.51</v>
      </c>
      <c r="C1849" s="12">
        <f t="shared" si="170"/>
        <v>-3.2755947967918135E-2</v>
      </c>
      <c r="D1849" s="7">
        <f t="shared" si="167"/>
        <v>8.6807047700902445E-2</v>
      </c>
      <c r="E1849">
        <f t="shared" si="171"/>
        <v>1</v>
      </c>
      <c r="F1849">
        <f t="shared" si="171"/>
        <v>1</v>
      </c>
      <c r="G1849">
        <f t="shared" si="171"/>
        <v>1</v>
      </c>
      <c r="H1849">
        <f t="shared" si="171"/>
        <v>1</v>
      </c>
    </row>
    <row r="1850" spans="1:8" ht="16" x14ac:dyDescent="0.2">
      <c r="A1850" s="16">
        <v>44321.666666666664</v>
      </c>
      <c r="B1850" s="17">
        <v>144.59</v>
      </c>
      <c r="C1850" s="12">
        <f t="shared" si="170"/>
        <v>7.5256079715700129E-3</v>
      </c>
      <c r="D1850" s="7">
        <f t="shared" si="167"/>
        <v>0.61409540180489897</v>
      </c>
      <c r="E1850">
        <f t="shared" si="171"/>
        <v>3</v>
      </c>
      <c r="F1850">
        <f t="shared" si="171"/>
        <v>4</v>
      </c>
      <c r="G1850">
        <f t="shared" si="171"/>
        <v>4</v>
      </c>
      <c r="H1850">
        <f t="shared" si="171"/>
        <v>5</v>
      </c>
    </row>
    <row r="1851" spans="1:8" ht="16" x14ac:dyDescent="0.2">
      <c r="A1851" s="16">
        <v>44322.666666666664</v>
      </c>
      <c r="B1851" s="17">
        <v>145.22999999999999</v>
      </c>
      <c r="C1851" s="12">
        <f t="shared" si="170"/>
        <v>4.4263088733659754E-3</v>
      </c>
      <c r="D1851" s="7">
        <f t="shared" si="167"/>
        <v>0.55994843145681139</v>
      </c>
      <c r="E1851">
        <f t="shared" si="171"/>
        <v>3</v>
      </c>
      <c r="F1851">
        <f t="shared" si="171"/>
        <v>3</v>
      </c>
      <c r="G1851">
        <f t="shared" si="171"/>
        <v>4</v>
      </c>
      <c r="H1851">
        <f t="shared" si="171"/>
        <v>5</v>
      </c>
    </row>
    <row r="1852" spans="1:8" ht="16" x14ac:dyDescent="0.2">
      <c r="A1852" s="16">
        <v>44323.666666666664</v>
      </c>
      <c r="B1852" s="17">
        <v>148.12</v>
      </c>
      <c r="C1852" s="12">
        <f t="shared" si="170"/>
        <v>1.9899469806513907E-2</v>
      </c>
      <c r="D1852" s="7">
        <f t="shared" si="167"/>
        <v>0.80017189514396214</v>
      </c>
      <c r="E1852">
        <f t="shared" si="171"/>
        <v>4</v>
      </c>
      <c r="F1852">
        <f t="shared" si="171"/>
        <v>5</v>
      </c>
      <c r="G1852">
        <f t="shared" si="171"/>
        <v>5</v>
      </c>
      <c r="H1852">
        <f t="shared" si="171"/>
        <v>7</v>
      </c>
    </row>
    <row r="1853" spans="1:8" ht="16" x14ac:dyDescent="0.2">
      <c r="A1853" s="16">
        <v>44326.666666666664</v>
      </c>
      <c r="B1853" s="17">
        <v>142.66</v>
      </c>
      <c r="C1853" s="12">
        <f t="shared" si="170"/>
        <v>-3.686200378071839E-2</v>
      </c>
      <c r="D1853" s="7">
        <f t="shared" si="167"/>
        <v>6.9187795444778682E-2</v>
      </c>
      <c r="E1853">
        <f t="shared" si="171"/>
        <v>1</v>
      </c>
      <c r="F1853">
        <f t="shared" si="171"/>
        <v>1</v>
      </c>
      <c r="G1853">
        <f t="shared" si="171"/>
        <v>1</v>
      </c>
      <c r="H1853">
        <f t="shared" si="171"/>
        <v>1</v>
      </c>
    </row>
    <row r="1854" spans="1:8" ht="16" x14ac:dyDescent="0.2">
      <c r="A1854" s="16">
        <v>44327.666666666664</v>
      </c>
      <c r="B1854" s="17">
        <v>143.06</v>
      </c>
      <c r="C1854" s="12">
        <f t="shared" si="170"/>
        <v>2.8038693396888106E-3</v>
      </c>
      <c r="D1854" s="7">
        <f t="shared" si="167"/>
        <v>0.51912333476579287</v>
      </c>
      <c r="E1854">
        <f t="shared" si="171"/>
        <v>3</v>
      </c>
      <c r="F1854">
        <f t="shared" si="171"/>
        <v>3</v>
      </c>
      <c r="G1854">
        <f t="shared" si="171"/>
        <v>4</v>
      </c>
      <c r="H1854">
        <f t="shared" si="171"/>
        <v>5</v>
      </c>
    </row>
    <row r="1855" spans="1:8" ht="16" x14ac:dyDescent="0.2">
      <c r="A1855" s="16">
        <v>44328.666666666664</v>
      </c>
      <c r="B1855" s="17">
        <v>137.59</v>
      </c>
      <c r="C1855" s="12">
        <f t="shared" si="170"/>
        <v>-3.8235705298476155E-2</v>
      </c>
      <c r="D1855" s="7">
        <f t="shared" si="167"/>
        <v>6.4030941125913191E-2</v>
      </c>
      <c r="E1855">
        <f t="shared" si="171"/>
        <v>1</v>
      </c>
      <c r="F1855">
        <f t="shared" si="171"/>
        <v>1</v>
      </c>
      <c r="G1855">
        <f t="shared" si="171"/>
        <v>1</v>
      </c>
      <c r="H1855">
        <f t="shared" si="171"/>
        <v>1</v>
      </c>
    </row>
    <row r="1856" spans="1:8" ht="16" x14ac:dyDescent="0.2">
      <c r="A1856" s="16">
        <v>44329.666666666664</v>
      </c>
      <c r="B1856" s="17">
        <v>136.65</v>
      </c>
      <c r="C1856" s="12">
        <f t="shared" si="170"/>
        <v>-6.8318918526055509E-3</v>
      </c>
      <c r="D1856" s="7">
        <f t="shared" si="167"/>
        <v>0.32703051138805328</v>
      </c>
      <c r="E1856">
        <f t="shared" si="171"/>
        <v>2</v>
      </c>
      <c r="F1856">
        <f t="shared" si="171"/>
        <v>2</v>
      </c>
      <c r="G1856">
        <f t="shared" si="171"/>
        <v>2</v>
      </c>
      <c r="H1856">
        <f t="shared" si="171"/>
        <v>3</v>
      </c>
    </row>
    <row r="1857" spans="1:8" ht="16" x14ac:dyDescent="0.2">
      <c r="A1857" s="16">
        <v>44330.666666666664</v>
      </c>
      <c r="B1857" s="17">
        <v>142.43</v>
      </c>
      <c r="C1857" s="12">
        <f t="shared" si="170"/>
        <v>4.2297841200146367E-2</v>
      </c>
      <c r="D1857" s="7">
        <f t="shared" si="167"/>
        <v>0.93467984529437043</v>
      </c>
      <c r="E1857">
        <f t="shared" si="171"/>
        <v>4</v>
      </c>
      <c r="F1857">
        <f t="shared" si="171"/>
        <v>5</v>
      </c>
      <c r="G1857">
        <f t="shared" si="171"/>
        <v>6</v>
      </c>
      <c r="H1857">
        <f t="shared" si="171"/>
        <v>8</v>
      </c>
    </row>
    <row r="1858" spans="1:8" ht="16" x14ac:dyDescent="0.2">
      <c r="A1858" s="16">
        <v>44333.666666666664</v>
      </c>
      <c r="B1858" s="17">
        <v>141.66</v>
      </c>
      <c r="C1858" s="12">
        <f t="shared" si="170"/>
        <v>-5.4061644316507071E-3</v>
      </c>
      <c r="D1858" s="7">
        <f t="shared" si="167"/>
        <v>0.35367425870219166</v>
      </c>
      <c r="E1858">
        <f t="shared" si="171"/>
        <v>2</v>
      </c>
      <c r="F1858">
        <f t="shared" si="171"/>
        <v>2</v>
      </c>
      <c r="G1858">
        <f t="shared" si="171"/>
        <v>3</v>
      </c>
      <c r="H1858">
        <f t="shared" si="171"/>
        <v>3</v>
      </c>
    </row>
    <row r="1859" spans="1:8" ht="16" x14ac:dyDescent="0.2">
      <c r="A1859" s="16">
        <v>44334.666666666664</v>
      </c>
      <c r="B1859" s="17">
        <v>140.16</v>
      </c>
      <c r="C1859" s="12">
        <f t="shared" si="170"/>
        <v>-1.0588733587462939E-2</v>
      </c>
      <c r="D1859" s="7">
        <f t="shared" si="167"/>
        <v>0.2629995702621401</v>
      </c>
      <c r="E1859">
        <f t="shared" si="171"/>
        <v>2</v>
      </c>
      <c r="F1859">
        <f t="shared" si="171"/>
        <v>2</v>
      </c>
      <c r="G1859">
        <f t="shared" si="171"/>
        <v>2</v>
      </c>
      <c r="H1859">
        <f t="shared" si="171"/>
        <v>3</v>
      </c>
    </row>
    <row r="1860" spans="1:8" ht="16" x14ac:dyDescent="0.2">
      <c r="A1860" s="16">
        <v>44335.666666666664</v>
      </c>
      <c r="B1860" s="17">
        <v>140.66</v>
      </c>
      <c r="C1860" s="12">
        <f t="shared" si="170"/>
        <v>3.5673515981735162E-3</v>
      </c>
      <c r="D1860" s="7">
        <f t="shared" si="167"/>
        <v>0.53631284916201116</v>
      </c>
      <c r="E1860">
        <f t="shared" si="171"/>
        <v>3</v>
      </c>
      <c r="F1860">
        <f t="shared" si="171"/>
        <v>3</v>
      </c>
      <c r="G1860">
        <f t="shared" si="171"/>
        <v>4</v>
      </c>
      <c r="H1860">
        <f t="shared" si="171"/>
        <v>5</v>
      </c>
    </row>
    <row r="1861" spans="1:8" ht="16" x14ac:dyDescent="0.2">
      <c r="A1861" s="16">
        <v>44336.666666666664</v>
      </c>
      <c r="B1861" s="17">
        <v>146.13</v>
      </c>
      <c r="C1861" s="12">
        <f t="shared" si="170"/>
        <v>3.8888098962036106E-2</v>
      </c>
      <c r="D1861" s="7">
        <f t="shared" ref="D1861:D1924" si="172">_xlfn.RANK.AVG(C1861,$C$4:$C$2330,1)/2327</f>
        <v>0.92178770949720668</v>
      </c>
      <c r="E1861">
        <f t="shared" si="171"/>
        <v>4</v>
      </c>
      <c r="F1861">
        <f t="shared" si="171"/>
        <v>5</v>
      </c>
      <c r="G1861">
        <f t="shared" si="171"/>
        <v>6</v>
      </c>
      <c r="H1861">
        <f t="shared" si="171"/>
        <v>8</v>
      </c>
    </row>
    <row r="1862" spans="1:8" ht="16" x14ac:dyDescent="0.2">
      <c r="A1862" s="16">
        <v>44337.666666666664</v>
      </c>
      <c r="B1862" s="17">
        <v>149.91999999999999</v>
      </c>
      <c r="C1862" s="12">
        <f t="shared" si="170"/>
        <v>2.5935810579620831E-2</v>
      </c>
      <c r="D1862" s="7">
        <f t="shared" si="172"/>
        <v>0.85603781693167169</v>
      </c>
      <c r="E1862">
        <f t="shared" si="171"/>
        <v>4</v>
      </c>
      <c r="F1862">
        <f t="shared" si="171"/>
        <v>5</v>
      </c>
      <c r="G1862">
        <f t="shared" si="171"/>
        <v>6</v>
      </c>
      <c r="H1862">
        <f t="shared" si="171"/>
        <v>7</v>
      </c>
    </row>
    <row r="1863" spans="1:8" ht="16" x14ac:dyDescent="0.2">
      <c r="A1863" s="16">
        <v>44340.666666666664</v>
      </c>
      <c r="B1863" s="17">
        <v>156.12</v>
      </c>
      <c r="C1863" s="12">
        <f t="shared" si="170"/>
        <v>4.1355389541088701E-2</v>
      </c>
      <c r="D1863" s="7">
        <f t="shared" si="172"/>
        <v>0.93167168027503222</v>
      </c>
      <c r="E1863">
        <f t="shared" si="171"/>
        <v>4</v>
      </c>
      <c r="F1863">
        <f t="shared" si="171"/>
        <v>5</v>
      </c>
      <c r="G1863">
        <f t="shared" si="171"/>
        <v>6</v>
      </c>
      <c r="H1863">
        <f t="shared" si="171"/>
        <v>8</v>
      </c>
    </row>
    <row r="1864" spans="1:8" ht="16" x14ac:dyDescent="0.2">
      <c r="A1864" s="16">
        <v>44341.666666666664</v>
      </c>
      <c r="B1864" s="17">
        <v>156.47999999999999</v>
      </c>
      <c r="C1864" s="12">
        <f t="shared" si="170"/>
        <v>2.3059185242120498E-3</v>
      </c>
      <c r="D1864" s="7">
        <f t="shared" si="172"/>
        <v>0.50923936398796732</v>
      </c>
      <c r="E1864">
        <f t="shared" si="171"/>
        <v>3</v>
      </c>
      <c r="F1864">
        <f t="shared" si="171"/>
        <v>3</v>
      </c>
      <c r="G1864">
        <f t="shared" si="171"/>
        <v>4</v>
      </c>
      <c r="H1864">
        <f t="shared" si="171"/>
        <v>5</v>
      </c>
    </row>
    <row r="1865" spans="1:8" ht="16" x14ac:dyDescent="0.2">
      <c r="A1865" s="16">
        <v>44342.666666666664</v>
      </c>
      <c r="B1865" s="17">
        <v>157</v>
      </c>
      <c r="C1865" s="12">
        <f t="shared" si="170"/>
        <v>3.3231083844581432E-3</v>
      </c>
      <c r="D1865" s="7">
        <f t="shared" si="172"/>
        <v>0.52814782982380748</v>
      </c>
      <c r="E1865">
        <f t="shared" si="171"/>
        <v>3</v>
      </c>
      <c r="F1865">
        <f t="shared" si="171"/>
        <v>3</v>
      </c>
      <c r="G1865">
        <f t="shared" si="171"/>
        <v>4</v>
      </c>
      <c r="H1865">
        <f t="shared" si="171"/>
        <v>5</v>
      </c>
    </row>
    <row r="1866" spans="1:8" ht="16" x14ac:dyDescent="0.2">
      <c r="A1866" s="16">
        <v>44343.666666666664</v>
      </c>
      <c r="B1866" s="17">
        <v>154.88</v>
      </c>
      <c r="C1866" s="12">
        <f t="shared" si="170"/>
        <v>-1.3503184713375825E-2</v>
      </c>
      <c r="D1866" s="7">
        <f t="shared" si="172"/>
        <v>0.22346368715083798</v>
      </c>
      <c r="E1866">
        <f t="shared" si="171"/>
        <v>1</v>
      </c>
      <c r="F1866">
        <f t="shared" si="171"/>
        <v>2</v>
      </c>
      <c r="G1866">
        <f t="shared" si="171"/>
        <v>2</v>
      </c>
      <c r="H1866">
        <f t="shared" si="171"/>
        <v>2</v>
      </c>
    </row>
    <row r="1867" spans="1:8" ht="16" x14ac:dyDescent="0.2">
      <c r="A1867" s="16">
        <v>44344.666666666664</v>
      </c>
      <c r="B1867" s="17">
        <v>162.44999999999999</v>
      </c>
      <c r="C1867" s="12">
        <f t="shared" si="170"/>
        <v>4.887654958677682E-2</v>
      </c>
      <c r="D1867" s="7">
        <f t="shared" si="172"/>
        <v>0.94972067039106145</v>
      </c>
      <c r="E1867">
        <f t="shared" si="171"/>
        <v>4</v>
      </c>
      <c r="F1867">
        <f t="shared" si="171"/>
        <v>5</v>
      </c>
      <c r="G1867">
        <f t="shared" si="171"/>
        <v>6</v>
      </c>
      <c r="H1867">
        <f t="shared" si="171"/>
        <v>8</v>
      </c>
    </row>
    <row r="1868" spans="1:8" ht="16" x14ac:dyDescent="0.2">
      <c r="A1868" s="16">
        <v>44348.666666666664</v>
      </c>
      <c r="B1868" s="17">
        <v>162.65</v>
      </c>
      <c r="C1868" s="12">
        <f t="shared" si="170"/>
        <v>1.2311480455525828E-3</v>
      </c>
      <c r="D1868" s="7">
        <f t="shared" si="172"/>
        <v>0.47614954877524712</v>
      </c>
      <c r="E1868">
        <f t="shared" si="171"/>
        <v>2</v>
      </c>
      <c r="F1868">
        <f t="shared" si="171"/>
        <v>3</v>
      </c>
      <c r="G1868">
        <f t="shared" si="171"/>
        <v>3</v>
      </c>
      <c r="H1868">
        <f t="shared" si="171"/>
        <v>4</v>
      </c>
    </row>
    <row r="1869" spans="1:8" ht="16" x14ac:dyDescent="0.2">
      <c r="A1869" s="16">
        <v>44349.666666666664</v>
      </c>
      <c r="B1869" s="17">
        <v>167.78</v>
      </c>
      <c r="C1869" s="12">
        <f t="shared" si="170"/>
        <v>3.1540116815247432E-2</v>
      </c>
      <c r="D1869" s="7">
        <f t="shared" si="172"/>
        <v>0.89213579716373015</v>
      </c>
      <c r="E1869">
        <f t="shared" si="171"/>
        <v>4</v>
      </c>
      <c r="F1869">
        <f t="shared" si="171"/>
        <v>5</v>
      </c>
      <c r="G1869">
        <f t="shared" si="171"/>
        <v>6</v>
      </c>
      <c r="H1869">
        <f t="shared" si="171"/>
        <v>8</v>
      </c>
    </row>
    <row r="1870" spans="1:8" ht="16" x14ac:dyDescent="0.2">
      <c r="A1870" s="16">
        <v>44350.666666666664</v>
      </c>
      <c r="B1870" s="17">
        <v>169.7</v>
      </c>
      <c r="C1870" s="12">
        <f t="shared" si="170"/>
        <v>1.1443557038979542E-2</v>
      </c>
      <c r="D1870" s="7">
        <f t="shared" si="172"/>
        <v>0.68156424581005581</v>
      </c>
      <c r="E1870">
        <f t="shared" si="171"/>
        <v>3</v>
      </c>
      <c r="F1870">
        <f t="shared" si="171"/>
        <v>4</v>
      </c>
      <c r="G1870">
        <f t="shared" si="171"/>
        <v>5</v>
      </c>
      <c r="H1870">
        <f t="shared" si="171"/>
        <v>6</v>
      </c>
    </row>
    <row r="1871" spans="1:8" ht="16" x14ac:dyDescent="0.2">
      <c r="A1871" s="16">
        <v>44351.666666666664</v>
      </c>
      <c r="B1871" s="17">
        <v>175.78</v>
      </c>
      <c r="C1871" s="12">
        <f t="shared" si="170"/>
        <v>3.5827931644077861E-2</v>
      </c>
      <c r="D1871" s="7">
        <f t="shared" si="172"/>
        <v>0.91018478727975938</v>
      </c>
      <c r="E1871">
        <f t="shared" si="171"/>
        <v>4</v>
      </c>
      <c r="F1871">
        <f t="shared" si="171"/>
        <v>5</v>
      </c>
      <c r="G1871">
        <f t="shared" si="171"/>
        <v>6</v>
      </c>
      <c r="H1871">
        <f t="shared" si="171"/>
        <v>8</v>
      </c>
    </row>
    <row r="1872" spans="1:8" ht="16" x14ac:dyDescent="0.2">
      <c r="A1872" s="16">
        <v>44354.666666666664</v>
      </c>
      <c r="B1872" s="17">
        <v>176.19</v>
      </c>
      <c r="C1872" s="12">
        <f t="shared" si="170"/>
        <v>2.3324610308339778E-3</v>
      </c>
      <c r="D1872" s="7">
        <f t="shared" si="172"/>
        <v>0.50966910184787284</v>
      </c>
      <c r="E1872">
        <f t="shared" si="171"/>
        <v>3</v>
      </c>
      <c r="F1872">
        <f t="shared" si="171"/>
        <v>3</v>
      </c>
      <c r="G1872">
        <f t="shared" si="171"/>
        <v>4</v>
      </c>
      <c r="H1872">
        <f t="shared" si="171"/>
        <v>5</v>
      </c>
    </row>
    <row r="1873" spans="1:8" ht="16" x14ac:dyDescent="0.2">
      <c r="A1873" s="16">
        <v>44355.666666666664</v>
      </c>
      <c r="B1873" s="17">
        <v>174.57</v>
      </c>
      <c r="C1873" s="12">
        <f t="shared" si="170"/>
        <v>-9.1946194449174443E-3</v>
      </c>
      <c r="D1873" s="7">
        <f t="shared" si="172"/>
        <v>0.28233777395788567</v>
      </c>
      <c r="E1873">
        <f t="shared" si="171"/>
        <v>2</v>
      </c>
      <c r="F1873">
        <f t="shared" si="171"/>
        <v>2</v>
      </c>
      <c r="G1873">
        <f t="shared" si="171"/>
        <v>2</v>
      </c>
      <c r="H1873">
        <f t="shared" si="171"/>
        <v>3</v>
      </c>
    </row>
    <row r="1874" spans="1:8" ht="16" x14ac:dyDescent="0.2">
      <c r="A1874" s="16">
        <v>44356.666666666664</v>
      </c>
      <c r="B1874" s="17">
        <v>173.58</v>
      </c>
      <c r="C1874" s="12">
        <f t="shared" si="170"/>
        <v>-5.6710775047257873E-3</v>
      </c>
      <c r="D1874" s="7">
        <f t="shared" si="172"/>
        <v>0.35066609368285345</v>
      </c>
      <c r="E1874">
        <f t="shared" si="171"/>
        <v>2</v>
      </c>
      <c r="F1874">
        <f t="shared" si="171"/>
        <v>2</v>
      </c>
      <c r="G1874">
        <f t="shared" si="171"/>
        <v>3</v>
      </c>
      <c r="H1874">
        <f t="shared" si="171"/>
        <v>3</v>
      </c>
    </row>
    <row r="1875" spans="1:8" ht="16" x14ac:dyDescent="0.2">
      <c r="A1875" s="16">
        <v>44357.666666666664</v>
      </c>
      <c r="B1875" s="17">
        <v>174.25</v>
      </c>
      <c r="C1875" s="12">
        <f t="shared" si="170"/>
        <v>3.8598916925912398E-3</v>
      </c>
      <c r="D1875" s="7">
        <f t="shared" si="172"/>
        <v>0.54533734422002578</v>
      </c>
      <c r="E1875">
        <f t="shared" si="171"/>
        <v>3</v>
      </c>
      <c r="F1875">
        <f t="shared" si="171"/>
        <v>3</v>
      </c>
      <c r="G1875">
        <f t="shared" si="171"/>
        <v>4</v>
      </c>
      <c r="H1875">
        <f t="shared" si="171"/>
        <v>5</v>
      </c>
    </row>
    <row r="1876" spans="1:8" ht="16" x14ac:dyDescent="0.2">
      <c r="A1876" s="16">
        <v>44358.666666666664</v>
      </c>
      <c r="B1876" s="17">
        <v>178.25</v>
      </c>
      <c r="C1876" s="12">
        <f t="shared" si="170"/>
        <v>2.2955523672883789E-2</v>
      </c>
      <c r="D1876" s="7">
        <f t="shared" si="172"/>
        <v>0.83154275891706064</v>
      </c>
      <c r="E1876">
        <f t="shared" si="171"/>
        <v>4</v>
      </c>
      <c r="F1876">
        <f t="shared" si="171"/>
        <v>5</v>
      </c>
      <c r="G1876">
        <f t="shared" si="171"/>
        <v>5</v>
      </c>
      <c r="H1876">
        <f t="shared" si="171"/>
        <v>7</v>
      </c>
    </row>
    <row r="1877" spans="1:8" ht="16" x14ac:dyDescent="0.2">
      <c r="A1877" s="16">
        <v>44361.666666666664</v>
      </c>
      <c r="B1877" s="17">
        <v>180.19</v>
      </c>
      <c r="C1877" s="12">
        <f t="shared" si="170"/>
        <v>1.0883590462833086E-2</v>
      </c>
      <c r="D1877" s="7">
        <f t="shared" si="172"/>
        <v>0.67296948861194672</v>
      </c>
      <c r="E1877">
        <f t="shared" si="171"/>
        <v>3</v>
      </c>
      <c r="F1877">
        <f t="shared" si="171"/>
        <v>4</v>
      </c>
      <c r="G1877">
        <f t="shared" si="171"/>
        <v>5</v>
      </c>
      <c r="H1877">
        <f t="shared" si="171"/>
        <v>6</v>
      </c>
    </row>
    <row r="1878" spans="1:8" ht="16" x14ac:dyDescent="0.2">
      <c r="A1878" s="16">
        <v>44362.666666666664</v>
      </c>
      <c r="B1878" s="17">
        <v>177.89</v>
      </c>
      <c r="C1878" s="12">
        <f t="shared" si="170"/>
        <v>-1.2764304345413239E-2</v>
      </c>
      <c r="D1878" s="7">
        <f t="shared" si="172"/>
        <v>0.23205844434894715</v>
      </c>
      <c r="E1878">
        <f t="shared" si="171"/>
        <v>1</v>
      </c>
      <c r="F1878">
        <f t="shared" si="171"/>
        <v>2</v>
      </c>
      <c r="G1878">
        <f t="shared" si="171"/>
        <v>2</v>
      </c>
      <c r="H1878">
        <f t="shared" si="171"/>
        <v>2</v>
      </c>
    </row>
    <row r="1879" spans="1:8" ht="16" x14ac:dyDescent="0.2">
      <c r="A1879" s="16">
        <v>44363.666666666664</v>
      </c>
      <c r="B1879" s="17">
        <v>178.1</v>
      </c>
      <c r="C1879" s="12">
        <f t="shared" si="170"/>
        <v>1.1805048063410421E-3</v>
      </c>
      <c r="D1879" s="7">
        <f t="shared" si="172"/>
        <v>0.47486033519553073</v>
      </c>
      <c r="E1879">
        <f t="shared" si="171"/>
        <v>2</v>
      </c>
      <c r="F1879">
        <f t="shared" si="171"/>
        <v>3</v>
      </c>
      <c r="G1879">
        <f t="shared" si="171"/>
        <v>3</v>
      </c>
      <c r="H1879">
        <f t="shared" si="171"/>
        <v>4</v>
      </c>
    </row>
    <row r="1880" spans="1:8" ht="16" x14ac:dyDescent="0.2">
      <c r="A1880" s="16">
        <v>44364.666666666664</v>
      </c>
      <c r="B1880" s="17">
        <v>186.57</v>
      </c>
      <c r="C1880" s="12">
        <f t="shared" si="170"/>
        <v>4.7557551937113973E-2</v>
      </c>
      <c r="D1880" s="7">
        <f t="shared" si="172"/>
        <v>0.94714224323162866</v>
      </c>
      <c r="E1880">
        <f t="shared" si="171"/>
        <v>4</v>
      </c>
      <c r="F1880">
        <f t="shared" si="171"/>
        <v>5</v>
      </c>
      <c r="G1880">
        <f t="shared" si="171"/>
        <v>6</v>
      </c>
      <c r="H1880">
        <f t="shared" si="171"/>
        <v>8</v>
      </c>
    </row>
    <row r="1881" spans="1:8" ht="16" x14ac:dyDescent="0.2">
      <c r="A1881" s="16">
        <v>44365.666666666664</v>
      </c>
      <c r="B1881" s="17">
        <v>186.39</v>
      </c>
      <c r="C1881" s="12">
        <f t="shared" si="170"/>
        <v>-9.6478533526294058E-4</v>
      </c>
      <c r="D1881" s="7">
        <f t="shared" si="172"/>
        <v>0.43618392780403953</v>
      </c>
      <c r="E1881">
        <f t="shared" si="171"/>
        <v>2</v>
      </c>
      <c r="F1881">
        <f t="shared" si="171"/>
        <v>3</v>
      </c>
      <c r="G1881">
        <f t="shared" si="171"/>
        <v>3</v>
      </c>
      <c r="H1881">
        <f t="shared" si="171"/>
        <v>4</v>
      </c>
    </row>
    <row r="1882" spans="1:8" ht="16" x14ac:dyDescent="0.2">
      <c r="A1882" s="16">
        <v>44368.666666666664</v>
      </c>
      <c r="B1882" s="17">
        <v>184.27</v>
      </c>
      <c r="C1882" s="12">
        <f t="shared" si="170"/>
        <v>-1.137400075111313E-2</v>
      </c>
      <c r="D1882" s="7">
        <f t="shared" si="172"/>
        <v>0.24967769660507091</v>
      </c>
      <c r="E1882">
        <f t="shared" si="171"/>
        <v>1</v>
      </c>
      <c r="F1882">
        <f t="shared" si="171"/>
        <v>2</v>
      </c>
      <c r="G1882">
        <f t="shared" si="171"/>
        <v>2</v>
      </c>
      <c r="H1882">
        <f t="shared" si="171"/>
        <v>2</v>
      </c>
    </row>
    <row r="1883" spans="1:8" ht="16" x14ac:dyDescent="0.2">
      <c r="A1883" s="16">
        <v>44369.666666666664</v>
      </c>
      <c r="B1883" s="17">
        <v>188.87</v>
      </c>
      <c r="C1883" s="12">
        <f t="shared" si="170"/>
        <v>2.4963368969446974E-2</v>
      </c>
      <c r="D1883" s="7">
        <f t="shared" si="172"/>
        <v>0.84787279759346801</v>
      </c>
      <c r="E1883">
        <f t="shared" si="171"/>
        <v>4</v>
      </c>
      <c r="F1883">
        <f t="shared" si="171"/>
        <v>5</v>
      </c>
      <c r="G1883">
        <f t="shared" si="171"/>
        <v>6</v>
      </c>
      <c r="H1883">
        <f t="shared" si="171"/>
        <v>7</v>
      </c>
    </row>
    <row r="1884" spans="1:8" ht="16" x14ac:dyDescent="0.2">
      <c r="A1884" s="16">
        <v>44370.666666666664</v>
      </c>
      <c r="B1884" s="17">
        <v>190.57</v>
      </c>
      <c r="C1884" s="12">
        <f t="shared" si="170"/>
        <v>9.0009000900089405E-3</v>
      </c>
      <c r="D1884" s="7">
        <f t="shared" si="172"/>
        <v>0.63730124623979367</v>
      </c>
      <c r="E1884">
        <f t="shared" si="171"/>
        <v>3</v>
      </c>
      <c r="F1884">
        <f t="shared" si="171"/>
        <v>4</v>
      </c>
      <c r="G1884">
        <f t="shared" si="171"/>
        <v>4</v>
      </c>
      <c r="H1884">
        <f t="shared" si="171"/>
        <v>6</v>
      </c>
    </row>
    <row r="1885" spans="1:8" ht="16" x14ac:dyDescent="0.2">
      <c r="A1885" s="16">
        <v>44371.666666666664</v>
      </c>
      <c r="B1885" s="17">
        <v>192.06</v>
      </c>
      <c r="C1885" s="12">
        <f t="shared" si="170"/>
        <v>7.8186493152123063E-3</v>
      </c>
      <c r="D1885" s="7">
        <f t="shared" si="172"/>
        <v>0.62097120756338631</v>
      </c>
      <c r="E1885">
        <f t="shared" si="171"/>
        <v>3</v>
      </c>
      <c r="F1885">
        <f t="shared" si="171"/>
        <v>4</v>
      </c>
      <c r="G1885">
        <f t="shared" si="171"/>
        <v>4</v>
      </c>
      <c r="H1885">
        <f t="shared" si="171"/>
        <v>5</v>
      </c>
    </row>
    <row r="1886" spans="1:8" ht="16" x14ac:dyDescent="0.2">
      <c r="A1886" s="16">
        <v>44372.666666666664</v>
      </c>
      <c r="B1886" s="17">
        <v>190.31</v>
      </c>
      <c r="C1886" s="12">
        <f t="shared" si="170"/>
        <v>-9.111735915859627E-3</v>
      </c>
      <c r="D1886" s="7">
        <f t="shared" si="172"/>
        <v>0.28362698753760207</v>
      </c>
      <c r="E1886">
        <f t="shared" si="171"/>
        <v>2</v>
      </c>
      <c r="F1886">
        <f t="shared" si="171"/>
        <v>2</v>
      </c>
      <c r="G1886">
        <f t="shared" si="171"/>
        <v>2</v>
      </c>
      <c r="H1886">
        <f t="shared" si="171"/>
        <v>3</v>
      </c>
    </row>
    <row r="1887" spans="1:8" ht="16" x14ac:dyDescent="0.2">
      <c r="A1887" s="16">
        <v>44375.666666666664</v>
      </c>
      <c r="B1887" s="17">
        <v>199.85</v>
      </c>
      <c r="C1887" s="12">
        <f t="shared" si="170"/>
        <v>5.0128737323314548E-2</v>
      </c>
      <c r="D1887" s="7">
        <f t="shared" si="172"/>
        <v>0.95315857327030507</v>
      </c>
      <c r="E1887">
        <f t="shared" si="171"/>
        <v>4</v>
      </c>
      <c r="F1887">
        <f t="shared" si="171"/>
        <v>5</v>
      </c>
      <c r="G1887">
        <f t="shared" si="171"/>
        <v>6</v>
      </c>
      <c r="H1887">
        <f t="shared" si="171"/>
        <v>8</v>
      </c>
    </row>
    <row r="1888" spans="1:8" ht="16" x14ac:dyDescent="0.2">
      <c r="A1888" s="16">
        <v>44376.666666666664</v>
      </c>
      <c r="B1888" s="17">
        <v>200.27</v>
      </c>
      <c r="C1888" s="12">
        <f t="shared" si="170"/>
        <v>2.101576182136682E-3</v>
      </c>
      <c r="D1888" s="7">
        <f t="shared" si="172"/>
        <v>0.50021486892995271</v>
      </c>
      <c r="E1888">
        <f t="shared" si="171"/>
        <v>3</v>
      </c>
      <c r="F1888">
        <f t="shared" si="171"/>
        <v>3</v>
      </c>
      <c r="G1888">
        <f t="shared" si="171"/>
        <v>4</v>
      </c>
      <c r="H1888">
        <f t="shared" si="171"/>
        <v>5</v>
      </c>
    </row>
    <row r="1889" spans="1:8" ht="16" x14ac:dyDescent="0.2">
      <c r="A1889" s="16">
        <v>44377.666666666664</v>
      </c>
      <c r="B1889" s="17">
        <v>200.03</v>
      </c>
      <c r="C1889" s="12">
        <f t="shared" si="170"/>
        <v>-1.1983821840515759E-3</v>
      </c>
      <c r="D1889" s="7">
        <f t="shared" si="172"/>
        <v>0.43059733562526858</v>
      </c>
      <c r="E1889">
        <f t="shared" si="171"/>
        <v>2</v>
      </c>
      <c r="F1889">
        <f t="shared" si="171"/>
        <v>3</v>
      </c>
      <c r="G1889">
        <f t="shared" si="171"/>
        <v>3</v>
      </c>
      <c r="H1889">
        <f t="shared" si="171"/>
        <v>4</v>
      </c>
    </row>
    <row r="1890" spans="1:8" ht="16" x14ac:dyDescent="0.2">
      <c r="A1890" s="16">
        <v>44378.666666666664</v>
      </c>
      <c r="B1890" s="17">
        <v>202.12</v>
      </c>
      <c r="C1890" s="12">
        <f t="shared" si="170"/>
        <v>1.0448432735089754E-2</v>
      </c>
      <c r="D1890" s="7">
        <f t="shared" si="172"/>
        <v>0.66136656639449931</v>
      </c>
      <c r="E1890">
        <f t="shared" si="171"/>
        <v>3</v>
      </c>
      <c r="F1890">
        <f t="shared" si="171"/>
        <v>4</v>
      </c>
      <c r="G1890">
        <f t="shared" si="171"/>
        <v>4</v>
      </c>
      <c r="H1890">
        <f t="shared" si="171"/>
        <v>6</v>
      </c>
    </row>
    <row r="1891" spans="1:8" ht="16" x14ac:dyDescent="0.2">
      <c r="A1891" s="16">
        <v>44379.666666666664</v>
      </c>
      <c r="B1891" s="17">
        <v>204.87</v>
      </c>
      <c r="C1891" s="12">
        <f t="shared" ref="C1891:C1954" si="173">(B1891-B1890)/B1890</f>
        <v>1.3605778745299821E-2</v>
      </c>
      <c r="D1891" s="7">
        <f t="shared" si="172"/>
        <v>0.71766222604211427</v>
      </c>
      <c r="E1891">
        <f t="shared" si="171"/>
        <v>3</v>
      </c>
      <c r="F1891">
        <f t="shared" si="171"/>
        <v>4</v>
      </c>
      <c r="G1891">
        <f t="shared" si="171"/>
        <v>5</v>
      </c>
      <c r="H1891">
        <f t="shared" si="171"/>
        <v>6</v>
      </c>
    </row>
    <row r="1892" spans="1:8" ht="16" x14ac:dyDescent="0.2">
      <c r="A1892" s="16">
        <v>44383.666666666664</v>
      </c>
      <c r="B1892" s="17">
        <v>206.99</v>
      </c>
      <c r="C1892" s="12">
        <f t="shared" si="173"/>
        <v>1.0348025577195316E-2</v>
      </c>
      <c r="D1892" s="7">
        <f t="shared" si="172"/>
        <v>0.65835840137516111</v>
      </c>
      <c r="E1892">
        <f t="shared" si="171"/>
        <v>3</v>
      </c>
      <c r="F1892">
        <f t="shared" si="171"/>
        <v>4</v>
      </c>
      <c r="G1892">
        <f t="shared" si="171"/>
        <v>4</v>
      </c>
      <c r="H1892">
        <f t="shared" si="171"/>
        <v>6</v>
      </c>
    </row>
    <row r="1893" spans="1:8" ht="16" x14ac:dyDescent="0.2">
      <c r="A1893" s="16">
        <v>44384.666666666664</v>
      </c>
      <c r="B1893" s="17">
        <v>203.72</v>
      </c>
      <c r="C1893" s="12">
        <f t="shared" si="173"/>
        <v>-1.5797864631141651E-2</v>
      </c>
      <c r="D1893" s="7">
        <f t="shared" si="172"/>
        <v>0.19767941555651053</v>
      </c>
      <c r="E1893">
        <f t="shared" si="171"/>
        <v>1</v>
      </c>
      <c r="F1893">
        <f t="shared" si="171"/>
        <v>1</v>
      </c>
      <c r="G1893">
        <f t="shared" si="171"/>
        <v>2</v>
      </c>
      <c r="H1893">
        <f t="shared" si="171"/>
        <v>2</v>
      </c>
    </row>
    <row r="1894" spans="1:8" ht="16" x14ac:dyDescent="0.2">
      <c r="A1894" s="16">
        <v>44385.666666666664</v>
      </c>
      <c r="B1894" s="17">
        <v>199.03</v>
      </c>
      <c r="C1894" s="12">
        <f t="shared" si="173"/>
        <v>-2.3021794620066746E-2</v>
      </c>
      <c r="D1894" s="7">
        <f t="shared" si="172"/>
        <v>0.13278899871078642</v>
      </c>
      <c r="E1894">
        <f t="shared" si="171"/>
        <v>1</v>
      </c>
      <c r="F1894">
        <f t="shared" si="171"/>
        <v>1</v>
      </c>
      <c r="G1894">
        <f t="shared" si="171"/>
        <v>1</v>
      </c>
      <c r="H1894">
        <f t="shared" si="171"/>
        <v>2</v>
      </c>
    </row>
    <row r="1895" spans="1:8" ht="16" x14ac:dyDescent="0.2">
      <c r="A1895" s="16">
        <v>44386.666666666664</v>
      </c>
      <c r="B1895" s="17">
        <v>200.5</v>
      </c>
      <c r="C1895" s="12">
        <f t="shared" si="173"/>
        <v>7.3858212329799468E-3</v>
      </c>
      <c r="D1895" s="7">
        <f t="shared" si="172"/>
        <v>0.61108723678556076</v>
      </c>
      <c r="E1895">
        <f t="shared" si="171"/>
        <v>3</v>
      </c>
      <c r="F1895">
        <f t="shared" si="171"/>
        <v>4</v>
      </c>
      <c r="G1895">
        <f t="shared" si="171"/>
        <v>4</v>
      </c>
      <c r="H1895">
        <f t="shared" si="171"/>
        <v>5</v>
      </c>
    </row>
    <row r="1896" spans="1:8" ht="16" x14ac:dyDescent="0.2">
      <c r="A1896" s="16">
        <v>44389.666666666664</v>
      </c>
      <c r="B1896" s="17">
        <v>205.13</v>
      </c>
      <c r="C1896" s="12">
        <f t="shared" si="173"/>
        <v>2.3092269326683269E-2</v>
      </c>
      <c r="D1896" s="7">
        <f t="shared" si="172"/>
        <v>0.83326171035668239</v>
      </c>
      <c r="E1896">
        <f t="shared" si="171"/>
        <v>4</v>
      </c>
      <c r="F1896">
        <f t="shared" si="171"/>
        <v>5</v>
      </c>
      <c r="G1896">
        <f t="shared" si="171"/>
        <v>5</v>
      </c>
      <c r="H1896">
        <f t="shared" si="171"/>
        <v>7</v>
      </c>
    </row>
    <row r="1897" spans="1:8" ht="16" x14ac:dyDescent="0.2">
      <c r="A1897" s="16">
        <v>44390.666666666664</v>
      </c>
      <c r="B1897" s="17">
        <v>202.5</v>
      </c>
      <c r="C1897" s="12">
        <f t="shared" si="173"/>
        <v>-1.2821137815044096E-2</v>
      </c>
      <c r="D1897" s="7">
        <f t="shared" si="172"/>
        <v>0.23162870648904169</v>
      </c>
      <c r="E1897">
        <f t="shared" si="171"/>
        <v>1</v>
      </c>
      <c r="F1897">
        <f t="shared" si="171"/>
        <v>2</v>
      </c>
      <c r="G1897">
        <f t="shared" si="171"/>
        <v>2</v>
      </c>
      <c r="H1897">
        <f t="shared" si="171"/>
        <v>2</v>
      </c>
    </row>
    <row r="1898" spans="1:8" ht="16" x14ac:dyDescent="0.2">
      <c r="A1898" s="16">
        <v>44391.666666666664</v>
      </c>
      <c r="B1898" s="17">
        <v>198.42</v>
      </c>
      <c r="C1898" s="12">
        <f t="shared" si="173"/>
        <v>-2.014814814814821E-2</v>
      </c>
      <c r="D1898" s="7">
        <f t="shared" si="172"/>
        <v>0.1572840567253975</v>
      </c>
      <c r="E1898">
        <f t="shared" si="171"/>
        <v>1</v>
      </c>
      <c r="F1898">
        <f t="shared" si="171"/>
        <v>1</v>
      </c>
      <c r="G1898">
        <f t="shared" si="171"/>
        <v>1</v>
      </c>
      <c r="H1898">
        <f t="shared" si="171"/>
        <v>2</v>
      </c>
    </row>
    <row r="1899" spans="1:8" ht="16" x14ac:dyDescent="0.2">
      <c r="A1899" s="16">
        <v>44392.666666666664</v>
      </c>
      <c r="B1899" s="17">
        <v>189.66</v>
      </c>
      <c r="C1899" s="12">
        <f t="shared" si="173"/>
        <v>-4.4148775325067995E-2</v>
      </c>
      <c r="D1899" s="7">
        <f t="shared" si="172"/>
        <v>4.8990116029222174E-2</v>
      </c>
      <c r="E1899">
        <f t="shared" si="171"/>
        <v>1</v>
      </c>
      <c r="F1899">
        <f t="shared" si="171"/>
        <v>1</v>
      </c>
      <c r="G1899">
        <f t="shared" si="171"/>
        <v>1</v>
      </c>
      <c r="H1899">
        <f t="shared" si="171"/>
        <v>1</v>
      </c>
    </row>
    <row r="1900" spans="1:8" ht="16" x14ac:dyDescent="0.2">
      <c r="A1900" s="16">
        <v>44393.666666666664</v>
      </c>
      <c r="B1900" s="17">
        <v>181.61</v>
      </c>
      <c r="C1900" s="12">
        <f t="shared" si="173"/>
        <v>-4.2444374143203539E-2</v>
      </c>
      <c r="D1900" s="7">
        <f t="shared" si="172"/>
        <v>5.2857756768371296E-2</v>
      </c>
      <c r="E1900">
        <f t="shared" si="171"/>
        <v>1</v>
      </c>
      <c r="F1900">
        <f t="shared" si="171"/>
        <v>1</v>
      </c>
      <c r="G1900">
        <f t="shared" si="171"/>
        <v>1</v>
      </c>
      <c r="H1900">
        <f t="shared" si="171"/>
        <v>1</v>
      </c>
    </row>
    <row r="1901" spans="1:8" ht="16" x14ac:dyDescent="0.2">
      <c r="A1901" s="16">
        <v>44396.666666666664</v>
      </c>
      <c r="B1901" s="17">
        <v>187.8</v>
      </c>
      <c r="C1901" s="12">
        <f t="shared" si="173"/>
        <v>3.408402621001045E-2</v>
      </c>
      <c r="D1901" s="7">
        <f t="shared" si="172"/>
        <v>0.9024495058014611</v>
      </c>
      <c r="E1901">
        <f t="shared" si="171"/>
        <v>4</v>
      </c>
      <c r="F1901">
        <f t="shared" si="171"/>
        <v>5</v>
      </c>
      <c r="G1901">
        <f t="shared" si="171"/>
        <v>6</v>
      </c>
      <c r="H1901">
        <f t="shared" si="171"/>
        <v>8</v>
      </c>
    </row>
    <row r="1902" spans="1:8" ht="16" x14ac:dyDescent="0.2">
      <c r="A1902" s="16">
        <v>44397.666666666664</v>
      </c>
      <c r="B1902" s="17">
        <v>186.12</v>
      </c>
      <c r="C1902" s="12">
        <f t="shared" si="173"/>
        <v>-8.9456869009585018E-3</v>
      </c>
      <c r="D1902" s="7">
        <f t="shared" si="172"/>
        <v>0.28835410399656208</v>
      </c>
      <c r="E1902">
        <f t="shared" si="171"/>
        <v>2</v>
      </c>
      <c r="F1902">
        <f t="shared" si="171"/>
        <v>2</v>
      </c>
      <c r="G1902">
        <f t="shared" si="171"/>
        <v>2</v>
      </c>
      <c r="H1902">
        <f t="shared" si="171"/>
        <v>3</v>
      </c>
    </row>
    <row r="1903" spans="1:8" ht="16" x14ac:dyDescent="0.2">
      <c r="A1903" s="16">
        <v>44398.666666666664</v>
      </c>
      <c r="B1903" s="17">
        <v>194.1</v>
      </c>
      <c r="C1903" s="12">
        <f t="shared" si="173"/>
        <v>4.2875564152159838E-2</v>
      </c>
      <c r="D1903" s="7">
        <f t="shared" si="172"/>
        <v>0.9368285345938977</v>
      </c>
      <c r="E1903">
        <f t="shared" si="171"/>
        <v>4</v>
      </c>
      <c r="F1903">
        <f t="shared" si="171"/>
        <v>5</v>
      </c>
      <c r="G1903">
        <f t="shared" si="171"/>
        <v>6</v>
      </c>
      <c r="H1903">
        <f t="shared" si="171"/>
        <v>8</v>
      </c>
    </row>
    <row r="1904" spans="1:8" ht="16" x14ac:dyDescent="0.2">
      <c r="A1904" s="16">
        <v>44399.666666666664</v>
      </c>
      <c r="B1904" s="17">
        <v>195.94</v>
      </c>
      <c r="C1904" s="12">
        <f t="shared" si="173"/>
        <v>9.4796496651210899E-3</v>
      </c>
      <c r="D1904" s="7">
        <f t="shared" si="172"/>
        <v>0.64331757627847008</v>
      </c>
      <c r="E1904">
        <f t="shared" si="171"/>
        <v>3</v>
      </c>
      <c r="F1904">
        <f t="shared" si="171"/>
        <v>4</v>
      </c>
      <c r="G1904">
        <f t="shared" si="171"/>
        <v>4</v>
      </c>
      <c r="H1904">
        <f t="shared" si="171"/>
        <v>6</v>
      </c>
    </row>
    <row r="1905" spans="1:8" ht="16" x14ac:dyDescent="0.2">
      <c r="A1905" s="16">
        <v>44400.666666666664</v>
      </c>
      <c r="B1905" s="17">
        <v>195.58</v>
      </c>
      <c r="C1905" s="12">
        <f t="shared" si="173"/>
        <v>-1.8372971317749578E-3</v>
      </c>
      <c r="D1905" s="7">
        <f t="shared" si="172"/>
        <v>0.41899441340782123</v>
      </c>
      <c r="E1905">
        <f t="shared" si="171"/>
        <v>2</v>
      </c>
      <c r="F1905">
        <f t="shared" si="171"/>
        <v>3</v>
      </c>
      <c r="G1905">
        <f t="shared" si="171"/>
        <v>3</v>
      </c>
      <c r="H1905">
        <f t="shared" si="171"/>
        <v>4</v>
      </c>
    </row>
    <row r="1906" spans="1:8" ht="16" x14ac:dyDescent="0.2">
      <c r="A1906" s="16">
        <v>44403.666666666664</v>
      </c>
      <c r="B1906" s="17">
        <v>192.94</v>
      </c>
      <c r="C1906" s="12">
        <f t="shared" si="173"/>
        <v>-1.349831271091121E-2</v>
      </c>
      <c r="D1906" s="7">
        <f t="shared" si="172"/>
        <v>0.22389342501074344</v>
      </c>
      <c r="E1906">
        <f t="shared" si="171"/>
        <v>1</v>
      </c>
      <c r="F1906">
        <f t="shared" si="171"/>
        <v>2</v>
      </c>
      <c r="G1906">
        <f t="shared" si="171"/>
        <v>2</v>
      </c>
      <c r="H1906">
        <f t="shared" si="171"/>
        <v>2</v>
      </c>
    </row>
    <row r="1907" spans="1:8" ht="16" x14ac:dyDescent="0.2">
      <c r="A1907" s="16">
        <v>44404.666666666664</v>
      </c>
      <c r="B1907" s="17">
        <v>192.08</v>
      </c>
      <c r="C1907" s="12">
        <f t="shared" si="173"/>
        <v>-4.4573442520990216E-3</v>
      </c>
      <c r="D1907" s="7">
        <f t="shared" si="172"/>
        <v>0.37172324881822089</v>
      </c>
      <c r="E1907">
        <f t="shared" si="171"/>
        <v>2</v>
      </c>
      <c r="F1907">
        <f t="shared" si="171"/>
        <v>2</v>
      </c>
      <c r="G1907">
        <f t="shared" si="171"/>
        <v>3</v>
      </c>
      <c r="H1907">
        <f t="shared" si="171"/>
        <v>3</v>
      </c>
    </row>
    <row r="1908" spans="1:8" ht="16" x14ac:dyDescent="0.2">
      <c r="A1908" s="16">
        <v>44405.666666666664</v>
      </c>
      <c r="B1908" s="17">
        <v>195.03</v>
      </c>
      <c r="C1908" s="12">
        <f t="shared" si="173"/>
        <v>1.5358184089962455E-2</v>
      </c>
      <c r="D1908" s="7">
        <f t="shared" si="172"/>
        <v>0.74043833261710357</v>
      </c>
      <c r="E1908">
        <f t="shared" si="171"/>
        <v>3</v>
      </c>
      <c r="F1908">
        <f t="shared" si="171"/>
        <v>4</v>
      </c>
      <c r="G1908">
        <f t="shared" si="171"/>
        <v>5</v>
      </c>
      <c r="H1908">
        <f t="shared" ref="E1908:H1971" si="174">ROUNDDOWN($D1908*H$2,0)-IF(MOD($D1908*H$2,1)=0,1,0)+1</f>
        <v>6</v>
      </c>
    </row>
    <row r="1909" spans="1:8" ht="16" x14ac:dyDescent="0.2">
      <c r="A1909" s="16">
        <v>44406.666666666664</v>
      </c>
      <c r="B1909" s="17">
        <v>196.62</v>
      </c>
      <c r="C1909" s="12">
        <f t="shared" si="173"/>
        <v>8.1525919089371034E-3</v>
      </c>
      <c r="D1909" s="7">
        <f t="shared" si="172"/>
        <v>0.62269015900300817</v>
      </c>
      <c r="E1909">
        <f t="shared" si="174"/>
        <v>3</v>
      </c>
      <c r="F1909">
        <f t="shared" si="174"/>
        <v>4</v>
      </c>
      <c r="G1909">
        <f t="shared" si="174"/>
        <v>4</v>
      </c>
      <c r="H1909">
        <f t="shared" si="174"/>
        <v>5</v>
      </c>
    </row>
    <row r="1910" spans="1:8" ht="16" x14ac:dyDescent="0.2">
      <c r="A1910" s="16">
        <v>44407.666666666664</v>
      </c>
      <c r="B1910" s="17">
        <v>194.99</v>
      </c>
      <c r="C1910" s="12">
        <f t="shared" si="173"/>
        <v>-8.2901027362424756E-3</v>
      </c>
      <c r="D1910" s="7">
        <f t="shared" si="172"/>
        <v>0.29995702621400944</v>
      </c>
      <c r="E1910">
        <f t="shared" si="174"/>
        <v>2</v>
      </c>
      <c r="F1910">
        <f t="shared" si="174"/>
        <v>2</v>
      </c>
      <c r="G1910">
        <f t="shared" si="174"/>
        <v>2</v>
      </c>
      <c r="H1910">
        <f t="shared" si="174"/>
        <v>3</v>
      </c>
    </row>
    <row r="1911" spans="1:8" ht="16" x14ac:dyDescent="0.2">
      <c r="A1911" s="16">
        <v>44410.666666666664</v>
      </c>
      <c r="B1911" s="17">
        <v>197.5</v>
      </c>
      <c r="C1911" s="12">
        <f t="shared" si="173"/>
        <v>1.2872454997692143E-2</v>
      </c>
      <c r="D1911" s="7">
        <f t="shared" si="172"/>
        <v>0.70820799312419425</v>
      </c>
      <c r="E1911">
        <f t="shared" si="174"/>
        <v>3</v>
      </c>
      <c r="F1911">
        <f t="shared" si="174"/>
        <v>4</v>
      </c>
      <c r="G1911">
        <f t="shared" si="174"/>
        <v>5</v>
      </c>
      <c r="H1911">
        <f t="shared" si="174"/>
        <v>6</v>
      </c>
    </row>
    <row r="1912" spans="1:8" ht="16" x14ac:dyDescent="0.2">
      <c r="A1912" s="16">
        <v>44411.666666666664</v>
      </c>
      <c r="B1912" s="17">
        <v>198.15</v>
      </c>
      <c r="C1912" s="12">
        <f t="shared" si="173"/>
        <v>3.2911392405063581E-3</v>
      </c>
      <c r="D1912" s="7">
        <f t="shared" si="172"/>
        <v>0.52685861624409114</v>
      </c>
      <c r="E1912">
        <f t="shared" si="174"/>
        <v>3</v>
      </c>
      <c r="F1912">
        <f t="shared" si="174"/>
        <v>3</v>
      </c>
      <c r="G1912">
        <f t="shared" si="174"/>
        <v>4</v>
      </c>
      <c r="H1912">
        <f t="shared" si="174"/>
        <v>5</v>
      </c>
    </row>
    <row r="1913" spans="1:8" ht="16" x14ac:dyDescent="0.2">
      <c r="A1913" s="16">
        <v>44412.666666666664</v>
      </c>
      <c r="B1913" s="17">
        <v>202.74</v>
      </c>
      <c r="C1913" s="12">
        <f t="shared" si="173"/>
        <v>2.3164269492808497E-2</v>
      </c>
      <c r="D1913" s="7">
        <f t="shared" si="172"/>
        <v>0.83369144821658792</v>
      </c>
      <c r="E1913">
        <f t="shared" si="174"/>
        <v>4</v>
      </c>
      <c r="F1913">
        <f t="shared" si="174"/>
        <v>5</v>
      </c>
      <c r="G1913">
        <f t="shared" si="174"/>
        <v>6</v>
      </c>
      <c r="H1913">
        <f t="shared" si="174"/>
        <v>7</v>
      </c>
    </row>
    <row r="1914" spans="1:8" ht="16" x14ac:dyDescent="0.2">
      <c r="A1914" s="16">
        <v>44413.666666666664</v>
      </c>
      <c r="B1914" s="17">
        <v>206.37</v>
      </c>
      <c r="C1914" s="12">
        <f t="shared" si="173"/>
        <v>1.7904705534181688E-2</v>
      </c>
      <c r="D1914" s="7">
        <f t="shared" si="172"/>
        <v>0.77739578856897296</v>
      </c>
      <c r="E1914">
        <f t="shared" si="174"/>
        <v>4</v>
      </c>
      <c r="F1914">
        <f t="shared" si="174"/>
        <v>4</v>
      </c>
      <c r="G1914">
        <f t="shared" si="174"/>
        <v>5</v>
      </c>
      <c r="H1914">
        <f t="shared" si="174"/>
        <v>7</v>
      </c>
    </row>
    <row r="1915" spans="1:8" ht="16" x14ac:dyDescent="0.2">
      <c r="A1915" s="16">
        <v>44414.666666666664</v>
      </c>
      <c r="B1915" s="17">
        <v>203.66</v>
      </c>
      <c r="C1915" s="12">
        <f t="shared" si="173"/>
        <v>-1.3131753646363367E-2</v>
      </c>
      <c r="D1915" s="7">
        <f t="shared" si="172"/>
        <v>0.22733132788998711</v>
      </c>
      <c r="E1915">
        <f t="shared" si="174"/>
        <v>1</v>
      </c>
      <c r="F1915">
        <f t="shared" si="174"/>
        <v>2</v>
      </c>
      <c r="G1915">
        <f t="shared" si="174"/>
        <v>2</v>
      </c>
      <c r="H1915">
        <f t="shared" si="174"/>
        <v>2</v>
      </c>
    </row>
    <row r="1916" spans="1:8" ht="16" x14ac:dyDescent="0.2">
      <c r="A1916" s="16">
        <v>44417.666666666664</v>
      </c>
      <c r="B1916" s="17">
        <v>202.95</v>
      </c>
      <c r="C1916" s="12">
        <f t="shared" si="173"/>
        <v>-3.4862024943533732E-3</v>
      </c>
      <c r="D1916" s="7">
        <f t="shared" si="172"/>
        <v>0.39192092823377739</v>
      </c>
      <c r="E1916">
        <f t="shared" si="174"/>
        <v>2</v>
      </c>
      <c r="F1916">
        <f t="shared" si="174"/>
        <v>2</v>
      </c>
      <c r="G1916">
        <f t="shared" si="174"/>
        <v>3</v>
      </c>
      <c r="H1916">
        <f t="shared" si="174"/>
        <v>4</v>
      </c>
    </row>
    <row r="1917" spans="1:8" ht="16" x14ac:dyDescent="0.2">
      <c r="A1917" s="16">
        <v>44418.666666666664</v>
      </c>
      <c r="B1917" s="17">
        <v>199.36</v>
      </c>
      <c r="C1917" s="12">
        <f t="shared" si="173"/>
        <v>-1.7689085981768788E-2</v>
      </c>
      <c r="D1917" s="7">
        <f t="shared" si="172"/>
        <v>0.18134937688010314</v>
      </c>
      <c r="E1917">
        <f t="shared" si="174"/>
        <v>1</v>
      </c>
      <c r="F1917">
        <f t="shared" si="174"/>
        <v>1</v>
      </c>
      <c r="G1917">
        <f t="shared" si="174"/>
        <v>2</v>
      </c>
      <c r="H1917">
        <f t="shared" si="174"/>
        <v>2</v>
      </c>
    </row>
    <row r="1918" spans="1:8" ht="16" x14ac:dyDescent="0.2">
      <c r="A1918" s="16">
        <v>44419.666666666664</v>
      </c>
      <c r="B1918" s="17">
        <v>196.99</v>
      </c>
      <c r="C1918" s="12">
        <f t="shared" si="173"/>
        <v>-1.1888041733547374E-2</v>
      </c>
      <c r="D1918" s="7">
        <f t="shared" si="172"/>
        <v>0.24323162870648904</v>
      </c>
      <c r="E1918">
        <f t="shared" si="174"/>
        <v>1</v>
      </c>
      <c r="F1918">
        <f t="shared" si="174"/>
        <v>2</v>
      </c>
      <c r="G1918">
        <f t="shared" si="174"/>
        <v>2</v>
      </c>
      <c r="H1918">
        <f t="shared" si="174"/>
        <v>2</v>
      </c>
    </row>
    <row r="1919" spans="1:8" ht="16" x14ac:dyDescent="0.2">
      <c r="A1919" s="16">
        <v>44420.666666666664</v>
      </c>
      <c r="B1919" s="17">
        <v>199.05</v>
      </c>
      <c r="C1919" s="12">
        <f t="shared" si="173"/>
        <v>1.0457383623534201E-2</v>
      </c>
      <c r="D1919" s="7">
        <f t="shared" si="172"/>
        <v>0.66179630425440483</v>
      </c>
      <c r="E1919">
        <f t="shared" si="174"/>
        <v>3</v>
      </c>
      <c r="F1919">
        <f t="shared" si="174"/>
        <v>4</v>
      </c>
      <c r="G1919">
        <f t="shared" si="174"/>
        <v>4</v>
      </c>
      <c r="H1919">
        <f t="shared" si="174"/>
        <v>6</v>
      </c>
    </row>
    <row r="1920" spans="1:8" ht="16" x14ac:dyDescent="0.2">
      <c r="A1920" s="16">
        <v>44421.666666666664</v>
      </c>
      <c r="B1920" s="17">
        <v>201.88</v>
      </c>
      <c r="C1920" s="12">
        <f t="shared" si="173"/>
        <v>1.421753328309462E-2</v>
      </c>
      <c r="D1920" s="7">
        <f t="shared" si="172"/>
        <v>0.72453803180060161</v>
      </c>
      <c r="E1920">
        <f t="shared" si="174"/>
        <v>3</v>
      </c>
      <c r="F1920">
        <f t="shared" si="174"/>
        <v>4</v>
      </c>
      <c r="G1920">
        <f t="shared" si="174"/>
        <v>5</v>
      </c>
      <c r="H1920">
        <f t="shared" si="174"/>
        <v>6</v>
      </c>
    </row>
    <row r="1921" spans="1:8" ht="16" x14ac:dyDescent="0.2">
      <c r="A1921" s="16">
        <v>44424.666666666664</v>
      </c>
      <c r="B1921" s="17">
        <v>199.5</v>
      </c>
      <c r="C1921" s="12">
        <f t="shared" si="173"/>
        <v>-1.1789181692094291E-2</v>
      </c>
      <c r="D1921" s="7">
        <f t="shared" si="172"/>
        <v>0.24495058014611087</v>
      </c>
      <c r="E1921">
        <f t="shared" si="174"/>
        <v>1</v>
      </c>
      <c r="F1921">
        <f t="shared" si="174"/>
        <v>2</v>
      </c>
      <c r="G1921">
        <f t="shared" si="174"/>
        <v>2</v>
      </c>
      <c r="H1921">
        <f t="shared" si="174"/>
        <v>2</v>
      </c>
    </row>
    <row r="1922" spans="1:8" ht="16" x14ac:dyDescent="0.2">
      <c r="A1922" s="16">
        <v>44425.666666666664</v>
      </c>
      <c r="B1922" s="17">
        <v>194.58</v>
      </c>
      <c r="C1922" s="12">
        <f t="shared" si="173"/>
        <v>-2.4661654135338284E-2</v>
      </c>
      <c r="D1922" s="7">
        <f t="shared" si="172"/>
        <v>0.12333476579286635</v>
      </c>
      <c r="E1922">
        <f t="shared" si="174"/>
        <v>1</v>
      </c>
      <c r="F1922">
        <f t="shared" si="174"/>
        <v>1</v>
      </c>
      <c r="G1922">
        <f t="shared" si="174"/>
        <v>1</v>
      </c>
      <c r="H1922">
        <f t="shared" si="174"/>
        <v>1</v>
      </c>
    </row>
    <row r="1923" spans="1:8" ht="16" x14ac:dyDescent="0.2">
      <c r="A1923" s="16">
        <v>44426.666666666664</v>
      </c>
      <c r="B1923" s="17">
        <v>190.4</v>
      </c>
      <c r="C1923" s="12">
        <f t="shared" si="173"/>
        <v>-2.1482166718059442E-2</v>
      </c>
      <c r="D1923" s="7">
        <f t="shared" si="172"/>
        <v>0.14396218306832831</v>
      </c>
      <c r="E1923">
        <f t="shared" si="174"/>
        <v>1</v>
      </c>
      <c r="F1923">
        <f t="shared" si="174"/>
        <v>1</v>
      </c>
      <c r="G1923">
        <f t="shared" si="174"/>
        <v>1</v>
      </c>
      <c r="H1923">
        <f t="shared" si="174"/>
        <v>2</v>
      </c>
    </row>
    <row r="1924" spans="1:8" ht="16" x14ac:dyDescent="0.2">
      <c r="A1924" s="16">
        <v>44427.666666666664</v>
      </c>
      <c r="B1924" s="17">
        <v>197.98</v>
      </c>
      <c r="C1924" s="12">
        <f t="shared" si="173"/>
        <v>3.9810924369747813E-2</v>
      </c>
      <c r="D1924" s="7">
        <f t="shared" si="172"/>
        <v>0.9252256123764504</v>
      </c>
      <c r="E1924">
        <f t="shared" si="174"/>
        <v>4</v>
      </c>
      <c r="F1924">
        <f t="shared" si="174"/>
        <v>5</v>
      </c>
      <c r="G1924">
        <f t="shared" si="174"/>
        <v>6</v>
      </c>
      <c r="H1924">
        <f t="shared" si="174"/>
        <v>8</v>
      </c>
    </row>
    <row r="1925" spans="1:8" ht="16" x14ac:dyDescent="0.2">
      <c r="A1925" s="16">
        <v>44428.666666666664</v>
      </c>
      <c r="B1925" s="17">
        <v>208.16</v>
      </c>
      <c r="C1925" s="12">
        <f t="shared" si="173"/>
        <v>5.1419335286392601E-2</v>
      </c>
      <c r="D1925" s="7">
        <f t="shared" ref="D1925:D1988" si="175">_xlfn.RANK.AVG(C1925,$C$4:$C$2330,1)/2327</f>
        <v>0.95659647614954879</v>
      </c>
      <c r="E1925">
        <f t="shared" si="174"/>
        <v>4</v>
      </c>
      <c r="F1925">
        <f t="shared" si="174"/>
        <v>5</v>
      </c>
      <c r="G1925">
        <f t="shared" si="174"/>
        <v>6</v>
      </c>
      <c r="H1925">
        <f t="shared" si="174"/>
        <v>8</v>
      </c>
    </row>
    <row r="1926" spans="1:8" ht="16" x14ac:dyDescent="0.2">
      <c r="A1926" s="16">
        <v>44431.666666666664</v>
      </c>
      <c r="B1926" s="17">
        <v>219.58</v>
      </c>
      <c r="C1926" s="12">
        <f t="shared" si="173"/>
        <v>5.4861644888547348E-2</v>
      </c>
      <c r="D1926" s="7">
        <f t="shared" si="175"/>
        <v>0.96562097120756341</v>
      </c>
      <c r="E1926">
        <f t="shared" si="174"/>
        <v>4</v>
      </c>
      <c r="F1926">
        <f t="shared" si="174"/>
        <v>5</v>
      </c>
      <c r="G1926">
        <f t="shared" si="174"/>
        <v>6</v>
      </c>
      <c r="H1926">
        <f t="shared" si="174"/>
        <v>8</v>
      </c>
    </row>
    <row r="1927" spans="1:8" ht="16" x14ac:dyDescent="0.2">
      <c r="A1927" s="16">
        <v>44432.666666666664</v>
      </c>
      <c r="B1927" s="17">
        <v>217.93</v>
      </c>
      <c r="C1927" s="12">
        <f t="shared" si="173"/>
        <v>-7.5143455688132139E-3</v>
      </c>
      <c r="D1927" s="7">
        <f t="shared" si="175"/>
        <v>0.31456811345079499</v>
      </c>
      <c r="E1927">
        <f t="shared" si="174"/>
        <v>2</v>
      </c>
      <c r="F1927">
        <f t="shared" si="174"/>
        <v>2</v>
      </c>
      <c r="G1927">
        <f t="shared" si="174"/>
        <v>2</v>
      </c>
      <c r="H1927">
        <f t="shared" si="174"/>
        <v>3</v>
      </c>
    </row>
    <row r="1928" spans="1:8" ht="16" x14ac:dyDescent="0.2">
      <c r="A1928" s="16">
        <v>44433.666666666664</v>
      </c>
      <c r="B1928" s="17">
        <v>222.13</v>
      </c>
      <c r="C1928" s="12">
        <f t="shared" si="173"/>
        <v>1.9272243380902072E-2</v>
      </c>
      <c r="D1928" s="7">
        <f t="shared" si="175"/>
        <v>0.79286635152556939</v>
      </c>
      <c r="E1928">
        <f t="shared" si="174"/>
        <v>4</v>
      </c>
      <c r="F1928">
        <f t="shared" si="174"/>
        <v>4</v>
      </c>
      <c r="G1928">
        <f t="shared" si="174"/>
        <v>5</v>
      </c>
      <c r="H1928">
        <f t="shared" si="174"/>
        <v>7</v>
      </c>
    </row>
    <row r="1929" spans="1:8" ht="16" x14ac:dyDescent="0.2">
      <c r="A1929" s="16">
        <v>44434.666666666664</v>
      </c>
      <c r="B1929" s="17">
        <v>220.68</v>
      </c>
      <c r="C1929" s="12">
        <f t="shared" si="173"/>
        <v>-6.5277089992346309E-3</v>
      </c>
      <c r="D1929" s="7">
        <f t="shared" si="175"/>
        <v>0.33175762784701335</v>
      </c>
      <c r="E1929">
        <f t="shared" si="174"/>
        <v>2</v>
      </c>
      <c r="F1929">
        <f t="shared" si="174"/>
        <v>2</v>
      </c>
      <c r="G1929">
        <f t="shared" si="174"/>
        <v>2</v>
      </c>
      <c r="H1929">
        <f t="shared" si="174"/>
        <v>3</v>
      </c>
    </row>
    <row r="1930" spans="1:8" ht="16" x14ac:dyDescent="0.2">
      <c r="A1930" s="16">
        <v>44435.666666666664</v>
      </c>
      <c r="B1930" s="17">
        <v>226.36</v>
      </c>
      <c r="C1930" s="12">
        <f t="shared" si="173"/>
        <v>2.5738626064890368E-2</v>
      </c>
      <c r="D1930" s="7">
        <f t="shared" si="175"/>
        <v>0.85388912763214442</v>
      </c>
      <c r="E1930">
        <f t="shared" si="174"/>
        <v>4</v>
      </c>
      <c r="F1930">
        <f t="shared" si="174"/>
        <v>5</v>
      </c>
      <c r="G1930">
        <f t="shared" si="174"/>
        <v>6</v>
      </c>
      <c r="H1930">
        <f t="shared" si="174"/>
        <v>7</v>
      </c>
    </row>
    <row r="1931" spans="1:8" ht="16" x14ac:dyDescent="0.2">
      <c r="A1931" s="16">
        <v>44438.666666666664</v>
      </c>
      <c r="B1931" s="17">
        <v>226.88</v>
      </c>
      <c r="C1931" s="12">
        <f t="shared" si="173"/>
        <v>2.2972256582434254E-3</v>
      </c>
      <c r="D1931" s="7">
        <f t="shared" si="175"/>
        <v>0.50837988826815639</v>
      </c>
      <c r="E1931">
        <f t="shared" si="174"/>
        <v>3</v>
      </c>
      <c r="F1931">
        <f t="shared" si="174"/>
        <v>3</v>
      </c>
      <c r="G1931">
        <f t="shared" si="174"/>
        <v>4</v>
      </c>
      <c r="H1931">
        <f t="shared" si="174"/>
        <v>5</v>
      </c>
    </row>
    <row r="1932" spans="1:8" ht="16" x14ac:dyDescent="0.2">
      <c r="A1932" s="16">
        <v>44439.666666666664</v>
      </c>
      <c r="B1932" s="17">
        <v>223.85</v>
      </c>
      <c r="C1932" s="12">
        <f t="shared" si="173"/>
        <v>-1.335507757404796E-2</v>
      </c>
      <c r="D1932" s="7">
        <f t="shared" si="175"/>
        <v>0.22432316287064891</v>
      </c>
      <c r="E1932">
        <f t="shared" si="174"/>
        <v>1</v>
      </c>
      <c r="F1932">
        <f t="shared" si="174"/>
        <v>2</v>
      </c>
      <c r="G1932">
        <f t="shared" si="174"/>
        <v>2</v>
      </c>
      <c r="H1932">
        <f t="shared" si="174"/>
        <v>2</v>
      </c>
    </row>
    <row r="1933" spans="1:8" ht="16" x14ac:dyDescent="0.2">
      <c r="A1933" s="16">
        <v>44440.666666666664</v>
      </c>
      <c r="B1933" s="17">
        <v>224.41</v>
      </c>
      <c r="C1933" s="12">
        <f t="shared" si="173"/>
        <v>2.5016752289479666E-3</v>
      </c>
      <c r="D1933" s="7">
        <f t="shared" si="175"/>
        <v>0.5143962183068328</v>
      </c>
      <c r="E1933">
        <f t="shared" si="174"/>
        <v>3</v>
      </c>
      <c r="F1933">
        <f t="shared" si="174"/>
        <v>3</v>
      </c>
      <c r="G1933">
        <f t="shared" si="174"/>
        <v>4</v>
      </c>
      <c r="H1933">
        <f t="shared" si="174"/>
        <v>5</v>
      </c>
    </row>
    <row r="1934" spans="1:8" ht="16" x14ac:dyDescent="0.2">
      <c r="A1934" s="16">
        <v>44441.666666666664</v>
      </c>
      <c r="B1934" s="17">
        <v>223.96</v>
      </c>
      <c r="C1934" s="12">
        <f t="shared" si="173"/>
        <v>-2.0052582326990269E-3</v>
      </c>
      <c r="D1934" s="7">
        <f t="shared" si="175"/>
        <v>0.41469703480876663</v>
      </c>
      <c r="E1934">
        <f t="shared" si="174"/>
        <v>2</v>
      </c>
      <c r="F1934">
        <f t="shared" si="174"/>
        <v>3</v>
      </c>
      <c r="G1934">
        <f t="shared" si="174"/>
        <v>3</v>
      </c>
      <c r="H1934">
        <f t="shared" si="174"/>
        <v>4</v>
      </c>
    </row>
    <row r="1935" spans="1:8" ht="16" x14ac:dyDescent="0.2">
      <c r="A1935" s="16">
        <v>44442.666666666664</v>
      </c>
      <c r="B1935" s="17">
        <v>228.43</v>
      </c>
      <c r="C1935" s="12">
        <f t="shared" si="173"/>
        <v>1.9958921235934981E-2</v>
      </c>
      <c r="D1935" s="7">
        <f t="shared" si="175"/>
        <v>0.80146110872367859</v>
      </c>
      <c r="E1935">
        <f t="shared" si="174"/>
        <v>4</v>
      </c>
      <c r="F1935">
        <f t="shared" si="174"/>
        <v>5</v>
      </c>
      <c r="G1935">
        <f t="shared" si="174"/>
        <v>5</v>
      </c>
      <c r="H1935">
        <f t="shared" si="174"/>
        <v>7</v>
      </c>
    </row>
    <row r="1936" spans="1:8" ht="16" x14ac:dyDescent="0.2">
      <c r="A1936" s="16">
        <v>44446.666666666664</v>
      </c>
      <c r="B1936" s="17">
        <v>226.62</v>
      </c>
      <c r="C1936" s="12">
        <f t="shared" si="173"/>
        <v>-7.9236527601453492E-3</v>
      </c>
      <c r="D1936" s="7">
        <f t="shared" si="175"/>
        <v>0.30640309411259131</v>
      </c>
      <c r="E1936">
        <f t="shared" si="174"/>
        <v>2</v>
      </c>
      <c r="F1936">
        <f t="shared" si="174"/>
        <v>2</v>
      </c>
      <c r="G1936">
        <f t="shared" si="174"/>
        <v>2</v>
      </c>
      <c r="H1936">
        <f t="shared" si="174"/>
        <v>3</v>
      </c>
    </row>
    <row r="1937" spans="1:8" ht="16" x14ac:dyDescent="0.2">
      <c r="A1937" s="16">
        <v>44447.666666666664</v>
      </c>
      <c r="B1937" s="17">
        <v>223.39</v>
      </c>
      <c r="C1937" s="12">
        <f t="shared" si="173"/>
        <v>-1.4252934427676367E-2</v>
      </c>
      <c r="D1937" s="7">
        <f t="shared" si="175"/>
        <v>0.2183068328319725</v>
      </c>
      <c r="E1937">
        <f t="shared" si="174"/>
        <v>1</v>
      </c>
      <c r="F1937">
        <f t="shared" si="174"/>
        <v>2</v>
      </c>
      <c r="G1937">
        <f t="shared" si="174"/>
        <v>2</v>
      </c>
      <c r="H1937">
        <f t="shared" si="174"/>
        <v>2</v>
      </c>
    </row>
    <row r="1938" spans="1:8" ht="16" x14ac:dyDescent="0.2">
      <c r="A1938" s="16">
        <v>44448.666666666664</v>
      </c>
      <c r="B1938" s="17">
        <v>221.77</v>
      </c>
      <c r="C1938" s="12">
        <f t="shared" si="173"/>
        <v>-7.2518913111597489E-3</v>
      </c>
      <c r="D1938" s="7">
        <f t="shared" si="175"/>
        <v>0.31800601633003867</v>
      </c>
      <c r="E1938">
        <f t="shared" si="174"/>
        <v>2</v>
      </c>
      <c r="F1938">
        <f t="shared" si="174"/>
        <v>2</v>
      </c>
      <c r="G1938">
        <f t="shared" si="174"/>
        <v>2</v>
      </c>
      <c r="H1938">
        <f t="shared" si="174"/>
        <v>3</v>
      </c>
    </row>
    <row r="1939" spans="1:8" ht="16" x14ac:dyDescent="0.2">
      <c r="A1939" s="16">
        <v>44449.666666666664</v>
      </c>
      <c r="B1939" s="17">
        <v>224.78</v>
      </c>
      <c r="C1939" s="12">
        <f t="shared" si="173"/>
        <v>1.3572620282274387E-2</v>
      </c>
      <c r="D1939" s="7">
        <f t="shared" si="175"/>
        <v>0.71723248818220886</v>
      </c>
      <c r="E1939">
        <f t="shared" si="174"/>
        <v>3</v>
      </c>
      <c r="F1939">
        <f t="shared" si="174"/>
        <v>4</v>
      </c>
      <c r="G1939">
        <f t="shared" si="174"/>
        <v>5</v>
      </c>
      <c r="H1939">
        <f t="shared" si="174"/>
        <v>6</v>
      </c>
    </row>
    <row r="1940" spans="1:8" ht="16" x14ac:dyDescent="0.2">
      <c r="A1940" s="16">
        <v>44452.666666666664</v>
      </c>
      <c r="B1940" s="17">
        <v>221.52</v>
      </c>
      <c r="C1940" s="12">
        <f t="shared" si="173"/>
        <v>-1.4503069668119898E-2</v>
      </c>
      <c r="D1940" s="7">
        <f t="shared" si="175"/>
        <v>0.21400945423291792</v>
      </c>
      <c r="E1940">
        <f t="shared" si="174"/>
        <v>1</v>
      </c>
      <c r="F1940">
        <f t="shared" si="174"/>
        <v>2</v>
      </c>
      <c r="G1940">
        <f t="shared" si="174"/>
        <v>2</v>
      </c>
      <c r="H1940">
        <f t="shared" si="174"/>
        <v>2</v>
      </c>
    </row>
    <row r="1941" spans="1:8" ht="16" x14ac:dyDescent="0.2">
      <c r="A1941" s="16">
        <v>44453.666666666664</v>
      </c>
      <c r="B1941" s="17">
        <v>222.42</v>
      </c>
      <c r="C1941" s="12">
        <f t="shared" si="173"/>
        <v>4.0628385698807208E-3</v>
      </c>
      <c r="D1941" s="7">
        <f t="shared" si="175"/>
        <v>0.55221314997851312</v>
      </c>
      <c r="E1941">
        <f t="shared" si="174"/>
        <v>3</v>
      </c>
      <c r="F1941">
        <f t="shared" si="174"/>
        <v>3</v>
      </c>
      <c r="G1941">
        <f t="shared" si="174"/>
        <v>4</v>
      </c>
      <c r="H1941">
        <f t="shared" si="174"/>
        <v>5</v>
      </c>
    </row>
    <row r="1942" spans="1:8" ht="16" x14ac:dyDescent="0.2">
      <c r="A1942" s="16">
        <v>44454.666666666664</v>
      </c>
      <c r="B1942" s="17">
        <v>223.41</v>
      </c>
      <c r="C1942" s="12">
        <f t="shared" si="173"/>
        <v>4.4510385756676967E-3</v>
      </c>
      <c r="D1942" s="7">
        <f t="shared" si="175"/>
        <v>0.56080790717662221</v>
      </c>
      <c r="E1942">
        <f t="shared" si="174"/>
        <v>3</v>
      </c>
      <c r="F1942">
        <f t="shared" si="174"/>
        <v>3</v>
      </c>
      <c r="G1942">
        <f t="shared" si="174"/>
        <v>4</v>
      </c>
      <c r="H1942">
        <f t="shared" si="174"/>
        <v>5</v>
      </c>
    </row>
    <row r="1943" spans="1:8" ht="16" x14ac:dyDescent="0.2">
      <c r="A1943" s="16">
        <v>44455.666666666664</v>
      </c>
      <c r="B1943" s="17">
        <v>222.42</v>
      </c>
      <c r="C1943" s="12">
        <f t="shared" si="173"/>
        <v>-4.4313146233382981E-3</v>
      </c>
      <c r="D1943" s="7">
        <f t="shared" si="175"/>
        <v>0.37258272453803182</v>
      </c>
      <c r="E1943">
        <f t="shared" si="174"/>
        <v>2</v>
      </c>
      <c r="F1943">
        <f t="shared" si="174"/>
        <v>2</v>
      </c>
      <c r="G1943">
        <f t="shared" si="174"/>
        <v>3</v>
      </c>
      <c r="H1943">
        <f t="shared" si="174"/>
        <v>3</v>
      </c>
    </row>
    <row r="1944" spans="1:8" ht="16" x14ac:dyDescent="0.2">
      <c r="A1944" s="16">
        <v>44456.666666666664</v>
      </c>
      <c r="B1944" s="17">
        <v>219</v>
      </c>
      <c r="C1944" s="12">
        <f t="shared" si="173"/>
        <v>-1.5376315079579119E-2</v>
      </c>
      <c r="D1944" s="7">
        <f t="shared" si="175"/>
        <v>0.2011173184357542</v>
      </c>
      <c r="E1944">
        <f t="shared" si="174"/>
        <v>1</v>
      </c>
      <c r="F1944">
        <f t="shared" si="174"/>
        <v>2</v>
      </c>
      <c r="G1944">
        <f t="shared" si="174"/>
        <v>2</v>
      </c>
      <c r="H1944">
        <f t="shared" si="174"/>
        <v>2</v>
      </c>
    </row>
    <row r="1945" spans="1:8" ht="16" x14ac:dyDescent="0.2">
      <c r="A1945" s="16">
        <v>44459.666666666664</v>
      </c>
      <c r="B1945" s="17">
        <v>211.13</v>
      </c>
      <c r="C1945" s="12">
        <f t="shared" si="173"/>
        <v>-3.5936073059360751E-2</v>
      </c>
      <c r="D1945" s="7">
        <f t="shared" si="175"/>
        <v>7.3914911903738723E-2</v>
      </c>
      <c r="E1945">
        <f t="shared" si="174"/>
        <v>1</v>
      </c>
      <c r="F1945">
        <f t="shared" si="174"/>
        <v>1</v>
      </c>
      <c r="G1945">
        <f t="shared" si="174"/>
        <v>1</v>
      </c>
      <c r="H1945">
        <f t="shared" si="174"/>
        <v>1</v>
      </c>
    </row>
    <row r="1946" spans="1:8" ht="16" x14ac:dyDescent="0.2">
      <c r="A1946" s="16">
        <v>44460.666666666664</v>
      </c>
      <c r="B1946" s="17">
        <v>212.46</v>
      </c>
      <c r="C1946" s="12">
        <f t="shared" si="173"/>
        <v>6.2994363662199236E-3</v>
      </c>
      <c r="D1946" s="7">
        <f t="shared" si="175"/>
        <v>0.59045981951009885</v>
      </c>
      <c r="E1946">
        <f t="shared" si="174"/>
        <v>3</v>
      </c>
      <c r="F1946">
        <f t="shared" si="174"/>
        <v>3</v>
      </c>
      <c r="G1946">
        <f t="shared" si="174"/>
        <v>4</v>
      </c>
      <c r="H1946">
        <f t="shared" si="174"/>
        <v>5</v>
      </c>
    </row>
    <row r="1947" spans="1:8" ht="16" x14ac:dyDescent="0.2">
      <c r="A1947" s="16">
        <v>44461.666666666664</v>
      </c>
      <c r="B1947" s="17">
        <v>219.41</v>
      </c>
      <c r="C1947" s="12">
        <f t="shared" si="173"/>
        <v>3.2712039913395406E-2</v>
      </c>
      <c r="D1947" s="7">
        <f t="shared" si="175"/>
        <v>0.89858186506231197</v>
      </c>
      <c r="E1947">
        <f t="shared" si="174"/>
        <v>4</v>
      </c>
      <c r="F1947">
        <f t="shared" si="174"/>
        <v>5</v>
      </c>
      <c r="G1947">
        <f t="shared" si="174"/>
        <v>6</v>
      </c>
      <c r="H1947">
        <f t="shared" si="174"/>
        <v>8</v>
      </c>
    </row>
    <row r="1948" spans="1:8" ht="16" x14ac:dyDescent="0.2">
      <c r="A1948" s="16">
        <v>44462.666666666664</v>
      </c>
      <c r="B1948" s="17">
        <v>224.82</v>
      </c>
      <c r="C1948" s="12">
        <f t="shared" si="173"/>
        <v>2.4657034775078603E-2</v>
      </c>
      <c r="D1948" s="7">
        <f t="shared" si="175"/>
        <v>0.84400515685431887</v>
      </c>
      <c r="E1948">
        <f t="shared" si="174"/>
        <v>4</v>
      </c>
      <c r="F1948">
        <f t="shared" si="174"/>
        <v>5</v>
      </c>
      <c r="G1948">
        <f t="shared" si="174"/>
        <v>6</v>
      </c>
      <c r="H1948">
        <f t="shared" si="174"/>
        <v>7</v>
      </c>
    </row>
    <row r="1949" spans="1:8" ht="16" x14ac:dyDescent="0.2">
      <c r="A1949" s="16">
        <v>44463.666666666664</v>
      </c>
      <c r="B1949" s="17">
        <v>220.81</v>
      </c>
      <c r="C1949" s="12">
        <f t="shared" si="173"/>
        <v>-1.7836491415354466E-2</v>
      </c>
      <c r="D1949" s="7">
        <f t="shared" si="175"/>
        <v>0.18048990116029223</v>
      </c>
      <c r="E1949">
        <f t="shared" si="174"/>
        <v>1</v>
      </c>
      <c r="F1949">
        <f t="shared" si="174"/>
        <v>1</v>
      </c>
      <c r="G1949">
        <f t="shared" si="174"/>
        <v>2</v>
      </c>
      <c r="H1949">
        <f t="shared" si="174"/>
        <v>2</v>
      </c>
    </row>
    <row r="1950" spans="1:8" ht="16" x14ac:dyDescent="0.2">
      <c r="A1950" s="16">
        <v>44466.666666666664</v>
      </c>
      <c r="B1950" s="17">
        <v>216.6</v>
      </c>
      <c r="C1950" s="12">
        <f t="shared" si="173"/>
        <v>-1.9066165481635831E-2</v>
      </c>
      <c r="D1950" s="7">
        <f t="shared" si="175"/>
        <v>0.16630855178341211</v>
      </c>
      <c r="E1950">
        <f t="shared" si="174"/>
        <v>1</v>
      </c>
      <c r="F1950">
        <f t="shared" si="174"/>
        <v>1</v>
      </c>
      <c r="G1950">
        <f t="shared" si="174"/>
        <v>1</v>
      </c>
      <c r="H1950">
        <f t="shared" si="174"/>
        <v>2</v>
      </c>
    </row>
    <row r="1951" spans="1:8" ht="16" x14ac:dyDescent="0.2">
      <c r="A1951" s="16">
        <v>44467.666666666664</v>
      </c>
      <c r="B1951" s="17">
        <v>206.99</v>
      </c>
      <c r="C1951" s="12">
        <f t="shared" si="173"/>
        <v>-4.4367497691597348E-2</v>
      </c>
      <c r="D1951" s="7">
        <f t="shared" si="175"/>
        <v>4.8560378169316715E-2</v>
      </c>
      <c r="E1951">
        <f t="shared" si="174"/>
        <v>1</v>
      </c>
      <c r="F1951">
        <f t="shared" si="174"/>
        <v>1</v>
      </c>
      <c r="G1951">
        <f t="shared" si="174"/>
        <v>1</v>
      </c>
      <c r="H1951">
        <f t="shared" si="174"/>
        <v>1</v>
      </c>
    </row>
    <row r="1952" spans="1:8" ht="16" x14ac:dyDescent="0.2">
      <c r="A1952" s="16">
        <v>44468.666666666664</v>
      </c>
      <c r="B1952" s="17">
        <v>205.17</v>
      </c>
      <c r="C1952" s="12">
        <f t="shared" si="173"/>
        <v>-8.7926952992899241E-3</v>
      </c>
      <c r="D1952" s="7">
        <f t="shared" si="175"/>
        <v>0.29093253115599482</v>
      </c>
      <c r="E1952">
        <f t="shared" si="174"/>
        <v>2</v>
      </c>
      <c r="F1952">
        <f t="shared" si="174"/>
        <v>2</v>
      </c>
      <c r="G1952">
        <f t="shared" si="174"/>
        <v>2</v>
      </c>
      <c r="H1952">
        <f t="shared" si="174"/>
        <v>3</v>
      </c>
    </row>
    <row r="1953" spans="1:8" ht="16" x14ac:dyDescent="0.2">
      <c r="A1953" s="16">
        <v>44469.666666666664</v>
      </c>
      <c r="B1953" s="17">
        <v>207.16</v>
      </c>
      <c r="C1953" s="12">
        <f t="shared" si="173"/>
        <v>9.6992737729688031E-3</v>
      </c>
      <c r="D1953" s="7">
        <f t="shared" si="175"/>
        <v>0.64761495487752474</v>
      </c>
      <c r="E1953">
        <f t="shared" si="174"/>
        <v>3</v>
      </c>
      <c r="F1953">
        <f t="shared" si="174"/>
        <v>4</v>
      </c>
      <c r="G1953">
        <f t="shared" si="174"/>
        <v>4</v>
      </c>
      <c r="H1953">
        <f t="shared" si="174"/>
        <v>6</v>
      </c>
    </row>
    <row r="1954" spans="1:8" ht="16" x14ac:dyDescent="0.2">
      <c r="A1954" s="16">
        <v>44470.666666666664</v>
      </c>
      <c r="B1954" s="17">
        <v>207.42</v>
      </c>
      <c r="C1954" s="12">
        <f t="shared" si="173"/>
        <v>1.2550685460513175E-3</v>
      </c>
      <c r="D1954" s="7">
        <f t="shared" si="175"/>
        <v>0.477009024495058</v>
      </c>
      <c r="E1954">
        <f t="shared" si="174"/>
        <v>2</v>
      </c>
      <c r="F1954">
        <f t="shared" si="174"/>
        <v>3</v>
      </c>
      <c r="G1954">
        <f t="shared" si="174"/>
        <v>3</v>
      </c>
      <c r="H1954">
        <f t="shared" si="174"/>
        <v>4</v>
      </c>
    </row>
    <row r="1955" spans="1:8" ht="16" x14ac:dyDescent="0.2">
      <c r="A1955" s="16">
        <v>44473.666666666664</v>
      </c>
      <c r="B1955" s="17">
        <v>197.32</v>
      </c>
      <c r="C1955" s="12">
        <f t="shared" ref="C1955:C2018" si="176">(B1955-B1954)/B1954</f>
        <v>-4.8693472182046067E-2</v>
      </c>
      <c r="D1955" s="7">
        <f t="shared" si="175"/>
        <v>3.8246669531585731E-2</v>
      </c>
      <c r="E1955">
        <f t="shared" si="174"/>
        <v>1</v>
      </c>
      <c r="F1955">
        <f t="shared" si="174"/>
        <v>1</v>
      </c>
      <c r="G1955">
        <f t="shared" si="174"/>
        <v>1</v>
      </c>
      <c r="H1955">
        <f t="shared" si="174"/>
        <v>1</v>
      </c>
    </row>
    <row r="1956" spans="1:8" ht="16" x14ac:dyDescent="0.2">
      <c r="A1956" s="16">
        <v>44474.666666666664</v>
      </c>
      <c r="B1956" s="17">
        <v>204.51</v>
      </c>
      <c r="C1956" s="12">
        <f t="shared" si="176"/>
        <v>3.6438272856274059E-2</v>
      </c>
      <c r="D1956" s="7">
        <f t="shared" si="175"/>
        <v>0.91104426299957031</v>
      </c>
      <c r="E1956">
        <f t="shared" si="174"/>
        <v>4</v>
      </c>
      <c r="F1956">
        <f t="shared" si="174"/>
        <v>5</v>
      </c>
      <c r="G1956">
        <f t="shared" si="174"/>
        <v>6</v>
      </c>
      <c r="H1956">
        <f t="shared" si="174"/>
        <v>8</v>
      </c>
    </row>
    <row r="1957" spans="1:8" ht="16" x14ac:dyDescent="0.2">
      <c r="A1957" s="16">
        <v>44475.666666666664</v>
      </c>
      <c r="B1957" s="17">
        <v>207</v>
      </c>
      <c r="C1957" s="12">
        <f t="shared" si="176"/>
        <v>1.2175443743582266E-2</v>
      </c>
      <c r="D1957" s="7">
        <f t="shared" si="175"/>
        <v>0.69316716802750322</v>
      </c>
      <c r="E1957">
        <f t="shared" si="174"/>
        <v>3</v>
      </c>
      <c r="F1957">
        <f t="shared" si="174"/>
        <v>4</v>
      </c>
      <c r="G1957">
        <f t="shared" si="174"/>
        <v>5</v>
      </c>
      <c r="H1957">
        <f t="shared" si="174"/>
        <v>6</v>
      </c>
    </row>
    <row r="1958" spans="1:8" ht="16" x14ac:dyDescent="0.2">
      <c r="A1958" s="16">
        <v>44476.666666666664</v>
      </c>
      <c r="B1958" s="17">
        <v>210.75</v>
      </c>
      <c r="C1958" s="12">
        <f t="shared" si="176"/>
        <v>1.8115942028985508E-2</v>
      </c>
      <c r="D1958" s="7">
        <f t="shared" si="175"/>
        <v>0.77997421572840564</v>
      </c>
      <c r="E1958">
        <f t="shared" si="174"/>
        <v>4</v>
      </c>
      <c r="F1958">
        <f t="shared" si="174"/>
        <v>4</v>
      </c>
      <c r="G1958">
        <f t="shared" si="174"/>
        <v>5</v>
      </c>
      <c r="H1958">
        <f t="shared" si="174"/>
        <v>7</v>
      </c>
    </row>
    <row r="1959" spans="1:8" ht="16" x14ac:dyDescent="0.2">
      <c r="A1959" s="16">
        <v>44477.666666666664</v>
      </c>
      <c r="B1959" s="17">
        <v>208.31</v>
      </c>
      <c r="C1959" s="12">
        <f t="shared" si="176"/>
        <v>-1.1577698695136408E-2</v>
      </c>
      <c r="D1959" s="7">
        <f t="shared" si="175"/>
        <v>0.24709926944563815</v>
      </c>
      <c r="E1959">
        <f t="shared" si="174"/>
        <v>1</v>
      </c>
      <c r="F1959">
        <f t="shared" si="174"/>
        <v>2</v>
      </c>
      <c r="G1959">
        <f t="shared" si="174"/>
        <v>2</v>
      </c>
      <c r="H1959">
        <f t="shared" si="174"/>
        <v>2</v>
      </c>
    </row>
    <row r="1960" spans="1:8" ht="16" x14ac:dyDescent="0.2">
      <c r="A1960" s="16">
        <v>44480.666666666664</v>
      </c>
      <c r="B1960" s="17">
        <v>206.95</v>
      </c>
      <c r="C1960" s="12">
        <f t="shared" si="176"/>
        <v>-6.5287312178964694E-3</v>
      </c>
      <c r="D1960" s="7">
        <f t="shared" si="175"/>
        <v>0.33132788998710788</v>
      </c>
      <c r="E1960">
        <f t="shared" si="174"/>
        <v>2</v>
      </c>
      <c r="F1960">
        <f t="shared" si="174"/>
        <v>2</v>
      </c>
      <c r="G1960">
        <f t="shared" si="174"/>
        <v>2</v>
      </c>
      <c r="H1960">
        <f t="shared" si="174"/>
        <v>3</v>
      </c>
    </row>
    <row r="1961" spans="1:8" ht="16" x14ac:dyDescent="0.2">
      <c r="A1961" s="16">
        <v>44481.666666666664</v>
      </c>
      <c r="B1961" s="17">
        <v>206.71</v>
      </c>
      <c r="C1961" s="12">
        <f t="shared" si="176"/>
        <v>-1.1597004107271355E-3</v>
      </c>
      <c r="D1961" s="7">
        <f t="shared" si="175"/>
        <v>0.43231628706489039</v>
      </c>
      <c r="E1961">
        <f t="shared" si="174"/>
        <v>2</v>
      </c>
      <c r="F1961">
        <f t="shared" si="174"/>
        <v>3</v>
      </c>
      <c r="G1961">
        <f t="shared" si="174"/>
        <v>3</v>
      </c>
      <c r="H1961">
        <f t="shared" si="174"/>
        <v>4</v>
      </c>
    </row>
    <row r="1962" spans="1:8" ht="16" x14ac:dyDescent="0.2">
      <c r="A1962" s="16">
        <v>44482.666666666664</v>
      </c>
      <c r="B1962" s="17">
        <v>209.39</v>
      </c>
      <c r="C1962" s="12">
        <f t="shared" si="176"/>
        <v>1.2965023462822207E-2</v>
      </c>
      <c r="D1962" s="7">
        <f t="shared" si="175"/>
        <v>0.70992694456381611</v>
      </c>
      <c r="E1962">
        <f t="shared" si="174"/>
        <v>3</v>
      </c>
      <c r="F1962">
        <f t="shared" si="174"/>
        <v>4</v>
      </c>
      <c r="G1962">
        <f t="shared" si="174"/>
        <v>5</v>
      </c>
      <c r="H1962">
        <f t="shared" si="174"/>
        <v>6</v>
      </c>
    </row>
    <row r="1963" spans="1:8" ht="16" x14ac:dyDescent="0.2">
      <c r="A1963" s="16">
        <v>44483.666666666664</v>
      </c>
      <c r="B1963" s="17">
        <v>217.46</v>
      </c>
      <c r="C1963" s="12">
        <f t="shared" si="176"/>
        <v>3.8540522470032104E-2</v>
      </c>
      <c r="D1963" s="7">
        <f t="shared" si="175"/>
        <v>0.9196390201976794</v>
      </c>
      <c r="E1963">
        <f t="shared" si="174"/>
        <v>4</v>
      </c>
      <c r="F1963">
        <f t="shared" si="174"/>
        <v>5</v>
      </c>
      <c r="G1963">
        <f t="shared" si="174"/>
        <v>6</v>
      </c>
      <c r="H1963">
        <f t="shared" si="174"/>
        <v>8</v>
      </c>
    </row>
    <row r="1964" spans="1:8" ht="16" x14ac:dyDescent="0.2">
      <c r="A1964" s="16">
        <v>44484.666666666664</v>
      </c>
      <c r="B1964" s="17">
        <v>218.62</v>
      </c>
      <c r="C1964" s="12">
        <f t="shared" si="176"/>
        <v>5.3343143566632785E-3</v>
      </c>
      <c r="D1964" s="7">
        <f t="shared" si="175"/>
        <v>0.57370004297378596</v>
      </c>
      <c r="E1964">
        <f t="shared" si="174"/>
        <v>3</v>
      </c>
      <c r="F1964">
        <f t="shared" si="174"/>
        <v>3</v>
      </c>
      <c r="G1964">
        <f t="shared" si="174"/>
        <v>4</v>
      </c>
      <c r="H1964">
        <f t="shared" si="174"/>
        <v>5</v>
      </c>
    </row>
    <row r="1965" spans="1:8" ht="16" x14ac:dyDescent="0.2">
      <c r="A1965" s="16">
        <v>44487.666666666664</v>
      </c>
      <c r="B1965" s="17">
        <v>222.22</v>
      </c>
      <c r="C1965" s="12">
        <f t="shared" si="176"/>
        <v>1.6466928917756814E-2</v>
      </c>
      <c r="D1965" s="7">
        <f t="shared" si="175"/>
        <v>0.75719810915341645</v>
      </c>
      <c r="E1965">
        <f t="shared" si="174"/>
        <v>4</v>
      </c>
      <c r="F1965">
        <f t="shared" si="174"/>
        <v>4</v>
      </c>
      <c r="G1965">
        <f t="shared" si="174"/>
        <v>5</v>
      </c>
      <c r="H1965">
        <f t="shared" si="174"/>
        <v>7</v>
      </c>
    </row>
    <row r="1966" spans="1:8" ht="16" x14ac:dyDescent="0.2">
      <c r="A1966" s="16">
        <v>44488.666666666664</v>
      </c>
      <c r="B1966" s="17">
        <v>222.9</v>
      </c>
      <c r="C1966" s="12">
        <f t="shared" si="176"/>
        <v>3.0600306003060337E-3</v>
      </c>
      <c r="D1966" s="7">
        <f t="shared" si="175"/>
        <v>0.52213149978513107</v>
      </c>
      <c r="E1966">
        <f t="shared" si="174"/>
        <v>3</v>
      </c>
      <c r="F1966">
        <f t="shared" si="174"/>
        <v>3</v>
      </c>
      <c r="G1966">
        <f t="shared" si="174"/>
        <v>4</v>
      </c>
      <c r="H1966">
        <f t="shared" si="174"/>
        <v>5</v>
      </c>
    </row>
    <row r="1967" spans="1:8" ht="16" x14ac:dyDescent="0.2">
      <c r="A1967" s="16">
        <v>44489.666666666664</v>
      </c>
      <c r="B1967" s="17">
        <v>221.03</v>
      </c>
      <c r="C1967" s="12">
        <f t="shared" si="176"/>
        <v>-8.389412292507871E-3</v>
      </c>
      <c r="D1967" s="7">
        <f t="shared" si="175"/>
        <v>0.29823807477438763</v>
      </c>
      <c r="E1967">
        <f t="shared" si="174"/>
        <v>2</v>
      </c>
      <c r="F1967">
        <f t="shared" si="174"/>
        <v>2</v>
      </c>
      <c r="G1967">
        <f t="shared" si="174"/>
        <v>2</v>
      </c>
      <c r="H1967">
        <f t="shared" si="174"/>
        <v>3</v>
      </c>
    </row>
    <row r="1968" spans="1:8" ht="16" x14ac:dyDescent="0.2">
      <c r="A1968" s="16">
        <v>44490.666666666664</v>
      </c>
      <c r="B1968" s="17">
        <v>226.92</v>
      </c>
      <c r="C1968" s="12">
        <f t="shared" si="176"/>
        <v>2.6647966339410877E-2</v>
      </c>
      <c r="D1968" s="7">
        <f t="shared" si="175"/>
        <v>0.86291362269015903</v>
      </c>
      <c r="E1968">
        <f t="shared" si="174"/>
        <v>4</v>
      </c>
      <c r="F1968">
        <f t="shared" si="174"/>
        <v>5</v>
      </c>
      <c r="G1968">
        <f t="shared" si="174"/>
        <v>6</v>
      </c>
      <c r="H1968">
        <f t="shared" si="174"/>
        <v>7</v>
      </c>
    </row>
    <row r="1969" spans="1:8" ht="16" x14ac:dyDescent="0.2">
      <c r="A1969" s="16">
        <v>44491.666666666664</v>
      </c>
      <c r="B1969" s="17">
        <v>227.26</v>
      </c>
      <c r="C1969" s="12">
        <f t="shared" si="176"/>
        <v>1.4983254010224019E-3</v>
      </c>
      <c r="D1969" s="7">
        <f t="shared" si="175"/>
        <v>0.48087666523420713</v>
      </c>
      <c r="E1969">
        <f t="shared" si="174"/>
        <v>2</v>
      </c>
      <c r="F1969">
        <f t="shared" si="174"/>
        <v>3</v>
      </c>
      <c r="G1969">
        <f t="shared" si="174"/>
        <v>3</v>
      </c>
      <c r="H1969">
        <f t="shared" si="174"/>
        <v>4</v>
      </c>
    </row>
    <row r="1970" spans="1:8" ht="16" x14ac:dyDescent="0.2">
      <c r="A1970" s="16">
        <v>44494.666666666664</v>
      </c>
      <c r="B1970" s="17">
        <v>231.66</v>
      </c>
      <c r="C1970" s="12">
        <f t="shared" si="176"/>
        <v>1.9361084220716387E-2</v>
      </c>
      <c r="D1970" s="7">
        <f t="shared" si="175"/>
        <v>0.79458530296519125</v>
      </c>
      <c r="E1970">
        <f t="shared" si="174"/>
        <v>4</v>
      </c>
      <c r="F1970">
        <f t="shared" si="174"/>
        <v>4</v>
      </c>
      <c r="G1970">
        <f t="shared" si="174"/>
        <v>5</v>
      </c>
      <c r="H1970">
        <f t="shared" si="174"/>
        <v>7</v>
      </c>
    </row>
    <row r="1971" spans="1:8" ht="16" x14ac:dyDescent="0.2">
      <c r="A1971" s="16">
        <v>44495.666666666664</v>
      </c>
      <c r="B1971" s="17">
        <v>247.17</v>
      </c>
      <c r="C1971" s="12">
        <f t="shared" si="176"/>
        <v>6.6951566951566913E-2</v>
      </c>
      <c r="D1971" s="7">
        <f t="shared" si="175"/>
        <v>0.98066179630425443</v>
      </c>
      <c r="E1971">
        <f t="shared" si="174"/>
        <v>4</v>
      </c>
      <c r="F1971">
        <f t="shared" si="174"/>
        <v>5</v>
      </c>
      <c r="G1971">
        <f t="shared" si="174"/>
        <v>6</v>
      </c>
      <c r="H1971">
        <f t="shared" si="174"/>
        <v>8</v>
      </c>
    </row>
    <row r="1972" spans="1:8" ht="16" x14ac:dyDescent="0.2">
      <c r="A1972" s="16">
        <v>44496.666666666664</v>
      </c>
      <c r="B1972" s="17">
        <v>244.51</v>
      </c>
      <c r="C1972" s="12">
        <f t="shared" si="176"/>
        <v>-1.0761823845935983E-2</v>
      </c>
      <c r="D1972" s="7">
        <f t="shared" si="175"/>
        <v>0.25913192952299097</v>
      </c>
      <c r="E1972">
        <f t="shared" ref="E1972:H2035" si="177">ROUNDDOWN($D1972*E$2,0)-IF(MOD($D1972*E$2,1)=0,1,0)+1</f>
        <v>2</v>
      </c>
      <c r="F1972">
        <f t="shared" si="177"/>
        <v>2</v>
      </c>
      <c r="G1972">
        <f t="shared" si="177"/>
        <v>2</v>
      </c>
      <c r="H1972">
        <f t="shared" si="177"/>
        <v>3</v>
      </c>
    </row>
    <row r="1973" spans="1:8" ht="16" x14ac:dyDescent="0.2">
      <c r="A1973" s="16">
        <v>44497.666666666664</v>
      </c>
      <c r="B1973" s="17">
        <v>249.41</v>
      </c>
      <c r="C1973" s="12">
        <f t="shared" si="176"/>
        <v>2.0040080160320665E-2</v>
      </c>
      <c r="D1973" s="7">
        <f t="shared" si="175"/>
        <v>0.80232058444348953</v>
      </c>
      <c r="E1973">
        <f t="shared" si="177"/>
        <v>4</v>
      </c>
      <c r="F1973">
        <f t="shared" si="177"/>
        <v>5</v>
      </c>
      <c r="G1973">
        <f t="shared" si="177"/>
        <v>5</v>
      </c>
      <c r="H1973">
        <f t="shared" si="177"/>
        <v>7</v>
      </c>
    </row>
    <row r="1974" spans="1:8" ht="16" x14ac:dyDescent="0.2">
      <c r="A1974" s="16">
        <v>44498.666666666664</v>
      </c>
      <c r="B1974" s="17">
        <v>255.67</v>
      </c>
      <c r="C1974" s="12">
        <f t="shared" si="176"/>
        <v>2.5099234192694723E-2</v>
      </c>
      <c r="D1974" s="7">
        <f t="shared" si="175"/>
        <v>0.84916201117318435</v>
      </c>
      <c r="E1974">
        <f t="shared" si="177"/>
        <v>4</v>
      </c>
      <c r="F1974">
        <f t="shared" si="177"/>
        <v>5</v>
      </c>
      <c r="G1974">
        <f t="shared" si="177"/>
        <v>6</v>
      </c>
      <c r="H1974">
        <f t="shared" si="177"/>
        <v>7</v>
      </c>
    </row>
    <row r="1975" spans="1:8" ht="16" x14ac:dyDescent="0.2">
      <c r="A1975" s="16">
        <v>44501.666666666664</v>
      </c>
      <c r="B1975" s="17">
        <v>258.27</v>
      </c>
      <c r="C1975" s="12">
        <f t="shared" si="176"/>
        <v>1.0169358939257614E-2</v>
      </c>
      <c r="D1975" s="7">
        <f t="shared" si="175"/>
        <v>0.65320154705629563</v>
      </c>
      <c r="E1975">
        <f t="shared" si="177"/>
        <v>3</v>
      </c>
      <c r="F1975">
        <f t="shared" si="177"/>
        <v>4</v>
      </c>
      <c r="G1975">
        <f t="shared" si="177"/>
        <v>4</v>
      </c>
      <c r="H1975">
        <f t="shared" si="177"/>
        <v>6</v>
      </c>
    </row>
    <row r="1976" spans="1:8" ht="16" x14ac:dyDescent="0.2">
      <c r="A1976" s="16">
        <v>44502.666666666664</v>
      </c>
      <c r="B1976" s="17">
        <v>264.01</v>
      </c>
      <c r="C1976" s="12">
        <f t="shared" si="176"/>
        <v>2.2224803500212994E-2</v>
      </c>
      <c r="D1976" s="7">
        <f t="shared" si="175"/>
        <v>0.82423721529866778</v>
      </c>
      <c r="E1976">
        <f t="shared" si="177"/>
        <v>4</v>
      </c>
      <c r="F1976">
        <f t="shared" si="177"/>
        <v>5</v>
      </c>
      <c r="G1976">
        <f t="shared" si="177"/>
        <v>5</v>
      </c>
      <c r="H1976">
        <f t="shared" si="177"/>
        <v>7</v>
      </c>
    </row>
    <row r="1977" spans="1:8" ht="16" x14ac:dyDescent="0.2">
      <c r="A1977" s="16">
        <v>44503.666666666664</v>
      </c>
      <c r="B1977" s="17">
        <v>265.98</v>
      </c>
      <c r="C1977" s="12">
        <f t="shared" si="176"/>
        <v>7.4618385667210609E-3</v>
      </c>
      <c r="D1977" s="7">
        <f t="shared" si="175"/>
        <v>0.61280618822518262</v>
      </c>
      <c r="E1977">
        <f t="shared" si="177"/>
        <v>3</v>
      </c>
      <c r="F1977">
        <f t="shared" si="177"/>
        <v>4</v>
      </c>
      <c r="G1977">
        <f t="shared" si="177"/>
        <v>4</v>
      </c>
      <c r="H1977">
        <f t="shared" si="177"/>
        <v>5</v>
      </c>
    </row>
    <row r="1978" spans="1:8" ht="16" x14ac:dyDescent="0.2">
      <c r="A1978" s="16">
        <v>44504.666666666664</v>
      </c>
      <c r="B1978" s="17">
        <v>298.01</v>
      </c>
      <c r="C1978" s="12">
        <f t="shared" si="176"/>
        <v>0.12042258816452353</v>
      </c>
      <c r="D1978" s="7">
        <f t="shared" si="175"/>
        <v>0.99656209712075638</v>
      </c>
      <c r="E1978">
        <f t="shared" si="177"/>
        <v>4</v>
      </c>
      <c r="F1978">
        <f t="shared" si="177"/>
        <v>5</v>
      </c>
      <c r="G1978">
        <f t="shared" si="177"/>
        <v>6</v>
      </c>
      <c r="H1978">
        <f t="shared" si="177"/>
        <v>8</v>
      </c>
    </row>
    <row r="1979" spans="1:8" ht="16" x14ac:dyDescent="0.2">
      <c r="A1979" s="16">
        <v>44505.666666666664</v>
      </c>
      <c r="B1979" s="17">
        <v>297.52</v>
      </c>
      <c r="C1979" s="12">
        <f t="shared" si="176"/>
        <v>-1.6442401261702933E-3</v>
      </c>
      <c r="D1979" s="7">
        <f t="shared" si="175"/>
        <v>0.42286205414697037</v>
      </c>
      <c r="E1979">
        <f t="shared" si="177"/>
        <v>2</v>
      </c>
      <c r="F1979">
        <f t="shared" si="177"/>
        <v>3</v>
      </c>
      <c r="G1979">
        <f t="shared" si="177"/>
        <v>3</v>
      </c>
      <c r="H1979">
        <f t="shared" si="177"/>
        <v>4</v>
      </c>
    </row>
    <row r="1980" spans="1:8" ht="16" x14ac:dyDescent="0.2">
      <c r="A1980" s="16">
        <v>44508.666666666664</v>
      </c>
      <c r="B1980" s="17">
        <v>308.04000000000002</v>
      </c>
      <c r="C1980" s="12">
        <f t="shared" si="176"/>
        <v>3.5358967464372275E-2</v>
      </c>
      <c r="D1980" s="7">
        <f t="shared" si="175"/>
        <v>0.90760636012032658</v>
      </c>
      <c r="E1980">
        <f t="shared" si="177"/>
        <v>4</v>
      </c>
      <c r="F1980">
        <f t="shared" si="177"/>
        <v>5</v>
      </c>
      <c r="G1980">
        <f t="shared" si="177"/>
        <v>6</v>
      </c>
      <c r="H1980">
        <f t="shared" si="177"/>
        <v>8</v>
      </c>
    </row>
    <row r="1981" spans="1:8" ht="16" x14ac:dyDescent="0.2">
      <c r="A1981" s="16">
        <v>44509.666666666664</v>
      </c>
      <c r="B1981" s="17">
        <v>306.57</v>
      </c>
      <c r="C1981" s="12">
        <f t="shared" si="176"/>
        <v>-4.7721075185041782E-3</v>
      </c>
      <c r="D1981" s="7">
        <f t="shared" si="175"/>
        <v>0.36570691877954448</v>
      </c>
      <c r="E1981">
        <f t="shared" si="177"/>
        <v>2</v>
      </c>
      <c r="F1981">
        <f t="shared" si="177"/>
        <v>2</v>
      </c>
      <c r="G1981">
        <f t="shared" si="177"/>
        <v>3</v>
      </c>
      <c r="H1981">
        <f t="shared" si="177"/>
        <v>3</v>
      </c>
    </row>
    <row r="1982" spans="1:8" ht="16" x14ac:dyDescent="0.2">
      <c r="A1982" s="16">
        <v>44510.666666666664</v>
      </c>
      <c r="B1982" s="17">
        <v>294.58999999999997</v>
      </c>
      <c r="C1982" s="12">
        <f t="shared" si="176"/>
        <v>-3.9077535310043446E-2</v>
      </c>
      <c r="D1982" s="7">
        <f t="shared" si="175"/>
        <v>6.1452513966480445E-2</v>
      </c>
      <c r="E1982">
        <f t="shared" si="177"/>
        <v>1</v>
      </c>
      <c r="F1982">
        <f t="shared" si="177"/>
        <v>1</v>
      </c>
      <c r="G1982">
        <f t="shared" si="177"/>
        <v>1</v>
      </c>
      <c r="H1982">
        <f t="shared" si="177"/>
        <v>1</v>
      </c>
    </row>
    <row r="1983" spans="1:8" ht="16" x14ac:dyDescent="0.2">
      <c r="A1983" s="16">
        <v>44511.666666666664</v>
      </c>
      <c r="B1983" s="17">
        <v>303.89999999999998</v>
      </c>
      <c r="C1983" s="12">
        <f t="shared" si="176"/>
        <v>3.160324518822772E-2</v>
      </c>
      <c r="D1983" s="7">
        <f t="shared" si="175"/>
        <v>0.89256553502363556</v>
      </c>
      <c r="E1983">
        <f t="shared" si="177"/>
        <v>4</v>
      </c>
      <c r="F1983">
        <f t="shared" si="177"/>
        <v>5</v>
      </c>
      <c r="G1983">
        <f t="shared" si="177"/>
        <v>6</v>
      </c>
      <c r="H1983">
        <f t="shared" si="177"/>
        <v>8</v>
      </c>
    </row>
    <row r="1984" spans="1:8" ht="16" x14ac:dyDescent="0.2">
      <c r="A1984" s="16">
        <v>44512.666666666664</v>
      </c>
      <c r="B1984" s="17">
        <v>303.89999999999998</v>
      </c>
      <c r="C1984" s="12">
        <f t="shared" si="176"/>
        <v>0</v>
      </c>
      <c r="D1984" s="7">
        <f t="shared" si="175"/>
        <v>0.45616673828964333</v>
      </c>
      <c r="E1984">
        <f t="shared" si="177"/>
        <v>2</v>
      </c>
      <c r="F1984">
        <f t="shared" si="177"/>
        <v>3</v>
      </c>
      <c r="G1984">
        <f t="shared" si="177"/>
        <v>3</v>
      </c>
      <c r="H1984">
        <f t="shared" si="177"/>
        <v>4</v>
      </c>
    </row>
    <row r="1985" spans="1:8" ht="16" x14ac:dyDescent="0.2">
      <c r="A1985" s="16">
        <v>44515.666666666664</v>
      </c>
      <c r="B1985" s="17">
        <v>300.25</v>
      </c>
      <c r="C1985" s="12">
        <f t="shared" si="176"/>
        <v>-1.2010529779532667E-2</v>
      </c>
      <c r="D1985" s="7">
        <f t="shared" si="175"/>
        <v>0.24022346368715083</v>
      </c>
      <c r="E1985">
        <f t="shared" si="177"/>
        <v>1</v>
      </c>
      <c r="F1985">
        <f t="shared" si="177"/>
        <v>2</v>
      </c>
      <c r="G1985">
        <f t="shared" si="177"/>
        <v>2</v>
      </c>
      <c r="H1985">
        <f t="shared" si="177"/>
        <v>2</v>
      </c>
    </row>
    <row r="1986" spans="1:8" ht="16" x14ac:dyDescent="0.2">
      <c r="A1986" s="16">
        <v>44516.666666666664</v>
      </c>
      <c r="B1986" s="17">
        <v>302.02999999999997</v>
      </c>
      <c r="C1986" s="12">
        <f t="shared" si="176"/>
        <v>5.9283930058283852E-3</v>
      </c>
      <c r="D1986" s="7">
        <f t="shared" si="175"/>
        <v>0.5831542758917061</v>
      </c>
      <c r="E1986">
        <f t="shared" si="177"/>
        <v>3</v>
      </c>
      <c r="F1986">
        <f t="shared" si="177"/>
        <v>3</v>
      </c>
      <c r="G1986">
        <f t="shared" si="177"/>
        <v>4</v>
      </c>
      <c r="H1986">
        <f t="shared" si="177"/>
        <v>5</v>
      </c>
    </row>
    <row r="1987" spans="1:8" ht="16" x14ac:dyDescent="0.2">
      <c r="A1987" s="16">
        <v>44517.666666666664</v>
      </c>
      <c r="B1987" s="17">
        <v>292.61</v>
      </c>
      <c r="C1987" s="12">
        <f t="shared" si="176"/>
        <v>-3.1188954739595272E-2</v>
      </c>
      <c r="D1987" s="7">
        <f t="shared" si="175"/>
        <v>9.583154275891706E-2</v>
      </c>
      <c r="E1987">
        <f t="shared" si="177"/>
        <v>1</v>
      </c>
      <c r="F1987">
        <f t="shared" si="177"/>
        <v>1</v>
      </c>
      <c r="G1987">
        <f t="shared" si="177"/>
        <v>1</v>
      </c>
      <c r="H1987">
        <f t="shared" si="177"/>
        <v>1</v>
      </c>
    </row>
    <row r="1988" spans="1:8" ht="16" x14ac:dyDescent="0.2">
      <c r="A1988" s="16">
        <v>44518.666666666664</v>
      </c>
      <c r="B1988" s="17">
        <v>316.75</v>
      </c>
      <c r="C1988" s="12">
        <f t="shared" si="176"/>
        <v>8.2498889306585513E-2</v>
      </c>
      <c r="D1988" s="7">
        <f t="shared" si="175"/>
        <v>0.99226471852170173</v>
      </c>
      <c r="E1988">
        <f t="shared" si="177"/>
        <v>4</v>
      </c>
      <c r="F1988">
        <f t="shared" si="177"/>
        <v>5</v>
      </c>
      <c r="G1988">
        <f t="shared" si="177"/>
        <v>6</v>
      </c>
      <c r="H1988">
        <f t="shared" si="177"/>
        <v>8</v>
      </c>
    </row>
    <row r="1989" spans="1:8" ht="16" x14ac:dyDescent="0.2">
      <c r="A1989" s="16">
        <v>44519.666666666664</v>
      </c>
      <c r="B1989" s="17">
        <v>329.85</v>
      </c>
      <c r="C1989" s="12">
        <f t="shared" si="176"/>
        <v>4.1357537490134245E-2</v>
      </c>
      <c r="D1989" s="7">
        <f t="shared" ref="D1989:D2052" si="178">_xlfn.RANK.AVG(C1989,$C$4:$C$2330,1)/2327</f>
        <v>0.93210141813493774</v>
      </c>
      <c r="E1989">
        <f t="shared" si="177"/>
        <v>4</v>
      </c>
      <c r="F1989">
        <f t="shared" si="177"/>
        <v>5</v>
      </c>
      <c r="G1989">
        <f t="shared" si="177"/>
        <v>6</v>
      </c>
      <c r="H1989">
        <f t="shared" si="177"/>
        <v>8</v>
      </c>
    </row>
    <row r="1990" spans="1:8" ht="16" x14ac:dyDescent="0.2">
      <c r="A1990" s="16">
        <v>44522.666666666664</v>
      </c>
      <c r="B1990" s="17">
        <v>319.56</v>
      </c>
      <c r="C1990" s="12">
        <f t="shared" si="176"/>
        <v>-3.1195998180991419E-2</v>
      </c>
      <c r="D1990" s="7">
        <f t="shared" si="178"/>
        <v>9.5401804899011608E-2</v>
      </c>
      <c r="E1990">
        <f t="shared" si="177"/>
        <v>1</v>
      </c>
      <c r="F1990">
        <f t="shared" si="177"/>
        <v>1</v>
      </c>
      <c r="G1990">
        <f t="shared" si="177"/>
        <v>1</v>
      </c>
      <c r="H1990">
        <f t="shared" si="177"/>
        <v>1</v>
      </c>
    </row>
    <row r="1991" spans="1:8" ht="16" x14ac:dyDescent="0.2">
      <c r="A1991" s="16">
        <v>44523.666666666664</v>
      </c>
      <c r="B1991" s="17">
        <v>317.45999999999998</v>
      </c>
      <c r="C1991" s="12">
        <f t="shared" si="176"/>
        <v>-6.5715358618100598E-3</v>
      </c>
      <c r="D1991" s="7">
        <f t="shared" si="178"/>
        <v>0.33089815212720242</v>
      </c>
      <c r="E1991">
        <f t="shared" si="177"/>
        <v>2</v>
      </c>
      <c r="F1991">
        <f t="shared" si="177"/>
        <v>2</v>
      </c>
      <c r="G1991">
        <f t="shared" si="177"/>
        <v>2</v>
      </c>
      <c r="H1991">
        <f t="shared" si="177"/>
        <v>3</v>
      </c>
    </row>
    <row r="1992" spans="1:8" ht="16" x14ac:dyDescent="0.2">
      <c r="A1992" s="16">
        <v>44524.666666666664</v>
      </c>
      <c r="B1992" s="17">
        <v>326.74</v>
      </c>
      <c r="C1992" s="12">
        <f t="shared" si="176"/>
        <v>2.9232029232029326E-2</v>
      </c>
      <c r="D1992" s="7">
        <f t="shared" si="178"/>
        <v>0.8766652342071336</v>
      </c>
      <c r="E1992">
        <f t="shared" si="177"/>
        <v>4</v>
      </c>
      <c r="F1992">
        <f t="shared" si="177"/>
        <v>5</v>
      </c>
      <c r="G1992">
        <f t="shared" si="177"/>
        <v>6</v>
      </c>
      <c r="H1992">
        <f t="shared" si="177"/>
        <v>8</v>
      </c>
    </row>
    <row r="1993" spans="1:8" ht="16" x14ac:dyDescent="0.2">
      <c r="A1993" s="16">
        <v>44526.541666666664</v>
      </c>
      <c r="B1993" s="17">
        <v>315.02999999999997</v>
      </c>
      <c r="C1993" s="12">
        <f t="shared" si="176"/>
        <v>-3.583889330966529E-2</v>
      </c>
      <c r="D1993" s="7">
        <f t="shared" si="178"/>
        <v>7.4344649763644174E-2</v>
      </c>
      <c r="E1993">
        <f t="shared" si="177"/>
        <v>1</v>
      </c>
      <c r="F1993">
        <f t="shared" si="177"/>
        <v>1</v>
      </c>
      <c r="G1993">
        <f t="shared" si="177"/>
        <v>1</v>
      </c>
      <c r="H1993">
        <f t="shared" si="177"/>
        <v>1</v>
      </c>
    </row>
    <row r="1994" spans="1:8" ht="16" x14ac:dyDescent="0.2">
      <c r="A1994" s="16">
        <v>44529.666666666664</v>
      </c>
      <c r="B1994" s="17">
        <v>333.76</v>
      </c>
      <c r="C1994" s="12">
        <f t="shared" si="176"/>
        <v>5.9454655112211596E-2</v>
      </c>
      <c r="D1994" s="7">
        <f t="shared" si="178"/>
        <v>0.97335625268586168</v>
      </c>
      <c r="E1994">
        <f t="shared" si="177"/>
        <v>4</v>
      </c>
      <c r="F1994">
        <f t="shared" si="177"/>
        <v>5</v>
      </c>
      <c r="G1994">
        <f t="shared" si="177"/>
        <v>6</v>
      </c>
      <c r="H1994">
        <f t="shared" si="177"/>
        <v>8</v>
      </c>
    </row>
    <row r="1995" spans="1:8" ht="16" x14ac:dyDescent="0.2">
      <c r="A1995" s="16">
        <v>44530.666666666664</v>
      </c>
      <c r="B1995" s="17">
        <v>326.76</v>
      </c>
      <c r="C1995" s="12">
        <f t="shared" si="176"/>
        <v>-2.0973154362416108E-2</v>
      </c>
      <c r="D1995" s="7">
        <f t="shared" si="178"/>
        <v>0.15040825096691018</v>
      </c>
      <c r="E1995">
        <f t="shared" si="177"/>
        <v>1</v>
      </c>
      <c r="F1995">
        <f t="shared" si="177"/>
        <v>1</v>
      </c>
      <c r="G1995">
        <f t="shared" si="177"/>
        <v>1</v>
      </c>
      <c r="H1995">
        <f t="shared" si="177"/>
        <v>2</v>
      </c>
    </row>
    <row r="1996" spans="1:8" ht="16" x14ac:dyDescent="0.2">
      <c r="A1996" s="16">
        <v>44531.666666666664</v>
      </c>
      <c r="B1996" s="17">
        <v>314.35000000000002</v>
      </c>
      <c r="C1996" s="12">
        <f t="shared" si="176"/>
        <v>-3.7978944791284025E-2</v>
      </c>
      <c r="D1996" s="7">
        <f t="shared" si="178"/>
        <v>6.6179630425440478E-2</v>
      </c>
      <c r="E1996">
        <f t="shared" si="177"/>
        <v>1</v>
      </c>
      <c r="F1996">
        <f t="shared" si="177"/>
        <v>1</v>
      </c>
      <c r="G1996">
        <f t="shared" si="177"/>
        <v>1</v>
      </c>
      <c r="H1996">
        <f t="shared" si="177"/>
        <v>1</v>
      </c>
    </row>
    <row r="1997" spans="1:8" ht="16" x14ac:dyDescent="0.2">
      <c r="A1997" s="16">
        <v>44532.666666666664</v>
      </c>
      <c r="B1997" s="17">
        <v>321.26</v>
      </c>
      <c r="C1997" s="12">
        <f t="shared" si="176"/>
        <v>2.1981867345315629E-2</v>
      </c>
      <c r="D1997" s="7">
        <f t="shared" si="178"/>
        <v>0.82208852599914051</v>
      </c>
      <c r="E1997">
        <f t="shared" si="177"/>
        <v>4</v>
      </c>
      <c r="F1997">
        <f t="shared" si="177"/>
        <v>5</v>
      </c>
      <c r="G1997">
        <f t="shared" si="177"/>
        <v>5</v>
      </c>
      <c r="H1997">
        <f t="shared" si="177"/>
        <v>7</v>
      </c>
    </row>
    <row r="1998" spans="1:8" ht="16" x14ac:dyDescent="0.2">
      <c r="A1998" s="16">
        <v>44533.666666666664</v>
      </c>
      <c r="B1998" s="17">
        <v>306.93</v>
      </c>
      <c r="C1998" s="12">
        <f t="shared" si="176"/>
        <v>-4.460561538940417E-2</v>
      </c>
      <c r="D1998" s="7">
        <f t="shared" si="178"/>
        <v>4.7271164589600345E-2</v>
      </c>
      <c r="E1998">
        <f t="shared" si="177"/>
        <v>1</v>
      </c>
      <c r="F1998">
        <f t="shared" si="177"/>
        <v>1</v>
      </c>
      <c r="G1998">
        <f t="shared" si="177"/>
        <v>1</v>
      </c>
      <c r="H1998">
        <f t="shared" si="177"/>
        <v>1</v>
      </c>
    </row>
    <row r="1999" spans="1:8" ht="16" x14ac:dyDescent="0.2">
      <c r="A1999" s="16">
        <v>44536.666666666664</v>
      </c>
      <c r="B1999" s="17">
        <v>300.37</v>
      </c>
      <c r="C1999" s="12">
        <f t="shared" si="176"/>
        <v>-2.1372951487309819E-2</v>
      </c>
      <c r="D1999" s="7">
        <f t="shared" si="178"/>
        <v>0.14654061022776108</v>
      </c>
      <c r="E1999">
        <f t="shared" si="177"/>
        <v>1</v>
      </c>
      <c r="F1999">
        <f t="shared" si="177"/>
        <v>1</v>
      </c>
      <c r="G1999">
        <f t="shared" si="177"/>
        <v>1</v>
      </c>
      <c r="H1999">
        <f t="shared" si="177"/>
        <v>2</v>
      </c>
    </row>
    <row r="2000" spans="1:8" ht="16" x14ac:dyDescent="0.2">
      <c r="A2000" s="16">
        <v>44537.666666666664</v>
      </c>
      <c r="B2000" s="17">
        <v>324.27</v>
      </c>
      <c r="C2000" s="12">
        <f t="shared" si="176"/>
        <v>7.9568532143689377E-2</v>
      </c>
      <c r="D2000" s="7">
        <f t="shared" si="178"/>
        <v>0.99054576708207998</v>
      </c>
      <c r="E2000">
        <f t="shared" si="177"/>
        <v>4</v>
      </c>
      <c r="F2000">
        <f t="shared" si="177"/>
        <v>5</v>
      </c>
      <c r="G2000">
        <f t="shared" si="177"/>
        <v>6</v>
      </c>
      <c r="H2000">
        <f t="shared" si="177"/>
        <v>8</v>
      </c>
    </row>
    <row r="2001" spans="1:8" ht="16" x14ac:dyDescent="0.2">
      <c r="A2001" s="16">
        <v>44538.666666666664</v>
      </c>
      <c r="B2001" s="17">
        <v>318.26</v>
      </c>
      <c r="C2001" s="12">
        <f t="shared" si="176"/>
        <v>-1.8533937767909431E-2</v>
      </c>
      <c r="D2001" s="7">
        <f t="shared" si="178"/>
        <v>0.17447357112161582</v>
      </c>
      <c r="E2001">
        <f t="shared" si="177"/>
        <v>1</v>
      </c>
      <c r="F2001">
        <f t="shared" si="177"/>
        <v>1</v>
      </c>
      <c r="G2001">
        <f t="shared" si="177"/>
        <v>2</v>
      </c>
      <c r="H2001">
        <f t="shared" si="177"/>
        <v>2</v>
      </c>
    </row>
    <row r="2002" spans="1:8" ht="16" x14ac:dyDescent="0.2">
      <c r="A2002" s="16">
        <v>44539.666666666664</v>
      </c>
      <c r="B2002" s="17">
        <v>304.89999999999998</v>
      </c>
      <c r="C2002" s="12">
        <f t="shared" si="176"/>
        <v>-4.1978256771193406E-2</v>
      </c>
      <c r="D2002" s="7">
        <f t="shared" si="178"/>
        <v>5.4146970348087665E-2</v>
      </c>
      <c r="E2002">
        <f t="shared" si="177"/>
        <v>1</v>
      </c>
      <c r="F2002">
        <f t="shared" si="177"/>
        <v>1</v>
      </c>
      <c r="G2002">
        <f t="shared" si="177"/>
        <v>1</v>
      </c>
      <c r="H2002">
        <f t="shared" si="177"/>
        <v>1</v>
      </c>
    </row>
    <row r="2003" spans="1:8" ht="16" x14ac:dyDescent="0.2">
      <c r="A2003" s="16">
        <v>44540.666666666664</v>
      </c>
      <c r="B2003" s="17">
        <v>301.98</v>
      </c>
      <c r="C2003" s="12">
        <f t="shared" si="176"/>
        <v>-9.5769104624465699E-3</v>
      </c>
      <c r="D2003" s="7">
        <f t="shared" si="178"/>
        <v>0.27847013321873659</v>
      </c>
      <c r="E2003">
        <f t="shared" si="177"/>
        <v>2</v>
      </c>
      <c r="F2003">
        <f t="shared" si="177"/>
        <v>2</v>
      </c>
      <c r="G2003">
        <f t="shared" si="177"/>
        <v>2</v>
      </c>
      <c r="H2003">
        <f t="shared" si="177"/>
        <v>3</v>
      </c>
    </row>
    <row r="2004" spans="1:8" ht="16" x14ac:dyDescent="0.2">
      <c r="A2004" s="16">
        <v>44543.666666666664</v>
      </c>
      <c r="B2004" s="17">
        <v>281.61</v>
      </c>
      <c r="C2004" s="12">
        <f t="shared" si="176"/>
        <v>-6.7454798331015309E-2</v>
      </c>
      <c r="D2004" s="7">
        <f t="shared" si="178"/>
        <v>1.633003867640739E-2</v>
      </c>
      <c r="E2004">
        <f t="shared" si="177"/>
        <v>1</v>
      </c>
      <c r="F2004">
        <f t="shared" si="177"/>
        <v>1</v>
      </c>
      <c r="G2004">
        <f t="shared" si="177"/>
        <v>1</v>
      </c>
      <c r="H2004">
        <f t="shared" si="177"/>
        <v>1</v>
      </c>
    </row>
    <row r="2005" spans="1:8" ht="16" x14ac:dyDescent="0.2">
      <c r="A2005" s="16">
        <v>44544.666666666664</v>
      </c>
      <c r="B2005" s="17">
        <v>283.37</v>
      </c>
      <c r="C2005" s="12">
        <f t="shared" si="176"/>
        <v>6.2497780618585661E-3</v>
      </c>
      <c r="D2005" s="7">
        <f t="shared" si="178"/>
        <v>0.59003008165019333</v>
      </c>
      <c r="E2005">
        <f t="shared" si="177"/>
        <v>3</v>
      </c>
      <c r="F2005">
        <f t="shared" si="177"/>
        <v>3</v>
      </c>
      <c r="G2005">
        <f t="shared" si="177"/>
        <v>4</v>
      </c>
      <c r="H2005">
        <f t="shared" si="177"/>
        <v>5</v>
      </c>
    </row>
    <row r="2006" spans="1:8" ht="16" x14ac:dyDescent="0.2">
      <c r="A2006" s="16">
        <v>44545.666666666664</v>
      </c>
      <c r="B2006" s="17">
        <v>304.58999999999997</v>
      </c>
      <c r="C2006" s="12">
        <f t="shared" si="176"/>
        <v>7.4884426721247732E-2</v>
      </c>
      <c r="D2006" s="7">
        <f t="shared" si="178"/>
        <v>0.98839707778255259</v>
      </c>
      <c r="E2006">
        <f t="shared" si="177"/>
        <v>4</v>
      </c>
      <c r="F2006">
        <f t="shared" si="177"/>
        <v>5</v>
      </c>
      <c r="G2006">
        <f t="shared" si="177"/>
        <v>6</v>
      </c>
      <c r="H2006">
        <f t="shared" si="177"/>
        <v>8</v>
      </c>
    </row>
    <row r="2007" spans="1:8" ht="16" x14ac:dyDescent="0.2">
      <c r="A2007" s="16">
        <v>44546.666666666664</v>
      </c>
      <c r="B2007" s="17">
        <v>283.87</v>
      </c>
      <c r="C2007" s="12">
        <f t="shared" si="176"/>
        <v>-6.802587084277216E-2</v>
      </c>
      <c r="D2007" s="7">
        <f t="shared" si="178"/>
        <v>1.5040825096691019E-2</v>
      </c>
      <c r="E2007">
        <f t="shared" si="177"/>
        <v>1</v>
      </c>
      <c r="F2007">
        <f t="shared" si="177"/>
        <v>1</v>
      </c>
      <c r="G2007">
        <f t="shared" si="177"/>
        <v>1</v>
      </c>
      <c r="H2007">
        <f t="shared" si="177"/>
        <v>1</v>
      </c>
    </row>
    <row r="2008" spans="1:8" ht="16" x14ac:dyDescent="0.2">
      <c r="A2008" s="16">
        <v>44547.666666666664</v>
      </c>
      <c r="B2008" s="17">
        <v>278.01</v>
      </c>
      <c r="C2008" s="12">
        <f t="shared" si="176"/>
        <v>-2.0643252192905252E-2</v>
      </c>
      <c r="D2008" s="7">
        <f t="shared" si="178"/>
        <v>0.15255694026643749</v>
      </c>
      <c r="E2008">
        <f t="shared" si="177"/>
        <v>1</v>
      </c>
      <c r="F2008">
        <f t="shared" si="177"/>
        <v>1</v>
      </c>
      <c r="G2008">
        <f t="shared" si="177"/>
        <v>1</v>
      </c>
      <c r="H2008">
        <f t="shared" si="177"/>
        <v>2</v>
      </c>
    </row>
    <row r="2009" spans="1:8" ht="16" x14ac:dyDescent="0.2">
      <c r="A2009" s="16">
        <v>44550.666666666664</v>
      </c>
      <c r="B2009" s="17">
        <v>277.19</v>
      </c>
      <c r="C2009" s="12">
        <f t="shared" si="176"/>
        <v>-2.9495341894176224E-3</v>
      </c>
      <c r="D2009" s="7">
        <f t="shared" si="178"/>
        <v>0.39750752041254833</v>
      </c>
      <c r="E2009">
        <f t="shared" si="177"/>
        <v>2</v>
      </c>
      <c r="F2009">
        <f t="shared" si="177"/>
        <v>2</v>
      </c>
      <c r="G2009">
        <f t="shared" si="177"/>
        <v>3</v>
      </c>
      <c r="H2009">
        <f t="shared" si="177"/>
        <v>4</v>
      </c>
    </row>
    <row r="2010" spans="1:8" ht="16" x14ac:dyDescent="0.2">
      <c r="A2010" s="16">
        <v>44551.666666666664</v>
      </c>
      <c r="B2010" s="17">
        <v>290.75</v>
      </c>
      <c r="C2010" s="12">
        <f t="shared" si="176"/>
        <v>4.8919513690970098E-2</v>
      </c>
      <c r="D2010" s="7">
        <f t="shared" si="178"/>
        <v>0.95015040825096686</v>
      </c>
      <c r="E2010">
        <f t="shared" si="177"/>
        <v>4</v>
      </c>
      <c r="F2010">
        <f t="shared" si="177"/>
        <v>5</v>
      </c>
      <c r="G2010">
        <f t="shared" si="177"/>
        <v>6</v>
      </c>
      <c r="H2010">
        <f t="shared" si="177"/>
        <v>8</v>
      </c>
    </row>
    <row r="2011" spans="1:8" ht="16" x14ac:dyDescent="0.2">
      <c r="A2011" s="16">
        <v>44552.666666666664</v>
      </c>
      <c r="B2011" s="17">
        <v>294</v>
      </c>
      <c r="C2011" s="12">
        <f t="shared" si="176"/>
        <v>1.117798796216681E-2</v>
      </c>
      <c r="D2011" s="7">
        <f t="shared" si="178"/>
        <v>0.67984529437043406</v>
      </c>
      <c r="E2011">
        <f t="shared" si="177"/>
        <v>3</v>
      </c>
      <c r="F2011">
        <f t="shared" si="177"/>
        <v>4</v>
      </c>
      <c r="G2011">
        <f t="shared" si="177"/>
        <v>5</v>
      </c>
      <c r="H2011">
        <f t="shared" si="177"/>
        <v>6</v>
      </c>
    </row>
    <row r="2012" spans="1:8" ht="16" x14ac:dyDescent="0.2">
      <c r="A2012" s="16">
        <v>44553.666666666664</v>
      </c>
      <c r="B2012" s="17">
        <v>296.39999999999998</v>
      </c>
      <c r="C2012" s="12">
        <f t="shared" si="176"/>
        <v>8.1632653061223717E-3</v>
      </c>
      <c r="D2012" s="7">
        <f t="shared" si="178"/>
        <v>0.62311989686291358</v>
      </c>
      <c r="E2012">
        <f t="shared" si="177"/>
        <v>3</v>
      </c>
      <c r="F2012">
        <f t="shared" si="177"/>
        <v>4</v>
      </c>
      <c r="G2012">
        <f t="shared" si="177"/>
        <v>4</v>
      </c>
      <c r="H2012">
        <f t="shared" si="177"/>
        <v>5</v>
      </c>
    </row>
    <row r="2013" spans="1:8" ht="16" x14ac:dyDescent="0.2">
      <c r="A2013" s="16">
        <v>44557.666666666664</v>
      </c>
      <c r="B2013" s="17">
        <v>309.45</v>
      </c>
      <c r="C2013" s="12">
        <f t="shared" si="176"/>
        <v>4.4028340080971701E-2</v>
      </c>
      <c r="D2013" s="7">
        <f t="shared" si="178"/>
        <v>0.93940696175333049</v>
      </c>
      <c r="E2013">
        <f t="shared" si="177"/>
        <v>4</v>
      </c>
      <c r="F2013">
        <f t="shared" si="177"/>
        <v>5</v>
      </c>
      <c r="G2013">
        <f t="shared" si="177"/>
        <v>6</v>
      </c>
      <c r="H2013">
        <f t="shared" si="177"/>
        <v>8</v>
      </c>
    </row>
    <row r="2014" spans="1:8" ht="16" x14ac:dyDescent="0.2">
      <c r="A2014" s="16">
        <v>44558.666666666664</v>
      </c>
      <c r="B2014" s="17">
        <v>303.22000000000003</v>
      </c>
      <c r="C2014" s="12">
        <f t="shared" si="176"/>
        <v>-2.0132493132977741E-2</v>
      </c>
      <c r="D2014" s="7">
        <f t="shared" si="178"/>
        <v>0.15771379458530296</v>
      </c>
      <c r="E2014">
        <f t="shared" si="177"/>
        <v>1</v>
      </c>
      <c r="F2014">
        <f t="shared" si="177"/>
        <v>1</v>
      </c>
      <c r="G2014">
        <f t="shared" si="177"/>
        <v>1</v>
      </c>
      <c r="H2014">
        <f t="shared" si="177"/>
        <v>2</v>
      </c>
    </row>
    <row r="2015" spans="1:8" ht="16" x14ac:dyDescent="0.2">
      <c r="A2015" s="16">
        <v>44559.666666666664</v>
      </c>
      <c r="B2015" s="17">
        <v>300.01</v>
      </c>
      <c r="C2015" s="12">
        <f t="shared" si="176"/>
        <v>-1.0586372930545597E-2</v>
      </c>
      <c r="D2015" s="7">
        <f t="shared" si="178"/>
        <v>0.26342930812204557</v>
      </c>
      <c r="E2015">
        <f t="shared" si="177"/>
        <v>2</v>
      </c>
      <c r="F2015">
        <f t="shared" si="177"/>
        <v>2</v>
      </c>
      <c r="G2015">
        <f t="shared" si="177"/>
        <v>2</v>
      </c>
      <c r="H2015">
        <f t="shared" si="177"/>
        <v>3</v>
      </c>
    </row>
    <row r="2016" spans="1:8" ht="16" x14ac:dyDescent="0.2">
      <c r="A2016" s="16">
        <v>44560.666666666664</v>
      </c>
      <c r="B2016" s="17">
        <v>295.86</v>
      </c>
      <c r="C2016" s="12">
        <f t="shared" si="176"/>
        <v>-1.3832872237592005E-2</v>
      </c>
      <c r="D2016" s="7">
        <f t="shared" si="178"/>
        <v>0.2213149978513107</v>
      </c>
      <c r="E2016">
        <f t="shared" si="177"/>
        <v>1</v>
      </c>
      <c r="F2016">
        <f t="shared" si="177"/>
        <v>2</v>
      </c>
      <c r="G2016">
        <f t="shared" si="177"/>
        <v>2</v>
      </c>
      <c r="H2016">
        <f t="shared" si="177"/>
        <v>2</v>
      </c>
    </row>
    <row r="2017" spans="1:8" ht="16" x14ac:dyDescent="0.2">
      <c r="A2017" s="16">
        <v>44561.666666666664</v>
      </c>
      <c r="B2017" s="17">
        <v>294.11</v>
      </c>
      <c r="C2017" s="12">
        <f t="shared" si="176"/>
        <v>-5.9149597782735073E-3</v>
      </c>
      <c r="D2017" s="7">
        <f t="shared" si="178"/>
        <v>0.34765792866351525</v>
      </c>
      <c r="E2017">
        <f t="shared" si="177"/>
        <v>2</v>
      </c>
      <c r="F2017">
        <f t="shared" si="177"/>
        <v>2</v>
      </c>
      <c r="G2017">
        <f t="shared" si="177"/>
        <v>3</v>
      </c>
      <c r="H2017">
        <f t="shared" si="177"/>
        <v>3</v>
      </c>
    </row>
    <row r="2018" spans="1:8" ht="16" x14ac:dyDescent="0.2">
      <c r="A2018" s="16">
        <v>44564.666666666664</v>
      </c>
      <c r="B2018" s="17">
        <v>301.20999999999998</v>
      </c>
      <c r="C2018" s="12">
        <f t="shared" si="176"/>
        <v>2.4140627656318948E-2</v>
      </c>
      <c r="D2018" s="7">
        <f t="shared" si="178"/>
        <v>0.8392780403953588</v>
      </c>
      <c r="E2018">
        <f t="shared" si="177"/>
        <v>4</v>
      </c>
      <c r="F2018">
        <f t="shared" si="177"/>
        <v>5</v>
      </c>
      <c r="G2018">
        <f t="shared" si="177"/>
        <v>6</v>
      </c>
      <c r="H2018">
        <f t="shared" si="177"/>
        <v>7</v>
      </c>
    </row>
    <row r="2019" spans="1:8" ht="16" x14ac:dyDescent="0.2">
      <c r="A2019" s="16">
        <v>44565.666666666664</v>
      </c>
      <c r="B2019" s="17">
        <v>292.89999999999998</v>
      </c>
      <c r="C2019" s="12">
        <f t="shared" ref="C2019:C2082" si="179">(B2019-B2018)/B2018</f>
        <v>-2.7588725473921858E-2</v>
      </c>
      <c r="D2019" s="7">
        <f t="shared" si="178"/>
        <v>0.11044262999570262</v>
      </c>
      <c r="E2019">
        <f t="shared" si="177"/>
        <v>1</v>
      </c>
      <c r="F2019">
        <f t="shared" si="177"/>
        <v>1</v>
      </c>
      <c r="G2019">
        <f t="shared" si="177"/>
        <v>1</v>
      </c>
      <c r="H2019">
        <f t="shared" si="177"/>
        <v>1</v>
      </c>
    </row>
    <row r="2020" spans="1:8" ht="16" x14ac:dyDescent="0.2">
      <c r="A2020" s="16">
        <v>44566.666666666664</v>
      </c>
      <c r="B2020" s="17">
        <v>276.04000000000002</v>
      </c>
      <c r="C2020" s="12">
        <f t="shared" si="179"/>
        <v>-5.7562307954933278E-2</v>
      </c>
      <c r="D2020" s="7">
        <f t="shared" si="178"/>
        <v>2.6214009454232919E-2</v>
      </c>
      <c r="E2020">
        <f t="shared" si="177"/>
        <v>1</v>
      </c>
      <c r="F2020">
        <f t="shared" si="177"/>
        <v>1</v>
      </c>
      <c r="G2020">
        <f t="shared" si="177"/>
        <v>1</v>
      </c>
      <c r="H2020">
        <f t="shared" si="177"/>
        <v>1</v>
      </c>
    </row>
    <row r="2021" spans="1:8" ht="16" x14ac:dyDescent="0.2">
      <c r="A2021" s="16">
        <v>44567.666666666664</v>
      </c>
      <c r="B2021" s="17">
        <v>281.77999999999997</v>
      </c>
      <c r="C2021" s="12">
        <f t="shared" si="179"/>
        <v>2.0794087813360208E-2</v>
      </c>
      <c r="D2021" s="7">
        <f t="shared" si="178"/>
        <v>0.80962612806188228</v>
      </c>
      <c r="E2021">
        <f t="shared" si="177"/>
        <v>4</v>
      </c>
      <c r="F2021">
        <f t="shared" si="177"/>
        <v>5</v>
      </c>
      <c r="G2021">
        <f t="shared" si="177"/>
        <v>5</v>
      </c>
      <c r="H2021">
        <f t="shared" si="177"/>
        <v>7</v>
      </c>
    </row>
    <row r="2022" spans="1:8" ht="16" x14ac:dyDescent="0.2">
      <c r="A2022" s="16">
        <v>44568.666666666664</v>
      </c>
      <c r="B2022" s="17">
        <v>272.47000000000003</v>
      </c>
      <c r="C2022" s="12">
        <f t="shared" si="179"/>
        <v>-3.3039960252679204E-2</v>
      </c>
      <c r="D2022" s="7">
        <f t="shared" si="178"/>
        <v>8.4228620541469706E-2</v>
      </c>
      <c r="E2022">
        <f t="shared" si="177"/>
        <v>1</v>
      </c>
      <c r="F2022">
        <f t="shared" si="177"/>
        <v>1</v>
      </c>
      <c r="G2022">
        <f t="shared" si="177"/>
        <v>1</v>
      </c>
      <c r="H2022">
        <f t="shared" si="177"/>
        <v>1</v>
      </c>
    </row>
    <row r="2023" spans="1:8" ht="16" x14ac:dyDescent="0.2">
      <c r="A2023" s="16">
        <v>44571.666666666664</v>
      </c>
      <c r="B2023" s="17">
        <v>274</v>
      </c>
      <c r="C2023" s="12">
        <f t="shared" si="179"/>
        <v>5.6152970969280012E-3</v>
      </c>
      <c r="D2023" s="7">
        <f t="shared" si="178"/>
        <v>0.57670820799312417</v>
      </c>
      <c r="E2023">
        <f t="shared" si="177"/>
        <v>3</v>
      </c>
      <c r="F2023">
        <f t="shared" si="177"/>
        <v>3</v>
      </c>
      <c r="G2023">
        <f t="shared" si="177"/>
        <v>4</v>
      </c>
      <c r="H2023">
        <f t="shared" si="177"/>
        <v>5</v>
      </c>
    </row>
    <row r="2024" spans="1:8" ht="16" x14ac:dyDescent="0.2">
      <c r="A2024" s="16">
        <v>44572.666666666664</v>
      </c>
      <c r="B2024" s="17">
        <v>278.17</v>
      </c>
      <c r="C2024" s="12">
        <f t="shared" si="179"/>
        <v>1.5218978102189839E-2</v>
      </c>
      <c r="D2024" s="7">
        <f t="shared" si="178"/>
        <v>0.73700042973785995</v>
      </c>
      <c r="E2024">
        <f t="shared" si="177"/>
        <v>3</v>
      </c>
      <c r="F2024">
        <f t="shared" si="177"/>
        <v>4</v>
      </c>
      <c r="G2024">
        <f t="shared" si="177"/>
        <v>5</v>
      </c>
      <c r="H2024">
        <f t="shared" si="177"/>
        <v>6</v>
      </c>
    </row>
    <row r="2025" spans="1:8" ht="16" x14ac:dyDescent="0.2">
      <c r="A2025" s="16">
        <v>44573.666666666664</v>
      </c>
      <c r="B2025" s="17">
        <v>279.99</v>
      </c>
      <c r="C2025" s="12">
        <f t="shared" si="179"/>
        <v>6.5427616205916998E-3</v>
      </c>
      <c r="D2025" s="7">
        <f t="shared" si="178"/>
        <v>0.59647614954877526</v>
      </c>
      <c r="E2025">
        <f t="shared" si="177"/>
        <v>3</v>
      </c>
      <c r="F2025">
        <f t="shared" si="177"/>
        <v>3</v>
      </c>
      <c r="G2025">
        <f t="shared" si="177"/>
        <v>4</v>
      </c>
      <c r="H2025">
        <f t="shared" si="177"/>
        <v>5</v>
      </c>
    </row>
    <row r="2026" spans="1:8" ht="16" x14ac:dyDescent="0.2">
      <c r="A2026" s="16">
        <v>44574.666666666664</v>
      </c>
      <c r="B2026" s="17">
        <v>265.75</v>
      </c>
      <c r="C2026" s="12">
        <f t="shared" si="179"/>
        <v>-5.0858959248544625E-2</v>
      </c>
      <c r="D2026" s="7">
        <f t="shared" si="178"/>
        <v>3.5238504512247526E-2</v>
      </c>
      <c r="E2026">
        <f t="shared" si="177"/>
        <v>1</v>
      </c>
      <c r="F2026">
        <f t="shared" si="177"/>
        <v>1</v>
      </c>
      <c r="G2026">
        <f t="shared" si="177"/>
        <v>1</v>
      </c>
      <c r="H2026">
        <f t="shared" si="177"/>
        <v>1</v>
      </c>
    </row>
    <row r="2027" spans="1:8" ht="16" x14ac:dyDescent="0.2">
      <c r="A2027" s="16">
        <v>44575.666666666664</v>
      </c>
      <c r="B2027" s="17">
        <v>269.42</v>
      </c>
      <c r="C2027" s="12">
        <f t="shared" si="179"/>
        <v>1.3809971777986889E-2</v>
      </c>
      <c r="D2027" s="7">
        <f t="shared" si="178"/>
        <v>0.71981091534164154</v>
      </c>
      <c r="E2027">
        <f t="shared" si="177"/>
        <v>3</v>
      </c>
      <c r="F2027">
        <f t="shared" si="177"/>
        <v>4</v>
      </c>
      <c r="G2027">
        <f t="shared" si="177"/>
        <v>5</v>
      </c>
      <c r="H2027">
        <f t="shared" si="177"/>
        <v>6</v>
      </c>
    </row>
    <row r="2028" spans="1:8" ht="16" x14ac:dyDescent="0.2">
      <c r="A2028" s="16">
        <v>44579.666666666664</v>
      </c>
      <c r="B2028" s="17">
        <v>259.02999999999997</v>
      </c>
      <c r="C2028" s="12">
        <f t="shared" si="179"/>
        <v>-3.856432336129479E-2</v>
      </c>
      <c r="D2028" s="7">
        <f t="shared" si="178"/>
        <v>6.1882251826385903E-2</v>
      </c>
      <c r="E2028">
        <f t="shared" si="177"/>
        <v>1</v>
      </c>
      <c r="F2028">
        <f t="shared" si="177"/>
        <v>1</v>
      </c>
      <c r="G2028">
        <f t="shared" si="177"/>
        <v>1</v>
      </c>
      <c r="H2028">
        <f t="shared" si="177"/>
        <v>1</v>
      </c>
    </row>
    <row r="2029" spans="1:8" ht="16" x14ac:dyDescent="0.2">
      <c r="A2029" s="16">
        <v>44580.666666666664</v>
      </c>
      <c r="B2029" s="17">
        <v>250.67</v>
      </c>
      <c r="C2029" s="12">
        <f t="shared" si="179"/>
        <v>-3.2274253947419167E-2</v>
      </c>
      <c r="D2029" s="7">
        <f t="shared" si="178"/>
        <v>8.981521272024065E-2</v>
      </c>
      <c r="E2029">
        <f t="shared" si="177"/>
        <v>1</v>
      </c>
      <c r="F2029">
        <f t="shared" si="177"/>
        <v>1</v>
      </c>
      <c r="G2029">
        <f t="shared" si="177"/>
        <v>1</v>
      </c>
      <c r="H2029">
        <f t="shared" si="177"/>
        <v>1</v>
      </c>
    </row>
    <row r="2030" spans="1:8" ht="16" x14ac:dyDescent="0.2">
      <c r="A2030" s="16">
        <v>44581.666666666664</v>
      </c>
      <c r="B2030" s="17">
        <v>241.5</v>
      </c>
      <c r="C2030" s="12">
        <f t="shared" si="179"/>
        <v>-3.6581960346271945E-2</v>
      </c>
      <c r="D2030" s="7">
        <f t="shared" si="178"/>
        <v>7.133648474430597E-2</v>
      </c>
      <c r="E2030">
        <f t="shared" si="177"/>
        <v>1</v>
      </c>
      <c r="F2030">
        <f t="shared" si="177"/>
        <v>1</v>
      </c>
      <c r="G2030">
        <f t="shared" si="177"/>
        <v>1</v>
      </c>
      <c r="H2030">
        <f t="shared" si="177"/>
        <v>1</v>
      </c>
    </row>
    <row r="2031" spans="1:8" ht="16" x14ac:dyDescent="0.2">
      <c r="A2031" s="16">
        <v>44582.666666666664</v>
      </c>
      <c r="B2031" s="17">
        <v>233.74</v>
      </c>
      <c r="C2031" s="12">
        <f t="shared" si="179"/>
        <v>-3.21325051759834E-2</v>
      </c>
      <c r="D2031" s="7">
        <f t="shared" si="178"/>
        <v>9.1534164159862486E-2</v>
      </c>
      <c r="E2031">
        <f t="shared" si="177"/>
        <v>1</v>
      </c>
      <c r="F2031">
        <f t="shared" si="177"/>
        <v>1</v>
      </c>
      <c r="G2031">
        <f t="shared" si="177"/>
        <v>1</v>
      </c>
      <c r="H2031">
        <f t="shared" si="177"/>
        <v>1</v>
      </c>
    </row>
    <row r="2032" spans="1:8" ht="16" x14ac:dyDescent="0.2">
      <c r="A2032" s="16">
        <v>44585.666666666664</v>
      </c>
      <c r="B2032" s="17">
        <v>233.72</v>
      </c>
      <c r="C2032" s="12">
        <f t="shared" si="179"/>
        <v>-8.5565157867760041E-5</v>
      </c>
      <c r="D2032" s="7">
        <f t="shared" si="178"/>
        <v>0.44778685002148688</v>
      </c>
      <c r="E2032">
        <f t="shared" si="177"/>
        <v>2</v>
      </c>
      <c r="F2032">
        <f t="shared" si="177"/>
        <v>3</v>
      </c>
      <c r="G2032">
        <f t="shared" si="177"/>
        <v>3</v>
      </c>
      <c r="H2032">
        <f t="shared" si="177"/>
        <v>4</v>
      </c>
    </row>
    <row r="2033" spans="1:8" ht="16" x14ac:dyDescent="0.2">
      <c r="A2033" s="16">
        <v>44586.666666666664</v>
      </c>
      <c r="B2033" s="17">
        <v>223.24</v>
      </c>
      <c r="C2033" s="12">
        <f t="shared" si="179"/>
        <v>-4.4839979462604783E-2</v>
      </c>
      <c r="D2033" s="7">
        <f t="shared" si="178"/>
        <v>4.5981951009883969E-2</v>
      </c>
      <c r="E2033">
        <f t="shared" si="177"/>
        <v>1</v>
      </c>
      <c r="F2033">
        <f t="shared" si="177"/>
        <v>1</v>
      </c>
      <c r="G2033">
        <f t="shared" si="177"/>
        <v>1</v>
      </c>
      <c r="H2033">
        <f t="shared" si="177"/>
        <v>1</v>
      </c>
    </row>
    <row r="2034" spans="1:8" ht="16" x14ac:dyDescent="0.2">
      <c r="A2034" s="16">
        <v>44587.666666666664</v>
      </c>
      <c r="B2034" s="17">
        <v>227.72</v>
      </c>
      <c r="C2034" s="12">
        <f t="shared" si="179"/>
        <v>2.0068088156244356E-2</v>
      </c>
      <c r="D2034" s="7">
        <f t="shared" si="178"/>
        <v>0.80318006016330035</v>
      </c>
      <c r="E2034">
        <f t="shared" si="177"/>
        <v>4</v>
      </c>
      <c r="F2034">
        <f t="shared" si="177"/>
        <v>5</v>
      </c>
      <c r="G2034">
        <f t="shared" si="177"/>
        <v>5</v>
      </c>
      <c r="H2034">
        <f t="shared" si="177"/>
        <v>7</v>
      </c>
    </row>
    <row r="2035" spans="1:8" ht="16" x14ac:dyDescent="0.2">
      <c r="A2035" s="16">
        <v>44588.666666666664</v>
      </c>
      <c r="B2035" s="17">
        <v>219.44</v>
      </c>
      <c r="C2035" s="12">
        <f t="shared" si="179"/>
        <v>-3.6360442648867036E-2</v>
      </c>
      <c r="D2035" s="7">
        <f t="shared" si="178"/>
        <v>7.3055436183927805E-2</v>
      </c>
      <c r="E2035">
        <f t="shared" si="177"/>
        <v>1</v>
      </c>
      <c r="F2035">
        <f t="shared" si="177"/>
        <v>1</v>
      </c>
      <c r="G2035">
        <f t="shared" si="177"/>
        <v>1</v>
      </c>
      <c r="H2035">
        <f t="shared" ref="E2035:H2038" si="180">ROUNDDOWN($D2035*H$2,0)-IF(MOD($D2035*H$2,1)=0,1,0)+1</f>
        <v>1</v>
      </c>
    </row>
    <row r="2036" spans="1:8" ht="16" x14ac:dyDescent="0.2">
      <c r="A2036" s="16">
        <v>44589.666666666664</v>
      </c>
      <c r="B2036" s="17">
        <v>228.4</v>
      </c>
      <c r="C2036" s="12">
        <f t="shared" si="179"/>
        <v>4.0831206707983993E-2</v>
      </c>
      <c r="D2036" s="7">
        <f t="shared" si="178"/>
        <v>0.92995272883541036</v>
      </c>
      <c r="E2036">
        <f t="shared" si="180"/>
        <v>4</v>
      </c>
      <c r="F2036">
        <f t="shared" si="180"/>
        <v>5</v>
      </c>
      <c r="G2036">
        <f t="shared" si="180"/>
        <v>6</v>
      </c>
      <c r="H2036">
        <f t="shared" si="180"/>
        <v>8</v>
      </c>
    </row>
    <row r="2037" spans="1:8" ht="16" x14ac:dyDescent="0.2">
      <c r="A2037" s="16">
        <v>44592.666666666664</v>
      </c>
      <c r="B2037" s="17">
        <v>244.86</v>
      </c>
      <c r="C2037" s="12">
        <f t="shared" si="179"/>
        <v>7.2066549912434358E-2</v>
      </c>
      <c r="D2037" s="7">
        <f t="shared" si="178"/>
        <v>0.98624838848302532</v>
      </c>
      <c r="E2037">
        <f t="shared" si="180"/>
        <v>4</v>
      </c>
      <c r="F2037">
        <f t="shared" si="180"/>
        <v>5</v>
      </c>
      <c r="G2037">
        <f t="shared" si="180"/>
        <v>6</v>
      </c>
      <c r="H2037">
        <f t="shared" si="180"/>
        <v>8</v>
      </c>
    </row>
    <row r="2038" spans="1:8" ht="15.75" customHeight="1" x14ac:dyDescent="0.2">
      <c r="A2038" s="16">
        <v>44593.666666666664</v>
      </c>
      <c r="B2038" s="17">
        <v>246.38</v>
      </c>
      <c r="C2038" s="12">
        <f t="shared" si="179"/>
        <v>6.2076288491382083E-3</v>
      </c>
      <c r="D2038" s="7">
        <f t="shared" si="178"/>
        <v>0.58917060593038251</v>
      </c>
      <c r="E2038">
        <f t="shared" si="180"/>
        <v>3</v>
      </c>
      <c r="F2038">
        <f t="shared" si="180"/>
        <v>3</v>
      </c>
      <c r="G2038">
        <f t="shared" ref="E2038:H2101" si="181">ROUNDDOWN($D2038*G$2,0)-IF(MOD($D2038*G$2,1)=0,1,0)+1</f>
        <v>4</v>
      </c>
      <c r="H2038">
        <f t="shared" si="181"/>
        <v>5</v>
      </c>
    </row>
    <row r="2039" spans="1:8" ht="15.75" customHeight="1" x14ac:dyDescent="0.2">
      <c r="A2039" s="16">
        <v>44594.666666666664</v>
      </c>
      <c r="B2039" s="17">
        <v>252.42</v>
      </c>
      <c r="C2039" s="12">
        <f t="shared" si="179"/>
        <v>2.4514976865005245E-2</v>
      </c>
      <c r="D2039" s="7">
        <f t="shared" si="178"/>
        <v>0.84271594327460253</v>
      </c>
      <c r="E2039">
        <f t="shared" si="181"/>
        <v>4</v>
      </c>
      <c r="F2039">
        <f t="shared" si="181"/>
        <v>5</v>
      </c>
      <c r="G2039">
        <f t="shared" si="181"/>
        <v>6</v>
      </c>
      <c r="H2039">
        <f t="shared" si="181"/>
        <v>7</v>
      </c>
    </row>
    <row r="2040" spans="1:8" ht="15.75" customHeight="1" x14ac:dyDescent="0.2">
      <c r="A2040" s="16">
        <v>44595.666666666664</v>
      </c>
      <c r="B2040" s="17">
        <v>239.48</v>
      </c>
      <c r="C2040" s="12">
        <f t="shared" si="179"/>
        <v>-5.1263766737976384E-2</v>
      </c>
      <c r="D2040" s="7">
        <f t="shared" si="178"/>
        <v>3.4808766652342074E-2</v>
      </c>
      <c r="E2040">
        <f t="shared" si="181"/>
        <v>1</v>
      </c>
      <c r="F2040">
        <f t="shared" si="181"/>
        <v>1</v>
      </c>
      <c r="G2040">
        <f t="shared" si="181"/>
        <v>1</v>
      </c>
      <c r="H2040">
        <f t="shared" si="181"/>
        <v>1</v>
      </c>
    </row>
    <row r="2041" spans="1:8" ht="15.75" customHeight="1" x14ac:dyDescent="0.2">
      <c r="A2041" s="16">
        <v>44596.666666666664</v>
      </c>
      <c r="B2041" s="17">
        <v>243.19</v>
      </c>
      <c r="C2041" s="12">
        <f t="shared" si="179"/>
        <v>1.5491899114748657E-2</v>
      </c>
      <c r="D2041" s="7">
        <f t="shared" si="178"/>
        <v>0.74301675977653636</v>
      </c>
      <c r="E2041">
        <f t="shared" si="181"/>
        <v>3</v>
      </c>
      <c r="F2041">
        <f t="shared" si="181"/>
        <v>4</v>
      </c>
      <c r="G2041">
        <f t="shared" si="181"/>
        <v>5</v>
      </c>
      <c r="H2041">
        <f t="shared" si="181"/>
        <v>6</v>
      </c>
    </row>
    <row r="2042" spans="1:8" ht="15.75" customHeight="1" x14ac:dyDescent="0.2">
      <c r="A2042" s="16">
        <v>44599.666666666664</v>
      </c>
      <c r="B2042" s="17">
        <v>247.28</v>
      </c>
      <c r="C2042" s="12">
        <f t="shared" si="179"/>
        <v>1.6818125745302042E-2</v>
      </c>
      <c r="D2042" s="7">
        <f t="shared" si="178"/>
        <v>0.761495487752471</v>
      </c>
      <c r="E2042">
        <f t="shared" si="181"/>
        <v>4</v>
      </c>
      <c r="F2042">
        <f t="shared" si="181"/>
        <v>4</v>
      </c>
      <c r="G2042">
        <f t="shared" si="181"/>
        <v>5</v>
      </c>
      <c r="H2042">
        <f t="shared" si="181"/>
        <v>7</v>
      </c>
    </row>
    <row r="2043" spans="1:8" ht="15.75" customHeight="1" x14ac:dyDescent="0.2">
      <c r="A2043" s="16">
        <v>44600.666666666664</v>
      </c>
      <c r="B2043" s="17">
        <v>251.08</v>
      </c>
      <c r="C2043" s="12">
        <f t="shared" si="179"/>
        <v>1.536719508249762E-2</v>
      </c>
      <c r="D2043" s="7">
        <f t="shared" si="178"/>
        <v>0.74086807047700898</v>
      </c>
      <c r="E2043">
        <f t="shared" si="181"/>
        <v>3</v>
      </c>
      <c r="F2043">
        <f t="shared" si="181"/>
        <v>4</v>
      </c>
      <c r="G2043">
        <f t="shared" si="181"/>
        <v>5</v>
      </c>
      <c r="H2043">
        <f t="shared" si="181"/>
        <v>6</v>
      </c>
    </row>
    <row r="2044" spans="1:8" ht="15.75" customHeight="1" x14ac:dyDescent="0.2">
      <c r="A2044" s="16">
        <v>44601.666666666664</v>
      </c>
      <c r="B2044" s="17">
        <v>267.05</v>
      </c>
      <c r="C2044" s="12">
        <f t="shared" si="179"/>
        <v>6.3605225426158984E-2</v>
      </c>
      <c r="D2044" s="7">
        <f t="shared" si="178"/>
        <v>0.97636441770519988</v>
      </c>
      <c r="E2044">
        <f t="shared" si="181"/>
        <v>4</v>
      </c>
      <c r="F2044">
        <f t="shared" si="181"/>
        <v>5</v>
      </c>
      <c r="G2044">
        <f t="shared" si="181"/>
        <v>6</v>
      </c>
      <c r="H2044">
        <f t="shared" si="181"/>
        <v>8</v>
      </c>
    </row>
    <row r="2045" spans="1:8" ht="15.75" customHeight="1" x14ac:dyDescent="0.2">
      <c r="A2045" s="16">
        <v>44602.666666666664</v>
      </c>
      <c r="B2045" s="17">
        <v>258.24</v>
      </c>
      <c r="C2045" s="12">
        <f t="shared" si="179"/>
        <v>-3.2990076764650822E-2</v>
      </c>
      <c r="D2045" s="7">
        <f t="shared" si="178"/>
        <v>8.5517834121186076E-2</v>
      </c>
      <c r="E2045">
        <f t="shared" si="181"/>
        <v>1</v>
      </c>
      <c r="F2045">
        <f t="shared" si="181"/>
        <v>1</v>
      </c>
      <c r="G2045">
        <f t="shared" si="181"/>
        <v>1</v>
      </c>
      <c r="H2045">
        <f t="shared" si="181"/>
        <v>1</v>
      </c>
    </row>
    <row r="2046" spans="1:8" ht="15.75" customHeight="1" x14ac:dyDescent="0.2">
      <c r="A2046" s="16">
        <v>44603.666666666664</v>
      </c>
      <c r="B2046" s="17">
        <v>239.49</v>
      </c>
      <c r="C2046" s="12">
        <f t="shared" si="179"/>
        <v>-7.2606877323420069E-2</v>
      </c>
      <c r="D2046" s="7">
        <f t="shared" si="178"/>
        <v>1.11731843575419E-2</v>
      </c>
      <c r="E2046">
        <f t="shared" si="181"/>
        <v>1</v>
      </c>
      <c r="F2046">
        <f t="shared" si="181"/>
        <v>1</v>
      </c>
      <c r="G2046">
        <f t="shared" si="181"/>
        <v>1</v>
      </c>
      <c r="H2046">
        <f t="shared" si="181"/>
        <v>1</v>
      </c>
    </row>
    <row r="2047" spans="1:8" ht="15.75" customHeight="1" x14ac:dyDescent="0.2">
      <c r="A2047" s="16">
        <v>44606.666666666664</v>
      </c>
      <c r="B2047" s="17">
        <v>242.67</v>
      </c>
      <c r="C2047" s="12">
        <f t="shared" si="179"/>
        <v>1.3278216209444979E-2</v>
      </c>
      <c r="D2047" s="7">
        <f t="shared" si="178"/>
        <v>0.71336484744305972</v>
      </c>
      <c r="E2047">
        <f t="shared" si="181"/>
        <v>3</v>
      </c>
      <c r="F2047">
        <f t="shared" si="181"/>
        <v>4</v>
      </c>
      <c r="G2047">
        <f t="shared" si="181"/>
        <v>5</v>
      </c>
      <c r="H2047">
        <f t="shared" si="181"/>
        <v>6</v>
      </c>
    </row>
    <row r="2048" spans="1:8" ht="15.75" customHeight="1" x14ac:dyDescent="0.2">
      <c r="A2048" s="16">
        <v>44607.666666666664</v>
      </c>
      <c r="B2048" s="17">
        <v>264.95</v>
      </c>
      <c r="C2048" s="12">
        <f t="shared" si="179"/>
        <v>9.1811925660361823E-2</v>
      </c>
      <c r="D2048" s="7">
        <f t="shared" si="178"/>
        <v>0.99355393210141818</v>
      </c>
      <c r="E2048">
        <f t="shared" si="181"/>
        <v>4</v>
      </c>
      <c r="F2048">
        <f t="shared" si="181"/>
        <v>5</v>
      </c>
      <c r="G2048">
        <f t="shared" si="181"/>
        <v>6</v>
      </c>
      <c r="H2048">
        <f t="shared" si="181"/>
        <v>8</v>
      </c>
    </row>
    <row r="2049" spans="1:8" ht="15.75" customHeight="1" x14ac:dyDescent="0.2">
      <c r="A2049" s="16">
        <v>44608.666666666664</v>
      </c>
      <c r="B2049" s="17">
        <v>265.11</v>
      </c>
      <c r="C2049" s="12">
        <f t="shared" si="179"/>
        <v>6.0388752594838651E-4</v>
      </c>
      <c r="D2049" s="7">
        <f t="shared" si="178"/>
        <v>0.47013321873657071</v>
      </c>
      <c r="E2049">
        <f t="shared" si="181"/>
        <v>2</v>
      </c>
      <c r="F2049">
        <f t="shared" si="181"/>
        <v>3</v>
      </c>
      <c r="G2049">
        <f t="shared" si="181"/>
        <v>3</v>
      </c>
      <c r="H2049">
        <f t="shared" si="181"/>
        <v>4</v>
      </c>
    </row>
    <row r="2050" spans="1:8" ht="15.75" customHeight="1" x14ac:dyDescent="0.2">
      <c r="A2050" s="16">
        <v>44609.666666666664</v>
      </c>
      <c r="B2050" s="17">
        <v>245.07</v>
      </c>
      <c r="C2050" s="12">
        <f t="shared" si="179"/>
        <v>-7.5591264003621206E-2</v>
      </c>
      <c r="D2050" s="7">
        <f t="shared" si="178"/>
        <v>9.454232917920068E-3</v>
      </c>
      <c r="E2050">
        <f t="shared" si="181"/>
        <v>1</v>
      </c>
      <c r="F2050">
        <f t="shared" si="181"/>
        <v>1</v>
      </c>
      <c r="G2050">
        <f t="shared" si="181"/>
        <v>1</v>
      </c>
      <c r="H2050">
        <f t="shared" si="181"/>
        <v>1</v>
      </c>
    </row>
    <row r="2051" spans="1:8" ht="15.75" customHeight="1" x14ac:dyDescent="0.2">
      <c r="A2051" s="16">
        <v>44610.666666666664</v>
      </c>
      <c r="B2051" s="17">
        <v>236.42</v>
      </c>
      <c r="C2051" s="12">
        <f t="shared" si="179"/>
        <v>-3.529603786673198E-2</v>
      </c>
      <c r="D2051" s="7">
        <f t="shared" si="178"/>
        <v>7.5633863343360544E-2</v>
      </c>
      <c r="E2051">
        <f t="shared" si="181"/>
        <v>1</v>
      </c>
      <c r="F2051">
        <f t="shared" si="181"/>
        <v>1</v>
      </c>
      <c r="G2051">
        <f t="shared" si="181"/>
        <v>1</v>
      </c>
      <c r="H2051">
        <f t="shared" si="181"/>
        <v>1</v>
      </c>
    </row>
    <row r="2052" spans="1:8" ht="15.75" customHeight="1" x14ac:dyDescent="0.2">
      <c r="A2052" s="16">
        <v>44614.666666666664</v>
      </c>
      <c r="B2052" s="17">
        <v>233.9</v>
      </c>
      <c r="C2052" s="12">
        <f t="shared" si="179"/>
        <v>-1.0658996700786658E-2</v>
      </c>
      <c r="D2052" s="7">
        <f t="shared" si="178"/>
        <v>0.26171035668242371</v>
      </c>
      <c r="E2052">
        <f t="shared" si="181"/>
        <v>2</v>
      </c>
      <c r="F2052">
        <f t="shared" si="181"/>
        <v>2</v>
      </c>
      <c r="G2052">
        <f t="shared" si="181"/>
        <v>2</v>
      </c>
      <c r="H2052">
        <f t="shared" si="181"/>
        <v>3</v>
      </c>
    </row>
    <row r="2053" spans="1:8" ht="15.75" customHeight="1" x14ac:dyDescent="0.2">
      <c r="A2053" s="16">
        <v>44615.666666666664</v>
      </c>
      <c r="B2053" s="17">
        <v>223.87</v>
      </c>
      <c r="C2053" s="12">
        <f t="shared" si="179"/>
        <v>-4.2881573321932452E-2</v>
      </c>
      <c r="D2053" s="7">
        <f t="shared" ref="D2053:D2116" si="182">_xlfn.RANK.AVG(C2053,$C$4:$C$2330,1)/2327</f>
        <v>5.1568543188654919E-2</v>
      </c>
      <c r="E2053">
        <f t="shared" si="181"/>
        <v>1</v>
      </c>
      <c r="F2053">
        <f t="shared" si="181"/>
        <v>1</v>
      </c>
      <c r="G2053">
        <f t="shared" si="181"/>
        <v>1</v>
      </c>
      <c r="H2053">
        <f t="shared" si="181"/>
        <v>1</v>
      </c>
    </row>
    <row r="2054" spans="1:8" ht="15.75" customHeight="1" x14ac:dyDescent="0.2">
      <c r="A2054" s="16">
        <v>44616.666666666664</v>
      </c>
      <c r="B2054" s="17">
        <v>237.48</v>
      </c>
      <c r="C2054" s="12">
        <f t="shared" si="179"/>
        <v>6.0794210925983763E-2</v>
      </c>
      <c r="D2054" s="7">
        <f t="shared" si="182"/>
        <v>0.97378599054576709</v>
      </c>
      <c r="E2054">
        <f t="shared" si="181"/>
        <v>4</v>
      </c>
      <c r="F2054">
        <f t="shared" si="181"/>
        <v>5</v>
      </c>
      <c r="G2054">
        <f t="shared" si="181"/>
        <v>6</v>
      </c>
      <c r="H2054">
        <f t="shared" si="181"/>
        <v>8</v>
      </c>
    </row>
    <row r="2055" spans="1:8" ht="15.75" customHeight="1" x14ac:dyDescent="0.2">
      <c r="A2055" s="16">
        <v>44617.666666666664</v>
      </c>
      <c r="B2055" s="17">
        <v>241.57</v>
      </c>
      <c r="C2055" s="12">
        <f t="shared" si="179"/>
        <v>1.7222502947616656E-2</v>
      </c>
      <c r="D2055" s="7">
        <f t="shared" si="182"/>
        <v>0.76665234207133648</v>
      </c>
      <c r="E2055">
        <f t="shared" si="181"/>
        <v>4</v>
      </c>
      <c r="F2055">
        <f t="shared" si="181"/>
        <v>4</v>
      </c>
      <c r="G2055">
        <f t="shared" si="181"/>
        <v>5</v>
      </c>
      <c r="H2055">
        <f t="shared" si="181"/>
        <v>7</v>
      </c>
    </row>
    <row r="2056" spans="1:8" ht="15.75" customHeight="1" x14ac:dyDescent="0.2">
      <c r="A2056" s="16">
        <v>44620.666666666664</v>
      </c>
      <c r="B2056" s="17">
        <v>243.85</v>
      </c>
      <c r="C2056" s="12">
        <f t="shared" si="179"/>
        <v>9.438258061845433E-3</v>
      </c>
      <c r="D2056" s="7">
        <f t="shared" si="182"/>
        <v>0.64288783841856467</v>
      </c>
      <c r="E2056">
        <f t="shared" si="181"/>
        <v>3</v>
      </c>
      <c r="F2056">
        <f t="shared" si="181"/>
        <v>4</v>
      </c>
      <c r="G2056">
        <f t="shared" si="181"/>
        <v>4</v>
      </c>
      <c r="H2056">
        <f t="shared" si="181"/>
        <v>6</v>
      </c>
    </row>
    <row r="2057" spans="1:8" ht="15.75" customHeight="1" x14ac:dyDescent="0.2">
      <c r="A2057" s="16">
        <v>44621.666666666664</v>
      </c>
      <c r="B2057" s="17">
        <v>234.77</v>
      </c>
      <c r="C2057" s="12">
        <f t="shared" si="179"/>
        <v>-3.7236005741234299E-2</v>
      </c>
      <c r="D2057" s="7">
        <f t="shared" si="182"/>
        <v>6.8328319724967765E-2</v>
      </c>
      <c r="E2057">
        <f t="shared" si="181"/>
        <v>1</v>
      </c>
      <c r="F2057">
        <f t="shared" si="181"/>
        <v>1</v>
      </c>
      <c r="G2057">
        <f t="shared" si="181"/>
        <v>1</v>
      </c>
      <c r="H2057">
        <f t="shared" si="181"/>
        <v>1</v>
      </c>
    </row>
    <row r="2058" spans="1:8" ht="15.75" customHeight="1" x14ac:dyDescent="0.2">
      <c r="A2058" s="16">
        <v>44622.666666666664</v>
      </c>
      <c r="B2058" s="17">
        <v>242.2</v>
      </c>
      <c r="C2058" s="12">
        <f t="shared" si="179"/>
        <v>3.1647995910891416E-2</v>
      </c>
      <c r="D2058" s="7">
        <f t="shared" si="182"/>
        <v>0.89299527288354108</v>
      </c>
      <c r="E2058">
        <f t="shared" si="181"/>
        <v>4</v>
      </c>
      <c r="F2058">
        <f t="shared" si="181"/>
        <v>5</v>
      </c>
      <c r="G2058">
        <f t="shared" si="181"/>
        <v>6</v>
      </c>
      <c r="H2058">
        <f t="shared" si="181"/>
        <v>8</v>
      </c>
    </row>
    <row r="2059" spans="1:8" ht="15.75" customHeight="1" x14ac:dyDescent="0.2">
      <c r="A2059" s="16">
        <v>44623.666666666664</v>
      </c>
      <c r="B2059" s="17">
        <v>237.14</v>
      </c>
      <c r="C2059" s="12">
        <f t="shared" si="179"/>
        <v>-2.0891824938067724E-2</v>
      </c>
      <c r="D2059" s="7">
        <f t="shared" si="182"/>
        <v>0.15126772668672109</v>
      </c>
      <c r="E2059">
        <f t="shared" si="181"/>
        <v>1</v>
      </c>
      <c r="F2059">
        <f t="shared" si="181"/>
        <v>1</v>
      </c>
      <c r="G2059">
        <f t="shared" si="181"/>
        <v>1</v>
      </c>
      <c r="H2059">
        <f t="shared" si="181"/>
        <v>2</v>
      </c>
    </row>
    <row r="2060" spans="1:8" ht="15.75" customHeight="1" x14ac:dyDescent="0.2">
      <c r="A2060" s="16">
        <v>44624.666666666664</v>
      </c>
      <c r="B2060" s="17">
        <v>229.36</v>
      </c>
      <c r="C2060" s="12">
        <f t="shared" si="179"/>
        <v>-3.2807624188243116E-2</v>
      </c>
      <c r="D2060" s="7">
        <f t="shared" si="182"/>
        <v>8.6377309840996994E-2</v>
      </c>
      <c r="E2060">
        <f t="shared" si="181"/>
        <v>1</v>
      </c>
      <c r="F2060">
        <f t="shared" si="181"/>
        <v>1</v>
      </c>
      <c r="G2060">
        <f t="shared" si="181"/>
        <v>1</v>
      </c>
      <c r="H2060">
        <f t="shared" si="181"/>
        <v>1</v>
      </c>
    </row>
    <row r="2061" spans="1:8" ht="15.75" customHeight="1" x14ac:dyDescent="0.2">
      <c r="A2061" s="16">
        <v>44627.666666666664</v>
      </c>
      <c r="B2061" s="17">
        <v>213.52</v>
      </c>
      <c r="C2061" s="12">
        <f t="shared" si="179"/>
        <v>-6.9061737007324736E-2</v>
      </c>
      <c r="D2061" s="7">
        <f t="shared" si="182"/>
        <v>1.3751611516974646E-2</v>
      </c>
      <c r="E2061">
        <f t="shared" si="181"/>
        <v>1</v>
      </c>
      <c r="F2061">
        <f t="shared" si="181"/>
        <v>1</v>
      </c>
      <c r="G2061">
        <f t="shared" si="181"/>
        <v>1</v>
      </c>
      <c r="H2061">
        <f t="shared" si="181"/>
        <v>1</v>
      </c>
    </row>
    <row r="2062" spans="1:8" ht="15.75" customHeight="1" x14ac:dyDescent="0.2">
      <c r="A2062" s="16">
        <v>44628.666666666664</v>
      </c>
      <c r="B2062" s="17">
        <v>215.14</v>
      </c>
      <c r="C2062" s="12">
        <f t="shared" si="179"/>
        <v>7.5871112776319596E-3</v>
      </c>
      <c r="D2062" s="7">
        <f t="shared" si="182"/>
        <v>0.6149548775247099</v>
      </c>
      <c r="E2062">
        <f t="shared" si="181"/>
        <v>3</v>
      </c>
      <c r="F2062">
        <f t="shared" si="181"/>
        <v>4</v>
      </c>
      <c r="G2062">
        <f t="shared" si="181"/>
        <v>4</v>
      </c>
      <c r="H2062">
        <f t="shared" si="181"/>
        <v>5</v>
      </c>
    </row>
    <row r="2063" spans="1:8" ht="15.75" customHeight="1" x14ac:dyDescent="0.2">
      <c r="A2063" s="16">
        <v>44629.666666666664</v>
      </c>
      <c r="B2063" s="17">
        <v>230.14</v>
      </c>
      <c r="C2063" s="12">
        <f t="shared" si="179"/>
        <v>6.9722041461373993E-2</v>
      </c>
      <c r="D2063" s="7">
        <f t="shared" si="182"/>
        <v>0.98409969918349804</v>
      </c>
      <c r="E2063">
        <f t="shared" si="181"/>
        <v>4</v>
      </c>
      <c r="F2063">
        <f t="shared" si="181"/>
        <v>5</v>
      </c>
      <c r="G2063">
        <f t="shared" si="181"/>
        <v>6</v>
      </c>
      <c r="H2063">
        <f t="shared" si="181"/>
        <v>8</v>
      </c>
    </row>
    <row r="2064" spans="1:8" ht="15.75" customHeight="1" x14ac:dyDescent="0.2">
      <c r="A2064" s="16">
        <v>44630.666666666664</v>
      </c>
      <c r="B2064" s="17">
        <v>226.58</v>
      </c>
      <c r="C2064" s="12">
        <f t="shared" si="179"/>
        <v>-1.5468845050838507E-2</v>
      </c>
      <c r="D2064" s="7">
        <f t="shared" si="182"/>
        <v>0.19982810485603783</v>
      </c>
      <c r="E2064">
        <f t="shared" si="181"/>
        <v>1</v>
      </c>
      <c r="F2064">
        <f t="shared" si="181"/>
        <v>1</v>
      </c>
      <c r="G2064">
        <f t="shared" si="181"/>
        <v>2</v>
      </c>
      <c r="H2064">
        <f t="shared" si="181"/>
        <v>2</v>
      </c>
    </row>
    <row r="2065" spans="1:8" ht="15.75" customHeight="1" x14ac:dyDescent="0.2">
      <c r="A2065" s="16">
        <v>44631.666666666664</v>
      </c>
      <c r="B2065" s="17">
        <v>221</v>
      </c>
      <c r="C2065" s="12">
        <f t="shared" si="179"/>
        <v>-2.4627063288904634E-2</v>
      </c>
      <c r="D2065" s="7">
        <f t="shared" si="182"/>
        <v>0.12419424151267727</v>
      </c>
      <c r="E2065">
        <f t="shared" si="181"/>
        <v>1</v>
      </c>
      <c r="F2065">
        <f t="shared" si="181"/>
        <v>1</v>
      </c>
      <c r="G2065">
        <f t="shared" si="181"/>
        <v>1</v>
      </c>
      <c r="H2065">
        <f t="shared" si="181"/>
        <v>1</v>
      </c>
    </row>
    <row r="2066" spans="1:8" ht="15.75" customHeight="1" x14ac:dyDescent="0.2">
      <c r="A2066" s="16">
        <v>44634.666666666664</v>
      </c>
      <c r="B2066" s="17">
        <v>213.3</v>
      </c>
      <c r="C2066" s="12">
        <f t="shared" si="179"/>
        <v>-3.4841628959275964E-2</v>
      </c>
      <c r="D2066" s="7">
        <f t="shared" si="182"/>
        <v>7.7782552642887845E-2</v>
      </c>
      <c r="E2066">
        <f t="shared" si="181"/>
        <v>1</v>
      </c>
      <c r="F2066">
        <f t="shared" si="181"/>
        <v>1</v>
      </c>
      <c r="G2066">
        <f t="shared" si="181"/>
        <v>1</v>
      </c>
      <c r="H2066">
        <f t="shared" si="181"/>
        <v>1</v>
      </c>
    </row>
    <row r="2067" spans="1:8" ht="15.75" customHeight="1" x14ac:dyDescent="0.2">
      <c r="A2067" s="16">
        <v>44635.666666666664</v>
      </c>
      <c r="B2067" s="17">
        <v>229.73</v>
      </c>
      <c r="C2067" s="12">
        <f t="shared" si="179"/>
        <v>7.7027660571964265E-2</v>
      </c>
      <c r="D2067" s="7">
        <f t="shared" si="182"/>
        <v>0.99011602922217445</v>
      </c>
      <c r="E2067">
        <f t="shared" si="181"/>
        <v>4</v>
      </c>
      <c r="F2067">
        <f t="shared" si="181"/>
        <v>5</v>
      </c>
      <c r="G2067">
        <f t="shared" si="181"/>
        <v>6</v>
      </c>
      <c r="H2067">
        <f t="shared" si="181"/>
        <v>8</v>
      </c>
    </row>
    <row r="2068" spans="1:8" ht="15.75" customHeight="1" x14ac:dyDescent="0.2">
      <c r="A2068" s="16">
        <v>44636.666666666664</v>
      </c>
      <c r="B2068" s="17">
        <v>244.96</v>
      </c>
      <c r="C2068" s="12">
        <f t="shared" si="179"/>
        <v>6.6295216123275227E-2</v>
      </c>
      <c r="D2068" s="7">
        <f t="shared" si="182"/>
        <v>0.97937258272453798</v>
      </c>
      <c r="E2068">
        <f t="shared" si="181"/>
        <v>4</v>
      </c>
      <c r="F2068">
        <f t="shared" si="181"/>
        <v>5</v>
      </c>
      <c r="G2068">
        <f t="shared" si="181"/>
        <v>6</v>
      </c>
      <c r="H2068">
        <f t="shared" si="181"/>
        <v>8</v>
      </c>
    </row>
    <row r="2069" spans="1:8" ht="15.75" customHeight="1" x14ac:dyDescent="0.2">
      <c r="A2069" s="16">
        <v>44637.666666666664</v>
      </c>
      <c r="B2069" s="17">
        <v>247.66</v>
      </c>
      <c r="C2069" s="12">
        <f t="shared" si="179"/>
        <v>1.102220770738075E-2</v>
      </c>
      <c r="D2069" s="7">
        <f t="shared" si="182"/>
        <v>0.67640739149119034</v>
      </c>
      <c r="E2069">
        <f t="shared" si="181"/>
        <v>3</v>
      </c>
      <c r="F2069">
        <f t="shared" si="181"/>
        <v>4</v>
      </c>
      <c r="G2069">
        <f t="shared" si="181"/>
        <v>5</v>
      </c>
      <c r="H2069">
        <f t="shared" si="181"/>
        <v>6</v>
      </c>
    </row>
    <row r="2070" spans="1:8" ht="15.75" customHeight="1" x14ac:dyDescent="0.2">
      <c r="A2070" s="16">
        <v>44638.666666666664</v>
      </c>
      <c r="B2070" s="17">
        <v>264.52999999999997</v>
      </c>
      <c r="C2070" s="12">
        <f t="shared" si="179"/>
        <v>6.8117580553985202E-2</v>
      </c>
      <c r="D2070" s="7">
        <f t="shared" si="182"/>
        <v>0.98152127202406536</v>
      </c>
      <c r="E2070">
        <f t="shared" si="181"/>
        <v>4</v>
      </c>
      <c r="F2070">
        <f t="shared" si="181"/>
        <v>5</v>
      </c>
      <c r="G2070">
        <f t="shared" si="181"/>
        <v>6</v>
      </c>
      <c r="H2070">
        <f t="shared" si="181"/>
        <v>8</v>
      </c>
    </row>
    <row r="2071" spans="1:8" ht="15.75" customHeight="1" x14ac:dyDescent="0.2">
      <c r="A2071" s="16">
        <v>44641.666666666664</v>
      </c>
      <c r="B2071" s="17">
        <v>267.33999999999997</v>
      </c>
      <c r="C2071" s="12">
        <f t="shared" si="179"/>
        <v>1.0622613692208833E-2</v>
      </c>
      <c r="D2071" s="7">
        <f t="shared" si="182"/>
        <v>0.66609368285345938</v>
      </c>
      <c r="E2071">
        <f t="shared" si="181"/>
        <v>3</v>
      </c>
      <c r="F2071">
        <f t="shared" si="181"/>
        <v>4</v>
      </c>
      <c r="G2071">
        <f t="shared" si="181"/>
        <v>4</v>
      </c>
      <c r="H2071">
        <f t="shared" si="181"/>
        <v>6</v>
      </c>
    </row>
    <row r="2072" spans="1:8" ht="15.75" customHeight="1" x14ac:dyDescent="0.2">
      <c r="A2072" s="16">
        <v>44642.666666666664</v>
      </c>
      <c r="B2072" s="17">
        <v>265.24</v>
      </c>
      <c r="C2072" s="12">
        <f t="shared" si="179"/>
        <v>-7.8551657065907311E-3</v>
      </c>
      <c r="D2072" s="7">
        <f t="shared" si="182"/>
        <v>0.30769230769230771</v>
      </c>
      <c r="E2072">
        <f t="shared" si="181"/>
        <v>2</v>
      </c>
      <c r="F2072">
        <f t="shared" si="181"/>
        <v>2</v>
      </c>
      <c r="G2072">
        <f t="shared" si="181"/>
        <v>2</v>
      </c>
      <c r="H2072">
        <f t="shared" si="181"/>
        <v>3</v>
      </c>
    </row>
    <row r="2073" spans="1:8" ht="15.75" customHeight="1" x14ac:dyDescent="0.2">
      <c r="A2073" s="16">
        <v>44643.666666666664</v>
      </c>
      <c r="B2073" s="17">
        <v>256.33999999999997</v>
      </c>
      <c r="C2073" s="12">
        <f t="shared" si="179"/>
        <v>-3.355451666415335E-2</v>
      </c>
      <c r="D2073" s="7">
        <f t="shared" si="182"/>
        <v>8.2079931241942419E-2</v>
      </c>
      <c r="E2073">
        <f t="shared" si="181"/>
        <v>1</v>
      </c>
      <c r="F2073">
        <f t="shared" si="181"/>
        <v>1</v>
      </c>
      <c r="G2073">
        <f t="shared" si="181"/>
        <v>1</v>
      </c>
      <c r="H2073">
        <f t="shared" si="181"/>
        <v>1</v>
      </c>
    </row>
    <row r="2074" spans="1:8" ht="15.75" customHeight="1" x14ac:dyDescent="0.2">
      <c r="A2074" s="16">
        <v>44644.666666666664</v>
      </c>
      <c r="B2074" s="17">
        <v>281.5</v>
      </c>
      <c r="C2074" s="12">
        <f t="shared" si="179"/>
        <v>9.8150893344776571E-2</v>
      </c>
      <c r="D2074" s="7">
        <f t="shared" si="182"/>
        <v>0.99484314568113452</v>
      </c>
      <c r="E2074">
        <f t="shared" si="181"/>
        <v>4</v>
      </c>
      <c r="F2074">
        <f t="shared" si="181"/>
        <v>5</v>
      </c>
      <c r="G2074">
        <f t="shared" si="181"/>
        <v>6</v>
      </c>
      <c r="H2074">
        <f t="shared" si="181"/>
        <v>8</v>
      </c>
    </row>
    <row r="2075" spans="1:8" ht="15.75" customHeight="1" x14ac:dyDescent="0.2">
      <c r="A2075" s="16">
        <v>44645.666666666664</v>
      </c>
      <c r="B2075" s="17">
        <v>276.92</v>
      </c>
      <c r="C2075" s="12">
        <f t="shared" si="179"/>
        <v>-1.62699822380106E-2</v>
      </c>
      <c r="D2075" s="7">
        <f t="shared" si="182"/>
        <v>0.19381177481736142</v>
      </c>
      <c r="E2075">
        <f t="shared" si="181"/>
        <v>1</v>
      </c>
      <c r="F2075">
        <f t="shared" si="181"/>
        <v>1</v>
      </c>
      <c r="G2075">
        <f t="shared" si="181"/>
        <v>2</v>
      </c>
      <c r="H2075">
        <f t="shared" si="181"/>
        <v>2</v>
      </c>
    </row>
    <row r="2076" spans="1:8" ht="15.75" customHeight="1" x14ac:dyDescent="0.2">
      <c r="A2076" s="16">
        <v>44648.666666666664</v>
      </c>
      <c r="B2076" s="17">
        <v>282.19</v>
      </c>
      <c r="C2076" s="12">
        <f t="shared" si="179"/>
        <v>1.9030767008522249E-2</v>
      </c>
      <c r="D2076" s="7">
        <f t="shared" si="182"/>
        <v>0.79157713794585305</v>
      </c>
      <c r="E2076">
        <f t="shared" si="181"/>
        <v>4</v>
      </c>
      <c r="F2076">
        <f t="shared" si="181"/>
        <v>4</v>
      </c>
      <c r="G2076">
        <f t="shared" si="181"/>
        <v>5</v>
      </c>
      <c r="H2076">
        <f t="shared" si="181"/>
        <v>7</v>
      </c>
    </row>
    <row r="2077" spans="1:8" ht="15.75" customHeight="1" x14ac:dyDescent="0.2">
      <c r="A2077" s="16">
        <v>44649.666666666664</v>
      </c>
      <c r="B2077" s="17">
        <v>286.56</v>
      </c>
      <c r="C2077" s="12">
        <f t="shared" si="179"/>
        <v>1.5486020057408146E-2</v>
      </c>
      <c r="D2077" s="7">
        <f t="shared" si="182"/>
        <v>0.74258702191663084</v>
      </c>
      <c r="E2077">
        <f t="shared" si="181"/>
        <v>3</v>
      </c>
      <c r="F2077">
        <f t="shared" si="181"/>
        <v>4</v>
      </c>
      <c r="G2077">
        <f t="shared" si="181"/>
        <v>5</v>
      </c>
      <c r="H2077">
        <f t="shared" si="181"/>
        <v>6</v>
      </c>
    </row>
    <row r="2078" spans="1:8" ht="15.75" customHeight="1" x14ac:dyDescent="0.2">
      <c r="A2078" s="16">
        <v>44650.666666666664</v>
      </c>
      <c r="B2078" s="17">
        <v>276.89999999999998</v>
      </c>
      <c r="C2078" s="12">
        <f t="shared" si="179"/>
        <v>-3.3710217755443972E-2</v>
      </c>
      <c r="D2078" s="7">
        <f t="shared" si="182"/>
        <v>8.0790717662226036E-2</v>
      </c>
      <c r="E2078">
        <f t="shared" si="181"/>
        <v>1</v>
      </c>
      <c r="F2078">
        <f t="shared" si="181"/>
        <v>1</v>
      </c>
      <c r="G2078">
        <f t="shared" si="181"/>
        <v>1</v>
      </c>
      <c r="H2078">
        <f t="shared" si="181"/>
        <v>1</v>
      </c>
    </row>
    <row r="2079" spans="1:8" ht="15.75" customHeight="1" x14ac:dyDescent="0.2">
      <c r="A2079" s="16">
        <v>44651.666666666664</v>
      </c>
      <c r="B2079" s="17">
        <v>272.86</v>
      </c>
      <c r="C2079" s="12">
        <f t="shared" si="179"/>
        <v>-1.4590104730949672E-2</v>
      </c>
      <c r="D2079" s="7">
        <f t="shared" si="182"/>
        <v>0.21272024065320155</v>
      </c>
      <c r="E2079">
        <f t="shared" si="181"/>
        <v>1</v>
      </c>
      <c r="F2079">
        <f t="shared" si="181"/>
        <v>2</v>
      </c>
      <c r="G2079">
        <f t="shared" si="181"/>
        <v>2</v>
      </c>
      <c r="H2079">
        <f t="shared" si="181"/>
        <v>2</v>
      </c>
    </row>
    <row r="2080" spans="1:8" ht="15.75" customHeight="1" x14ac:dyDescent="0.2">
      <c r="A2080" s="16">
        <v>44652.666666666664</v>
      </c>
      <c r="B2080" s="17">
        <v>267.12</v>
      </c>
      <c r="C2080" s="12">
        <f t="shared" si="179"/>
        <v>-2.1036428937916914E-2</v>
      </c>
      <c r="D2080" s="7">
        <f t="shared" si="182"/>
        <v>0.14954877524709928</v>
      </c>
      <c r="E2080">
        <f t="shared" si="181"/>
        <v>1</v>
      </c>
      <c r="F2080">
        <f t="shared" si="181"/>
        <v>1</v>
      </c>
      <c r="G2080">
        <f t="shared" si="181"/>
        <v>1</v>
      </c>
      <c r="H2080">
        <f t="shared" si="181"/>
        <v>2</v>
      </c>
    </row>
    <row r="2081" spans="1:8" ht="15.75" customHeight="1" x14ac:dyDescent="0.2">
      <c r="A2081" s="16">
        <v>44655.666666666664</v>
      </c>
      <c r="B2081" s="17">
        <v>273.60000000000002</v>
      </c>
      <c r="C2081" s="12">
        <f t="shared" si="179"/>
        <v>2.4258760107816781E-2</v>
      </c>
      <c r="D2081" s="7">
        <f t="shared" si="182"/>
        <v>0.84056725397507526</v>
      </c>
      <c r="E2081">
        <f t="shared" si="181"/>
        <v>4</v>
      </c>
      <c r="F2081">
        <f t="shared" si="181"/>
        <v>5</v>
      </c>
      <c r="G2081">
        <f t="shared" si="181"/>
        <v>6</v>
      </c>
      <c r="H2081">
        <f t="shared" si="181"/>
        <v>7</v>
      </c>
    </row>
    <row r="2082" spans="1:8" ht="15.75" customHeight="1" x14ac:dyDescent="0.2">
      <c r="A2082" s="16">
        <v>44656.666666666664</v>
      </c>
      <c r="B2082" s="17">
        <v>259.31</v>
      </c>
      <c r="C2082" s="12">
        <f t="shared" si="179"/>
        <v>-5.2229532163742758E-2</v>
      </c>
      <c r="D2082" s="7">
        <f t="shared" si="182"/>
        <v>3.3519553072625698E-2</v>
      </c>
      <c r="E2082">
        <f t="shared" si="181"/>
        <v>1</v>
      </c>
      <c r="F2082">
        <f t="shared" si="181"/>
        <v>1</v>
      </c>
      <c r="G2082">
        <f t="shared" si="181"/>
        <v>1</v>
      </c>
      <c r="H2082">
        <f t="shared" si="181"/>
        <v>1</v>
      </c>
    </row>
    <row r="2083" spans="1:8" ht="15.75" customHeight="1" x14ac:dyDescent="0.2">
      <c r="A2083" s="16">
        <v>44657.666666666664</v>
      </c>
      <c r="B2083" s="17">
        <v>244.07</v>
      </c>
      <c r="C2083" s="12">
        <f t="shared" ref="C2083:C2146" si="183">(B2083-B2082)/B2082</f>
        <v>-5.8771354749141989E-2</v>
      </c>
      <c r="D2083" s="7">
        <f t="shared" si="182"/>
        <v>2.578427159432746E-2</v>
      </c>
      <c r="E2083">
        <f t="shared" si="181"/>
        <v>1</v>
      </c>
      <c r="F2083">
        <f t="shared" si="181"/>
        <v>1</v>
      </c>
      <c r="G2083">
        <f t="shared" si="181"/>
        <v>1</v>
      </c>
      <c r="H2083">
        <f t="shared" si="181"/>
        <v>1</v>
      </c>
    </row>
    <row r="2084" spans="1:8" ht="15.75" customHeight="1" x14ac:dyDescent="0.2">
      <c r="A2084" s="16">
        <v>44658.666666666664</v>
      </c>
      <c r="B2084" s="17">
        <v>242.08</v>
      </c>
      <c r="C2084" s="12">
        <f t="shared" si="183"/>
        <v>-8.1533986151513128E-3</v>
      </c>
      <c r="D2084" s="7">
        <f t="shared" si="182"/>
        <v>0.30124623979372583</v>
      </c>
      <c r="E2084">
        <f t="shared" si="181"/>
        <v>2</v>
      </c>
      <c r="F2084">
        <f t="shared" si="181"/>
        <v>2</v>
      </c>
      <c r="G2084">
        <f t="shared" si="181"/>
        <v>2</v>
      </c>
      <c r="H2084">
        <f t="shared" si="181"/>
        <v>3</v>
      </c>
    </row>
    <row r="2085" spans="1:8" ht="15.75" customHeight="1" x14ac:dyDescent="0.2">
      <c r="A2085" s="16">
        <v>44659.666666666664</v>
      </c>
      <c r="B2085" s="17">
        <v>231.19</v>
      </c>
      <c r="C2085" s="12">
        <f t="shared" si="183"/>
        <v>-4.4985128883013939E-2</v>
      </c>
      <c r="D2085" s="7">
        <f t="shared" si="182"/>
        <v>4.555221314997851E-2</v>
      </c>
      <c r="E2085">
        <f t="shared" si="181"/>
        <v>1</v>
      </c>
      <c r="F2085">
        <f t="shared" si="181"/>
        <v>1</v>
      </c>
      <c r="G2085">
        <f t="shared" si="181"/>
        <v>1</v>
      </c>
      <c r="H2085">
        <f t="shared" si="181"/>
        <v>1</v>
      </c>
    </row>
    <row r="2086" spans="1:8" ht="15.75" customHeight="1" x14ac:dyDescent="0.2">
      <c r="A2086" s="16">
        <v>44662.666666666664</v>
      </c>
      <c r="B2086" s="17">
        <v>219.17</v>
      </c>
      <c r="C2086" s="12">
        <f t="shared" si="183"/>
        <v>-5.1991868160387603E-2</v>
      </c>
      <c r="D2086" s="7">
        <f t="shared" si="182"/>
        <v>3.4379028792436615E-2</v>
      </c>
      <c r="E2086">
        <f t="shared" si="181"/>
        <v>1</v>
      </c>
      <c r="F2086">
        <f t="shared" si="181"/>
        <v>1</v>
      </c>
      <c r="G2086">
        <f t="shared" si="181"/>
        <v>1</v>
      </c>
      <c r="H2086">
        <f t="shared" si="181"/>
        <v>1</v>
      </c>
    </row>
    <row r="2087" spans="1:8" ht="15.75" customHeight="1" x14ac:dyDescent="0.2">
      <c r="A2087" s="16">
        <v>44663.666666666664</v>
      </c>
      <c r="B2087" s="17">
        <v>215.04</v>
      </c>
      <c r="C2087" s="12">
        <f t="shared" si="183"/>
        <v>-1.8843819865857533E-2</v>
      </c>
      <c r="D2087" s="7">
        <f t="shared" si="182"/>
        <v>0.17060593038246669</v>
      </c>
      <c r="E2087">
        <f t="shared" si="181"/>
        <v>1</v>
      </c>
      <c r="F2087">
        <f t="shared" si="181"/>
        <v>1</v>
      </c>
      <c r="G2087">
        <f t="shared" si="181"/>
        <v>2</v>
      </c>
      <c r="H2087">
        <f t="shared" si="181"/>
        <v>2</v>
      </c>
    </row>
    <row r="2088" spans="1:8" ht="15.75" customHeight="1" x14ac:dyDescent="0.2">
      <c r="A2088" s="16">
        <v>44664.666666666664</v>
      </c>
      <c r="B2088" s="17">
        <v>222.03</v>
      </c>
      <c r="C2088" s="12">
        <f t="shared" si="183"/>
        <v>3.2505580357142898E-2</v>
      </c>
      <c r="D2088" s="7">
        <f t="shared" si="182"/>
        <v>0.89815212720240656</v>
      </c>
      <c r="E2088">
        <f t="shared" si="181"/>
        <v>4</v>
      </c>
      <c r="F2088">
        <f t="shared" si="181"/>
        <v>5</v>
      </c>
      <c r="G2088">
        <f t="shared" si="181"/>
        <v>6</v>
      </c>
      <c r="H2088">
        <f t="shared" si="181"/>
        <v>8</v>
      </c>
    </row>
    <row r="2089" spans="1:8" ht="15.75" customHeight="1" x14ac:dyDescent="0.2">
      <c r="A2089" s="16">
        <v>44665.666666666664</v>
      </c>
      <c r="B2089" s="17">
        <v>212.58</v>
      </c>
      <c r="C2089" s="12">
        <f t="shared" si="183"/>
        <v>-4.2561815970814702E-2</v>
      </c>
      <c r="D2089" s="7">
        <f t="shared" si="182"/>
        <v>5.2428018908465837E-2</v>
      </c>
      <c r="E2089">
        <f t="shared" si="181"/>
        <v>1</v>
      </c>
      <c r="F2089">
        <f t="shared" si="181"/>
        <v>1</v>
      </c>
      <c r="G2089">
        <f t="shared" si="181"/>
        <v>1</v>
      </c>
      <c r="H2089">
        <f t="shared" si="181"/>
        <v>1</v>
      </c>
    </row>
    <row r="2090" spans="1:8" ht="15.75" customHeight="1" x14ac:dyDescent="0.2">
      <c r="A2090" s="16">
        <v>44669.666666666664</v>
      </c>
      <c r="B2090" s="17">
        <v>217.83</v>
      </c>
      <c r="C2090" s="12">
        <f t="shared" si="183"/>
        <v>2.469658481512842E-2</v>
      </c>
      <c r="D2090" s="7">
        <f t="shared" si="182"/>
        <v>0.8448646325741298</v>
      </c>
      <c r="E2090">
        <f t="shared" si="181"/>
        <v>4</v>
      </c>
      <c r="F2090">
        <f t="shared" si="181"/>
        <v>5</v>
      </c>
      <c r="G2090">
        <f t="shared" si="181"/>
        <v>6</v>
      </c>
      <c r="H2090">
        <f t="shared" si="181"/>
        <v>7</v>
      </c>
    </row>
    <row r="2091" spans="1:8" ht="15.75" customHeight="1" x14ac:dyDescent="0.2">
      <c r="A2091" s="16">
        <v>44670.666666666664</v>
      </c>
      <c r="B2091" s="17">
        <v>221.98</v>
      </c>
      <c r="C2091" s="12">
        <f t="shared" si="183"/>
        <v>1.905155396410034E-2</v>
      </c>
      <c r="D2091" s="7">
        <f t="shared" si="182"/>
        <v>0.79200687580575846</v>
      </c>
      <c r="E2091">
        <f t="shared" si="181"/>
        <v>4</v>
      </c>
      <c r="F2091">
        <f t="shared" si="181"/>
        <v>4</v>
      </c>
      <c r="G2091">
        <f t="shared" si="181"/>
        <v>5</v>
      </c>
      <c r="H2091">
        <f t="shared" si="181"/>
        <v>7</v>
      </c>
    </row>
    <row r="2092" spans="1:8" ht="15.75" customHeight="1" x14ac:dyDescent="0.2">
      <c r="A2092" s="16">
        <v>44671.666666666664</v>
      </c>
      <c r="B2092" s="17">
        <v>214.82</v>
      </c>
      <c r="C2092" s="12">
        <f t="shared" si="183"/>
        <v>-3.2255158122353349E-2</v>
      </c>
      <c r="D2092" s="7">
        <f t="shared" si="182"/>
        <v>9.0244950580146116E-2</v>
      </c>
      <c r="E2092">
        <f t="shared" si="181"/>
        <v>1</v>
      </c>
      <c r="F2092">
        <f t="shared" si="181"/>
        <v>1</v>
      </c>
      <c r="G2092">
        <f t="shared" si="181"/>
        <v>1</v>
      </c>
      <c r="H2092">
        <f t="shared" si="181"/>
        <v>1</v>
      </c>
    </row>
    <row r="2093" spans="1:8" ht="15.75" customHeight="1" x14ac:dyDescent="0.2">
      <c r="A2093" s="16">
        <v>44672.666666666664</v>
      </c>
      <c r="B2093" s="17">
        <v>201.83</v>
      </c>
      <c r="C2093" s="12">
        <f t="shared" si="183"/>
        <v>-6.0469230053067598E-2</v>
      </c>
      <c r="D2093" s="7">
        <f t="shared" si="182"/>
        <v>2.3635582294800173E-2</v>
      </c>
      <c r="E2093">
        <f t="shared" si="181"/>
        <v>1</v>
      </c>
      <c r="F2093">
        <f t="shared" si="181"/>
        <v>1</v>
      </c>
      <c r="G2093">
        <f t="shared" si="181"/>
        <v>1</v>
      </c>
      <c r="H2093">
        <f t="shared" si="181"/>
        <v>1</v>
      </c>
    </row>
    <row r="2094" spans="1:8" ht="15.75" customHeight="1" x14ac:dyDescent="0.2">
      <c r="A2094" s="16">
        <v>44673.666666666664</v>
      </c>
      <c r="B2094" s="17">
        <v>195.15</v>
      </c>
      <c r="C2094" s="12">
        <f t="shared" si="183"/>
        <v>-3.3097160977059933E-2</v>
      </c>
      <c r="D2094" s="7">
        <f t="shared" si="182"/>
        <v>8.3798882681564241E-2</v>
      </c>
      <c r="E2094">
        <f t="shared" si="181"/>
        <v>1</v>
      </c>
      <c r="F2094">
        <f t="shared" si="181"/>
        <v>1</v>
      </c>
      <c r="G2094">
        <f t="shared" si="181"/>
        <v>1</v>
      </c>
      <c r="H2094">
        <f t="shared" si="181"/>
        <v>1</v>
      </c>
    </row>
    <row r="2095" spans="1:8" ht="15.75" customHeight="1" x14ac:dyDescent="0.2">
      <c r="A2095" s="16">
        <v>44676.666666666664</v>
      </c>
      <c r="B2095" s="17">
        <v>199.02</v>
      </c>
      <c r="C2095" s="12">
        <f t="shared" si="183"/>
        <v>1.9830899308224466E-2</v>
      </c>
      <c r="D2095" s="7">
        <f t="shared" si="182"/>
        <v>0.79974215728405673</v>
      </c>
      <c r="E2095">
        <f t="shared" si="181"/>
        <v>4</v>
      </c>
      <c r="F2095">
        <f t="shared" si="181"/>
        <v>4</v>
      </c>
      <c r="G2095">
        <f t="shared" si="181"/>
        <v>5</v>
      </c>
      <c r="H2095">
        <f t="shared" si="181"/>
        <v>7</v>
      </c>
    </row>
    <row r="2096" spans="1:8" ht="15.75" customHeight="1" x14ac:dyDescent="0.2">
      <c r="A2096" s="16">
        <v>44677.666666666664</v>
      </c>
      <c r="B2096" s="17">
        <v>187.88</v>
      </c>
      <c r="C2096" s="12">
        <f t="shared" si="183"/>
        <v>-5.5974273942317423E-2</v>
      </c>
      <c r="D2096" s="7">
        <f t="shared" si="182"/>
        <v>2.9651912333476579E-2</v>
      </c>
      <c r="E2096">
        <f t="shared" si="181"/>
        <v>1</v>
      </c>
      <c r="F2096">
        <f t="shared" si="181"/>
        <v>1</v>
      </c>
      <c r="G2096">
        <f t="shared" si="181"/>
        <v>1</v>
      </c>
      <c r="H2096">
        <f t="shared" si="181"/>
        <v>1</v>
      </c>
    </row>
    <row r="2097" spans="1:8" ht="15.75" customHeight="1" x14ac:dyDescent="0.2">
      <c r="A2097" s="16">
        <v>44678.666666666664</v>
      </c>
      <c r="B2097" s="17">
        <v>184.15</v>
      </c>
      <c r="C2097" s="12">
        <f t="shared" si="183"/>
        <v>-1.9853097721950128E-2</v>
      </c>
      <c r="D2097" s="7">
        <f t="shared" si="182"/>
        <v>0.15900300816501933</v>
      </c>
      <c r="E2097">
        <f t="shared" si="181"/>
        <v>1</v>
      </c>
      <c r="F2097">
        <f t="shared" si="181"/>
        <v>1</v>
      </c>
      <c r="G2097">
        <f t="shared" si="181"/>
        <v>1</v>
      </c>
      <c r="H2097">
        <f t="shared" si="181"/>
        <v>2</v>
      </c>
    </row>
    <row r="2098" spans="1:8" ht="15.75" customHeight="1" x14ac:dyDescent="0.2">
      <c r="A2098" s="16">
        <v>44679.666666666664</v>
      </c>
      <c r="B2098" s="17">
        <v>197.82</v>
      </c>
      <c r="C2098" s="12">
        <f t="shared" si="183"/>
        <v>7.4232962259027896E-2</v>
      </c>
      <c r="D2098" s="7">
        <f t="shared" si="182"/>
        <v>0.98796733992264718</v>
      </c>
      <c r="E2098">
        <f t="shared" si="181"/>
        <v>4</v>
      </c>
      <c r="F2098">
        <f t="shared" si="181"/>
        <v>5</v>
      </c>
      <c r="G2098">
        <f t="shared" si="181"/>
        <v>6</v>
      </c>
      <c r="H2098">
        <f t="shared" si="181"/>
        <v>8</v>
      </c>
    </row>
    <row r="2099" spans="1:8" ht="15.75" customHeight="1" x14ac:dyDescent="0.2">
      <c r="A2099" s="16">
        <v>44680.666666666664</v>
      </c>
      <c r="B2099" s="17">
        <v>185.47</v>
      </c>
      <c r="C2099" s="12">
        <f t="shared" si="183"/>
        <v>-6.2430492366798075E-2</v>
      </c>
      <c r="D2099" s="7">
        <f t="shared" si="182"/>
        <v>2.0197679415556509E-2</v>
      </c>
      <c r="E2099">
        <f t="shared" si="181"/>
        <v>1</v>
      </c>
      <c r="F2099">
        <f t="shared" si="181"/>
        <v>1</v>
      </c>
      <c r="G2099">
        <f t="shared" si="181"/>
        <v>1</v>
      </c>
      <c r="H2099">
        <f t="shared" si="181"/>
        <v>1</v>
      </c>
    </row>
    <row r="2100" spans="1:8" ht="15.75" customHeight="1" x14ac:dyDescent="0.2">
      <c r="A2100" s="16">
        <v>44683.666666666664</v>
      </c>
      <c r="B2100" s="17">
        <v>195.33</v>
      </c>
      <c r="C2100" s="12">
        <f t="shared" si="183"/>
        <v>5.3162236480293383E-2</v>
      </c>
      <c r="D2100" s="7">
        <f t="shared" si="182"/>
        <v>0.96175333046841427</v>
      </c>
      <c r="E2100">
        <f t="shared" si="181"/>
        <v>4</v>
      </c>
      <c r="F2100">
        <f t="shared" si="181"/>
        <v>5</v>
      </c>
      <c r="G2100">
        <f t="shared" si="181"/>
        <v>6</v>
      </c>
      <c r="H2100">
        <f t="shared" si="181"/>
        <v>8</v>
      </c>
    </row>
    <row r="2101" spans="1:8" ht="15.75" customHeight="1" x14ac:dyDescent="0.2">
      <c r="A2101" s="16">
        <v>44684.666666666664</v>
      </c>
      <c r="B2101" s="17">
        <v>196.02</v>
      </c>
      <c r="C2101" s="12">
        <f t="shared" si="183"/>
        <v>3.5324834894793307E-3</v>
      </c>
      <c r="D2101" s="7">
        <f t="shared" si="182"/>
        <v>0.53416415986248389</v>
      </c>
      <c r="E2101">
        <f t="shared" si="181"/>
        <v>3</v>
      </c>
      <c r="F2101">
        <f t="shared" si="181"/>
        <v>3</v>
      </c>
      <c r="G2101">
        <f t="shared" si="181"/>
        <v>4</v>
      </c>
      <c r="H2101">
        <f t="shared" si="181"/>
        <v>5</v>
      </c>
    </row>
    <row r="2102" spans="1:8" ht="15.75" customHeight="1" x14ac:dyDescent="0.2">
      <c r="A2102" s="16">
        <v>44685.666666666664</v>
      </c>
      <c r="B2102" s="17">
        <v>203.34</v>
      </c>
      <c r="C2102" s="12">
        <f t="shared" si="183"/>
        <v>3.7343128252219124E-2</v>
      </c>
      <c r="D2102" s="7">
        <f t="shared" si="182"/>
        <v>0.91448216587881392</v>
      </c>
      <c r="E2102">
        <f t="shared" ref="E2102:H2165" si="184">ROUNDDOWN($D2102*E$2,0)-IF(MOD($D2102*E$2,1)=0,1,0)+1</f>
        <v>4</v>
      </c>
      <c r="F2102">
        <f t="shared" si="184"/>
        <v>5</v>
      </c>
      <c r="G2102">
        <f t="shared" si="184"/>
        <v>6</v>
      </c>
      <c r="H2102">
        <f t="shared" si="184"/>
        <v>8</v>
      </c>
    </row>
    <row r="2103" spans="1:8" ht="15.75" customHeight="1" x14ac:dyDescent="0.2">
      <c r="A2103" s="16">
        <v>44686.666666666664</v>
      </c>
      <c r="B2103" s="17">
        <v>188.44</v>
      </c>
      <c r="C2103" s="12">
        <f t="shared" si="183"/>
        <v>-7.327628602340909E-2</v>
      </c>
      <c r="D2103" s="7">
        <f t="shared" si="182"/>
        <v>1.0313708637730984E-2</v>
      </c>
      <c r="E2103">
        <f t="shared" si="184"/>
        <v>1</v>
      </c>
      <c r="F2103">
        <f t="shared" si="184"/>
        <v>1</v>
      </c>
      <c r="G2103">
        <f t="shared" si="184"/>
        <v>1</v>
      </c>
      <c r="H2103">
        <f t="shared" si="184"/>
        <v>1</v>
      </c>
    </row>
    <row r="2104" spans="1:8" ht="15.75" customHeight="1" x14ac:dyDescent="0.2">
      <c r="A2104" s="16">
        <v>44687.666666666664</v>
      </c>
      <c r="B2104" s="17">
        <v>186.75</v>
      </c>
      <c r="C2104" s="12">
        <f t="shared" si="183"/>
        <v>-8.9683718955635618E-3</v>
      </c>
      <c r="D2104" s="7">
        <f t="shared" si="182"/>
        <v>0.28749462827675121</v>
      </c>
      <c r="E2104">
        <f t="shared" si="184"/>
        <v>2</v>
      </c>
      <c r="F2104">
        <f t="shared" si="184"/>
        <v>2</v>
      </c>
      <c r="G2104">
        <f t="shared" si="184"/>
        <v>2</v>
      </c>
      <c r="H2104">
        <f t="shared" si="184"/>
        <v>3</v>
      </c>
    </row>
    <row r="2105" spans="1:8" ht="15.75" customHeight="1" x14ac:dyDescent="0.2">
      <c r="A2105" s="16">
        <v>44690.666666666664</v>
      </c>
      <c r="B2105" s="17">
        <v>169.5</v>
      </c>
      <c r="C2105" s="12">
        <f t="shared" si="183"/>
        <v>-9.2369477911646583E-2</v>
      </c>
      <c r="D2105" s="7">
        <f t="shared" si="182"/>
        <v>4.2973785990545769E-3</v>
      </c>
      <c r="E2105">
        <f t="shared" si="184"/>
        <v>1</v>
      </c>
      <c r="F2105">
        <f t="shared" si="184"/>
        <v>1</v>
      </c>
      <c r="G2105">
        <f t="shared" si="184"/>
        <v>1</v>
      </c>
      <c r="H2105">
        <f t="shared" si="184"/>
        <v>1</v>
      </c>
    </row>
    <row r="2106" spans="1:8" ht="15.75" customHeight="1" x14ac:dyDescent="0.2">
      <c r="A2106" s="16">
        <v>44691.666666666664</v>
      </c>
      <c r="B2106" s="17">
        <v>175.95</v>
      </c>
      <c r="C2106" s="12">
        <f t="shared" si="183"/>
        <v>3.8053097345132673E-2</v>
      </c>
      <c r="D2106" s="7">
        <f t="shared" si="182"/>
        <v>0.91792006875805754</v>
      </c>
      <c r="E2106">
        <f t="shared" si="184"/>
        <v>4</v>
      </c>
      <c r="F2106">
        <f t="shared" si="184"/>
        <v>5</v>
      </c>
      <c r="G2106">
        <f t="shared" si="184"/>
        <v>6</v>
      </c>
      <c r="H2106">
        <f t="shared" si="184"/>
        <v>8</v>
      </c>
    </row>
    <row r="2107" spans="1:8" ht="15.75" customHeight="1" x14ac:dyDescent="0.2">
      <c r="A2107" s="16">
        <v>44692.666666666664</v>
      </c>
      <c r="B2107" s="17">
        <v>166.3</v>
      </c>
      <c r="C2107" s="12">
        <f t="shared" si="183"/>
        <v>-5.4845126456379525E-2</v>
      </c>
      <c r="D2107" s="7">
        <f t="shared" si="182"/>
        <v>3.0941125913192952E-2</v>
      </c>
      <c r="E2107">
        <f t="shared" si="184"/>
        <v>1</v>
      </c>
      <c r="F2107">
        <f t="shared" si="184"/>
        <v>1</v>
      </c>
      <c r="G2107">
        <f t="shared" si="184"/>
        <v>1</v>
      </c>
      <c r="H2107">
        <f t="shared" si="184"/>
        <v>1</v>
      </c>
    </row>
    <row r="2108" spans="1:8" ht="15.75" customHeight="1" x14ac:dyDescent="0.2">
      <c r="A2108" s="16">
        <v>44693.666666666664</v>
      </c>
      <c r="B2108" s="17">
        <v>161.75</v>
      </c>
      <c r="C2108" s="12">
        <f t="shared" si="183"/>
        <v>-2.7360192423331396E-2</v>
      </c>
      <c r="D2108" s="7">
        <f t="shared" si="182"/>
        <v>0.11173184357541899</v>
      </c>
      <c r="E2108">
        <f t="shared" si="184"/>
        <v>1</v>
      </c>
      <c r="F2108">
        <f t="shared" si="184"/>
        <v>1</v>
      </c>
      <c r="G2108">
        <f t="shared" si="184"/>
        <v>1</v>
      </c>
      <c r="H2108">
        <f t="shared" si="184"/>
        <v>1</v>
      </c>
    </row>
    <row r="2109" spans="1:8" ht="15.75" customHeight="1" x14ac:dyDescent="0.2">
      <c r="A2109" s="16">
        <v>44694.666666666664</v>
      </c>
      <c r="B2109" s="17">
        <v>177.06</v>
      </c>
      <c r="C2109" s="12">
        <f t="shared" si="183"/>
        <v>9.4652241112828453E-2</v>
      </c>
      <c r="D2109" s="7">
        <f t="shared" si="182"/>
        <v>0.994413407821229</v>
      </c>
      <c r="E2109">
        <f t="shared" si="184"/>
        <v>4</v>
      </c>
      <c r="F2109">
        <f t="shared" si="184"/>
        <v>5</v>
      </c>
      <c r="G2109">
        <f t="shared" si="184"/>
        <v>6</v>
      </c>
      <c r="H2109">
        <f t="shared" si="184"/>
        <v>8</v>
      </c>
    </row>
    <row r="2110" spans="1:8" ht="15.75" customHeight="1" x14ac:dyDescent="0.2">
      <c r="A2110" s="16">
        <v>44697.666666666664</v>
      </c>
      <c r="B2110" s="17">
        <v>172.64</v>
      </c>
      <c r="C2110" s="12">
        <f t="shared" si="183"/>
        <v>-2.4963289280469987E-2</v>
      </c>
      <c r="D2110" s="7">
        <f t="shared" si="182"/>
        <v>0.12204555221314999</v>
      </c>
      <c r="E2110">
        <f t="shared" si="184"/>
        <v>1</v>
      </c>
      <c r="F2110">
        <f t="shared" si="184"/>
        <v>1</v>
      </c>
      <c r="G2110">
        <f t="shared" si="184"/>
        <v>1</v>
      </c>
      <c r="H2110">
        <f t="shared" si="184"/>
        <v>1</v>
      </c>
    </row>
    <row r="2111" spans="1:8" ht="15.75" customHeight="1" x14ac:dyDescent="0.2">
      <c r="A2111" s="16">
        <v>44698.666666666664</v>
      </c>
      <c r="B2111" s="17">
        <v>181.77</v>
      </c>
      <c r="C2111" s="12">
        <f t="shared" si="183"/>
        <v>5.288461538461553E-2</v>
      </c>
      <c r="D2111" s="7">
        <f t="shared" si="182"/>
        <v>0.96132359260850886</v>
      </c>
      <c r="E2111">
        <f t="shared" si="184"/>
        <v>4</v>
      </c>
      <c r="F2111">
        <f t="shared" si="184"/>
        <v>5</v>
      </c>
      <c r="G2111">
        <f t="shared" si="184"/>
        <v>6</v>
      </c>
      <c r="H2111">
        <f t="shared" si="184"/>
        <v>8</v>
      </c>
    </row>
    <row r="2112" spans="1:8" ht="15.75" customHeight="1" x14ac:dyDescent="0.2">
      <c r="A2112" s="16">
        <v>44699.666666666664</v>
      </c>
      <c r="B2112" s="17">
        <v>169.38</v>
      </c>
      <c r="C2112" s="12">
        <f t="shared" si="183"/>
        <v>-6.8163063211751196E-2</v>
      </c>
      <c r="D2112" s="7">
        <f t="shared" si="182"/>
        <v>1.461108723678556E-2</v>
      </c>
      <c r="E2112">
        <f t="shared" si="184"/>
        <v>1</v>
      </c>
      <c r="F2112">
        <f t="shared" si="184"/>
        <v>1</v>
      </c>
      <c r="G2112">
        <f t="shared" si="184"/>
        <v>1</v>
      </c>
      <c r="H2112">
        <f t="shared" si="184"/>
        <v>1</v>
      </c>
    </row>
    <row r="2113" spans="1:8" ht="15.75" customHeight="1" x14ac:dyDescent="0.2">
      <c r="A2113" s="16">
        <v>44700.666666666664</v>
      </c>
      <c r="B2113" s="17">
        <v>171.24</v>
      </c>
      <c r="C2113" s="12">
        <f t="shared" si="183"/>
        <v>1.0981225646475462E-2</v>
      </c>
      <c r="D2113" s="7">
        <f t="shared" si="182"/>
        <v>0.6755479157713794</v>
      </c>
      <c r="E2113">
        <f t="shared" si="184"/>
        <v>3</v>
      </c>
      <c r="F2113">
        <f t="shared" si="184"/>
        <v>4</v>
      </c>
      <c r="G2113">
        <f t="shared" si="184"/>
        <v>5</v>
      </c>
      <c r="H2113">
        <f t="shared" si="184"/>
        <v>6</v>
      </c>
    </row>
    <row r="2114" spans="1:8" ht="15.75" customHeight="1" x14ac:dyDescent="0.2">
      <c r="A2114" s="16">
        <v>44701.666666666664</v>
      </c>
      <c r="B2114" s="17">
        <v>166.94</v>
      </c>
      <c r="C2114" s="12">
        <f t="shared" si="183"/>
        <v>-2.5110955384256079E-2</v>
      </c>
      <c r="D2114" s="7">
        <f t="shared" si="182"/>
        <v>0.1207563386334336</v>
      </c>
      <c r="E2114">
        <f t="shared" si="184"/>
        <v>1</v>
      </c>
      <c r="F2114">
        <f t="shared" si="184"/>
        <v>1</v>
      </c>
      <c r="G2114">
        <f t="shared" si="184"/>
        <v>1</v>
      </c>
      <c r="H2114">
        <f t="shared" si="184"/>
        <v>1</v>
      </c>
    </row>
    <row r="2115" spans="1:8" ht="15.75" customHeight="1" x14ac:dyDescent="0.2">
      <c r="A2115" s="16">
        <v>44704.666666666664</v>
      </c>
      <c r="B2115" s="17">
        <v>168.98</v>
      </c>
      <c r="C2115" s="12">
        <f t="shared" si="183"/>
        <v>1.2219959266802397E-2</v>
      </c>
      <c r="D2115" s="7">
        <f t="shared" si="182"/>
        <v>0.69402664374731415</v>
      </c>
      <c r="E2115">
        <f t="shared" si="184"/>
        <v>3</v>
      </c>
      <c r="F2115">
        <f t="shared" si="184"/>
        <v>4</v>
      </c>
      <c r="G2115">
        <f t="shared" si="184"/>
        <v>5</v>
      </c>
      <c r="H2115">
        <f t="shared" si="184"/>
        <v>6</v>
      </c>
    </row>
    <row r="2116" spans="1:8" ht="15.75" customHeight="1" x14ac:dyDescent="0.2">
      <c r="A2116" s="16">
        <v>44705.666666666664</v>
      </c>
      <c r="B2116" s="17">
        <v>161.54</v>
      </c>
      <c r="C2116" s="12">
        <f t="shared" si="183"/>
        <v>-4.402887915729671E-2</v>
      </c>
      <c r="D2116" s="7">
        <f t="shared" si="182"/>
        <v>4.9419853889127632E-2</v>
      </c>
      <c r="E2116">
        <f t="shared" si="184"/>
        <v>1</v>
      </c>
      <c r="F2116">
        <f t="shared" si="184"/>
        <v>1</v>
      </c>
      <c r="G2116">
        <f t="shared" si="184"/>
        <v>1</v>
      </c>
      <c r="H2116">
        <f t="shared" si="184"/>
        <v>1</v>
      </c>
    </row>
    <row r="2117" spans="1:8" ht="15.75" customHeight="1" x14ac:dyDescent="0.2">
      <c r="A2117" s="16">
        <v>44706.666666666664</v>
      </c>
      <c r="B2117" s="17">
        <v>169.75</v>
      </c>
      <c r="C2117" s="12">
        <f t="shared" si="183"/>
        <v>5.0823325492138222E-2</v>
      </c>
      <c r="D2117" s="7">
        <f t="shared" ref="D2117:D2180" si="185">_xlfn.RANK.AVG(C2117,$C$4:$C$2330,1)/2327</f>
        <v>0.95444778685002152</v>
      </c>
      <c r="E2117">
        <f t="shared" si="184"/>
        <v>4</v>
      </c>
      <c r="F2117">
        <f t="shared" si="184"/>
        <v>5</v>
      </c>
      <c r="G2117">
        <f t="shared" si="184"/>
        <v>6</v>
      </c>
      <c r="H2117">
        <f t="shared" si="184"/>
        <v>8</v>
      </c>
    </row>
    <row r="2118" spans="1:8" ht="15.75" customHeight="1" x14ac:dyDescent="0.2">
      <c r="A2118" s="16">
        <v>44707.666666666664</v>
      </c>
      <c r="B2118" s="17">
        <v>178.51</v>
      </c>
      <c r="C2118" s="12">
        <f t="shared" si="183"/>
        <v>5.1605301914580209E-2</v>
      </c>
      <c r="D2118" s="7">
        <f t="shared" si="185"/>
        <v>0.95788568972926513</v>
      </c>
      <c r="E2118">
        <f t="shared" si="184"/>
        <v>4</v>
      </c>
      <c r="F2118">
        <f t="shared" si="184"/>
        <v>5</v>
      </c>
      <c r="G2118">
        <f t="shared" si="184"/>
        <v>6</v>
      </c>
      <c r="H2118">
        <f t="shared" si="184"/>
        <v>8</v>
      </c>
    </row>
    <row r="2119" spans="1:8" ht="15.75" customHeight="1" x14ac:dyDescent="0.2">
      <c r="A2119" s="16">
        <v>44708.666666666664</v>
      </c>
      <c r="B2119" s="17">
        <v>188.11</v>
      </c>
      <c r="C2119" s="12">
        <f t="shared" si="183"/>
        <v>5.3778499803932685E-2</v>
      </c>
      <c r="D2119" s="7">
        <f t="shared" si="185"/>
        <v>0.96218306832831968</v>
      </c>
      <c r="E2119">
        <f t="shared" si="184"/>
        <v>4</v>
      </c>
      <c r="F2119">
        <f t="shared" si="184"/>
        <v>5</v>
      </c>
      <c r="G2119">
        <f t="shared" si="184"/>
        <v>6</v>
      </c>
      <c r="H2119">
        <f t="shared" si="184"/>
        <v>8</v>
      </c>
    </row>
    <row r="2120" spans="1:8" ht="15.75" customHeight="1" x14ac:dyDescent="0.2">
      <c r="A2120" s="16">
        <v>44712.666666666664</v>
      </c>
      <c r="B2120" s="17">
        <v>186.72</v>
      </c>
      <c r="C2120" s="12">
        <f t="shared" si="183"/>
        <v>-7.3892934984850066E-3</v>
      </c>
      <c r="D2120" s="7">
        <f t="shared" si="185"/>
        <v>0.31671680275032232</v>
      </c>
      <c r="E2120">
        <f t="shared" si="184"/>
        <v>2</v>
      </c>
      <c r="F2120">
        <f t="shared" si="184"/>
        <v>2</v>
      </c>
      <c r="G2120">
        <f t="shared" si="184"/>
        <v>2</v>
      </c>
      <c r="H2120">
        <f t="shared" si="184"/>
        <v>3</v>
      </c>
    </row>
    <row r="2121" spans="1:8" ht="15.75" customHeight="1" x14ac:dyDescent="0.2">
      <c r="A2121" s="16">
        <v>44713.666666666664</v>
      </c>
      <c r="B2121" s="17">
        <v>183.2</v>
      </c>
      <c r="C2121" s="12">
        <f t="shared" si="183"/>
        <v>-1.8851756640959779E-2</v>
      </c>
      <c r="D2121" s="7">
        <f t="shared" si="185"/>
        <v>0.17017619252256125</v>
      </c>
      <c r="E2121">
        <f t="shared" si="184"/>
        <v>1</v>
      </c>
      <c r="F2121">
        <f t="shared" si="184"/>
        <v>1</v>
      </c>
      <c r="G2121">
        <f t="shared" si="184"/>
        <v>2</v>
      </c>
      <c r="H2121">
        <f t="shared" si="184"/>
        <v>2</v>
      </c>
    </row>
    <row r="2122" spans="1:8" ht="15.75" customHeight="1" x14ac:dyDescent="0.2">
      <c r="A2122" s="16">
        <v>44714.666666666664</v>
      </c>
      <c r="B2122" s="17">
        <v>195.92</v>
      </c>
      <c r="C2122" s="12">
        <f t="shared" si="183"/>
        <v>6.9432314410480353E-2</v>
      </c>
      <c r="D2122" s="7">
        <f t="shared" si="185"/>
        <v>0.98324022346368711</v>
      </c>
      <c r="E2122">
        <f t="shared" si="184"/>
        <v>4</v>
      </c>
      <c r="F2122">
        <f t="shared" si="184"/>
        <v>5</v>
      </c>
      <c r="G2122">
        <f t="shared" si="184"/>
        <v>6</v>
      </c>
      <c r="H2122">
        <f t="shared" si="184"/>
        <v>8</v>
      </c>
    </row>
    <row r="2123" spans="1:8" ht="15.75" customHeight="1" x14ac:dyDescent="0.2">
      <c r="A2123" s="16">
        <v>44715.666666666664</v>
      </c>
      <c r="B2123" s="17">
        <v>187.2</v>
      </c>
      <c r="C2123" s="12">
        <f t="shared" si="183"/>
        <v>-4.4507962433646381E-2</v>
      </c>
      <c r="D2123" s="7">
        <f t="shared" si="185"/>
        <v>4.8130640309411256E-2</v>
      </c>
      <c r="E2123">
        <f t="shared" si="184"/>
        <v>1</v>
      </c>
      <c r="F2123">
        <f t="shared" si="184"/>
        <v>1</v>
      </c>
      <c r="G2123">
        <f t="shared" si="184"/>
        <v>1</v>
      </c>
      <c r="H2123">
        <f t="shared" si="184"/>
        <v>1</v>
      </c>
    </row>
    <row r="2124" spans="1:8" ht="15.75" customHeight="1" x14ac:dyDescent="0.2">
      <c r="A2124" s="16">
        <v>44718.666666666664</v>
      </c>
      <c r="B2124" s="17">
        <v>187.86</v>
      </c>
      <c r="C2124" s="12">
        <f t="shared" si="183"/>
        <v>3.5256410256411593E-3</v>
      </c>
      <c r="D2124" s="7">
        <f t="shared" si="185"/>
        <v>0.53330468414267296</v>
      </c>
      <c r="E2124">
        <f t="shared" si="184"/>
        <v>3</v>
      </c>
      <c r="F2124">
        <f t="shared" si="184"/>
        <v>3</v>
      </c>
      <c r="G2124">
        <f t="shared" si="184"/>
        <v>4</v>
      </c>
      <c r="H2124">
        <f t="shared" si="184"/>
        <v>5</v>
      </c>
    </row>
    <row r="2125" spans="1:8" ht="15.75" customHeight="1" x14ac:dyDescent="0.2">
      <c r="A2125" s="16">
        <v>44719.666666666664</v>
      </c>
      <c r="B2125" s="17">
        <v>189.26</v>
      </c>
      <c r="C2125" s="12">
        <f t="shared" si="183"/>
        <v>7.4523581390395889E-3</v>
      </c>
      <c r="D2125" s="7">
        <f t="shared" si="185"/>
        <v>0.61237645036527721</v>
      </c>
      <c r="E2125">
        <f t="shared" si="184"/>
        <v>3</v>
      </c>
      <c r="F2125">
        <f t="shared" si="184"/>
        <v>4</v>
      </c>
      <c r="G2125">
        <f t="shared" si="184"/>
        <v>4</v>
      </c>
      <c r="H2125">
        <f t="shared" si="184"/>
        <v>5</v>
      </c>
    </row>
    <row r="2126" spans="1:8" ht="15.75" customHeight="1" x14ac:dyDescent="0.2">
      <c r="A2126" s="16">
        <v>44720.666666666664</v>
      </c>
      <c r="B2126" s="17">
        <v>186.48</v>
      </c>
      <c r="C2126" s="12">
        <f t="shared" si="183"/>
        <v>-1.4688787910810531E-2</v>
      </c>
      <c r="D2126" s="7">
        <f t="shared" si="185"/>
        <v>0.21014181349376881</v>
      </c>
      <c r="E2126">
        <f t="shared" si="184"/>
        <v>1</v>
      </c>
      <c r="F2126">
        <f t="shared" si="184"/>
        <v>2</v>
      </c>
      <c r="G2126">
        <f t="shared" si="184"/>
        <v>2</v>
      </c>
      <c r="H2126">
        <f t="shared" si="184"/>
        <v>2</v>
      </c>
    </row>
    <row r="2127" spans="1:8" ht="15.75" customHeight="1" x14ac:dyDescent="0.2">
      <c r="A2127" s="16">
        <v>44721.666666666664</v>
      </c>
      <c r="B2127" s="17">
        <v>180.48</v>
      </c>
      <c r="C2127" s="12">
        <f t="shared" si="183"/>
        <v>-3.2175032175032175E-2</v>
      </c>
      <c r="D2127" s="7">
        <f t="shared" si="185"/>
        <v>9.0674688440051568E-2</v>
      </c>
      <c r="E2127">
        <f t="shared" si="184"/>
        <v>1</v>
      </c>
      <c r="F2127">
        <f t="shared" si="184"/>
        <v>1</v>
      </c>
      <c r="G2127">
        <f t="shared" si="184"/>
        <v>1</v>
      </c>
      <c r="H2127">
        <f t="shared" si="184"/>
        <v>1</v>
      </c>
    </row>
    <row r="2128" spans="1:8" ht="15.75" customHeight="1" x14ac:dyDescent="0.2">
      <c r="A2128" s="16">
        <v>44722.666666666664</v>
      </c>
      <c r="B2128" s="17">
        <v>169.74</v>
      </c>
      <c r="C2128" s="12">
        <f t="shared" si="183"/>
        <v>-5.9507978723404152E-2</v>
      </c>
      <c r="D2128" s="7">
        <f t="shared" si="185"/>
        <v>2.4495058014611087E-2</v>
      </c>
      <c r="E2128">
        <f t="shared" si="184"/>
        <v>1</v>
      </c>
      <c r="F2128">
        <f t="shared" si="184"/>
        <v>1</v>
      </c>
      <c r="G2128">
        <f t="shared" si="184"/>
        <v>1</v>
      </c>
      <c r="H2128">
        <f t="shared" si="184"/>
        <v>1</v>
      </c>
    </row>
    <row r="2129" spans="1:8" ht="15.75" customHeight="1" x14ac:dyDescent="0.2">
      <c r="A2129" s="16">
        <v>44725.666666666664</v>
      </c>
      <c r="B2129" s="17">
        <v>156.47</v>
      </c>
      <c r="C2129" s="12">
        <f t="shared" si="183"/>
        <v>-7.8178390479557019E-2</v>
      </c>
      <c r="D2129" s="7">
        <f t="shared" si="185"/>
        <v>6.8758057584873229E-3</v>
      </c>
      <c r="E2129">
        <f t="shared" si="184"/>
        <v>1</v>
      </c>
      <c r="F2129">
        <f t="shared" si="184"/>
        <v>1</v>
      </c>
      <c r="G2129">
        <f t="shared" si="184"/>
        <v>1</v>
      </c>
      <c r="H2129">
        <f t="shared" si="184"/>
        <v>1</v>
      </c>
    </row>
    <row r="2130" spans="1:8" ht="15.75" customHeight="1" x14ac:dyDescent="0.2">
      <c r="A2130" s="16">
        <v>44726.666666666664</v>
      </c>
      <c r="B2130" s="17">
        <v>158.36000000000001</v>
      </c>
      <c r="C2130" s="12">
        <f t="shared" si="183"/>
        <v>1.2078992778168433E-2</v>
      </c>
      <c r="D2130" s="7">
        <f t="shared" si="185"/>
        <v>0.69058874086807043</v>
      </c>
      <c r="E2130">
        <f t="shared" si="184"/>
        <v>3</v>
      </c>
      <c r="F2130">
        <f t="shared" si="184"/>
        <v>4</v>
      </c>
      <c r="G2130">
        <f t="shared" si="184"/>
        <v>5</v>
      </c>
      <c r="H2130">
        <f t="shared" si="184"/>
        <v>6</v>
      </c>
    </row>
    <row r="2131" spans="1:8" ht="15.75" customHeight="1" x14ac:dyDescent="0.2">
      <c r="A2131" s="16">
        <v>44727.666666666664</v>
      </c>
      <c r="B2131" s="17">
        <v>165.27</v>
      </c>
      <c r="C2131" s="12">
        <f t="shared" si="183"/>
        <v>4.3634756251578657E-2</v>
      </c>
      <c r="D2131" s="7">
        <f t="shared" si="185"/>
        <v>0.93897722389342497</v>
      </c>
      <c r="E2131">
        <f t="shared" si="184"/>
        <v>4</v>
      </c>
      <c r="F2131">
        <f t="shared" si="184"/>
        <v>5</v>
      </c>
      <c r="G2131">
        <f t="shared" si="184"/>
        <v>6</v>
      </c>
      <c r="H2131">
        <f t="shared" si="184"/>
        <v>8</v>
      </c>
    </row>
    <row r="2132" spans="1:8" ht="15.75" customHeight="1" x14ac:dyDescent="0.2">
      <c r="A2132" s="16">
        <v>44728.666666666664</v>
      </c>
      <c r="B2132" s="17">
        <v>156.01</v>
      </c>
      <c r="C2132" s="12">
        <f t="shared" si="183"/>
        <v>-5.6029527439946866E-2</v>
      </c>
      <c r="D2132" s="7">
        <f t="shared" si="185"/>
        <v>2.922217447357112E-2</v>
      </c>
      <c r="E2132">
        <f t="shared" si="184"/>
        <v>1</v>
      </c>
      <c r="F2132">
        <f t="shared" si="184"/>
        <v>1</v>
      </c>
      <c r="G2132">
        <f t="shared" si="184"/>
        <v>1</v>
      </c>
      <c r="H2132">
        <f t="shared" si="184"/>
        <v>1</v>
      </c>
    </row>
    <row r="2133" spans="1:8" ht="15.75" customHeight="1" x14ac:dyDescent="0.2">
      <c r="A2133" s="16">
        <v>44729.666666666664</v>
      </c>
      <c r="B2133" s="17">
        <v>158.80000000000001</v>
      </c>
      <c r="C2133" s="12">
        <f t="shared" si="183"/>
        <v>1.7883469008397029E-2</v>
      </c>
      <c r="D2133" s="7">
        <f t="shared" si="185"/>
        <v>0.77696605070906744</v>
      </c>
      <c r="E2133">
        <f t="shared" si="184"/>
        <v>4</v>
      </c>
      <c r="F2133">
        <f t="shared" si="184"/>
        <v>4</v>
      </c>
      <c r="G2133">
        <f t="shared" si="184"/>
        <v>5</v>
      </c>
      <c r="H2133">
        <f t="shared" si="184"/>
        <v>7</v>
      </c>
    </row>
    <row r="2134" spans="1:8" ht="15.75" customHeight="1" x14ac:dyDescent="0.2">
      <c r="A2134" s="16">
        <v>44733.666666666664</v>
      </c>
      <c r="B2134" s="17">
        <v>165.66</v>
      </c>
      <c r="C2134" s="12">
        <f t="shared" si="183"/>
        <v>4.3198992443324841E-2</v>
      </c>
      <c r="D2134" s="7">
        <f t="shared" si="185"/>
        <v>0.93725827245380322</v>
      </c>
      <c r="E2134">
        <f t="shared" si="184"/>
        <v>4</v>
      </c>
      <c r="F2134">
        <f t="shared" si="184"/>
        <v>5</v>
      </c>
      <c r="G2134">
        <f t="shared" si="184"/>
        <v>6</v>
      </c>
      <c r="H2134">
        <f t="shared" si="184"/>
        <v>8</v>
      </c>
    </row>
    <row r="2135" spans="1:8" ht="15.75" customHeight="1" x14ac:dyDescent="0.2">
      <c r="A2135" s="16">
        <v>44734.666666666664</v>
      </c>
      <c r="B2135" s="17">
        <v>163.6</v>
      </c>
      <c r="C2135" s="12">
        <f t="shared" si="183"/>
        <v>-1.2435108052637946E-2</v>
      </c>
      <c r="D2135" s="7">
        <f t="shared" si="185"/>
        <v>0.23549634722819079</v>
      </c>
      <c r="E2135">
        <f t="shared" si="184"/>
        <v>1</v>
      </c>
      <c r="F2135">
        <f t="shared" si="184"/>
        <v>2</v>
      </c>
      <c r="G2135">
        <f t="shared" si="184"/>
        <v>2</v>
      </c>
      <c r="H2135">
        <f t="shared" si="184"/>
        <v>2</v>
      </c>
    </row>
    <row r="2136" spans="1:8" ht="15.75" customHeight="1" x14ac:dyDescent="0.2">
      <c r="A2136" s="16">
        <v>44735.666666666664</v>
      </c>
      <c r="B2136" s="17">
        <v>162.25</v>
      </c>
      <c r="C2136" s="12">
        <f t="shared" si="183"/>
        <v>-8.251833740831261E-3</v>
      </c>
      <c r="D2136" s="7">
        <f t="shared" si="185"/>
        <v>0.3003867640739149</v>
      </c>
      <c r="E2136">
        <f t="shared" si="184"/>
        <v>2</v>
      </c>
      <c r="F2136">
        <f t="shared" si="184"/>
        <v>2</v>
      </c>
      <c r="G2136">
        <f t="shared" si="184"/>
        <v>2</v>
      </c>
      <c r="H2136">
        <f t="shared" si="184"/>
        <v>3</v>
      </c>
    </row>
    <row r="2137" spans="1:8" ht="15.75" customHeight="1" x14ac:dyDescent="0.2">
      <c r="A2137" s="16">
        <v>44736.666666666664</v>
      </c>
      <c r="B2137" s="17">
        <v>171.26</v>
      </c>
      <c r="C2137" s="12">
        <f t="shared" si="183"/>
        <v>5.553158705701073E-2</v>
      </c>
      <c r="D2137" s="7">
        <f t="shared" si="185"/>
        <v>0.96733992264718527</v>
      </c>
      <c r="E2137">
        <f t="shared" si="184"/>
        <v>4</v>
      </c>
      <c r="F2137">
        <f t="shared" si="184"/>
        <v>5</v>
      </c>
      <c r="G2137">
        <f t="shared" si="184"/>
        <v>6</v>
      </c>
      <c r="H2137">
        <f t="shared" si="184"/>
        <v>8</v>
      </c>
    </row>
    <row r="2138" spans="1:8" ht="15.75" customHeight="1" x14ac:dyDescent="0.2">
      <c r="A2138" s="16">
        <v>44739.666666666664</v>
      </c>
      <c r="B2138" s="17">
        <v>168.69</v>
      </c>
      <c r="C2138" s="12">
        <f t="shared" si="183"/>
        <v>-1.5006422982599518E-2</v>
      </c>
      <c r="D2138" s="7">
        <f t="shared" si="185"/>
        <v>0.20756338633433605</v>
      </c>
      <c r="E2138">
        <f t="shared" si="184"/>
        <v>1</v>
      </c>
      <c r="F2138">
        <f t="shared" si="184"/>
        <v>2</v>
      </c>
      <c r="G2138">
        <f t="shared" si="184"/>
        <v>2</v>
      </c>
      <c r="H2138">
        <f t="shared" si="184"/>
        <v>2</v>
      </c>
    </row>
    <row r="2139" spans="1:8" ht="15.75" customHeight="1" x14ac:dyDescent="0.2">
      <c r="A2139" s="16">
        <v>44740.666666666664</v>
      </c>
      <c r="B2139" s="17">
        <v>159.82</v>
      </c>
      <c r="C2139" s="12">
        <f t="shared" si="183"/>
        <v>-5.2581658663821237E-2</v>
      </c>
      <c r="D2139" s="7">
        <f t="shared" si="185"/>
        <v>3.3089815212720239E-2</v>
      </c>
      <c r="E2139">
        <f t="shared" si="184"/>
        <v>1</v>
      </c>
      <c r="F2139">
        <f t="shared" si="184"/>
        <v>1</v>
      </c>
      <c r="G2139">
        <f t="shared" si="184"/>
        <v>1</v>
      </c>
      <c r="H2139">
        <f t="shared" si="184"/>
        <v>1</v>
      </c>
    </row>
    <row r="2140" spans="1:8" ht="15.75" customHeight="1" x14ac:dyDescent="0.2">
      <c r="A2140" s="16">
        <v>44741.666666666664</v>
      </c>
      <c r="B2140" s="17">
        <v>155.41999999999999</v>
      </c>
      <c r="C2140" s="12">
        <f t="shared" si="183"/>
        <v>-2.7530972343886909E-2</v>
      </c>
      <c r="D2140" s="7">
        <f t="shared" si="185"/>
        <v>0.11087236785560808</v>
      </c>
      <c r="E2140">
        <f t="shared" si="184"/>
        <v>1</v>
      </c>
      <c r="F2140">
        <f t="shared" si="184"/>
        <v>1</v>
      </c>
      <c r="G2140">
        <f t="shared" si="184"/>
        <v>1</v>
      </c>
      <c r="H2140">
        <f t="shared" si="184"/>
        <v>1</v>
      </c>
    </row>
    <row r="2141" spans="1:8" ht="15.75" customHeight="1" x14ac:dyDescent="0.2">
      <c r="A2141" s="16">
        <v>44742.666666666664</v>
      </c>
      <c r="B2141" s="17">
        <v>151.59</v>
      </c>
      <c r="C2141" s="12">
        <f t="shared" si="183"/>
        <v>-2.4642903101273868E-2</v>
      </c>
      <c r="D2141" s="7">
        <f t="shared" si="185"/>
        <v>0.12376450365277181</v>
      </c>
      <c r="E2141">
        <f t="shared" si="184"/>
        <v>1</v>
      </c>
      <c r="F2141">
        <f t="shared" si="184"/>
        <v>1</v>
      </c>
      <c r="G2141">
        <f t="shared" si="184"/>
        <v>1</v>
      </c>
      <c r="H2141">
        <f t="shared" si="184"/>
        <v>1</v>
      </c>
    </row>
    <row r="2142" spans="1:8" ht="15.75" customHeight="1" x14ac:dyDescent="0.2">
      <c r="A2142" s="16">
        <v>44743.666666666664</v>
      </c>
      <c r="B2142" s="17">
        <v>145.22999999999999</v>
      </c>
      <c r="C2142" s="12">
        <f t="shared" si="183"/>
        <v>-4.1955274094597358E-2</v>
      </c>
      <c r="D2142" s="7">
        <f t="shared" si="185"/>
        <v>5.4576708207993124E-2</v>
      </c>
      <c r="E2142">
        <f t="shared" si="184"/>
        <v>1</v>
      </c>
      <c r="F2142">
        <f t="shared" si="184"/>
        <v>1</v>
      </c>
      <c r="G2142">
        <f t="shared" si="184"/>
        <v>1</v>
      </c>
      <c r="H2142">
        <f t="shared" si="184"/>
        <v>1</v>
      </c>
    </row>
    <row r="2143" spans="1:8" ht="15.75" customHeight="1" x14ac:dyDescent="0.2">
      <c r="A2143" s="16">
        <v>44747.666666666664</v>
      </c>
      <c r="B2143" s="17">
        <v>149.63999999999999</v>
      </c>
      <c r="C2143" s="12">
        <f t="shared" si="183"/>
        <v>3.0365626936583328E-2</v>
      </c>
      <c r="D2143" s="7">
        <f t="shared" si="185"/>
        <v>0.88354103996562094</v>
      </c>
      <c r="E2143">
        <f t="shared" si="184"/>
        <v>4</v>
      </c>
      <c r="F2143">
        <f t="shared" si="184"/>
        <v>5</v>
      </c>
      <c r="G2143">
        <f t="shared" si="184"/>
        <v>6</v>
      </c>
      <c r="H2143">
        <f t="shared" si="184"/>
        <v>8</v>
      </c>
    </row>
    <row r="2144" spans="1:8" ht="15.75" customHeight="1" x14ac:dyDescent="0.2">
      <c r="A2144" s="16">
        <v>44748.666666666664</v>
      </c>
      <c r="B2144" s="17">
        <v>151.30000000000001</v>
      </c>
      <c r="C2144" s="12">
        <f t="shared" si="183"/>
        <v>1.1093290564020484E-2</v>
      </c>
      <c r="D2144" s="7">
        <f t="shared" si="185"/>
        <v>0.67898581865062313</v>
      </c>
      <c r="E2144">
        <f t="shared" si="184"/>
        <v>3</v>
      </c>
      <c r="F2144">
        <f t="shared" si="184"/>
        <v>4</v>
      </c>
      <c r="G2144">
        <f t="shared" si="184"/>
        <v>5</v>
      </c>
      <c r="H2144">
        <f t="shared" si="184"/>
        <v>6</v>
      </c>
    </row>
    <row r="2145" spans="1:8" ht="15.75" customHeight="1" x14ac:dyDescent="0.2">
      <c r="A2145" s="16">
        <v>44749.666666666664</v>
      </c>
      <c r="B2145" s="17">
        <v>158.58000000000001</v>
      </c>
      <c r="C2145" s="12">
        <f t="shared" si="183"/>
        <v>4.8116325181758103E-2</v>
      </c>
      <c r="D2145" s="7">
        <f t="shared" si="185"/>
        <v>0.94886119467125052</v>
      </c>
      <c r="E2145">
        <f t="shared" si="184"/>
        <v>4</v>
      </c>
      <c r="F2145">
        <f t="shared" si="184"/>
        <v>5</v>
      </c>
      <c r="G2145">
        <f t="shared" si="184"/>
        <v>6</v>
      </c>
      <c r="H2145">
        <f t="shared" si="184"/>
        <v>8</v>
      </c>
    </row>
    <row r="2146" spans="1:8" ht="15.75" customHeight="1" x14ac:dyDescent="0.2">
      <c r="A2146" s="16">
        <v>44750.666666666664</v>
      </c>
      <c r="B2146" s="17">
        <v>158.38</v>
      </c>
      <c r="C2146" s="12">
        <f t="shared" si="183"/>
        <v>-1.2611930886619815E-3</v>
      </c>
      <c r="D2146" s="7">
        <f t="shared" si="185"/>
        <v>0.42844864632574131</v>
      </c>
      <c r="E2146">
        <f t="shared" si="184"/>
        <v>2</v>
      </c>
      <c r="F2146">
        <f t="shared" si="184"/>
        <v>3</v>
      </c>
      <c r="G2146">
        <f t="shared" si="184"/>
        <v>3</v>
      </c>
      <c r="H2146">
        <f t="shared" si="184"/>
        <v>4</v>
      </c>
    </row>
    <row r="2147" spans="1:8" ht="15.75" customHeight="1" x14ac:dyDescent="0.2">
      <c r="A2147" s="16">
        <v>44753.666666666664</v>
      </c>
      <c r="B2147" s="17">
        <v>151.52000000000001</v>
      </c>
      <c r="C2147" s="12">
        <f t="shared" ref="C2147:C2210" si="186">(B2147-B2146)/B2146</f>
        <v>-4.331354969061741E-2</v>
      </c>
      <c r="D2147" s="7">
        <f t="shared" si="185"/>
        <v>5.027932960893855E-2</v>
      </c>
      <c r="E2147">
        <f t="shared" si="184"/>
        <v>1</v>
      </c>
      <c r="F2147">
        <f t="shared" si="184"/>
        <v>1</v>
      </c>
      <c r="G2147">
        <f t="shared" si="184"/>
        <v>1</v>
      </c>
      <c r="H2147">
        <f t="shared" si="184"/>
        <v>1</v>
      </c>
    </row>
    <row r="2148" spans="1:8" ht="15.75" customHeight="1" x14ac:dyDescent="0.2">
      <c r="A2148" s="16">
        <v>44754.666666666664</v>
      </c>
      <c r="B2148" s="17">
        <v>150.82</v>
      </c>
      <c r="C2148" s="12">
        <f t="shared" si="186"/>
        <v>-4.6198521647308408E-3</v>
      </c>
      <c r="D2148" s="7">
        <f t="shared" si="185"/>
        <v>0.36828534593897722</v>
      </c>
      <c r="E2148">
        <f t="shared" si="184"/>
        <v>2</v>
      </c>
      <c r="F2148">
        <f t="shared" si="184"/>
        <v>2</v>
      </c>
      <c r="G2148">
        <f t="shared" si="184"/>
        <v>3</v>
      </c>
      <c r="H2148">
        <f t="shared" si="184"/>
        <v>3</v>
      </c>
    </row>
    <row r="2149" spans="1:8" ht="15.75" customHeight="1" x14ac:dyDescent="0.2">
      <c r="A2149" s="16">
        <v>44755.666666666664</v>
      </c>
      <c r="B2149" s="17">
        <v>151.63999999999999</v>
      </c>
      <c r="C2149" s="12">
        <f t="shared" si="186"/>
        <v>5.4369447022940805E-3</v>
      </c>
      <c r="D2149" s="7">
        <f t="shared" si="185"/>
        <v>0.57541899441340782</v>
      </c>
      <c r="E2149">
        <f t="shared" si="184"/>
        <v>3</v>
      </c>
      <c r="F2149">
        <f t="shared" si="184"/>
        <v>3</v>
      </c>
      <c r="G2149">
        <f t="shared" si="184"/>
        <v>4</v>
      </c>
      <c r="H2149">
        <f t="shared" si="184"/>
        <v>5</v>
      </c>
    </row>
    <row r="2150" spans="1:8" ht="15.75" customHeight="1" x14ac:dyDescent="0.2">
      <c r="A2150" s="16">
        <v>44756.666666666664</v>
      </c>
      <c r="B2150" s="17">
        <v>153.72</v>
      </c>
      <c r="C2150" s="12">
        <f t="shared" si="186"/>
        <v>1.3716697441308446E-2</v>
      </c>
      <c r="D2150" s="7">
        <f t="shared" si="185"/>
        <v>0.71895143962183072</v>
      </c>
      <c r="E2150">
        <f t="shared" si="184"/>
        <v>3</v>
      </c>
      <c r="F2150">
        <f t="shared" si="184"/>
        <v>4</v>
      </c>
      <c r="G2150">
        <f t="shared" si="184"/>
        <v>5</v>
      </c>
      <c r="H2150">
        <f t="shared" si="184"/>
        <v>6</v>
      </c>
    </row>
    <row r="2151" spans="1:8" ht="15.75" customHeight="1" x14ac:dyDescent="0.2">
      <c r="A2151" s="16">
        <v>44757.666666666664</v>
      </c>
      <c r="B2151" s="17">
        <v>157.62</v>
      </c>
      <c r="C2151" s="12">
        <f t="shared" si="186"/>
        <v>2.5370804059328688E-2</v>
      </c>
      <c r="D2151" s="7">
        <f t="shared" si="185"/>
        <v>0.85131070047271162</v>
      </c>
      <c r="E2151">
        <f t="shared" si="184"/>
        <v>4</v>
      </c>
      <c r="F2151">
        <f t="shared" si="184"/>
        <v>5</v>
      </c>
      <c r="G2151">
        <f t="shared" si="184"/>
        <v>6</v>
      </c>
      <c r="H2151">
        <f t="shared" si="184"/>
        <v>7</v>
      </c>
    </row>
    <row r="2152" spans="1:8" ht="15.75" customHeight="1" x14ac:dyDescent="0.2">
      <c r="A2152" s="16">
        <v>44760.666666666664</v>
      </c>
      <c r="B2152" s="17">
        <v>161.01</v>
      </c>
      <c r="C2152" s="12">
        <f t="shared" si="186"/>
        <v>2.1507422915873532E-2</v>
      </c>
      <c r="D2152" s="7">
        <f t="shared" si="185"/>
        <v>0.81693167168027503</v>
      </c>
      <c r="E2152">
        <f t="shared" si="184"/>
        <v>4</v>
      </c>
      <c r="F2152">
        <f t="shared" si="184"/>
        <v>5</v>
      </c>
      <c r="G2152">
        <f t="shared" si="184"/>
        <v>5</v>
      </c>
      <c r="H2152">
        <f t="shared" si="184"/>
        <v>7</v>
      </c>
    </row>
    <row r="2153" spans="1:8" ht="15.75" customHeight="1" x14ac:dyDescent="0.2">
      <c r="A2153" s="16">
        <v>44761.666666666664</v>
      </c>
      <c r="B2153" s="17">
        <v>169.92</v>
      </c>
      <c r="C2153" s="12">
        <f t="shared" si="186"/>
        <v>5.5338177752934585E-2</v>
      </c>
      <c r="D2153" s="7">
        <f t="shared" si="185"/>
        <v>0.96648044692737434</v>
      </c>
      <c r="E2153">
        <f t="shared" si="184"/>
        <v>4</v>
      </c>
      <c r="F2153">
        <f t="shared" si="184"/>
        <v>5</v>
      </c>
      <c r="G2153">
        <f t="shared" si="184"/>
        <v>6</v>
      </c>
      <c r="H2153">
        <f t="shared" si="184"/>
        <v>8</v>
      </c>
    </row>
    <row r="2154" spans="1:8" ht="15.75" customHeight="1" x14ac:dyDescent="0.2">
      <c r="A2154" s="16">
        <v>44762.666666666664</v>
      </c>
      <c r="B2154" s="17">
        <v>178.07</v>
      </c>
      <c r="C2154" s="12">
        <f t="shared" si="186"/>
        <v>4.7963747645951071E-2</v>
      </c>
      <c r="D2154" s="7">
        <f t="shared" si="185"/>
        <v>0.94843145681134511</v>
      </c>
      <c r="E2154">
        <f t="shared" si="184"/>
        <v>4</v>
      </c>
      <c r="F2154">
        <f t="shared" si="184"/>
        <v>5</v>
      </c>
      <c r="G2154">
        <f t="shared" si="184"/>
        <v>6</v>
      </c>
      <c r="H2154">
        <f t="shared" si="184"/>
        <v>8</v>
      </c>
    </row>
    <row r="2155" spans="1:8" ht="15.75" customHeight="1" x14ac:dyDescent="0.2">
      <c r="A2155" s="16">
        <v>44763.666666666664</v>
      </c>
      <c r="B2155" s="17">
        <v>180.5</v>
      </c>
      <c r="C2155" s="12">
        <f t="shared" si="186"/>
        <v>1.3646318863368378E-2</v>
      </c>
      <c r="D2155" s="7">
        <f t="shared" si="185"/>
        <v>0.71809196390201979</v>
      </c>
      <c r="E2155">
        <f t="shared" si="184"/>
        <v>3</v>
      </c>
      <c r="F2155">
        <f t="shared" si="184"/>
        <v>4</v>
      </c>
      <c r="G2155">
        <f t="shared" si="184"/>
        <v>5</v>
      </c>
      <c r="H2155">
        <f t="shared" si="184"/>
        <v>6</v>
      </c>
    </row>
    <row r="2156" spans="1:8" ht="15.75" customHeight="1" x14ac:dyDescent="0.2">
      <c r="A2156" s="16">
        <v>44764.666666666664</v>
      </c>
      <c r="B2156" s="17">
        <v>173.19</v>
      </c>
      <c r="C2156" s="12">
        <f t="shared" si="186"/>
        <v>-4.0498614958448767E-2</v>
      </c>
      <c r="D2156" s="7">
        <f t="shared" si="185"/>
        <v>5.9303824666953157E-2</v>
      </c>
      <c r="E2156">
        <f t="shared" si="184"/>
        <v>1</v>
      </c>
      <c r="F2156">
        <f t="shared" si="184"/>
        <v>1</v>
      </c>
      <c r="G2156">
        <f t="shared" si="184"/>
        <v>1</v>
      </c>
      <c r="H2156">
        <f t="shared" si="184"/>
        <v>1</v>
      </c>
    </row>
    <row r="2157" spans="1:8" ht="15.75" customHeight="1" x14ac:dyDescent="0.2">
      <c r="A2157" s="16">
        <v>44767.666666666664</v>
      </c>
      <c r="B2157" s="17">
        <v>170.24</v>
      </c>
      <c r="C2157" s="12">
        <f t="shared" si="186"/>
        <v>-1.7033316011316985E-2</v>
      </c>
      <c r="D2157" s="7">
        <f t="shared" si="185"/>
        <v>0.18779544477868501</v>
      </c>
      <c r="E2157">
        <f t="shared" si="184"/>
        <v>1</v>
      </c>
      <c r="F2157">
        <f t="shared" si="184"/>
        <v>1</v>
      </c>
      <c r="G2157">
        <f t="shared" si="184"/>
        <v>2</v>
      </c>
      <c r="H2157">
        <f t="shared" si="184"/>
        <v>2</v>
      </c>
    </row>
    <row r="2158" spans="1:8" ht="15.75" customHeight="1" x14ac:dyDescent="0.2">
      <c r="A2158" s="16">
        <v>44768.666666666664</v>
      </c>
      <c r="B2158" s="17">
        <v>165.33</v>
      </c>
      <c r="C2158" s="12">
        <f t="shared" si="186"/>
        <v>-2.8841635338345842E-2</v>
      </c>
      <c r="D2158" s="7">
        <f t="shared" si="185"/>
        <v>0.10528577567683713</v>
      </c>
      <c r="E2158">
        <f t="shared" si="184"/>
        <v>1</v>
      </c>
      <c r="F2158">
        <f t="shared" si="184"/>
        <v>1</v>
      </c>
      <c r="G2158">
        <f t="shared" si="184"/>
        <v>1</v>
      </c>
      <c r="H2158">
        <f t="shared" si="184"/>
        <v>1</v>
      </c>
    </row>
    <row r="2159" spans="1:8" ht="15.75" customHeight="1" x14ac:dyDescent="0.2">
      <c r="A2159" s="16">
        <v>44769.666666666664</v>
      </c>
      <c r="B2159" s="17">
        <v>177.9</v>
      </c>
      <c r="C2159" s="12">
        <f t="shared" si="186"/>
        <v>7.6029758664489161E-2</v>
      </c>
      <c r="D2159" s="7">
        <f t="shared" si="185"/>
        <v>0.98968629136226904</v>
      </c>
      <c r="E2159">
        <f t="shared" si="184"/>
        <v>4</v>
      </c>
      <c r="F2159">
        <f t="shared" si="184"/>
        <v>5</v>
      </c>
      <c r="G2159">
        <f t="shared" si="184"/>
        <v>6</v>
      </c>
      <c r="H2159">
        <f t="shared" si="184"/>
        <v>8</v>
      </c>
    </row>
    <row r="2160" spans="1:8" ht="15.75" customHeight="1" x14ac:dyDescent="0.2">
      <c r="A2160" s="16">
        <v>44770.666666666664</v>
      </c>
      <c r="B2160" s="17">
        <v>179.84</v>
      </c>
      <c r="C2160" s="12">
        <f t="shared" si="186"/>
        <v>1.0905002810567721E-2</v>
      </c>
      <c r="D2160" s="7">
        <f t="shared" si="185"/>
        <v>0.67339922647185213</v>
      </c>
      <c r="E2160">
        <f t="shared" si="184"/>
        <v>3</v>
      </c>
      <c r="F2160">
        <f t="shared" si="184"/>
        <v>4</v>
      </c>
      <c r="G2160">
        <f t="shared" si="184"/>
        <v>5</v>
      </c>
      <c r="H2160">
        <f t="shared" si="184"/>
        <v>6</v>
      </c>
    </row>
    <row r="2161" spans="1:8" ht="15.75" customHeight="1" x14ac:dyDescent="0.2">
      <c r="A2161" s="16">
        <v>44771.666666666664</v>
      </c>
      <c r="B2161" s="17">
        <v>181.63</v>
      </c>
      <c r="C2161" s="12">
        <f t="shared" si="186"/>
        <v>9.953291814946575E-3</v>
      </c>
      <c r="D2161" s="7">
        <f t="shared" si="185"/>
        <v>0.65105285775676836</v>
      </c>
      <c r="E2161">
        <f t="shared" si="184"/>
        <v>3</v>
      </c>
      <c r="F2161">
        <f t="shared" si="184"/>
        <v>4</v>
      </c>
      <c r="G2161">
        <f t="shared" si="184"/>
        <v>4</v>
      </c>
      <c r="H2161">
        <f t="shared" si="184"/>
        <v>6</v>
      </c>
    </row>
    <row r="2162" spans="1:8" ht="15.75" customHeight="1" x14ac:dyDescent="0.2">
      <c r="A2162" s="16">
        <v>44774.666666666664</v>
      </c>
      <c r="B2162" s="17">
        <v>184.41</v>
      </c>
      <c r="C2162" s="12">
        <f t="shared" si="186"/>
        <v>1.5305841546000117E-2</v>
      </c>
      <c r="D2162" s="7">
        <f t="shared" si="185"/>
        <v>0.73914911903738723</v>
      </c>
      <c r="E2162">
        <f t="shared" si="184"/>
        <v>3</v>
      </c>
      <c r="F2162">
        <f t="shared" si="184"/>
        <v>4</v>
      </c>
      <c r="G2162">
        <f t="shared" si="184"/>
        <v>5</v>
      </c>
      <c r="H2162">
        <f t="shared" si="184"/>
        <v>6</v>
      </c>
    </row>
    <row r="2163" spans="1:8" ht="15.75" customHeight="1" x14ac:dyDescent="0.2">
      <c r="A2163" s="16">
        <v>44775.666666666664</v>
      </c>
      <c r="B2163" s="17">
        <v>185.26</v>
      </c>
      <c r="C2163" s="12">
        <f t="shared" si="186"/>
        <v>4.6092945068054569E-3</v>
      </c>
      <c r="D2163" s="7">
        <f t="shared" si="185"/>
        <v>0.56553502363558228</v>
      </c>
      <c r="E2163">
        <f t="shared" si="184"/>
        <v>3</v>
      </c>
      <c r="F2163">
        <f t="shared" si="184"/>
        <v>3</v>
      </c>
      <c r="G2163">
        <f t="shared" si="184"/>
        <v>4</v>
      </c>
      <c r="H2163">
        <f t="shared" si="184"/>
        <v>5</v>
      </c>
    </row>
    <row r="2164" spans="1:8" ht="15.75" customHeight="1" x14ac:dyDescent="0.2">
      <c r="A2164" s="16">
        <v>44776.666666666664</v>
      </c>
      <c r="B2164" s="17">
        <v>188.93</v>
      </c>
      <c r="C2164" s="12">
        <f t="shared" si="186"/>
        <v>1.980999676130852E-2</v>
      </c>
      <c r="D2164" s="7">
        <f t="shared" si="185"/>
        <v>0.79931241942415132</v>
      </c>
      <c r="E2164">
        <f t="shared" si="184"/>
        <v>4</v>
      </c>
      <c r="F2164">
        <f t="shared" si="184"/>
        <v>4</v>
      </c>
      <c r="G2164">
        <f t="shared" si="184"/>
        <v>5</v>
      </c>
      <c r="H2164">
        <f t="shared" si="184"/>
        <v>7</v>
      </c>
    </row>
    <row r="2165" spans="1:8" ht="15.75" customHeight="1" x14ac:dyDescent="0.2">
      <c r="A2165" s="16">
        <v>44777.666666666664</v>
      </c>
      <c r="B2165" s="17">
        <v>192.15</v>
      </c>
      <c r="C2165" s="12">
        <f t="shared" si="186"/>
        <v>1.7043349388662463E-2</v>
      </c>
      <c r="D2165" s="7">
        <f t="shared" si="185"/>
        <v>0.76321443919209286</v>
      </c>
      <c r="E2165">
        <f t="shared" si="184"/>
        <v>4</v>
      </c>
      <c r="F2165">
        <f t="shared" si="184"/>
        <v>4</v>
      </c>
      <c r="G2165">
        <f t="shared" si="184"/>
        <v>5</v>
      </c>
      <c r="H2165">
        <f t="shared" ref="E2165:H2228" si="187">ROUNDDOWN($D2165*H$2,0)-IF(MOD($D2165*H$2,1)=0,1,0)+1</f>
        <v>7</v>
      </c>
    </row>
    <row r="2166" spans="1:8" ht="15.75" customHeight="1" x14ac:dyDescent="0.2">
      <c r="A2166" s="16">
        <v>44778.666666666664</v>
      </c>
      <c r="B2166" s="17">
        <v>189.89</v>
      </c>
      <c r="C2166" s="12">
        <f t="shared" si="186"/>
        <v>-1.1761644548529895E-2</v>
      </c>
      <c r="D2166" s="7">
        <f t="shared" si="185"/>
        <v>0.24538031800601634</v>
      </c>
      <c r="E2166">
        <f t="shared" si="187"/>
        <v>1</v>
      </c>
      <c r="F2166">
        <f t="shared" si="187"/>
        <v>2</v>
      </c>
      <c r="G2166">
        <f t="shared" si="187"/>
        <v>2</v>
      </c>
      <c r="H2166">
        <f t="shared" si="187"/>
        <v>2</v>
      </c>
    </row>
    <row r="2167" spans="1:8" ht="15.75" customHeight="1" x14ac:dyDescent="0.2">
      <c r="A2167" s="16">
        <v>44781.666666666664</v>
      </c>
      <c r="B2167" s="17">
        <v>177.93</v>
      </c>
      <c r="C2167" s="12">
        <f t="shared" si="186"/>
        <v>-6.2983832745273471E-2</v>
      </c>
      <c r="D2167" s="7">
        <f t="shared" si="185"/>
        <v>1.9767941555651054E-2</v>
      </c>
      <c r="E2167">
        <f t="shared" si="187"/>
        <v>1</v>
      </c>
      <c r="F2167">
        <f t="shared" si="187"/>
        <v>1</v>
      </c>
      <c r="G2167">
        <f t="shared" si="187"/>
        <v>1</v>
      </c>
      <c r="H2167">
        <f t="shared" si="187"/>
        <v>1</v>
      </c>
    </row>
    <row r="2168" spans="1:8" ht="15.75" customHeight="1" x14ac:dyDescent="0.2">
      <c r="A2168" s="16">
        <v>44782.666666666664</v>
      </c>
      <c r="B2168" s="17">
        <v>170.86</v>
      </c>
      <c r="C2168" s="12">
        <f t="shared" si="186"/>
        <v>-3.9734727139886433E-2</v>
      </c>
      <c r="D2168" s="7">
        <f t="shared" si="185"/>
        <v>6.0163300386764075E-2</v>
      </c>
      <c r="E2168">
        <f t="shared" si="187"/>
        <v>1</v>
      </c>
      <c r="F2168">
        <f t="shared" si="187"/>
        <v>1</v>
      </c>
      <c r="G2168">
        <f t="shared" si="187"/>
        <v>1</v>
      </c>
      <c r="H2168">
        <f t="shared" si="187"/>
        <v>1</v>
      </c>
    </row>
    <row r="2169" spans="1:8" ht="15.75" customHeight="1" x14ac:dyDescent="0.2">
      <c r="A2169" s="16">
        <v>44783.666666666664</v>
      </c>
      <c r="B2169" s="17">
        <v>180.97</v>
      </c>
      <c r="C2169" s="12">
        <f t="shared" si="186"/>
        <v>5.9171251316867519E-2</v>
      </c>
      <c r="D2169" s="7">
        <f t="shared" si="185"/>
        <v>0.97249677696605075</v>
      </c>
      <c r="E2169">
        <f t="shared" si="187"/>
        <v>4</v>
      </c>
      <c r="F2169">
        <f t="shared" si="187"/>
        <v>5</v>
      </c>
      <c r="G2169">
        <f t="shared" si="187"/>
        <v>6</v>
      </c>
      <c r="H2169">
        <f t="shared" si="187"/>
        <v>8</v>
      </c>
    </row>
    <row r="2170" spans="1:8" ht="15.75" customHeight="1" x14ac:dyDescent="0.2">
      <c r="A2170" s="16">
        <v>44784.666666666664</v>
      </c>
      <c r="B2170" s="17">
        <v>179.42</v>
      </c>
      <c r="C2170" s="12">
        <f t="shared" si="186"/>
        <v>-8.5649555174891496E-3</v>
      </c>
      <c r="D2170" s="7">
        <f t="shared" si="185"/>
        <v>0.29522990975504942</v>
      </c>
      <c r="E2170">
        <f t="shared" si="187"/>
        <v>2</v>
      </c>
      <c r="F2170">
        <f t="shared" si="187"/>
        <v>2</v>
      </c>
      <c r="G2170">
        <f t="shared" si="187"/>
        <v>2</v>
      </c>
      <c r="H2170">
        <f t="shared" si="187"/>
        <v>3</v>
      </c>
    </row>
    <row r="2171" spans="1:8" ht="15.75" customHeight="1" x14ac:dyDescent="0.2">
      <c r="A2171" s="16">
        <v>44785.666666666664</v>
      </c>
      <c r="B2171" s="17">
        <v>187.09</v>
      </c>
      <c r="C2171" s="12">
        <f t="shared" si="186"/>
        <v>4.2748857429495128E-2</v>
      </c>
      <c r="D2171" s="7">
        <f t="shared" si="185"/>
        <v>0.93639879673399229</v>
      </c>
      <c r="E2171">
        <f t="shared" si="187"/>
        <v>4</v>
      </c>
      <c r="F2171">
        <f t="shared" si="187"/>
        <v>5</v>
      </c>
      <c r="G2171">
        <f t="shared" si="187"/>
        <v>6</v>
      </c>
      <c r="H2171">
        <f t="shared" si="187"/>
        <v>8</v>
      </c>
    </row>
    <row r="2172" spans="1:8" ht="15.75" customHeight="1" x14ac:dyDescent="0.2">
      <c r="A2172" s="16">
        <v>44788.666666666664</v>
      </c>
      <c r="B2172" s="17">
        <v>190.32</v>
      </c>
      <c r="C2172" s="12">
        <f t="shared" si="186"/>
        <v>1.7264418194451812E-2</v>
      </c>
      <c r="D2172" s="7">
        <f t="shared" si="185"/>
        <v>0.76794155565105282</v>
      </c>
      <c r="E2172">
        <f t="shared" si="187"/>
        <v>4</v>
      </c>
      <c r="F2172">
        <f t="shared" si="187"/>
        <v>4</v>
      </c>
      <c r="G2172">
        <f t="shared" si="187"/>
        <v>5</v>
      </c>
      <c r="H2172">
        <f t="shared" si="187"/>
        <v>7</v>
      </c>
    </row>
    <row r="2173" spans="1:8" ht="15.75" customHeight="1" x14ac:dyDescent="0.2">
      <c r="A2173" s="16">
        <v>44789.666666666664</v>
      </c>
      <c r="B2173" s="17">
        <v>188.79</v>
      </c>
      <c r="C2173" s="12">
        <f t="shared" si="186"/>
        <v>-8.0390920554855045E-3</v>
      </c>
      <c r="D2173" s="7">
        <f t="shared" si="185"/>
        <v>0.3046841426729695</v>
      </c>
      <c r="E2173">
        <f t="shared" si="187"/>
        <v>2</v>
      </c>
      <c r="F2173">
        <f t="shared" si="187"/>
        <v>2</v>
      </c>
      <c r="G2173">
        <f t="shared" si="187"/>
        <v>2</v>
      </c>
      <c r="H2173">
        <f t="shared" si="187"/>
        <v>3</v>
      </c>
    </row>
    <row r="2174" spans="1:8" ht="15.75" customHeight="1" x14ac:dyDescent="0.2">
      <c r="A2174" s="16">
        <v>44790.666666666664</v>
      </c>
      <c r="B2174" s="17">
        <v>183.35</v>
      </c>
      <c r="C2174" s="12">
        <f t="shared" si="186"/>
        <v>-2.88150855447852E-2</v>
      </c>
      <c r="D2174" s="7">
        <f t="shared" si="185"/>
        <v>0.10571551353674259</v>
      </c>
      <c r="E2174">
        <f t="shared" si="187"/>
        <v>1</v>
      </c>
      <c r="F2174">
        <f t="shared" si="187"/>
        <v>1</v>
      </c>
      <c r="G2174">
        <f t="shared" si="187"/>
        <v>1</v>
      </c>
      <c r="H2174">
        <f t="shared" si="187"/>
        <v>1</v>
      </c>
    </row>
    <row r="2175" spans="1:8" ht="15.75" customHeight="1" x14ac:dyDescent="0.2">
      <c r="A2175" s="16">
        <v>44791.666666666664</v>
      </c>
      <c r="B2175" s="17">
        <v>187.73</v>
      </c>
      <c r="C2175" s="12">
        <f t="shared" si="186"/>
        <v>2.3888737387510201E-2</v>
      </c>
      <c r="D2175" s="7">
        <f t="shared" si="185"/>
        <v>0.83884830253545339</v>
      </c>
      <c r="E2175">
        <f t="shared" si="187"/>
        <v>4</v>
      </c>
      <c r="F2175">
        <f t="shared" si="187"/>
        <v>5</v>
      </c>
      <c r="G2175">
        <f t="shared" si="187"/>
        <v>6</v>
      </c>
      <c r="H2175">
        <f t="shared" si="187"/>
        <v>7</v>
      </c>
    </row>
    <row r="2176" spans="1:8" ht="15.75" customHeight="1" x14ac:dyDescent="0.2">
      <c r="A2176" s="16">
        <v>44792.666666666664</v>
      </c>
      <c r="B2176" s="17">
        <v>178.49</v>
      </c>
      <c r="C2176" s="12">
        <f t="shared" si="186"/>
        <v>-4.9219623927981578E-2</v>
      </c>
      <c r="D2176" s="7">
        <f t="shared" si="185"/>
        <v>3.6957455951869361E-2</v>
      </c>
      <c r="E2176">
        <f t="shared" si="187"/>
        <v>1</v>
      </c>
      <c r="F2176">
        <f t="shared" si="187"/>
        <v>1</v>
      </c>
      <c r="G2176">
        <f t="shared" si="187"/>
        <v>1</v>
      </c>
      <c r="H2176">
        <f t="shared" si="187"/>
        <v>1</v>
      </c>
    </row>
    <row r="2177" spans="1:8" ht="15.75" customHeight="1" x14ac:dyDescent="0.2">
      <c r="A2177" s="16">
        <v>44795.666666666664</v>
      </c>
      <c r="B2177" s="17">
        <v>170.34</v>
      </c>
      <c r="C2177" s="12">
        <f t="shared" si="186"/>
        <v>-4.5660821334528576E-2</v>
      </c>
      <c r="D2177" s="7">
        <f t="shared" si="185"/>
        <v>4.2544048130640312E-2</v>
      </c>
      <c r="E2177">
        <f t="shared" si="187"/>
        <v>1</v>
      </c>
      <c r="F2177">
        <f t="shared" si="187"/>
        <v>1</v>
      </c>
      <c r="G2177">
        <f t="shared" si="187"/>
        <v>1</v>
      </c>
      <c r="H2177">
        <f t="shared" si="187"/>
        <v>1</v>
      </c>
    </row>
    <row r="2178" spans="1:8" ht="15.75" customHeight="1" x14ac:dyDescent="0.2">
      <c r="A2178" s="16">
        <v>44796.666666666664</v>
      </c>
      <c r="B2178" s="17">
        <v>171.81</v>
      </c>
      <c r="C2178" s="12">
        <f t="shared" si="186"/>
        <v>8.6297992250792457E-3</v>
      </c>
      <c r="D2178" s="7">
        <f t="shared" si="185"/>
        <v>0.63171465406102278</v>
      </c>
      <c r="E2178">
        <f t="shared" si="187"/>
        <v>3</v>
      </c>
      <c r="F2178">
        <f t="shared" si="187"/>
        <v>4</v>
      </c>
      <c r="G2178">
        <f t="shared" si="187"/>
        <v>4</v>
      </c>
      <c r="H2178">
        <f t="shared" si="187"/>
        <v>6</v>
      </c>
    </row>
    <row r="2179" spans="1:8" ht="15.75" customHeight="1" x14ac:dyDescent="0.2">
      <c r="A2179" s="16">
        <v>44797.666666666664</v>
      </c>
      <c r="B2179" s="17">
        <v>172.22</v>
      </c>
      <c r="C2179" s="12">
        <f t="shared" si="186"/>
        <v>2.3863570222920471E-3</v>
      </c>
      <c r="D2179" s="7">
        <f t="shared" si="185"/>
        <v>0.51138805328749459</v>
      </c>
      <c r="E2179">
        <f t="shared" si="187"/>
        <v>3</v>
      </c>
      <c r="F2179">
        <f t="shared" si="187"/>
        <v>3</v>
      </c>
      <c r="G2179">
        <f t="shared" si="187"/>
        <v>4</v>
      </c>
      <c r="H2179">
        <f t="shared" si="187"/>
        <v>5</v>
      </c>
    </row>
    <row r="2180" spans="1:8" ht="15.75" customHeight="1" x14ac:dyDescent="0.2">
      <c r="A2180" s="16">
        <v>44798.666666666664</v>
      </c>
      <c r="B2180" s="17">
        <v>179.13</v>
      </c>
      <c r="C2180" s="12">
        <f t="shared" si="186"/>
        <v>4.0123098362559499E-2</v>
      </c>
      <c r="D2180" s="7">
        <f t="shared" si="185"/>
        <v>0.92694456381607215</v>
      </c>
      <c r="E2180">
        <f t="shared" si="187"/>
        <v>4</v>
      </c>
      <c r="F2180">
        <f t="shared" si="187"/>
        <v>5</v>
      </c>
      <c r="G2180">
        <f t="shared" si="187"/>
        <v>6</v>
      </c>
      <c r="H2180">
        <f t="shared" si="187"/>
        <v>8</v>
      </c>
    </row>
    <row r="2181" spans="1:8" ht="15.75" customHeight="1" x14ac:dyDescent="0.2">
      <c r="A2181" s="16">
        <v>44799.666666666664</v>
      </c>
      <c r="B2181" s="17">
        <v>162.6</v>
      </c>
      <c r="C2181" s="12">
        <f t="shared" si="186"/>
        <v>-9.2279350192597559E-2</v>
      </c>
      <c r="D2181" s="7">
        <f t="shared" ref="D2181:D2244" si="188">_xlfn.RANK.AVG(C2181,$C$4:$C$2330,1)/2327</f>
        <v>4.727116458960034E-3</v>
      </c>
      <c r="E2181">
        <f t="shared" si="187"/>
        <v>1</v>
      </c>
      <c r="F2181">
        <f t="shared" si="187"/>
        <v>1</v>
      </c>
      <c r="G2181">
        <f t="shared" si="187"/>
        <v>1</v>
      </c>
      <c r="H2181">
        <f t="shared" si="187"/>
        <v>1</v>
      </c>
    </row>
    <row r="2182" spans="1:8" ht="15.75" customHeight="1" x14ac:dyDescent="0.2">
      <c r="A2182" s="16">
        <v>44802.666666666664</v>
      </c>
      <c r="B2182" s="17">
        <v>158.01</v>
      </c>
      <c r="C2182" s="12">
        <f t="shared" si="186"/>
        <v>-2.8228782287822902E-2</v>
      </c>
      <c r="D2182" s="7">
        <f t="shared" si="188"/>
        <v>0.10700472711645896</v>
      </c>
      <c r="E2182">
        <f t="shared" si="187"/>
        <v>1</v>
      </c>
      <c r="F2182">
        <f t="shared" si="187"/>
        <v>1</v>
      </c>
      <c r="G2182">
        <f t="shared" si="187"/>
        <v>1</v>
      </c>
      <c r="H2182">
        <f t="shared" si="187"/>
        <v>1</v>
      </c>
    </row>
    <row r="2183" spans="1:8" ht="15.75" customHeight="1" x14ac:dyDescent="0.2">
      <c r="A2183" s="16">
        <v>44803.666666666664</v>
      </c>
      <c r="B2183" s="17">
        <v>154.68</v>
      </c>
      <c r="C2183" s="12">
        <f t="shared" si="186"/>
        <v>-2.1074615530662515E-2</v>
      </c>
      <c r="D2183" s="7">
        <f t="shared" si="188"/>
        <v>0.14911903738719381</v>
      </c>
      <c r="E2183">
        <f t="shared" si="187"/>
        <v>1</v>
      </c>
      <c r="F2183">
        <f t="shared" si="187"/>
        <v>1</v>
      </c>
      <c r="G2183">
        <f t="shared" si="187"/>
        <v>1</v>
      </c>
      <c r="H2183">
        <f t="shared" si="187"/>
        <v>2</v>
      </c>
    </row>
    <row r="2184" spans="1:8" ht="15.75" customHeight="1" x14ac:dyDescent="0.2">
      <c r="A2184" s="16">
        <v>44804.666666666664</v>
      </c>
      <c r="B2184" s="17">
        <v>150.94</v>
      </c>
      <c r="C2184" s="12">
        <f t="shared" si="186"/>
        <v>-2.4178950090509497E-2</v>
      </c>
      <c r="D2184" s="7">
        <f t="shared" si="188"/>
        <v>0.12849162011173185</v>
      </c>
      <c r="E2184">
        <f t="shared" si="187"/>
        <v>1</v>
      </c>
      <c r="F2184">
        <f t="shared" si="187"/>
        <v>1</v>
      </c>
      <c r="G2184">
        <f t="shared" si="187"/>
        <v>1</v>
      </c>
      <c r="H2184">
        <f t="shared" si="187"/>
        <v>2</v>
      </c>
    </row>
    <row r="2185" spans="1:8" ht="15.75" customHeight="1" x14ac:dyDescent="0.2">
      <c r="A2185" s="16">
        <v>44805.666666666664</v>
      </c>
      <c r="B2185" s="17">
        <v>139.37</v>
      </c>
      <c r="C2185" s="12">
        <f t="shared" si="186"/>
        <v>-7.6652974691930525E-2</v>
      </c>
      <c r="D2185" s="7">
        <f t="shared" si="188"/>
        <v>8.5947571981091538E-3</v>
      </c>
      <c r="E2185">
        <f t="shared" si="187"/>
        <v>1</v>
      </c>
      <c r="F2185">
        <f t="shared" si="187"/>
        <v>1</v>
      </c>
      <c r="G2185">
        <f t="shared" si="187"/>
        <v>1</v>
      </c>
      <c r="H2185">
        <f t="shared" si="187"/>
        <v>1</v>
      </c>
    </row>
    <row r="2186" spans="1:8" ht="15.75" customHeight="1" x14ac:dyDescent="0.2">
      <c r="A2186" s="16">
        <v>44806.666666666664</v>
      </c>
      <c r="B2186" s="17">
        <v>136.47</v>
      </c>
      <c r="C2186" s="12">
        <f t="shared" si="186"/>
        <v>-2.0807921360407589E-2</v>
      </c>
      <c r="D2186" s="7">
        <f t="shared" si="188"/>
        <v>0.15169746454662655</v>
      </c>
      <c r="E2186">
        <f t="shared" si="187"/>
        <v>1</v>
      </c>
      <c r="F2186">
        <f t="shared" si="187"/>
        <v>1</v>
      </c>
      <c r="G2186">
        <f t="shared" si="187"/>
        <v>1</v>
      </c>
      <c r="H2186">
        <f t="shared" si="187"/>
        <v>2</v>
      </c>
    </row>
    <row r="2187" spans="1:8" ht="15.75" customHeight="1" x14ac:dyDescent="0.2">
      <c r="A2187" s="16">
        <v>44810.666666666664</v>
      </c>
      <c r="B2187" s="17">
        <v>134.65</v>
      </c>
      <c r="C2187" s="12">
        <f t="shared" si="186"/>
        <v>-1.3336264380449867E-2</v>
      </c>
      <c r="D2187" s="7">
        <f t="shared" si="188"/>
        <v>0.22475290073055437</v>
      </c>
      <c r="E2187">
        <f t="shared" si="187"/>
        <v>1</v>
      </c>
      <c r="F2187">
        <f t="shared" si="187"/>
        <v>2</v>
      </c>
      <c r="G2187">
        <f t="shared" si="187"/>
        <v>2</v>
      </c>
      <c r="H2187">
        <f t="shared" si="187"/>
        <v>2</v>
      </c>
    </row>
    <row r="2188" spans="1:8" ht="15.75" customHeight="1" x14ac:dyDescent="0.2">
      <c r="A2188" s="16">
        <v>44811.666666666664</v>
      </c>
      <c r="B2188" s="17">
        <v>137.13999999999999</v>
      </c>
      <c r="C2188" s="12">
        <f t="shared" si="186"/>
        <v>1.8492387671741408E-2</v>
      </c>
      <c r="D2188" s="7">
        <f t="shared" si="188"/>
        <v>0.78470133218736571</v>
      </c>
      <c r="E2188">
        <f t="shared" si="187"/>
        <v>4</v>
      </c>
      <c r="F2188">
        <f t="shared" si="187"/>
        <v>4</v>
      </c>
      <c r="G2188">
        <f t="shared" si="187"/>
        <v>5</v>
      </c>
      <c r="H2188">
        <f t="shared" si="187"/>
        <v>7</v>
      </c>
    </row>
    <row r="2189" spans="1:8" ht="15.75" customHeight="1" x14ac:dyDescent="0.2">
      <c r="A2189" s="16">
        <v>44812.666666666664</v>
      </c>
      <c r="B2189" s="17">
        <v>139.9</v>
      </c>
      <c r="C2189" s="12">
        <f t="shared" si="186"/>
        <v>2.0125419279568468E-2</v>
      </c>
      <c r="D2189" s="7">
        <f t="shared" si="188"/>
        <v>0.8044692737430168</v>
      </c>
      <c r="E2189">
        <f t="shared" si="187"/>
        <v>4</v>
      </c>
      <c r="F2189">
        <f t="shared" si="187"/>
        <v>5</v>
      </c>
      <c r="G2189">
        <f t="shared" si="187"/>
        <v>5</v>
      </c>
      <c r="H2189">
        <f t="shared" si="187"/>
        <v>7</v>
      </c>
    </row>
    <row r="2190" spans="1:8" ht="15.75" customHeight="1" x14ac:dyDescent="0.2">
      <c r="A2190" s="16">
        <v>44813.666666666664</v>
      </c>
      <c r="B2190" s="17">
        <v>143.87</v>
      </c>
      <c r="C2190" s="12">
        <f t="shared" si="186"/>
        <v>2.8377412437455316E-2</v>
      </c>
      <c r="D2190" s="7">
        <f t="shared" si="188"/>
        <v>0.87107864202836272</v>
      </c>
      <c r="E2190">
        <f t="shared" si="187"/>
        <v>4</v>
      </c>
      <c r="F2190">
        <f t="shared" si="187"/>
        <v>5</v>
      </c>
      <c r="G2190">
        <f t="shared" si="187"/>
        <v>6</v>
      </c>
      <c r="H2190">
        <f t="shared" si="187"/>
        <v>7</v>
      </c>
    </row>
    <row r="2191" spans="1:8" ht="15.75" customHeight="1" x14ac:dyDescent="0.2">
      <c r="A2191" s="16">
        <v>44816.666666666664</v>
      </c>
      <c r="B2191" s="17">
        <v>145.05000000000001</v>
      </c>
      <c r="C2191" s="12">
        <f t="shared" si="186"/>
        <v>8.2018488913603027E-3</v>
      </c>
      <c r="D2191" s="7">
        <f t="shared" si="188"/>
        <v>0.6235496347228191</v>
      </c>
      <c r="E2191">
        <f t="shared" si="187"/>
        <v>3</v>
      </c>
      <c r="F2191">
        <f t="shared" si="187"/>
        <v>4</v>
      </c>
      <c r="G2191">
        <f t="shared" si="187"/>
        <v>4</v>
      </c>
      <c r="H2191">
        <f t="shared" si="187"/>
        <v>5</v>
      </c>
    </row>
    <row r="2192" spans="1:8" ht="15.75" customHeight="1" x14ac:dyDescent="0.2">
      <c r="A2192" s="16">
        <v>44817.666666666664</v>
      </c>
      <c r="B2192" s="17">
        <v>131.31</v>
      </c>
      <c r="C2192" s="12">
        <f t="shared" si="186"/>
        <v>-9.4725956566701186E-2</v>
      </c>
      <c r="D2192" s="7">
        <f t="shared" si="188"/>
        <v>3.0081650193382035E-3</v>
      </c>
      <c r="E2192">
        <f t="shared" si="187"/>
        <v>1</v>
      </c>
      <c r="F2192">
        <f t="shared" si="187"/>
        <v>1</v>
      </c>
      <c r="G2192">
        <f t="shared" si="187"/>
        <v>1</v>
      </c>
      <c r="H2192">
        <f t="shared" si="187"/>
        <v>1</v>
      </c>
    </row>
    <row r="2193" spans="1:8" ht="15.75" customHeight="1" x14ac:dyDescent="0.2">
      <c r="A2193" s="16">
        <v>44818.666666666664</v>
      </c>
      <c r="B2193" s="17">
        <v>131.28</v>
      </c>
      <c r="C2193" s="12">
        <f t="shared" si="186"/>
        <v>-2.2846698652045645E-4</v>
      </c>
      <c r="D2193" s="7">
        <f t="shared" si="188"/>
        <v>0.44563816072195961</v>
      </c>
      <c r="E2193">
        <f t="shared" si="187"/>
        <v>2</v>
      </c>
      <c r="F2193">
        <f t="shared" si="187"/>
        <v>3</v>
      </c>
      <c r="G2193">
        <f t="shared" si="187"/>
        <v>3</v>
      </c>
      <c r="H2193">
        <f t="shared" si="187"/>
        <v>4</v>
      </c>
    </row>
    <row r="2194" spans="1:8" ht="15.75" customHeight="1" x14ac:dyDescent="0.2">
      <c r="A2194" s="16">
        <v>44819.666666666664</v>
      </c>
      <c r="B2194" s="17">
        <v>129.29</v>
      </c>
      <c r="C2194" s="12">
        <f t="shared" si="186"/>
        <v>-1.5158439975624688E-2</v>
      </c>
      <c r="D2194" s="7">
        <f t="shared" si="188"/>
        <v>0.20455522131499784</v>
      </c>
      <c r="E2194">
        <f t="shared" si="187"/>
        <v>1</v>
      </c>
      <c r="F2194">
        <f t="shared" si="187"/>
        <v>2</v>
      </c>
      <c r="G2194">
        <f t="shared" si="187"/>
        <v>2</v>
      </c>
      <c r="H2194">
        <f t="shared" si="187"/>
        <v>2</v>
      </c>
    </row>
    <row r="2195" spans="1:8" ht="15.75" customHeight="1" x14ac:dyDescent="0.2">
      <c r="A2195" s="16">
        <v>44820.666666666664</v>
      </c>
      <c r="B2195" s="17">
        <v>131.97999999999999</v>
      </c>
      <c r="C2195" s="12">
        <f t="shared" si="186"/>
        <v>2.0805940134581157E-2</v>
      </c>
      <c r="D2195" s="7">
        <f t="shared" si="188"/>
        <v>0.81005586592178769</v>
      </c>
      <c r="E2195">
        <f t="shared" si="187"/>
        <v>4</v>
      </c>
      <c r="F2195">
        <f t="shared" si="187"/>
        <v>5</v>
      </c>
      <c r="G2195">
        <f t="shared" si="187"/>
        <v>5</v>
      </c>
      <c r="H2195">
        <f t="shared" si="187"/>
        <v>7</v>
      </c>
    </row>
    <row r="2196" spans="1:8" ht="15.75" customHeight="1" x14ac:dyDescent="0.2">
      <c r="A2196" s="16">
        <v>44823.666666666664</v>
      </c>
      <c r="B2196" s="17">
        <v>133.82</v>
      </c>
      <c r="C2196" s="12">
        <f t="shared" si="186"/>
        <v>1.3941506288831668E-2</v>
      </c>
      <c r="D2196" s="7">
        <f t="shared" si="188"/>
        <v>0.72152986678126341</v>
      </c>
      <c r="E2196">
        <f t="shared" si="187"/>
        <v>3</v>
      </c>
      <c r="F2196">
        <f t="shared" si="187"/>
        <v>4</v>
      </c>
      <c r="G2196">
        <f t="shared" si="187"/>
        <v>5</v>
      </c>
      <c r="H2196">
        <f t="shared" si="187"/>
        <v>6</v>
      </c>
    </row>
    <row r="2197" spans="1:8" ht="15.75" customHeight="1" x14ac:dyDescent="0.2">
      <c r="A2197" s="16">
        <v>44824.666666666664</v>
      </c>
      <c r="B2197" s="17">
        <v>131.76</v>
      </c>
      <c r="C2197" s="12">
        <f t="shared" si="186"/>
        <v>-1.5393812584068169E-2</v>
      </c>
      <c r="D2197" s="7">
        <f t="shared" si="188"/>
        <v>0.20025784271594327</v>
      </c>
      <c r="E2197">
        <f t="shared" si="187"/>
        <v>1</v>
      </c>
      <c r="F2197">
        <f t="shared" si="187"/>
        <v>2</v>
      </c>
      <c r="G2197">
        <f t="shared" si="187"/>
        <v>2</v>
      </c>
      <c r="H2197">
        <f t="shared" si="187"/>
        <v>2</v>
      </c>
    </row>
    <row r="2198" spans="1:8" ht="15.75" customHeight="1" x14ac:dyDescent="0.2">
      <c r="A2198" s="16">
        <v>44825.666666666664</v>
      </c>
      <c r="B2198" s="17">
        <v>132.61000000000001</v>
      </c>
      <c r="C2198" s="12">
        <f t="shared" si="186"/>
        <v>6.4511232544021161E-3</v>
      </c>
      <c r="D2198" s="7">
        <f t="shared" si="188"/>
        <v>0.59346798452943705</v>
      </c>
      <c r="E2198">
        <f t="shared" si="187"/>
        <v>3</v>
      </c>
      <c r="F2198">
        <f t="shared" si="187"/>
        <v>3</v>
      </c>
      <c r="G2198">
        <f t="shared" si="187"/>
        <v>4</v>
      </c>
      <c r="H2198">
        <f t="shared" si="187"/>
        <v>5</v>
      </c>
    </row>
    <row r="2199" spans="1:8" ht="15.75" customHeight="1" x14ac:dyDescent="0.2">
      <c r="A2199" s="16">
        <v>44826.666666666664</v>
      </c>
      <c r="B2199" s="17">
        <v>125.61</v>
      </c>
      <c r="C2199" s="12">
        <f t="shared" si="186"/>
        <v>-5.2786366035744013E-2</v>
      </c>
      <c r="D2199" s="7">
        <f t="shared" si="188"/>
        <v>3.2230339492909328E-2</v>
      </c>
      <c r="E2199">
        <f t="shared" si="187"/>
        <v>1</v>
      </c>
      <c r="F2199">
        <f t="shared" si="187"/>
        <v>1</v>
      </c>
      <c r="G2199">
        <f t="shared" si="187"/>
        <v>1</v>
      </c>
      <c r="H2199">
        <f t="shared" si="187"/>
        <v>1</v>
      </c>
    </row>
    <row r="2200" spans="1:8" ht="15.75" customHeight="1" x14ac:dyDescent="0.2">
      <c r="A2200" s="16">
        <v>44827.666666666664</v>
      </c>
      <c r="B2200" s="17">
        <v>125.16</v>
      </c>
      <c r="C2200" s="12">
        <f t="shared" si="186"/>
        <v>-3.5825173155003809E-3</v>
      </c>
      <c r="D2200" s="7">
        <f t="shared" si="188"/>
        <v>0.39149119037387192</v>
      </c>
      <c r="E2200">
        <f t="shared" si="187"/>
        <v>2</v>
      </c>
      <c r="F2200">
        <f t="shared" si="187"/>
        <v>2</v>
      </c>
      <c r="G2200">
        <f t="shared" si="187"/>
        <v>3</v>
      </c>
      <c r="H2200">
        <f t="shared" si="187"/>
        <v>4</v>
      </c>
    </row>
    <row r="2201" spans="1:8" ht="15.75" customHeight="1" x14ac:dyDescent="0.2">
      <c r="A2201" s="16">
        <v>44830.666666666664</v>
      </c>
      <c r="B2201" s="17">
        <v>122.28</v>
      </c>
      <c r="C2201" s="12">
        <f t="shared" si="186"/>
        <v>-2.3010546500479352E-2</v>
      </c>
      <c r="D2201" s="7">
        <f t="shared" si="188"/>
        <v>0.13321873657069189</v>
      </c>
      <c r="E2201">
        <f t="shared" si="187"/>
        <v>1</v>
      </c>
      <c r="F2201">
        <f t="shared" si="187"/>
        <v>1</v>
      </c>
      <c r="G2201">
        <f t="shared" si="187"/>
        <v>1</v>
      </c>
      <c r="H2201">
        <f t="shared" si="187"/>
        <v>2</v>
      </c>
    </row>
    <row r="2202" spans="1:8" ht="15.75" customHeight="1" x14ac:dyDescent="0.2">
      <c r="A2202" s="16">
        <v>44831.666666666664</v>
      </c>
      <c r="B2202" s="17">
        <v>124.13</v>
      </c>
      <c r="C2202" s="12">
        <f t="shared" si="186"/>
        <v>1.5129211645403944E-2</v>
      </c>
      <c r="D2202" s="7">
        <f t="shared" si="188"/>
        <v>0.7357112161581435</v>
      </c>
      <c r="E2202">
        <f t="shared" si="187"/>
        <v>3</v>
      </c>
      <c r="F2202">
        <f t="shared" si="187"/>
        <v>4</v>
      </c>
      <c r="G2202">
        <f t="shared" si="187"/>
        <v>5</v>
      </c>
      <c r="H2202">
        <f t="shared" si="187"/>
        <v>6</v>
      </c>
    </row>
    <row r="2203" spans="1:8" ht="15.75" customHeight="1" x14ac:dyDescent="0.2">
      <c r="A2203" s="16">
        <v>44832.666666666664</v>
      </c>
      <c r="B2203" s="17">
        <v>127.36</v>
      </c>
      <c r="C2203" s="12">
        <f t="shared" si="186"/>
        <v>2.6021106904052238E-2</v>
      </c>
      <c r="D2203" s="7">
        <f t="shared" si="188"/>
        <v>0.85775676837129355</v>
      </c>
      <c r="E2203">
        <f t="shared" si="187"/>
        <v>4</v>
      </c>
      <c r="F2203">
        <f t="shared" si="187"/>
        <v>5</v>
      </c>
      <c r="G2203">
        <f t="shared" si="187"/>
        <v>6</v>
      </c>
      <c r="H2203">
        <f t="shared" si="187"/>
        <v>7</v>
      </c>
    </row>
    <row r="2204" spans="1:8" ht="15.75" customHeight="1" x14ac:dyDescent="0.2">
      <c r="A2204" s="16">
        <v>44833.666666666664</v>
      </c>
      <c r="B2204" s="17">
        <v>122.2</v>
      </c>
      <c r="C2204" s="12">
        <f t="shared" si="186"/>
        <v>-4.0515075376884396E-2</v>
      </c>
      <c r="D2204" s="7">
        <f t="shared" si="188"/>
        <v>5.8874086807047699E-2</v>
      </c>
      <c r="E2204">
        <f t="shared" si="187"/>
        <v>1</v>
      </c>
      <c r="F2204">
        <f t="shared" si="187"/>
        <v>1</v>
      </c>
      <c r="G2204">
        <f t="shared" si="187"/>
        <v>1</v>
      </c>
      <c r="H2204">
        <f t="shared" si="187"/>
        <v>1</v>
      </c>
    </row>
    <row r="2205" spans="1:8" ht="15.75" customHeight="1" x14ac:dyDescent="0.2">
      <c r="A2205" s="16">
        <v>44834.666666666664</v>
      </c>
      <c r="B2205" s="17">
        <v>121.39</v>
      </c>
      <c r="C2205" s="12">
        <f t="shared" si="186"/>
        <v>-6.6284779050736686E-3</v>
      </c>
      <c r="D2205" s="7">
        <f t="shared" si="188"/>
        <v>0.32917920068758055</v>
      </c>
      <c r="E2205">
        <f t="shared" si="187"/>
        <v>2</v>
      </c>
      <c r="F2205">
        <f t="shared" si="187"/>
        <v>2</v>
      </c>
      <c r="G2205">
        <f t="shared" si="187"/>
        <v>2</v>
      </c>
      <c r="H2205">
        <f t="shared" si="187"/>
        <v>3</v>
      </c>
    </row>
    <row r="2206" spans="1:8" ht="15.75" customHeight="1" x14ac:dyDescent="0.2">
      <c r="A2206" s="16">
        <v>44837.666666666664</v>
      </c>
      <c r="B2206" s="17">
        <v>125.12</v>
      </c>
      <c r="C2206" s="12">
        <f t="shared" si="186"/>
        <v>3.0727407529450565E-2</v>
      </c>
      <c r="D2206" s="7">
        <f t="shared" si="188"/>
        <v>0.88740868070477008</v>
      </c>
      <c r="E2206">
        <f t="shared" si="187"/>
        <v>4</v>
      </c>
      <c r="F2206">
        <f t="shared" si="187"/>
        <v>5</v>
      </c>
      <c r="G2206">
        <f t="shared" si="187"/>
        <v>6</v>
      </c>
      <c r="H2206">
        <f t="shared" si="187"/>
        <v>8</v>
      </c>
    </row>
    <row r="2207" spans="1:8" ht="15.75" customHeight="1" x14ac:dyDescent="0.2">
      <c r="A2207" s="16">
        <v>44838.666666666664</v>
      </c>
      <c r="B2207" s="17">
        <v>131.66999999999999</v>
      </c>
      <c r="C2207" s="12">
        <f t="shared" si="186"/>
        <v>5.234974424552416E-2</v>
      </c>
      <c r="D2207" s="7">
        <f t="shared" si="188"/>
        <v>0.95917490330898147</v>
      </c>
      <c r="E2207">
        <f t="shared" si="187"/>
        <v>4</v>
      </c>
      <c r="F2207">
        <f t="shared" si="187"/>
        <v>5</v>
      </c>
      <c r="G2207">
        <f t="shared" si="187"/>
        <v>6</v>
      </c>
      <c r="H2207">
        <f t="shared" si="187"/>
        <v>8</v>
      </c>
    </row>
    <row r="2208" spans="1:8" ht="15.75" customHeight="1" x14ac:dyDescent="0.2">
      <c r="A2208" s="16">
        <v>44839.666666666664</v>
      </c>
      <c r="B2208" s="17">
        <v>132.09</v>
      </c>
      <c r="C2208" s="12">
        <f t="shared" si="186"/>
        <v>3.189792663476995E-3</v>
      </c>
      <c r="D2208" s="7">
        <f t="shared" si="188"/>
        <v>0.52556940266437469</v>
      </c>
      <c r="E2208">
        <f t="shared" si="187"/>
        <v>3</v>
      </c>
      <c r="F2208">
        <f t="shared" si="187"/>
        <v>3</v>
      </c>
      <c r="G2208">
        <f t="shared" si="187"/>
        <v>4</v>
      </c>
      <c r="H2208">
        <f t="shared" si="187"/>
        <v>5</v>
      </c>
    </row>
    <row r="2209" spans="1:8" ht="15.75" customHeight="1" x14ac:dyDescent="0.2">
      <c r="A2209" s="16">
        <v>44840.666666666664</v>
      </c>
      <c r="B2209" s="17">
        <v>131.30000000000001</v>
      </c>
      <c r="C2209" s="12">
        <f t="shared" si="186"/>
        <v>-5.9807706866529791E-3</v>
      </c>
      <c r="D2209" s="7">
        <f t="shared" si="188"/>
        <v>0.34593897722389344</v>
      </c>
      <c r="E2209">
        <f t="shared" si="187"/>
        <v>2</v>
      </c>
      <c r="F2209">
        <f t="shared" si="187"/>
        <v>2</v>
      </c>
      <c r="G2209">
        <f t="shared" si="187"/>
        <v>3</v>
      </c>
      <c r="H2209">
        <f t="shared" si="187"/>
        <v>3</v>
      </c>
    </row>
    <row r="2210" spans="1:8" ht="15.75" customHeight="1" x14ac:dyDescent="0.2">
      <c r="A2210" s="16">
        <v>44841.666666666664</v>
      </c>
      <c r="B2210" s="17">
        <v>120.76</v>
      </c>
      <c r="C2210" s="12">
        <f t="shared" si="186"/>
        <v>-8.027418126428032E-2</v>
      </c>
      <c r="D2210" s="7">
        <f t="shared" si="188"/>
        <v>6.016330038676407E-3</v>
      </c>
      <c r="E2210">
        <f t="shared" si="187"/>
        <v>1</v>
      </c>
      <c r="F2210">
        <f t="shared" si="187"/>
        <v>1</v>
      </c>
      <c r="G2210">
        <f t="shared" si="187"/>
        <v>1</v>
      </c>
      <c r="H2210">
        <f t="shared" si="187"/>
        <v>1</v>
      </c>
    </row>
    <row r="2211" spans="1:8" ht="15.75" customHeight="1" x14ac:dyDescent="0.2">
      <c r="A2211" s="16">
        <v>44844.666666666664</v>
      </c>
      <c r="B2211" s="17">
        <v>116.7</v>
      </c>
      <c r="C2211" s="12">
        <f t="shared" ref="C2211:C2274" si="189">(B2211-B2210)/B2210</f>
        <v>-3.3620404107320319E-2</v>
      </c>
      <c r="D2211" s="7">
        <f t="shared" si="188"/>
        <v>8.1650193382036954E-2</v>
      </c>
      <c r="E2211">
        <f t="shared" si="187"/>
        <v>1</v>
      </c>
      <c r="F2211">
        <f t="shared" si="187"/>
        <v>1</v>
      </c>
      <c r="G2211">
        <f t="shared" si="187"/>
        <v>1</v>
      </c>
      <c r="H2211">
        <f t="shared" si="187"/>
        <v>1</v>
      </c>
    </row>
    <row r="2212" spans="1:8" ht="15.75" customHeight="1" x14ac:dyDescent="0.2">
      <c r="A2212" s="16">
        <v>44845.666666666664</v>
      </c>
      <c r="B2212" s="17">
        <v>115.86</v>
      </c>
      <c r="C2212" s="12">
        <f t="shared" si="189"/>
        <v>-7.1979434447301061E-3</v>
      </c>
      <c r="D2212" s="7">
        <f t="shared" si="188"/>
        <v>0.31929522990975506</v>
      </c>
      <c r="E2212">
        <f t="shared" si="187"/>
        <v>2</v>
      </c>
      <c r="F2212">
        <f t="shared" si="187"/>
        <v>2</v>
      </c>
      <c r="G2212">
        <f t="shared" si="187"/>
        <v>2</v>
      </c>
      <c r="H2212">
        <f t="shared" si="187"/>
        <v>3</v>
      </c>
    </row>
    <row r="2213" spans="1:8" ht="15.75" customHeight="1" x14ac:dyDescent="0.2">
      <c r="A2213" s="16">
        <v>44846.666666666664</v>
      </c>
      <c r="B2213" s="17">
        <v>115</v>
      </c>
      <c r="C2213" s="12">
        <f t="shared" si="189"/>
        <v>-7.4227515967546995E-3</v>
      </c>
      <c r="D2213" s="7">
        <f t="shared" si="188"/>
        <v>0.31628706489041686</v>
      </c>
      <c r="E2213">
        <f t="shared" si="187"/>
        <v>2</v>
      </c>
      <c r="F2213">
        <f t="shared" si="187"/>
        <v>2</v>
      </c>
      <c r="G2213">
        <f t="shared" si="187"/>
        <v>2</v>
      </c>
      <c r="H2213">
        <f t="shared" si="187"/>
        <v>3</v>
      </c>
    </row>
    <row r="2214" spans="1:8" ht="15.75" customHeight="1" x14ac:dyDescent="0.2">
      <c r="A2214" s="16">
        <v>44847.666666666664</v>
      </c>
      <c r="B2214" s="17">
        <v>119.6</v>
      </c>
      <c r="C2214" s="12">
        <f t="shared" si="189"/>
        <v>3.9999999999999952E-2</v>
      </c>
      <c r="D2214" s="7">
        <f t="shared" si="188"/>
        <v>0.92565535023635581</v>
      </c>
      <c r="E2214">
        <f t="shared" si="187"/>
        <v>4</v>
      </c>
      <c r="F2214">
        <f t="shared" si="187"/>
        <v>5</v>
      </c>
      <c r="G2214">
        <f t="shared" si="187"/>
        <v>6</v>
      </c>
      <c r="H2214">
        <f t="shared" si="187"/>
        <v>8</v>
      </c>
    </row>
    <row r="2215" spans="1:8" ht="15.75" customHeight="1" x14ac:dyDescent="0.2">
      <c r="A2215" s="16">
        <v>44848.666666666664</v>
      </c>
      <c r="B2215" s="17">
        <v>112.27</v>
      </c>
      <c r="C2215" s="12">
        <f t="shared" si="189"/>
        <v>-6.1287625418060189E-2</v>
      </c>
      <c r="D2215" s="7">
        <f t="shared" si="188"/>
        <v>2.1486892995272882E-2</v>
      </c>
      <c r="E2215">
        <f t="shared" si="187"/>
        <v>1</v>
      </c>
      <c r="F2215">
        <f t="shared" si="187"/>
        <v>1</v>
      </c>
      <c r="G2215">
        <f t="shared" si="187"/>
        <v>1</v>
      </c>
      <c r="H2215">
        <f t="shared" si="187"/>
        <v>1</v>
      </c>
    </row>
    <row r="2216" spans="1:8" ht="15.75" customHeight="1" x14ac:dyDescent="0.2">
      <c r="A2216" s="16">
        <v>44851.666666666664</v>
      </c>
      <c r="B2216" s="17">
        <v>118.88</v>
      </c>
      <c r="C2216" s="12">
        <f t="shared" si="189"/>
        <v>5.8875924111516875E-2</v>
      </c>
      <c r="D2216" s="7">
        <f t="shared" si="188"/>
        <v>0.97206703910614523</v>
      </c>
      <c r="E2216">
        <f t="shared" si="187"/>
        <v>4</v>
      </c>
      <c r="F2216">
        <f t="shared" si="187"/>
        <v>5</v>
      </c>
      <c r="G2216">
        <f t="shared" si="187"/>
        <v>6</v>
      </c>
      <c r="H2216">
        <f t="shared" si="187"/>
        <v>8</v>
      </c>
    </row>
    <row r="2217" spans="1:8" ht="15.75" customHeight="1" x14ac:dyDescent="0.2">
      <c r="A2217" s="16">
        <v>44852.666666666664</v>
      </c>
      <c r="B2217" s="17">
        <v>119.67</v>
      </c>
      <c r="C2217" s="12">
        <f t="shared" si="189"/>
        <v>6.6453566621804024E-3</v>
      </c>
      <c r="D2217" s="7">
        <f t="shared" si="188"/>
        <v>0.5977653631284916</v>
      </c>
      <c r="E2217">
        <f t="shared" si="187"/>
        <v>3</v>
      </c>
      <c r="F2217">
        <f t="shared" si="187"/>
        <v>3</v>
      </c>
      <c r="G2217">
        <f t="shared" si="187"/>
        <v>4</v>
      </c>
      <c r="H2217">
        <f t="shared" si="187"/>
        <v>5</v>
      </c>
    </row>
    <row r="2218" spans="1:8" ht="15.75" customHeight="1" x14ac:dyDescent="0.2">
      <c r="A2218" s="16">
        <v>44853.666666666664</v>
      </c>
      <c r="B2218" s="17">
        <v>120.51</v>
      </c>
      <c r="C2218" s="12">
        <f t="shared" si="189"/>
        <v>7.0193030834795975E-3</v>
      </c>
      <c r="D2218" s="7">
        <f t="shared" si="188"/>
        <v>0.60421143102707353</v>
      </c>
      <c r="E2218">
        <f t="shared" si="187"/>
        <v>3</v>
      </c>
      <c r="F2218">
        <f t="shared" si="187"/>
        <v>4</v>
      </c>
      <c r="G2218">
        <f t="shared" si="187"/>
        <v>4</v>
      </c>
      <c r="H2218">
        <f t="shared" si="187"/>
        <v>5</v>
      </c>
    </row>
    <row r="2219" spans="1:8" ht="15.75" customHeight="1" x14ac:dyDescent="0.2">
      <c r="A2219" s="16">
        <v>44854.666666666664</v>
      </c>
      <c r="B2219" s="17">
        <v>121.94</v>
      </c>
      <c r="C2219" s="12">
        <f t="shared" si="189"/>
        <v>1.1866235167205979E-2</v>
      </c>
      <c r="D2219" s="7">
        <f t="shared" si="188"/>
        <v>0.68715083798882681</v>
      </c>
      <c r="E2219">
        <f t="shared" si="187"/>
        <v>3</v>
      </c>
      <c r="F2219">
        <f t="shared" si="187"/>
        <v>4</v>
      </c>
      <c r="G2219">
        <f t="shared" si="187"/>
        <v>5</v>
      </c>
      <c r="H2219">
        <f t="shared" si="187"/>
        <v>6</v>
      </c>
    </row>
    <row r="2220" spans="1:8" ht="15.75" customHeight="1" x14ac:dyDescent="0.2">
      <c r="A2220" s="16">
        <v>44855.666666666664</v>
      </c>
      <c r="B2220" s="17">
        <v>124.66</v>
      </c>
      <c r="C2220" s="12">
        <f t="shared" si="189"/>
        <v>2.2306052156798418E-2</v>
      </c>
      <c r="D2220" s="7">
        <f t="shared" si="188"/>
        <v>0.82595616673828964</v>
      </c>
      <c r="E2220">
        <f t="shared" si="187"/>
        <v>4</v>
      </c>
      <c r="F2220">
        <f t="shared" si="187"/>
        <v>5</v>
      </c>
      <c r="G2220">
        <f t="shared" si="187"/>
        <v>5</v>
      </c>
      <c r="H2220">
        <f t="shared" si="187"/>
        <v>7</v>
      </c>
    </row>
    <row r="2221" spans="1:8" ht="15.75" customHeight="1" x14ac:dyDescent="0.2">
      <c r="A2221" s="16">
        <v>44858.666666666664</v>
      </c>
      <c r="B2221" s="17">
        <v>125.99</v>
      </c>
      <c r="C2221" s="12">
        <f t="shared" si="189"/>
        <v>1.0669019733675584E-2</v>
      </c>
      <c r="D2221" s="7">
        <f t="shared" si="188"/>
        <v>0.66781263429308124</v>
      </c>
      <c r="E2221">
        <f t="shared" si="187"/>
        <v>3</v>
      </c>
      <c r="F2221">
        <f t="shared" si="187"/>
        <v>4</v>
      </c>
      <c r="G2221">
        <f t="shared" si="187"/>
        <v>5</v>
      </c>
      <c r="H2221">
        <f t="shared" si="187"/>
        <v>6</v>
      </c>
    </row>
    <row r="2222" spans="1:8" ht="15.75" customHeight="1" x14ac:dyDescent="0.2">
      <c r="A2222" s="16">
        <v>44859.666666666664</v>
      </c>
      <c r="B2222" s="17">
        <v>132.61000000000001</v>
      </c>
      <c r="C2222" s="12">
        <f t="shared" si="189"/>
        <v>5.2543852686721321E-2</v>
      </c>
      <c r="D2222" s="7">
        <f t="shared" si="188"/>
        <v>0.959604641168887</v>
      </c>
      <c r="E2222">
        <f t="shared" si="187"/>
        <v>4</v>
      </c>
      <c r="F2222">
        <f t="shared" si="187"/>
        <v>5</v>
      </c>
      <c r="G2222">
        <f t="shared" si="187"/>
        <v>6</v>
      </c>
      <c r="H2222">
        <f t="shared" si="187"/>
        <v>8</v>
      </c>
    </row>
    <row r="2223" spans="1:8" ht="15.75" customHeight="1" x14ac:dyDescent="0.2">
      <c r="A2223" s="16">
        <v>44860.666666666664</v>
      </c>
      <c r="B2223" s="17">
        <v>128.96</v>
      </c>
      <c r="C2223" s="12">
        <f t="shared" si="189"/>
        <v>-2.752431943292365E-2</v>
      </c>
      <c r="D2223" s="7">
        <f t="shared" si="188"/>
        <v>0.11130210571551354</v>
      </c>
      <c r="E2223">
        <f t="shared" si="187"/>
        <v>1</v>
      </c>
      <c r="F2223">
        <f t="shared" si="187"/>
        <v>1</v>
      </c>
      <c r="G2223">
        <f t="shared" si="187"/>
        <v>1</v>
      </c>
      <c r="H2223">
        <f t="shared" si="187"/>
        <v>1</v>
      </c>
    </row>
    <row r="2224" spans="1:8" ht="15.75" customHeight="1" x14ac:dyDescent="0.2">
      <c r="A2224" s="16">
        <v>44861.666666666664</v>
      </c>
      <c r="B2224" s="17">
        <v>131.76</v>
      </c>
      <c r="C2224" s="12">
        <f t="shared" si="189"/>
        <v>2.1712158808932867E-2</v>
      </c>
      <c r="D2224" s="7">
        <f t="shared" si="188"/>
        <v>0.81822088525999137</v>
      </c>
      <c r="E2224">
        <f t="shared" si="187"/>
        <v>4</v>
      </c>
      <c r="F2224">
        <f t="shared" si="187"/>
        <v>5</v>
      </c>
      <c r="G2224">
        <f t="shared" si="187"/>
        <v>5</v>
      </c>
      <c r="H2224">
        <f t="shared" si="187"/>
        <v>7</v>
      </c>
    </row>
    <row r="2225" spans="1:8" ht="15.75" customHeight="1" x14ac:dyDescent="0.2">
      <c r="A2225" s="16">
        <v>44862.666666666664</v>
      </c>
      <c r="B2225" s="17">
        <v>138.34</v>
      </c>
      <c r="C2225" s="12">
        <f t="shared" si="189"/>
        <v>4.9939283545841019E-2</v>
      </c>
      <c r="D2225" s="7">
        <f t="shared" si="188"/>
        <v>0.95272883541039965</v>
      </c>
      <c r="E2225">
        <f t="shared" si="187"/>
        <v>4</v>
      </c>
      <c r="F2225">
        <f t="shared" si="187"/>
        <v>5</v>
      </c>
      <c r="G2225">
        <f t="shared" si="187"/>
        <v>6</v>
      </c>
      <c r="H2225">
        <f t="shared" si="187"/>
        <v>8</v>
      </c>
    </row>
    <row r="2226" spans="1:8" ht="15.75" customHeight="1" x14ac:dyDescent="0.2">
      <c r="A2226" s="16">
        <v>44865.666666666664</v>
      </c>
      <c r="B2226" s="17">
        <v>134.97</v>
      </c>
      <c r="C2226" s="12">
        <f t="shared" si="189"/>
        <v>-2.4360271794130434E-2</v>
      </c>
      <c r="D2226" s="7">
        <f t="shared" si="188"/>
        <v>0.12677266867211001</v>
      </c>
      <c r="E2226">
        <f t="shared" si="187"/>
        <v>1</v>
      </c>
      <c r="F2226">
        <f t="shared" si="187"/>
        <v>1</v>
      </c>
      <c r="G2226">
        <f t="shared" si="187"/>
        <v>1</v>
      </c>
      <c r="H2226">
        <f t="shared" si="187"/>
        <v>2</v>
      </c>
    </row>
    <row r="2227" spans="1:8" ht="15.75" customHeight="1" x14ac:dyDescent="0.2">
      <c r="A2227" s="16">
        <v>44866.666666666664</v>
      </c>
      <c r="B2227" s="17">
        <v>135.43</v>
      </c>
      <c r="C2227" s="12">
        <f t="shared" si="189"/>
        <v>3.4081647773579905E-3</v>
      </c>
      <c r="D2227" s="7">
        <f t="shared" si="188"/>
        <v>0.53029651912333475</v>
      </c>
      <c r="E2227">
        <f t="shared" si="187"/>
        <v>3</v>
      </c>
      <c r="F2227">
        <f t="shared" si="187"/>
        <v>3</v>
      </c>
      <c r="G2227">
        <f t="shared" si="187"/>
        <v>4</v>
      </c>
      <c r="H2227">
        <f t="shared" si="187"/>
        <v>5</v>
      </c>
    </row>
    <row r="2228" spans="1:8" ht="15.75" customHeight="1" x14ac:dyDescent="0.2">
      <c r="A2228" s="16">
        <v>44867.666666666664</v>
      </c>
      <c r="B2228" s="17">
        <v>132.19</v>
      </c>
      <c r="C2228" s="12">
        <f t="shared" si="189"/>
        <v>-2.3923798272170192E-2</v>
      </c>
      <c r="D2228" s="7">
        <f t="shared" si="188"/>
        <v>0.12978083369144822</v>
      </c>
      <c r="E2228">
        <f t="shared" si="187"/>
        <v>1</v>
      </c>
      <c r="F2228">
        <f t="shared" si="187"/>
        <v>1</v>
      </c>
      <c r="G2228">
        <f t="shared" si="187"/>
        <v>1</v>
      </c>
      <c r="H2228">
        <f t="shared" si="187"/>
        <v>2</v>
      </c>
    </row>
    <row r="2229" spans="1:8" ht="15.75" customHeight="1" x14ac:dyDescent="0.2">
      <c r="A2229" s="16">
        <v>44868.666666666664</v>
      </c>
      <c r="B2229" s="17">
        <v>134.21</v>
      </c>
      <c r="C2229" s="12">
        <f t="shared" si="189"/>
        <v>1.5281034874045012E-2</v>
      </c>
      <c r="D2229" s="7">
        <f t="shared" si="188"/>
        <v>0.7387193811774817</v>
      </c>
      <c r="E2229">
        <f t="shared" ref="E2229:H2292" si="190">ROUNDDOWN($D2229*E$2,0)-IF(MOD($D2229*E$2,1)=0,1,0)+1</f>
        <v>3</v>
      </c>
      <c r="F2229">
        <f t="shared" si="190"/>
        <v>4</v>
      </c>
      <c r="G2229">
        <f t="shared" si="190"/>
        <v>5</v>
      </c>
      <c r="H2229">
        <f t="shared" si="190"/>
        <v>6</v>
      </c>
    </row>
    <row r="2230" spans="1:8" ht="15.75" customHeight="1" x14ac:dyDescent="0.2">
      <c r="A2230" s="16">
        <v>44869.666666666664</v>
      </c>
      <c r="B2230" s="17">
        <v>141.56</v>
      </c>
      <c r="C2230" s="12">
        <f t="shared" si="189"/>
        <v>5.4764920646747588E-2</v>
      </c>
      <c r="D2230" s="7">
        <f t="shared" si="188"/>
        <v>0.96476149548775247</v>
      </c>
      <c r="E2230">
        <f t="shared" si="190"/>
        <v>4</v>
      </c>
      <c r="F2230">
        <f t="shared" si="190"/>
        <v>5</v>
      </c>
      <c r="G2230">
        <f t="shared" si="190"/>
        <v>6</v>
      </c>
      <c r="H2230">
        <f t="shared" si="190"/>
        <v>8</v>
      </c>
    </row>
    <row r="2231" spans="1:8" ht="15.75" customHeight="1" x14ac:dyDescent="0.2">
      <c r="A2231" s="16">
        <v>44872.666666666664</v>
      </c>
      <c r="B2231" s="17">
        <v>143.01</v>
      </c>
      <c r="C2231" s="12">
        <f t="shared" si="189"/>
        <v>1.0243006499010939E-2</v>
      </c>
      <c r="D2231" s="7">
        <f t="shared" si="188"/>
        <v>0.65492049849591749</v>
      </c>
      <c r="E2231">
        <f t="shared" si="190"/>
        <v>3</v>
      </c>
      <c r="F2231">
        <f t="shared" si="190"/>
        <v>4</v>
      </c>
      <c r="G2231">
        <f t="shared" si="190"/>
        <v>4</v>
      </c>
      <c r="H2231">
        <f t="shared" si="190"/>
        <v>6</v>
      </c>
    </row>
    <row r="2232" spans="1:8" ht="15.75" customHeight="1" x14ac:dyDescent="0.2">
      <c r="A2232" s="16">
        <v>44873.666666666664</v>
      </c>
      <c r="B2232" s="17">
        <v>146.02000000000001</v>
      </c>
      <c r="C2232" s="12">
        <f t="shared" si="189"/>
        <v>2.1047479197259071E-2</v>
      </c>
      <c r="D2232" s="7">
        <f t="shared" si="188"/>
        <v>0.81220455522131496</v>
      </c>
      <c r="E2232">
        <f t="shared" si="190"/>
        <v>4</v>
      </c>
      <c r="F2232">
        <f t="shared" si="190"/>
        <v>5</v>
      </c>
      <c r="G2232">
        <f t="shared" si="190"/>
        <v>5</v>
      </c>
      <c r="H2232">
        <f t="shared" si="190"/>
        <v>7</v>
      </c>
    </row>
    <row r="2233" spans="1:8" ht="15.75" customHeight="1" x14ac:dyDescent="0.2">
      <c r="A2233" s="16">
        <v>44874.666666666664</v>
      </c>
      <c r="B2233" s="17">
        <v>137.76</v>
      </c>
      <c r="C2233" s="12">
        <f t="shared" si="189"/>
        <v>-5.6567593480345284E-2</v>
      </c>
      <c r="D2233" s="7">
        <f t="shared" si="188"/>
        <v>2.7932960893854747E-2</v>
      </c>
      <c r="E2233">
        <f t="shared" si="190"/>
        <v>1</v>
      </c>
      <c r="F2233">
        <f t="shared" si="190"/>
        <v>1</v>
      </c>
      <c r="G2233">
        <f t="shared" si="190"/>
        <v>1</v>
      </c>
      <c r="H2233">
        <f t="shared" si="190"/>
        <v>1</v>
      </c>
    </row>
    <row r="2234" spans="1:8" ht="15.75" customHeight="1" x14ac:dyDescent="0.2">
      <c r="A2234" s="16">
        <v>44875.666666666664</v>
      </c>
      <c r="B2234" s="17">
        <v>157.5</v>
      </c>
      <c r="C2234" s="12">
        <f t="shared" si="189"/>
        <v>0.14329268292682934</v>
      </c>
      <c r="D2234" s="7">
        <f t="shared" si="188"/>
        <v>0.99828104856037814</v>
      </c>
      <c r="E2234">
        <f t="shared" si="190"/>
        <v>4</v>
      </c>
      <c r="F2234">
        <f t="shared" si="190"/>
        <v>5</v>
      </c>
      <c r="G2234">
        <f t="shared" si="190"/>
        <v>6</v>
      </c>
      <c r="H2234">
        <f t="shared" si="190"/>
        <v>8</v>
      </c>
    </row>
    <row r="2235" spans="1:8" ht="15.75" customHeight="1" x14ac:dyDescent="0.2">
      <c r="A2235" s="16">
        <v>44876.666666666664</v>
      </c>
      <c r="B2235" s="17">
        <v>163.27000000000001</v>
      </c>
      <c r="C2235" s="12">
        <f t="shared" si="189"/>
        <v>3.6634920634920701E-2</v>
      </c>
      <c r="D2235" s="7">
        <f t="shared" si="188"/>
        <v>0.91233347657928665</v>
      </c>
      <c r="E2235">
        <f t="shared" si="190"/>
        <v>4</v>
      </c>
      <c r="F2235">
        <f t="shared" si="190"/>
        <v>5</v>
      </c>
      <c r="G2235">
        <f t="shared" si="190"/>
        <v>6</v>
      </c>
      <c r="H2235">
        <f t="shared" si="190"/>
        <v>8</v>
      </c>
    </row>
    <row r="2236" spans="1:8" ht="15.75" customHeight="1" x14ac:dyDescent="0.2">
      <c r="A2236" s="16">
        <v>44879.666666666664</v>
      </c>
      <c r="B2236" s="17">
        <v>162.94999999999999</v>
      </c>
      <c r="C2236" s="12">
        <f t="shared" si="189"/>
        <v>-1.959943651620148E-3</v>
      </c>
      <c r="D2236" s="7">
        <f t="shared" si="188"/>
        <v>0.41512677266867209</v>
      </c>
      <c r="E2236">
        <f t="shared" si="190"/>
        <v>2</v>
      </c>
      <c r="F2236">
        <f t="shared" si="190"/>
        <v>3</v>
      </c>
      <c r="G2236">
        <f t="shared" si="190"/>
        <v>3</v>
      </c>
      <c r="H2236">
        <f t="shared" si="190"/>
        <v>4</v>
      </c>
    </row>
    <row r="2237" spans="1:8" ht="15.75" customHeight="1" x14ac:dyDescent="0.2">
      <c r="A2237" s="16">
        <v>44880.666666666664</v>
      </c>
      <c r="B2237" s="17">
        <v>166.66</v>
      </c>
      <c r="C2237" s="12">
        <f t="shared" si="189"/>
        <v>2.2767720159558198E-2</v>
      </c>
      <c r="D2237" s="7">
        <f t="shared" si="188"/>
        <v>0.83025354533734419</v>
      </c>
      <c r="E2237">
        <f t="shared" si="190"/>
        <v>4</v>
      </c>
      <c r="F2237">
        <f t="shared" si="190"/>
        <v>5</v>
      </c>
      <c r="G2237">
        <f t="shared" si="190"/>
        <v>5</v>
      </c>
      <c r="H2237">
        <f t="shared" si="190"/>
        <v>7</v>
      </c>
    </row>
    <row r="2238" spans="1:8" ht="15.75" customHeight="1" x14ac:dyDescent="0.2">
      <c r="A2238" s="16">
        <v>44881.666666666664</v>
      </c>
      <c r="B2238" s="17">
        <v>159.1</v>
      </c>
      <c r="C2238" s="12">
        <f t="shared" si="189"/>
        <v>-4.5361814472578921E-2</v>
      </c>
      <c r="D2238" s="7">
        <f t="shared" si="188"/>
        <v>4.426299957026214E-2</v>
      </c>
      <c r="E2238">
        <f t="shared" si="190"/>
        <v>1</v>
      </c>
      <c r="F2238">
        <f t="shared" si="190"/>
        <v>1</v>
      </c>
      <c r="G2238">
        <f t="shared" si="190"/>
        <v>1</v>
      </c>
      <c r="H2238">
        <f t="shared" si="190"/>
        <v>1</v>
      </c>
    </row>
    <row r="2239" spans="1:8" ht="15.75" customHeight="1" x14ac:dyDescent="0.2">
      <c r="A2239" s="16">
        <v>44882.666666666664</v>
      </c>
      <c r="B2239" s="17">
        <v>156.77000000000001</v>
      </c>
      <c r="C2239" s="12">
        <f t="shared" si="189"/>
        <v>-1.4644877435575011E-2</v>
      </c>
      <c r="D2239" s="7">
        <f t="shared" si="188"/>
        <v>0.21186076493339062</v>
      </c>
      <c r="E2239">
        <f t="shared" si="190"/>
        <v>1</v>
      </c>
      <c r="F2239">
        <f t="shared" si="190"/>
        <v>2</v>
      </c>
      <c r="G2239">
        <f t="shared" si="190"/>
        <v>2</v>
      </c>
      <c r="H2239">
        <f t="shared" si="190"/>
        <v>2</v>
      </c>
    </row>
    <row r="2240" spans="1:8" ht="15.75" customHeight="1" x14ac:dyDescent="0.2">
      <c r="A2240" s="16">
        <v>44883.666666666664</v>
      </c>
      <c r="B2240" s="17">
        <v>154.09</v>
      </c>
      <c r="C2240" s="12">
        <f t="shared" si="189"/>
        <v>-1.7095107482298953E-2</v>
      </c>
      <c r="D2240" s="7">
        <f t="shared" si="188"/>
        <v>0.18736570691877955</v>
      </c>
      <c r="E2240">
        <f t="shared" si="190"/>
        <v>1</v>
      </c>
      <c r="F2240">
        <f t="shared" si="190"/>
        <v>1</v>
      </c>
      <c r="G2240">
        <f t="shared" si="190"/>
        <v>2</v>
      </c>
      <c r="H2240">
        <f t="shared" si="190"/>
        <v>2</v>
      </c>
    </row>
    <row r="2241" spans="1:8" ht="15.75" customHeight="1" x14ac:dyDescent="0.2">
      <c r="A2241" s="16">
        <v>44886.666666666664</v>
      </c>
      <c r="B2241" s="17">
        <v>153.16999999999999</v>
      </c>
      <c r="C2241" s="12">
        <f t="shared" si="189"/>
        <v>-5.9705366993316623E-3</v>
      </c>
      <c r="D2241" s="7">
        <f t="shared" si="188"/>
        <v>0.34636871508379891</v>
      </c>
      <c r="E2241">
        <f t="shared" si="190"/>
        <v>2</v>
      </c>
      <c r="F2241">
        <f t="shared" si="190"/>
        <v>2</v>
      </c>
      <c r="G2241">
        <f t="shared" si="190"/>
        <v>3</v>
      </c>
      <c r="H2241">
        <f t="shared" si="190"/>
        <v>3</v>
      </c>
    </row>
    <row r="2242" spans="1:8" ht="15.75" customHeight="1" x14ac:dyDescent="0.2">
      <c r="A2242" s="16">
        <v>44887.666666666664</v>
      </c>
      <c r="B2242" s="17">
        <v>160.38</v>
      </c>
      <c r="C2242" s="12">
        <f t="shared" si="189"/>
        <v>4.7071880916628638E-2</v>
      </c>
      <c r="D2242" s="7">
        <f t="shared" si="188"/>
        <v>0.94456381607219597</v>
      </c>
      <c r="E2242">
        <f t="shared" si="190"/>
        <v>4</v>
      </c>
      <c r="F2242">
        <f t="shared" si="190"/>
        <v>5</v>
      </c>
      <c r="G2242">
        <f t="shared" si="190"/>
        <v>6</v>
      </c>
      <c r="H2242">
        <f t="shared" si="190"/>
        <v>8</v>
      </c>
    </row>
    <row r="2243" spans="1:8" ht="15.75" customHeight="1" x14ac:dyDescent="0.2">
      <c r="A2243" s="16">
        <v>44888.666666666664</v>
      </c>
      <c r="B2243" s="17">
        <v>165.19</v>
      </c>
      <c r="C2243" s="12">
        <f t="shared" si="189"/>
        <v>2.9991270732011487E-2</v>
      </c>
      <c r="D2243" s="7">
        <f t="shared" si="188"/>
        <v>0.88053287494628274</v>
      </c>
      <c r="E2243">
        <f t="shared" si="190"/>
        <v>4</v>
      </c>
      <c r="F2243">
        <f t="shared" si="190"/>
        <v>5</v>
      </c>
      <c r="G2243">
        <f t="shared" si="190"/>
        <v>6</v>
      </c>
      <c r="H2243">
        <f t="shared" si="190"/>
        <v>8</v>
      </c>
    </row>
    <row r="2244" spans="1:8" ht="15.75" customHeight="1" x14ac:dyDescent="0.2">
      <c r="A2244" s="16">
        <v>44890.545138888891</v>
      </c>
      <c r="B2244" s="17">
        <v>162.69999999999999</v>
      </c>
      <c r="C2244" s="12">
        <f t="shared" si="189"/>
        <v>-1.5073551667776556E-2</v>
      </c>
      <c r="D2244" s="7">
        <f t="shared" si="188"/>
        <v>0.20670391061452514</v>
      </c>
      <c r="E2244">
        <f t="shared" si="190"/>
        <v>1</v>
      </c>
      <c r="F2244">
        <f t="shared" si="190"/>
        <v>2</v>
      </c>
      <c r="G2244">
        <f t="shared" si="190"/>
        <v>2</v>
      </c>
      <c r="H2244">
        <f t="shared" si="190"/>
        <v>2</v>
      </c>
    </row>
    <row r="2245" spans="1:8" ht="15.75" customHeight="1" x14ac:dyDescent="0.2">
      <c r="A2245" s="16">
        <v>44893.666666666664</v>
      </c>
      <c r="B2245" s="17">
        <v>158.27000000000001</v>
      </c>
      <c r="C2245" s="12">
        <f t="shared" si="189"/>
        <v>-2.7228027043638466E-2</v>
      </c>
      <c r="D2245" s="7">
        <f t="shared" ref="D2245:D2308" si="191">_xlfn.RANK.AVG(C2245,$C$4:$C$2330,1)/2327</f>
        <v>0.11259131929522991</v>
      </c>
      <c r="E2245">
        <f t="shared" si="190"/>
        <v>1</v>
      </c>
      <c r="F2245">
        <f t="shared" si="190"/>
        <v>1</v>
      </c>
      <c r="G2245">
        <f t="shared" si="190"/>
        <v>1</v>
      </c>
      <c r="H2245">
        <f t="shared" si="190"/>
        <v>1</v>
      </c>
    </row>
    <row r="2246" spans="1:8" ht="15.75" customHeight="1" x14ac:dyDescent="0.2">
      <c r="A2246" s="16">
        <v>44894.666666666664</v>
      </c>
      <c r="B2246" s="17">
        <v>156.38999999999999</v>
      </c>
      <c r="C2246" s="12">
        <f t="shared" si="189"/>
        <v>-1.187843558476037E-2</v>
      </c>
      <c r="D2246" s="7">
        <f t="shared" si="191"/>
        <v>0.2436613665663945</v>
      </c>
      <c r="E2246">
        <f t="shared" si="190"/>
        <v>1</v>
      </c>
      <c r="F2246">
        <f t="shared" si="190"/>
        <v>2</v>
      </c>
      <c r="G2246">
        <f t="shared" si="190"/>
        <v>2</v>
      </c>
      <c r="H2246">
        <f t="shared" si="190"/>
        <v>2</v>
      </c>
    </row>
    <row r="2247" spans="1:8" ht="15.75" customHeight="1" x14ac:dyDescent="0.2">
      <c r="A2247" s="16">
        <v>44895.666666666664</v>
      </c>
      <c r="B2247" s="17">
        <v>169.23</v>
      </c>
      <c r="C2247" s="12">
        <f t="shared" si="189"/>
        <v>8.2102436217149466E-2</v>
      </c>
      <c r="D2247" s="7">
        <f t="shared" si="191"/>
        <v>0.99183498066179632</v>
      </c>
      <c r="E2247">
        <f t="shared" si="190"/>
        <v>4</v>
      </c>
      <c r="F2247">
        <f t="shared" si="190"/>
        <v>5</v>
      </c>
      <c r="G2247">
        <f t="shared" si="190"/>
        <v>6</v>
      </c>
      <c r="H2247">
        <f t="shared" si="190"/>
        <v>8</v>
      </c>
    </row>
    <row r="2248" spans="1:8" ht="15.75" customHeight="1" x14ac:dyDescent="0.2">
      <c r="A2248" s="16">
        <v>44896.666666666664</v>
      </c>
      <c r="B2248" s="17">
        <v>171.35</v>
      </c>
      <c r="C2248" s="12">
        <f t="shared" si="189"/>
        <v>1.2527329669680344E-2</v>
      </c>
      <c r="D2248" s="7">
        <f t="shared" si="191"/>
        <v>0.70047271164589597</v>
      </c>
      <c r="E2248">
        <f t="shared" si="190"/>
        <v>3</v>
      </c>
      <c r="F2248">
        <f t="shared" si="190"/>
        <v>4</v>
      </c>
      <c r="G2248">
        <f t="shared" si="190"/>
        <v>5</v>
      </c>
      <c r="H2248">
        <f t="shared" si="190"/>
        <v>6</v>
      </c>
    </row>
    <row r="2249" spans="1:8" ht="15.75" customHeight="1" x14ac:dyDescent="0.2">
      <c r="A2249" s="16">
        <v>44897.666666666664</v>
      </c>
      <c r="B2249" s="17">
        <v>168.76</v>
      </c>
      <c r="C2249" s="12">
        <f t="shared" si="189"/>
        <v>-1.5115261161365646E-2</v>
      </c>
      <c r="D2249" s="7">
        <f t="shared" si="191"/>
        <v>0.20584443489471421</v>
      </c>
      <c r="E2249">
        <f t="shared" si="190"/>
        <v>1</v>
      </c>
      <c r="F2249">
        <f t="shared" si="190"/>
        <v>2</v>
      </c>
      <c r="G2249">
        <f t="shared" si="190"/>
        <v>2</v>
      </c>
      <c r="H2249">
        <f t="shared" si="190"/>
        <v>2</v>
      </c>
    </row>
    <row r="2250" spans="1:8" ht="15.75" customHeight="1" x14ac:dyDescent="0.2">
      <c r="A2250" s="16">
        <v>44900.666666666664</v>
      </c>
      <c r="B2250" s="17">
        <v>166.1</v>
      </c>
      <c r="C2250" s="12">
        <f t="shared" si="189"/>
        <v>-1.5762028916804911E-2</v>
      </c>
      <c r="D2250" s="7">
        <f t="shared" si="191"/>
        <v>0.198109153416416</v>
      </c>
      <c r="E2250">
        <f t="shared" si="190"/>
        <v>1</v>
      </c>
      <c r="F2250">
        <f t="shared" si="190"/>
        <v>1</v>
      </c>
      <c r="G2250">
        <f t="shared" si="190"/>
        <v>2</v>
      </c>
      <c r="H2250">
        <f t="shared" si="190"/>
        <v>2</v>
      </c>
    </row>
    <row r="2251" spans="1:8" ht="15.75" customHeight="1" x14ac:dyDescent="0.2">
      <c r="A2251" s="16">
        <v>44901.666666666664</v>
      </c>
      <c r="B2251" s="17">
        <v>159.87</v>
      </c>
      <c r="C2251" s="12">
        <f t="shared" si="189"/>
        <v>-3.7507525586995723E-2</v>
      </c>
      <c r="D2251" s="7">
        <f t="shared" si="191"/>
        <v>6.7468844005156861E-2</v>
      </c>
      <c r="E2251">
        <f t="shared" si="190"/>
        <v>1</v>
      </c>
      <c r="F2251">
        <f t="shared" si="190"/>
        <v>1</v>
      </c>
      <c r="G2251">
        <f t="shared" si="190"/>
        <v>1</v>
      </c>
      <c r="H2251">
        <f t="shared" si="190"/>
        <v>1</v>
      </c>
    </row>
    <row r="2252" spans="1:8" ht="15.75" customHeight="1" x14ac:dyDescent="0.2">
      <c r="A2252" s="16">
        <v>44902.666666666664</v>
      </c>
      <c r="B2252" s="17">
        <v>161.19999999999999</v>
      </c>
      <c r="C2252" s="12">
        <f t="shared" si="189"/>
        <v>8.3192593982609874E-3</v>
      </c>
      <c r="D2252" s="7">
        <f t="shared" si="191"/>
        <v>0.62526858616244096</v>
      </c>
      <c r="E2252">
        <f t="shared" si="190"/>
        <v>3</v>
      </c>
      <c r="F2252">
        <f t="shared" si="190"/>
        <v>4</v>
      </c>
      <c r="G2252">
        <f t="shared" si="190"/>
        <v>4</v>
      </c>
      <c r="H2252">
        <f t="shared" si="190"/>
        <v>6</v>
      </c>
    </row>
    <row r="2253" spans="1:8" ht="15.75" customHeight="1" x14ac:dyDescent="0.2">
      <c r="A2253" s="16">
        <v>44903.666666666664</v>
      </c>
      <c r="B2253" s="17">
        <v>171.69</v>
      </c>
      <c r="C2253" s="12">
        <f t="shared" si="189"/>
        <v>6.5074441687344969E-2</v>
      </c>
      <c r="D2253" s="7">
        <f t="shared" si="191"/>
        <v>0.97808336914482163</v>
      </c>
      <c r="E2253">
        <f t="shared" si="190"/>
        <v>4</v>
      </c>
      <c r="F2253">
        <f t="shared" si="190"/>
        <v>5</v>
      </c>
      <c r="G2253">
        <f t="shared" si="190"/>
        <v>6</v>
      </c>
      <c r="H2253">
        <f t="shared" si="190"/>
        <v>8</v>
      </c>
    </row>
    <row r="2254" spans="1:8" ht="15.75" customHeight="1" x14ac:dyDescent="0.2">
      <c r="A2254" s="16">
        <v>44904.666666666664</v>
      </c>
      <c r="B2254" s="17">
        <v>170.01</v>
      </c>
      <c r="C2254" s="12">
        <f t="shared" si="189"/>
        <v>-9.7850777564214963E-3</v>
      </c>
      <c r="D2254" s="7">
        <f t="shared" si="191"/>
        <v>0.27460249247958746</v>
      </c>
      <c r="E2254">
        <f t="shared" si="190"/>
        <v>2</v>
      </c>
      <c r="F2254">
        <f t="shared" si="190"/>
        <v>2</v>
      </c>
      <c r="G2254">
        <f t="shared" si="190"/>
        <v>2</v>
      </c>
      <c r="H2254">
        <f t="shared" si="190"/>
        <v>3</v>
      </c>
    </row>
    <row r="2255" spans="1:8" ht="15.75" customHeight="1" x14ac:dyDescent="0.2">
      <c r="A2255" s="16">
        <v>44907.666666666664</v>
      </c>
      <c r="B2255" s="17">
        <v>175.35</v>
      </c>
      <c r="C2255" s="12">
        <f t="shared" si="189"/>
        <v>3.1409917063702157E-2</v>
      </c>
      <c r="D2255" s="7">
        <f t="shared" si="191"/>
        <v>0.89084658358401381</v>
      </c>
      <c r="E2255">
        <f t="shared" si="190"/>
        <v>4</v>
      </c>
      <c r="F2255">
        <f t="shared" si="190"/>
        <v>5</v>
      </c>
      <c r="G2255">
        <f t="shared" si="190"/>
        <v>6</v>
      </c>
      <c r="H2255">
        <f t="shared" si="190"/>
        <v>8</v>
      </c>
    </row>
    <row r="2256" spans="1:8" ht="15.75" customHeight="1" x14ac:dyDescent="0.2">
      <c r="A2256" s="16">
        <v>44908.666666666664</v>
      </c>
      <c r="B2256" s="17">
        <v>180.72</v>
      </c>
      <c r="C2256" s="12">
        <f t="shared" si="189"/>
        <v>3.0624465355004304E-2</v>
      </c>
      <c r="D2256" s="7">
        <f t="shared" si="191"/>
        <v>0.88611946712505374</v>
      </c>
      <c r="E2256">
        <f t="shared" si="190"/>
        <v>4</v>
      </c>
      <c r="F2256">
        <f t="shared" si="190"/>
        <v>5</v>
      </c>
      <c r="G2256">
        <f t="shared" si="190"/>
        <v>6</v>
      </c>
      <c r="H2256">
        <f t="shared" si="190"/>
        <v>8</v>
      </c>
    </row>
    <row r="2257" spans="1:8" ht="15.75" customHeight="1" x14ac:dyDescent="0.2">
      <c r="A2257" s="16">
        <v>44909.666666666664</v>
      </c>
      <c r="B2257" s="17">
        <v>176.74</v>
      </c>
      <c r="C2257" s="12">
        <f t="shared" si="189"/>
        <v>-2.202301903497117E-2</v>
      </c>
      <c r="D2257" s="7">
        <f t="shared" si="191"/>
        <v>0.1409540180489901</v>
      </c>
      <c r="E2257">
        <f t="shared" si="190"/>
        <v>1</v>
      </c>
      <c r="F2257">
        <f t="shared" si="190"/>
        <v>1</v>
      </c>
      <c r="G2257">
        <f t="shared" si="190"/>
        <v>1</v>
      </c>
      <c r="H2257">
        <f t="shared" si="190"/>
        <v>2</v>
      </c>
    </row>
    <row r="2258" spans="1:8" ht="15.75" customHeight="1" x14ac:dyDescent="0.2">
      <c r="A2258" s="16">
        <v>44910.666666666664</v>
      </c>
      <c r="B2258" s="17">
        <v>169.52</v>
      </c>
      <c r="C2258" s="12">
        <f t="shared" si="189"/>
        <v>-4.0850967522915005E-2</v>
      </c>
      <c r="D2258" s="7">
        <f t="shared" si="191"/>
        <v>5.715513536742587E-2</v>
      </c>
      <c r="E2258">
        <f t="shared" si="190"/>
        <v>1</v>
      </c>
      <c r="F2258">
        <f t="shared" si="190"/>
        <v>1</v>
      </c>
      <c r="G2258">
        <f t="shared" si="190"/>
        <v>1</v>
      </c>
      <c r="H2258">
        <f t="shared" si="190"/>
        <v>1</v>
      </c>
    </row>
    <row r="2259" spans="1:8" ht="15.75" customHeight="1" x14ac:dyDescent="0.2">
      <c r="A2259" s="16">
        <v>44911.666666666664</v>
      </c>
      <c r="B2259" s="17">
        <v>165.71</v>
      </c>
      <c r="C2259" s="12">
        <f t="shared" si="189"/>
        <v>-2.247522416234074E-2</v>
      </c>
      <c r="D2259" s="7">
        <f t="shared" si="191"/>
        <v>0.13751611516974646</v>
      </c>
      <c r="E2259">
        <f t="shared" si="190"/>
        <v>1</v>
      </c>
      <c r="F2259">
        <f t="shared" si="190"/>
        <v>1</v>
      </c>
      <c r="G2259">
        <f t="shared" si="190"/>
        <v>1</v>
      </c>
      <c r="H2259">
        <f t="shared" si="190"/>
        <v>2</v>
      </c>
    </row>
    <row r="2260" spans="1:8" ht="15.75" customHeight="1" x14ac:dyDescent="0.2">
      <c r="A2260" s="16">
        <v>44914.666666666664</v>
      </c>
      <c r="B2260" s="17">
        <v>162.54</v>
      </c>
      <c r="C2260" s="12">
        <f t="shared" si="189"/>
        <v>-1.9129805081165987E-2</v>
      </c>
      <c r="D2260" s="7">
        <f t="shared" si="191"/>
        <v>0.16544907606360121</v>
      </c>
      <c r="E2260">
        <f t="shared" si="190"/>
        <v>1</v>
      </c>
      <c r="F2260">
        <f t="shared" si="190"/>
        <v>1</v>
      </c>
      <c r="G2260">
        <f t="shared" si="190"/>
        <v>1</v>
      </c>
      <c r="H2260">
        <f t="shared" si="190"/>
        <v>2</v>
      </c>
    </row>
    <row r="2261" spans="1:8" ht="15.75" customHeight="1" x14ac:dyDescent="0.2">
      <c r="A2261" s="16">
        <v>44915.666666666664</v>
      </c>
      <c r="B2261" s="17">
        <v>160.85</v>
      </c>
      <c r="C2261" s="12">
        <f t="shared" si="189"/>
        <v>-1.0397440629998755E-2</v>
      </c>
      <c r="D2261" s="7">
        <f t="shared" si="191"/>
        <v>0.26729694886119465</v>
      </c>
      <c r="E2261">
        <f t="shared" si="190"/>
        <v>2</v>
      </c>
      <c r="F2261">
        <f t="shared" si="190"/>
        <v>2</v>
      </c>
      <c r="G2261">
        <f t="shared" si="190"/>
        <v>2</v>
      </c>
      <c r="H2261">
        <f t="shared" si="190"/>
        <v>3</v>
      </c>
    </row>
    <row r="2262" spans="1:8" ht="15.75" customHeight="1" x14ac:dyDescent="0.2">
      <c r="A2262" s="16">
        <v>44916.666666666664</v>
      </c>
      <c r="B2262" s="17">
        <v>165.01</v>
      </c>
      <c r="C2262" s="12">
        <f t="shared" si="189"/>
        <v>2.5862604911408123E-2</v>
      </c>
      <c r="D2262" s="7">
        <f t="shared" si="191"/>
        <v>0.85560807907176617</v>
      </c>
      <c r="E2262">
        <f t="shared" si="190"/>
        <v>4</v>
      </c>
      <c r="F2262">
        <f t="shared" si="190"/>
        <v>5</v>
      </c>
      <c r="G2262">
        <f t="shared" si="190"/>
        <v>6</v>
      </c>
      <c r="H2262">
        <f t="shared" si="190"/>
        <v>7</v>
      </c>
    </row>
    <row r="2263" spans="1:8" ht="15.75" customHeight="1" x14ac:dyDescent="0.2">
      <c r="A2263" s="16">
        <v>44917.666666666664</v>
      </c>
      <c r="B2263" s="17">
        <v>153.38999999999999</v>
      </c>
      <c r="C2263" s="12">
        <f t="shared" si="189"/>
        <v>-7.041997454699718E-2</v>
      </c>
      <c r="D2263" s="7">
        <f t="shared" si="191"/>
        <v>1.2462397937258273E-2</v>
      </c>
      <c r="E2263">
        <f t="shared" si="190"/>
        <v>1</v>
      </c>
      <c r="F2263">
        <f t="shared" si="190"/>
        <v>1</v>
      </c>
      <c r="G2263">
        <f t="shared" si="190"/>
        <v>1</v>
      </c>
      <c r="H2263">
        <f t="shared" si="190"/>
        <v>1</v>
      </c>
    </row>
    <row r="2264" spans="1:8" ht="15.75" customHeight="1" x14ac:dyDescent="0.2">
      <c r="A2264" s="16">
        <v>44918.666666666664</v>
      </c>
      <c r="B2264" s="17">
        <v>152.06</v>
      </c>
      <c r="C2264" s="12">
        <f t="shared" si="189"/>
        <v>-8.670708651150558E-3</v>
      </c>
      <c r="D2264" s="7">
        <f t="shared" si="191"/>
        <v>0.29394069617533303</v>
      </c>
      <c r="E2264">
        <f t="shared" si="190"/>
        <v>2</v>
      </c>
      <c r="F2264">
        <f t="shared" si="190"/>
        <v>2</v>
      </c>
      <c r="G2264">
        <f t="shared" si="190"/>
        <v>2</v>
      </c>
      <c r="H2264">
        <f t="shared" si="190"/>
        <v>3</v>
      </c>
    </row>
    <row r="2265" spans="1:8" ht="15.75" customHeight="1" x14ac:dyDescent="0.2">
      <c r="A2265" s="16">
        <v>44922.666666666664</v>
      </c>
      <c r="B2265" s="17">
        <v>141.21</v>
      </c>
      <c r="C2265" s="12">
        <f t="shared" si="189"/>
        <v>-7.1353413126397439E-2</v>
      </c>
      <c r="D2265" s="7">
        <f t="shared" si="191"/>
        <v>1.1602922217447357E-2</v>
      </c>
      <c r="E2265">
        <f t="shared" si="190"/>
        <v>1</v>
      </c>
      <c r="F2265">
        <f t="shared" si="190"/>
        <v>1</v>
      </c>
      <c r="G2265">
        <f t="shared" si="190"/>
        <v>1</v>
      </c>
      <c r="H2265">
        <f t="shared" si="190"/>
        <v>1</v>
      </c>
    </row>
    <row r="2266" spans="1:8" ht="15.75" customHeight="1" x14ac:dyDescent="0.2">
      <c r="A2266" s="16">
        <v>44923.666666666664</v>
      </c>
      <c r="B2266" s="17">
        <v>140.36000000000001</v>
      </c>
      <c r="C2266" s="12">
        <f t="shared" si="189"/>
        <v>-6.0194037249486172E-3</v>
      </c>
      <c r="D2266" s="7">
        <f t="shared" si="191"/>
        <v>0.34507950150408251</v>
      </c>
      <c r="E2266">
        <f t="shared" si="190"/>
        <v>2</v>
      </c>
      <c r="F2266">
        <f t="shared" si="190"/>
        <v>2</v>
      </c>
      <c r="G2266">
        <f t="shared" si="190"/>
        <v>3</v>
      </c>
      <c r="H2266">
        <f t="shared" si="190"/>
        <v>3</v>
      </c>
    </row>
    <row r="2267" spans="1:8" ht="15.75" customHeight="1" x14ac:dyDescent="0.2">
      <c r="A2267" s="16">
        <v>44924.666666666664</v>
      </c>
      <c r="B2267" s="17">
        <v>146.03</v>
      </c>
      <c r="C2267" s="12">
        <f t="shared" si="189"/>
        <v>4.0396124251923529E-2</v>
      </c>
      <c r="D2267" s="7">
        <f t="shared" si="191"/>
        <v>0.92909325311559954</v>
      </c>
      <c r="E2267">
        <f t="shared" si="190"/>
        <v>4</v>
      </c>
      <c r="F2267">
        <f t="shared" si="190"/>
        <v>5</v>
      </c>
      <c r="G2267">
        <f t="shared" si="190"/>
        <v>6</v>
      </c>
      <c r="H2267">
        <f t="shared" si="190"/>
        <v>8</v>
      </c>
    </row>
    <row r="2268" spans="1:8" ht="15.75" customHeight="1" x14ac:dyDescent="0.2">
      <c r="A2268" s="16">
        <v>44925.666666666664</v>
      </c>
      <c r="B2268" s="17">
        <v>146.13999999999999</v>
      </c>
      <c r="C2268" s="12">
        <f t="shared" si="189"/>
        <v>7.5326987605276461E-4</v>
      </c>
      <c r="D2268" s="7">
        <f t="shared" si="191"/>
        <v>0.47056295659647612</v>
      </c>
      <c r="E2268">
        <f t="shared" si="190"/>
        <v>2</v>
      </c>
      <c r="F2268">
        <f t="shared" si="190"/>
        <v>3</v>
      </c>
      <c r="G2268">
        <f t="shared" si="190"/>
        <v>3</v>
      </c>
      <c r="H2268">
        <f t="shared" si="190"/>
        <v>4</v>
      </c>
    </row>
    <row r="2269" spans="1:8" ht="15.75" customHeight="1" x14ac:dyDescent="0.2">
      <c r="A2269" s="16">
        <v>44929.666666666664</v>
      </c>
      <c r="B2269" s="17">
        <v>143.15</v>
      </c>
      <c r="C2269" s="12">
        <f t="shared" si="189"/>
        <v>-2.0459833036813882E-2</v>
      </c>
      <c r="D2269" s="7">
        <f t="shared" si="191"/>
        <v>0.15513536742587022</v>
      </c>
      <c r="E2269">
        <f t="shared" si="190"/>
        <v>1</v>
      </c>
      <c r="F2269">
        <f t="shared" si="190"/>
        <v>1</v>
      </c>
      <c r="G2269">
        <f t="shared" si="190"/>
        <v>1</v>
      </c>
      <c r="H2269">
        <f t="shared" si="190"/>
        <v>2</v>
      </c>
    </row>
    <row r="2270" spans="1:8" ht="15.75" customHeight="1" x14ac:dyDescent="0.2">
      <c r="A2270" s="16">
        <v>44930.666666666664</v>
      </c>
      <c r="B2270" s="17">
        <v>147.49</v>
      </c>
      <c r="C2270" s="12">
        <f t="shared" si="189"/>
        <v>3.0317848410757967E-2</v>
      </c>
      <c r="D2270" s="7">
        <f t="shared" si="191"/>
        <v>0.88268156424581001</v>
      </c>
      <c r="E2270">
        <f t="shared" si="190"/>
        <v>4</v>
      </c>
      <c r="F2270">
        <f t="shared" si="190"/>
        <v>5</v>
      </c>
      <c r="G2270">
        <f t="shared" si="190"/>
        <v>6</v>
      </c>
      <c r="H2270">
        <f t="shared" si="190"/>
        <v>8</v>
      </c>
    </row>
    <row r="2271" spans="1:8" ht="15.75" customHeight="1" x14ac:dyDescent="0.2">
      <c r="A2271" s="16">
        <v>44931.666666666664</v>
      </c>
      <c r="B2271" s="17">
        <v>142.65</v>
      </c>
      <c r="C2271" s="12">
        <f t="shared" si="189"/>
        <v>-3.2815784120957377E-2</v>
      </c>
      <c r="D2271" s="7">
        <f t="shared" si="191"/>
        <v>8.5947571981091528E-2</v>
      </c>
      <c r="E2271">
        <f t="shared" si="190"/>
        <v>1</v>
      </c>
      <c r="F2271">
        <f t="shared" si="190"/>
        <v>1</v>
      </c>
      <c r="G2271">
        <f t="shared" si="190"/>
        <v>1</v>
      </c>
      <c r="H2271">
        <f t="shared" si="190"/>
        <v>1</v>
      </c>
    </row>
    <row r="2272" spans="1:8" ht="15.75" customHeight="1" x14ac:dyDescent="0.2">
      <c r="A2272" s="16">
        <v>44932.666666666664</v>
      </c>
      <c r="B2272" s="17">
        <v>148.59</v>
      </c>
      <c r="C2272" s="12">
        <f t="shared" si="189"/>
        <v>4.1640378548895879E-2</v>
      </c>
      <c r="D2272" s="7">
        <f t="shared" si="191"/>
        <v>0.93296089385474856</v>
      </c>
      <c r="E2272">
        <f t="shared" si="190"/>
        <v>4</v>
      </c>
      <c r="F2272">
        <f t="shared" si="190"/>
        <v>5</v>
      </c>
      <c r="G2272">
        <f t="shared" si="190"/>
        <v>6</v>
      </c>
      <c r="H2272">
        <f t="shared" si="190"/>
        <v>8</v>
      </c>
    </row>
    <row r="2273" spans="1:8" ht="15.75" customHeight="1" x14ac:dyDescent="0.2">
      <c r="A2273" s="16">
        <v>44935.666666666664</v>
      </c>
      <c r="B2273" s="17">
        <v>156.28</v>
      </c>
      <c r="C2273" s="12">
        <f t="shared" si="189"/>
        <v>5.1753146241335202E-2</v>
      </c>
      <c r="D2273" s="7">
        <f t="shared" si="191"/>
        <v>0.95831542758917065</v>
      </c>
      <c r="E2273">
        <f t="shared" si="190"/>
        <v>4</v>
      </c>
      <c r="F2273">
        <f t="shared" si="190"/>
        <v>5</v>
      </c>
      <c r="G2273">
        <f t="shared" si="190"/>
        <v>6</v>
      </c>
      <c r="H2273">
        <f t="shared" si="190"/>
        <v>8</v>
      </c>
    </row>
    <row r="2274" spans="1:8" ht="15.75" customHeight="1" x14ac:dyDescent="0.2">
      <c r="A2274" s="16">
        <v>44936.666666666664</v>
      </c>
      <c r="B2274" s="17">
        <v>159.09</v>
      </c>
      <c r="C2274" s="12">
        <f t="shared" si="189"/>
        <v>1.7980547734834925E-2</v>
      </c>
      <c r="D2274" s="7">
        <f t="shared" si="191"/>
        <v>0.77825526428878389</v>
      </c>
      <c r="E2274">
        <f t="shared" si="190"/>
        <v>4</v>
      </c>
      <c r="F2274">
        <f t="shared" si="190"/>
        <v>4</v>
      </c>
      <c r="G2274">
        <f t="shared" si="190"/>
        <v>5</v>
      </c>
      <c r="H2274">
        <f t="shared" si="190"/>
        <v>7</v>
      </c>
    </row>
    <row r="2275" spans="1:8" ht="15.75" customHeight="1" x14ac:dyDescent="0.2">
      <c r="A2275" s="16">
        <v>44937.666666666664</v>
      </c>
      <c r="B2275" s="17">
        <v>160.01</v>
      </c>
      <c r="C2275" s="12">
        <f t="shared" ref="C2275:C2330" si="192">(B2275-B2274)/B2274</f>
        <v>5.7828901879438521E-3</v>
      </c>
      <c r="D2275" s="7">
        <f t="shared" si="191"/>
        <v>0.58014611087236789</v>
      </c>
      <c r="E2275">
        <f t="shared" si="190"/>
        <v>3</v>
      </c>
      <c r="F2275">
        <f t="shared" si="190"/>
        <v>3</v>
      </c>
      <c r="G2275">
        <f t="shared" si="190"/>
        <v>4</v>
      </c>
      <c r="H2275">
        <f t="shared" si="190"/>
        <v>5</v>
      </c>
    </row>
    <row r="2276" spans="1:8" ht="15.75" customHeight="1" x14ac:dyDescent="0.2">
      <c r="A2276" s="16">
        <v>44938.666666666664</v>
      </c>
      <c r="B2276" s="17">
        <v>165.11</v>
      </c>
      <c r="C2276" s="12">
        <f t="shared" si="192"/>
        <v>3.187300793700408E-2</v>
      </c>
      <c r="D2276" s="7">
        <f t="shared" si="191"/>
        <v>0.89428448646325742</v>
      </c>
      <c r="E2276">
        <f t="shared" si="190"/>
        <v>4</v>
      </c>
      <c r="F2276">
        <f t="shared" si="190"/>
        <v>5</v>
      </c>
      <c r="G2276">
        <f t="shared" si="190"/>
        <v>6</v>
      </c>
      <c r="H2276">
        <f t="shared" si="190"/>
        <v>8</v>
      </c>
    </row>
    <row r="2277" spans="1:8" ht="15.75" customHeight="1" x14ac:dyDescent="0.2">
      <c r="A2277" s="16">
        <v>44939.666666666664</v>
      </c>
      <c r="B2277" s="17">
        <v>168.99</v>
      </c>
      <c r="C2277" s="12">
        <f t="shared" si="192"/>
        <v>2.3499485191690359E-2</v>
      </c>
      <c r="D2277" s="7">
        <f t="shared" si="191"/>
        <v>0.83498066179630426</v>
      </c>
      <c r="E2277">
        <f t="shared" si="190"/>
        <v>4</v>
      </c>
      <c r="F2277">
        <f t="shared" si="190"/>
        <v>5</v>
      </c>
      <c r="G2277">
        <f t="shared" si="190"/>
        <v>6</v>
      </c>
      <c r="H2277">
        <f t="shared" si="190"/>
        <v>7</v>
      </c>
    </row>
    <row r="2278" spans="1:8" ht="15.75" customHeight="1" x14ac:dyDescent="0.2">
      <c r="A2278" s="16">
        <v>44943.666666666664</v>
      </c>
      <c r="B2278" s="17">
        <v>177.02</v>
      </c>
      <c r="C2278" s="12">
        <f t="shared" si="192"/>
        <v>4.7517604591987693E-2</v>
      </c>
      <c r="D2278" s="7">
        <f t="shared" si="191"/>
        <v>0.94628276751181783</v>
      </c>
      <c r="E2278">
        <f t="shared" si="190"/>
        <v>4</v>
      </c>
      <c r="F2278">
        <f t="shared" si="190"/>
        <v>5</v>
      </c>
      <c r="G2278">
        <f t="shared" si="190"/>
        <v>6</v>
      </c>
      <c r="H2278">
        <f t="shared" si="190"/>
        <v>8</v>
      </c>
    </row>
    <row r="2279" spans="1:8" ht="15.75" customHeight="1" x14ac:dyDescent="0.2">
      <c r="A2279" s="16">
        <v>44944.666666666664</v>
      </c>
      <c r="B2279" s="17">
        <v>173.77</v>
      </c>
      <c r="C2279" s="12">
        <f t="shared" si="192"/>
        <v>-1.835950740029375E-2</v>
      </c>
      <c r="D2279" s="7">
        <f t="shared" si="191"/>
        <v>0.17619252256123766</v>
      </c>
      <c r="E2279">
        <f t="shared" si="190"/>
        <v>1</v>
      </c>
      <c r="F2279">
        <f t="shared" si="190"/>
        <v>1</v>
      </c>
      <c r="G2279">
        <f t="shared" si="190"/>
        <v>2</v>
      </c>
      <c r="H2279">
        <f t="shared" si="190"/>
        <v>2</v>
      </c>
    </row>
    <row r="2280" spans="1:8" ht="15.75" customHeight="1" x14ac:dyDescent="0.2">
      <c r="A2280" s="16">
        <v>44945.666666666664</v>
      </c>
      <c r="B2280" s="17">
        <v>167.65</v>
      </c>
      <c r="C2280" s="12">
        <f t="shared" si="192"/>
        <v>-3.5218967600851726E-2</v>
      </c>
      <c r="D2280" s="7">
        <f t="shared" si="191"/>
        <v>7.606360120326601E-2</v>
      </c>
      <c r="E2280">
        <f t="shared" si="190"/>
        <v>1</v>
      </c>
      <c r="F2280">
        <f t="shared" si="190"/>
        <v>1</v>
      </c>
      <c r="G2280">
        <f t="shared" si="190"/>
        <v>1</v>
      </c>
      <c r="H2280">
        <f t="shared" si="190"/>
        <v>1</v>
      </c>
    </row>
    <row r="2281" spans="1:8" ht="15.75" customHeight="1" x14ac:dyDescent="0.2">
      <c r="A2281" s="16">
        <v>44946.666666666664</v>
      </c>
      <c r="B2281" s="17">
        <v>178.39</v>
      </c>
      <c r="C2281" s="12">
        <f t="shared" si="192"/>
        <v>6.4062033999403398E-2</v>
      </c>
      <c r="D2281" s="7">
        <f t="shared" si="191"/>
        <v>0.9772238934250107</v>
      </c>
      <c r="E2281">
        <f t="shared" si="190"/>
        <v>4</v>
      </c>
      <c r="F2281">
        <f t="shared" si="190"/>
        <v>5</v>
      </c>
      <c r="G2281">
        <f t="shared" si="190"/>
        <v>6</v>
      </c>
      <c r="H2281">
        <f t="shared" si="190"/>
        <v>8</v>
      </c>
    </row>
    <row r="2282" spans="1:8" ht="15.75" customHeight="1" x14ac:dyDescent="0.2">
      <c r="A2282" s="16">
        <v>44949.666666666664</v>
      </c>
      <c r="B2282" s="17">
        <v>191.93</v>
      </c>
      <c r="C2282" s="12">
        <f t="shared" si="192"/>
        <v>7.5901115533382038E-2</v>
      </c>
      <c r="D2282" s="7">
        <f t="shared" si="191"/>
        <v>0.98925655350236352</v>
      </c>
      <c r="E2282">
        <f t="shared" si="190"/>
        <v>4</v>
      </c>
      <c r="F2282">
        <f t="shared" si="190"/>
        <v>5</v>
      </c>
      <c r="G2282">
        <f t="shared" si="190"/>
        <v>6</v>
      </c>
      <c r="H2282">
        <f t="shared" si="190"/>
        <v>8</v>
      </c>
    </row>
    <row r="2283" spans="1:8" ht="15.75" customHeight="1" x14ac:dyDescent="0.2">
      <c r="A2283" s="16">
        <v>44950.666666666664</v>
      </c>
      <c r="B2283" s="17">
        <v>192.65</v>
      </c>
      <c r="C2283" s="12">
        <f t="shared" si="192"/>
        <v>3.7513676861355644E-3</v>
      </c>
      <c r="D2283" s="7">
        <f t="shared" si="191"/>
        <v>0.54232917920068757</v>
      </c>
      <c r="E2283">
        <f t="shared" si="190"/>
        <v>3</v>
      </c>
      <c r="F2283">
        <f t="shared" si="190"/>
        <v>3</v>
      </c>
      <c r="G2283">
        <f t="shared" si="190"/>
        <v>4</v>
      </c>
      <c r="H2283">
        <f t="shared" si="190"/>
        <v>5</v>
      </c>
    </row>
    <row r="2284" spans="1:8" ht="15.75" customHeight="1" x14ac:dyDescent="0.2">
      <c r="A2284" s="16">
        <v>44951.666666666664</v>
      </c>
      <c r="B2284" s="17">
        <v>193.23</v>
      </c>
      <c r="C2284" s="12">
        <f t="shared" si="192"/>
        <v>3.0106410589150483E-3</v>
      </c>
      <c r="D2284" s="7">
        <f t="shared" si="191"/>
        <v>0.52170176192522566</v>
      </c>
      <c r="E2284">
        <f t="shared" si="190"/>
        <v>3</v>
      </c>
      <c r="F2284">
        <f t="shared" si="190"/>
        <v>3</v>
      </c>
      <c r="G2284">
        <f t="shared" si="190"/>
        <v>4</v>
      </c>
      <c r="H2284">
        <f t="shared" si="190"/>
        <v>5</v>
      </c>
    </row>
    <row r="2285" spans="1:8" ht="15.75" customHeight="1" x14ac:dyDescent="0.2">
      <c r="A2285" s="16">
        <v>44952.666666666664</v>
      </c>
      <c r="B2285" s="17">
        <v>198.02</v>
      </c>
      <c r="C2285" s="12">
        <f t="shared" si="192"/>
        <v>2.4789111421622007E-2</v>
      </c>
      <c r="D2285" s="7">
        <f t="shared" si="191"/>
        <v>0.84615384615384615</v>
      </c>
      <c r="E2285">
        <f t="shared" si="190"/>
        <v>4</v>
      </c>
      <c r="F2285">
        <f t="shared" si="190"/>
        <v>5</v>
      </c>
      <c r="G2285">
        <f t="shared" si="190"/>
        <v>6</v>
      </c>
      <c r="H2285">
        <f t="shared" si="190"/>
        <v>7</v>
      </c>
    </row>
    <row r="2286" spans="1:8" ht="15.75" customHeight="1" x14ac:dyDescent="0.2">
      <c r="A2286" s="16">
        <v>44953.666666666664</v>
      </c>
      <c r="B2286" s="17">
        <v>203.65</v>
      </c>
      <c r="C2286" s="12">
        <f t="shared" si="192"/>
        <v>2.8431471568528408E-2</v>
      </c>
      <c r="D2286" s="7">
        <f t="shared" si="191"/>
        <v>0.87193811774817365</v>
      </c>
      <c r="E2286">
        <f t="shared" si="190"/>
        <v>4</v>
      </c>
      <c r="F2286">
        <f t="shared" si="190"/>
        <v>5</v>
      </c>
      <c r="G2286">
        <f t="shared" si="190"/>
        <v>6</v>
      </c>
      <c r="H2286">
        <f t="shared" si="190"/>
        <v>7</v>
      </c>
    </row>
    <row r="2287" spans="1:8" ht="15.75" customHeight="1" x14ac:dyDescent="0.2">
      <c r="A2287" s="16">
        <v>44956.666666666664</v>
      </c>
      <c r="B2287" s="17">
        <v>191.62</v>
      </c>
      <c r="C2287" s="12">
        <f t="shared" si="192"/>
        <v>-5.9071937147066052E-2</v>
      </c>
      <c r="D2287" s="7">
        <f t="shared" si="191"/>
        <v>2.4924795874516546E-2</v>
      </c>
      <c r="E2287">
        <f t="shared" si="190"/>
        <v>1</v>
      </c>
      <c r="F2287">
        <f t="shared" si="190"/>
        <v>1</v>
      </c>
      <c r="G2287">
        <f t="shared" si="190"/>
        <v>1</v>
      </c>
      <c r="H2287">
        <f t="shared" si="190"/>
        <v>1</v>
      </c>
    </row>
    <row r="2288" spans="1:8" ht="15.75" customHeight="1" x14ac:dyDescent="0.2">
      <c r="A2288" s="16">
        <v>44957.666666666664</v>
      </c>
      <c r="B2288" s="17">
        <v>195.37</v>
      </c>
      <c r="C2288" s="12">
        <f t="shared" si="192"/>
        <v>1.956998225654942E-2</v>
      </c>
      <c r="D2288" s="7">
        <f t="shared" si="191"/>
        <v>0.79673399226471853</v>
      </c>
      <c r="E2288">
        <f t="shared" si="190"/>
        <v>4</v>
      </c>
      <c r="F2288">
        <f t="shared" si="190"/>
        <v>4</v>
      </c>
      <c r="G2288">
        <f t="shared" si="190"/>
        <v>5</v>
      </c>
      <c r="H2288">
        <f t="shared" si="190"/>
        <v>7</v>
      </c>
    </row>
    <row r="2289" spans="1:8" ht="15.75" customHeight="1" x14ac:dyDescent="0.2">
      <c r="A2289" s="16">
        <v>44958.666666666664</v>
      </c>
      <c r="B2289" s="17">
        <v>209.43</v>
      </c>
      <c r="C2289" s="12">
        <f t="shared" si="192"/>
        <v>7.1966013205712248E-2</v>
      </c>
      <c r="D2289" s="7">
        <f t="shared" si="191"/>
        <v>0.98581865062311991</v>
      </c>
      <c r="E2289">
        <f t="shared" si="190"/>
        <v>4</v>
      </c>
      <c r="F2289">
        <f t="shared" si="190"/>
        <v>5</v>
      </c>
      <c r="G2289">
        <f t="shared" si="190"/>
        <v>6</v>
      </c>
      <c r="H2289">
        <f t="shared" si="190"/>
        <v>8</v>
      </c>
    </row>
    <row r="2290" spans="1:8" ht="15.75" customHeight="1" x14ac:dyDescent="0.2">
      <c r="A2290" s="16">
        <v>44959.666666666664</v>
      </c>
      <c r="B2290" s="17">
        <v>217.09</v>
      </c>
      <c r="C2290" s="12">
        <f t="shared" si="192"/>
        <v>3.6575466743064493E-2</v>
      </c>
      <c r="D2290" s="7">
        <f t="shared" si="191"/>
        <v>0.91190373871938113</v>
      </c>
      <c r="E2290">
        <f t="shared" si="190"/>
        <v>4</v>
      </c>
      <c r="F2290">
        <f t="shared" si="190"/>
        <v>5</v>
      </c>
      <c r="G2290">
        <f t="shared" si="190"/>
        <v>6</v>
      </c>
      <c r="H2290">
        <f t="shared" si="190"/>
        <v>8</v>
      </c>
    </row>
    <row r="2291" spans="1:8" ht="15.75" customHeight="1" x14ac:dyDescent="0.2">
      <c r="A2291" s="16">
        <v>44960.666666666664</v>
      </c>
      <c r="B2291" s="17">
        <v>211</v>
      </c>
      <c r="C2291" s="12">
        <f t="shared" si="192"/>
        <v>-2.8052881293472769E-2</v>
      </c>
      <c r="D2291" s="7">
        <f t="shared" si="191"/>
        <v>0.10786420283626988</v>
      </c>
      <c r="E2291">
        <f t="shared" si="190"/>
        <v>1</v>
      </c>
      <c r="F2291">
        <f t="shared" si="190"/>
        <v>1</v>
      </c>
      <c r="G2291">
        <f t="shared" si="190"/>
        <v>1</v>
      </c>
      <c r="H2291">
        <f t="shared" si="190"/>
        <v>1</v>
      </c>
    </row>
    <row r="2292" spans="1:8" ht="15.75" customHeight="1" x14ac:dyDescent="0.2">
      <c r="A2292" s="16">
        <v>44963.666666666664</v>
      </c>
      <c r="B2292" s="17">
        <v>210.89</v>
      </c>
      <c r="C2292" s="12">
        <f t="shared" si="192"/>
        <v>-5.2132701421807412E-4</v>
      </c>
      <c r="D2292" s="7">
        <f t="shared" si="191"/>
        <v>0.44220025784271594</v>
      </c>
      <c r="E2292">
        <f t="shared" si="190"/>
        <v>2</v>
      </c>
      <c r="F2292">
        <f t="shared" si="190"/>
        <v>3</v>
      </c>
      <c r="G2292">
        <f t="shared" si="190"/>
        <v>3</v>
      </c>
      <c r="H2292">
        <f t="shared" ref="E2292:H2330" si="193">ROUNDDOWN($D2292*H$2,0)-IF(MOD($D2292*H$2,1)=0,1,0)+1</f>
        <v>4</v>
      </c>
    </row>
    <row r="2293" spans="1:8" ht="15.75" customHeight="1" x14ac:dyDescent="0.2">
      <c r="A2293" s="16">
        <v>44964.666666666664</v>
      </c>
      <c r="B2293" s="17">
        <v>221.73</v>
      </c>
      <c r="C2293" s="12">
        <f t="shared" si="192"/>
        <v>5.1401204419365562E-2</v>
      </c>
      <c r="D2293" s="7">
        <f t="shared" si="191"/>
        <v>0.95616673828964327</v>
      </c>
      <c r="E2293">
        <f t="shared" si="193"/>
        <v>4</v>
      </c>
      <c r="F2293">
        <f t="shared" si="193"/>
        <v>5</v>
      </c>
      <c r="G2293">
        <f t="shared" si="193"/>
        <v>6</v>
      </c>
      <c r="H2293">
        <f t="shared" si="193"/>
        <v>8</v>
      </c>
    </row>
    <row r="2294" spans="1:8" ht="15.75" customHeight="1" x14ac:dyDescent="0.2">
      <c r="A2294" s="16">
        <v>44965.666666666664</v>
      </c>
      <c r="B2294" s="17">
        <v>222.05</v>
      </c>
      <c r="C2294" s="12">
        <f t="shared" si="192"/>
        <v>1.4431966806477321E-3</v>
      </c>
      <c r="D2294" s="7">
        <f t="shared" si="191"/>
        <v>0.4800171895143962</v>
      </c>
      <c r="E2294">
        <f t="shared" si="193"/>
        <v>2</v>
      </c>
      <c r="F2294">
        <f t="shared" si="193"/>
        <v>3</v>
      </c>
      <c r="G2294">
        <f t="shared" si="193"/>
        <v>3</v>
      </c>
      <c r="H2294">
        <f t="shared" si="193"/>
        <v>4</v>
      </c>
    </row>
    <row r="2295" spans="1:8" ht="15.75" customHeight="1" x14ac:dyDescent="0.2">
      <c r="A2295" s="16">
        <v>44966.666666666664</v>
      </c>
      <c r="B2295" s="17">
        <v>223.37</v>
      </c>
      <c r="C2295" s="12">
        <f t="shared" si="192"/>
        <v>5.9446070704795911E-3</v>
      </c>
      <c r="D2295" s="7">
        <f t="shared" si="191"/>
        <v>0.58358401375161151</v>
      </c>
      <c r="E2295">
        <f t="shared" si="193"/>
        <v>3</v>
      </c>
      <c r="F2295">
        <f t="shared" si="193"/>
        <v>3</v>
      </c>
      <c r="G2295">
        <f t="shared" si="193"/>
        <v>4</v>
      </c>
      <c r="H2295">
        <f t="shared" si="193"/>
        <v>5</v>
      </c>
    </row>
    <row r="2296" spans="1:8" ht="15.75" customHeight="1" x14ac:dyDescent="0.2">
      <c r="A2296" s="16">
        <v>44967.666666666664</v>
      </c>
      <c r="B2296" s="17">
        <v>212.65</v>
      </c>
      <c r="C2296" s="12">
        <f t="shared" si="192"/>
        <v>-4.7992120696602046E-2</v>
      </c>
      <c r="D2296" s="7">
        <f t="shared" si="191"/>
        <v>3.867640739149119E-2</v>
      </c>
      <c r="E2296">
        <f t="shared" si="193"/>
        <v>1</v>
      </c>
      <c r="F2296">
        <f t="shared" si="193"/>
        <v>1</v>
      </c>
      <c r="G2296">
        <f t="shared" si="193"/>
        <v>1</v>
      </c>
      <c r="H2296">
        <f t="shared" si="193"/>
        <v>1</v>
      </c>
    </row>
    <row r="2297" spans="1:8" ht="15.75" customHeight="1" x14ac:dyDescent="0.2">
      <c r="A2297" s="16">
        <v>44970.666666666664</v>
      </c>
      <c r="B2297" s="17">
        <v>217.88</v>
      </c>
      <c r="C2297" s="12">
        <f t="shared" si="192"/>
        <v>2.4594403950152784E-2</v>
      </c>
      <c r="D2297" s="7">
        <f t="shared" si="191"/>
        <v>0.84357541899441346</v>
      </c>
      <c r="E2297">
        <f t="shared" si="193"/>
        <v>4</v>
      </c>
      <c r="F2297">
        <f t="shared" si="193"/>
        <v>5</v>
      </c>
      <c r="G2297">
        <f t="shared" si="193"/>
        <v>6</v>
      </c>
      <c r="H2297">
        <f t="shared" si="193"/>
        <v>7</v>
      </c>
    </row>
    <row r="2298" spans="1:8" ht="15.75" customHeight="1" x14ac:dyDescent="0.2">
      <c r="A2298" s="16">
        <v>44971.666666666664</v>
      </c>
      <c r="B2298" s="17">
        <v>229.71</v>
      </c>
      <c r="C2298" s="12">
        <f t="shared" si="192"/>
        <v>5.4295942720763782E-2</v>
      </c>
      <c r="D2298" s="7">
        <f t="shared" si="191"/>
        <v>0.96390201976794154</v>
      </c>
      <c r="E2298">
        <f t="shared" si="193"/>
        <v>4</v>
      </c>
      <c r="F2298">
        <f t="shared" si="193"/>
        <v>5</v>
      </c>
      <c r="G2298">
        <f t="shared" si="193"/>
        <v>6</v>
      </c>
      <c r="H2298">
        <f t="shared" si="193"/>
        <v>8</v>
      </c>
    </row>
    <row r="2299" spans="1:8" ht="15.75" customHeight="1" x14ac:dyDescent="0.2">
      <c r="A2299" s="16">
        <v>44972.666666666664</v>
      </c>
      <c r="B2299" s="17">
        <v>227.64</v>
      </c>
      <c r="C2299" s="12">
        <f t="shared" si="192"/>
        <v>-9.0113621522790541E-3</v>
      </c>
      <c r="D2299" s="7">
        <f t="shared" si="191"/>
        <v>0.28577567683712934</v>
      </c>
      <c r="E2299">
        <f t="shared" si="193"/>
        <v>2</v>
      </c>
      <c r="F2299">
        <f t="shared" si="193"/>
        <v>2</v>
      </c>
      <c r="G2299">
        <f t="shared" si="193"/>
        <v>2</v>
      </c>
      <c r="H2299">
        <f t="shared" si="193"/>
        <v>3</v>
      </c>
    </row>
    <row r="2300" spans="1:8" ht="15.75" customHeight="1" x14ac:dyDescent="0.2">
      <c r="A2300" s="16">
        <v>44973.666666666664</v>
      </c>
      <c r="B2300" s="17">
        <v>220.02</v>
      </c>
      <c r="C2300" s="12">
        <f t="shared" si="192"/>
        <v>-3.3473906167633002E-2</v>
      </c>
      <c r="D2300" s="7">
        <f t="shared" si="191"/>
        <v>8.2724538031800604E-2</v>
      </c>
      <c r="E2300">
        <f t="shared" si="193"/>
        <v>1</v>
      </c>
      <c r="F2300">
        <f t="shared" si="193"/>
        <v>1</v>
      </c>
      <c r="G2300">
        <f t="shared" si="193"/>
        <v>1</v>
      </c>
      <c r="H2300">
        <f t="shared" si="193"/>
        <v>1</v>
      </c>
    </row>
    <row r="2301" spans="1:8" ht="15.75" customHeight="1" x14ac:dyDescent="0.2">
      <c r="A2301" s="16">
        <v>44974.666666666664</v>
      </c>
      <c r="B2301" s="17">
        <v>213.88</v>
      </c>
      <c r="C2301" s="12">
        <f t="shared" si="192"/>
        <v>-2.7906553949641009E-2</v>
      </c>
      <c r="D2301" s="7">
        <f t="shared" si="191"/>
        <v>0.1087236785560808</v>
      </c>
      <c r="E2301">
        <f t="shared" si="193"/>
        <v>1</v>
      </c>
      <c r="F2301">
        <f t="shared" si="193"/>
        <v>1</v>
      </c>
      <c r="G2301">
        <f t="shared" si="193"/>
        <v>1</v>
      </c>
      <c r="H2301">
        <f t="shared" si="193"/>
        <v>1</v>
      </c>
    </row>
    <row r="2302" spans="1:8" ht="15.75" customHeight="1" x14ac:dyDescent="0.2">
      <c r="A2302" s="16">
        <v>44978.666666666664</v>
      </c>
      <c r="B2302" s="17">
        <v>206.55</v>
      </c>
      <c r="C2302" s="12">
        <f t="shared" si="192"/>
        <v>-3.4271554142509743E-2</v>
      </c>
      <c r="D2302" s="7">
        <f t="shared" si="191"/>
        <v>7.9071766222604215E-2</v>
      </c>
      <c r="E2302">
        <f t="shared" si="193"/>
        <v>1</v>
      </c>
      <c r="F2302">
        <f t="shared" si="193"/>
        <v>1</v>
      </c>
      <c r="G2302">
        <f t="shared" si="193"/>
        <v>1</v>
      </c>
      <c r="H2302">
        <f t="shared" si="193"/>
        <v>1</v>
      </c>
    </row>
    <row r="2303" spans="1:8" ht="15.75" customHeight="1" x14ac:dyDescent="0.2">
      <c r="A2303" s="16">
        <v>44979.666666666664</v>
      </c>
      <c r="B2303" s="17">
        <v>207.54</v>
      </c>
      <c r="C2303" s="12">
        <f t="shared" si="192"/>
        <v>4.7930283224399935E-3</v>
      </c>
      <c r="D2303" s="7">
        <f t="shared" si="191"/>
        <v>0.56725397507520414</v>
      </c>
      <c r="E2303">
        <f t="shared" si="193"/>
        <v>3</v>
      </c>
      <c r="F2303">
        <f t="shared" si="193"/>
        <v>3</v>
      </c>
      <c r="G2303">
        <f t="shared" si="193"/>
        <v>4</v>
      </c>
      <c r="H2303">
        <f t="shared" si="193"/>
        <v>5</v>
      </c>
    </row>
    <row r="2304" spans="1:8" ht="15.75" customHeight="1" x14ac:dyDescent="0.2">
      <c r="A2304" s="16">
        <v>44980.666666666664</v>
      </c>
      <c r="B2304" s="17">
        <v>236.64</v>
      </c>
      <c r="C2304" s="12">
        <f t="shared" si="192"/>
        <v>0.14021393466319743</v>
      </c>
      <c r="D2304" s="7">
        <f t="shared" si="191"/>
        <v>0.99785131070047273</v>
      </c>
      <c r="E2304">
        <f t="shared" si="193"/>
        <v>4</v>
      </c>
      <c r="F2304">
        <f t="shared" si="193"/>
        <v>5</v>
      </c>
      <c r="G2304">
        <f t="shared" si="193"/>
        <v>6</v>
      </c>
      <c r="H2304">
        <f t="shared" si="193"/>
        <v>8</v>
      </c>
    </row>
    <row r="2305" spans="1:8" ht="15.75" customHeight="1" x14ac:dyDescent="0.2">
      <c r="A2305" s="16">
        <v>44981.666666666664</v>
      </c>
      <c r="B2305" s="17">
        <v>232.86</v>
      </c>
      <c r="C2305" s="12">
        <f t="shared" si="192"/>
        <v>-1.5973630831642889E-2</v>
      </c>
      <c r="D2305" s="7">
        <f t="shared" si="191"/>
        <v>0.19596046411688869</v>
      </c>
      <c r="E2305">
        <f t="shared" si="193"/>
        <v>1</v>
      </c>
      <c r="F2305">
        <f t="shared" si="193"/>
        <v>1</v>
      </c>
      <c r="G2305">
        <f t="shared" si="193"/>
        <v>2</v>
      </c>
      <c r="H2305">
        <f t="shared" si="193"/>
        <v>2</v>
      </c>
    </row>
    <row r="2306" spans="1:8" ht="15.75" customHeight="1" x14ac:dyDescent="0.2">
      <c r="A2306" s="16">
        <v>44984.666666666664</v>
      </c>
      <c r="B2306" s="17">
        <v>235.01</v>
      </c>
      <c r="C2306" s="12">
        <f t="shared" si="192"/>
        <v>9.2330155458214252E-3</v>
      </c>
      <c r="D2306" s="7">
        <f t="shared" si="191"/>
        <v>0.64116888697894281</v>
      </c>
      <c r="E2306">
        <f t="shared" si="193"/>
        <v>3</v>
      </c>
      <c r="F2306">
        <f t="shared" si="193"/>
        <v>4</v>
      </c>
      <c r="G2306">
        <f t="shared" si="193"/>
        <v>4</v>
      </c>
      <c r="H2306">
        <f t="shared" si="193"/>
        <v>6</v>
      </c>
    </row>
    <row r="2307" spans="1:8" ht="15.75" customHeight="1" x14ac:dyDescent="0.2">
      <c r="A2307" s="16">
        <v>44985.666666666664</v>
      </c>
      <c r="B2307" s="17">
        <v>232.16</v>
      </c>
      <c r="C2307" s="12">
        <f t="shared" si="192"/>
        <v>-1.2127143525807389E-2</v>
      </c>
      <c r="D2307" s="7">
        <f t="shared" si="191"/>
        <v>0.238504512247529</v>
      </c>
      <c r="E2307">
        <f t="shared" si="193"/>
        <v>1</v>
      </c>
      <c r="F2307">
        <f t="shared" si="193"/>
        <v>2</v>
      </c>
      <c r="G2307">
        <f t="shared" si="193"/>
        <v>2</v>
      </c>
      <c r="H2307">
        <f t="shared" si="193"/>
        <v>2</v>
      </c>
    </row>
    <row r="2308" spans="1:8" ht="15.75" customHeight="1" x14ac:dyDescent="0.2">
      <c r="A2308" s="16">
        <v>44986.666666666664</v>
      </c>
      <c r="B2308" s="17">
        <v>226.98</v>
      </c>
      <c r="C2308" s="12">
        <f t="shared" si="192"/>
        <v>-2.2312198483804304E-2</v>
      </c>
      <c r="D2308" s="7">
        <f t="shared" si="191"/>
        <v>0.13837559088955736</v>
      </c>
      <c r="E2308">
        <f t="shared" si="193"/>
        <v>1</v>
      </c>
      <c r="F2308">
        <f t="shared" si="193"/>
        <v>1</v>
      </c>
      <c r="G2308">
        <f t="shared" si="193"/>
        <v>1</v>
      </c>
      <c r="H2308">
        <f t="shared" si="193"/>
        <v>2</v>
      </c>
    </row>
    <row r="2309" spans="1:8" ht="15.75" customHeight="1" x14ac:dyDescent="0.2">
      <c r="A2309" s="16">
        <v>44987.666666666664</v>
      </c>
      <c r="B2309" s="17">
        <v>233.14</v>
      </c>
      <c r="C2309" s="12">
        <f t="shared" si="192"/>
        <v>2.7138954974006507E-2</v>
      </c>
      <c r="D2309" s="7">
        <f t="shared" ref="D2309:D2330" si="194">_xlfn.RANK.AVG(C2309,$C$4:$C$2330,1)/2327</f>
        <v>0.86549204984959172</v>
      </c>
      <c r="E2309">
        <f t="shared" si="193"/>
        <v>4</v>
      </c>
      <c r="F2309">
        <f t="shared" si="193"/>
        <v>5</v>
      </c>
      <c r="G2309">
        <f t="shared" si="193"/>
        <v>6</v>
      </c>
      <c r="H2309">
        <f t="shared" si="193"/>
        <v>7</v>
      </c>
    </row>
    <row r="2310" spans="1:8" ht="15.75" customHeight="1" x14ac:dyDescent="0.2">
      <c r="A2310" s="16">
        <v>44988.666666666664</v>
      </c>
      <c r="B2310" s="17">
        <v>238.9</v>
      </c>
      <c r="C2310" s="12">
        <f t="shared" si="192"/>
        <v>2.470618512481779E-2</v>
      </c>
      <c r="D2310" s="7">
        <f t="shared" si="194"/>
        <v>0.84529437043403521</v>
      </c>
      <c r="E2310">
        <f t="shared" si="193"/>
        <v>4</v>
      </c>
      <c r="F2310">
        <f t="shared" si="193"/>
        <v>5</v>
      </c>
      <c r="G2310">
        <f t="shared" si="193"/>
        <v>6</v>
      </c>
      <c r="H2310">
        <f t="shared" si="193"/>
        <v>7</v>
      </c>
    </row>
    <row r="2311" spans="1:8" ht="15.75" customHeight="1" x14ac:dyDescent="0.2">
      <c r="A2311" s="16">
        <v>44991.666666666664</v>
      </c>
      <c r="B2311" s="17">
        <v>235.54</v>
      </c>
      <c r="C2311" s="12">
        <f t="shared" si="192"/>
        <v>-1.4064462118041078E-2</v>
      </c>
      <c r="D2311" s="7">
        <f t="shared" si="194"/>
        <v>0.2191663085517834</v>
      </c>
      <c r="E2311">
        <f t="shared" si="193"/>
        <v>1</v>
      </c>
      <c r="F2311">
        <f t="shared" si="193"/>
        <v>2</v>
      </c>
      <c r="G2311">
        <f t="shared" si="193"/>
        <v>2</v>
      </c>
      <c r="H2311">
        <f t="shared" si="193"/>
        <v>2</v>
      </c>
    </row>
    <row r="2312" spans="1:8" ht="15.75" customHeight="1" x14ac:dyDescent="0.2">
      <c r="A2312" s="16">
        <v>44992.666666666664</v>
      </c>
      <c r="B2312" s="17">
        <v>232.88</v>
      </c>
      <c r="C2312" s="12">
        <f t="shared" si="192"/>
        <v>-1.1293198607455195E-2</v>
      </c>
      <c r="D2312" s="7">
        <f t="shared" si="194"/>
        <v>0.25139664804469275</v>
      </c>
      <c r="E2312">
        <f t="shared" si="193"/>
        <v>2</v>
      </c>
      <c r="F2312">
        <f t="shared" si="193"/>
        <v>2</v>
      </c>
      <c r="G2312">
        <f t="shared" si="193"/>
        <v>2</v>
      </c>
      <c r="H2312">
        <f t="shared" si="193"/>
        <v>3</v>
      </c>
    </row>
    <row r="2313" spans="1:8" ht="15.75" customHeight="1" x14ac:dyDescent="0.2">
      <c r="A2313" s="16">
        <v>44993.666666666664</v>
      </c>
      <c r="B2313" s="17">
        <v>241.81</v>
      </c>
      <c r="C2313" s="12">
        <f t="shared" si="192"/>
        <v>3.8345929233940257E-2</v>
      </c>
      <c r="D2313" s="7">
        <f t="shared" si="194"/>
        <v>0.91877954447786847</v>
      </c>
      <c r="E2313">
        <f t="shared" si="193"/>
        <v>4</v>
      </c>
      <c r="F2313">
        <f t="shared" si="193"/>
        <v>5</v>
      </c>
      <c r="G2313">
        <f t="shared" si="193"/>
        <v>6</v>
      </c>
      <c r="H2313">
        <f t="shared" si="193"/>
        <v>8</v>
      </c>
    </row>
    <row r="2314" spans="1:8" ht="15.75" customHeight="1" x14ac:dyDescent="0.2">
      <c r="A2314" s="16">
        <v>44994.666666666664</v>
      </c>
      <c r="B2314" s="17">
        <v>234.36</v>
      </c>
      <c r="C2314" s="12">
        <f t="shared" si="192"/>
        <v>-3.0809313097059629E-2</v>
      </c>
      <c r="D2314" s="7">
        <f t="shared" si="194"/>
        <v>9.7550494198538895E-2</v>
      </c>
      <c r="E2314">
        <f t="shared" si="193"/>
        <v>1</v>
      </c>
      <c r="F2314">
        <f t="shared" si="193"/>
        <v>1</v>
      </c>
      <c r="G2314">
        <f t="shared" si="193"/>
        <v>1</v>
      </c>
      <c r="H2314">
        <f t="shared" si="193"/>
        <v>1</v>
      </c>
    </row>
    <row r="2315" spans="1:8" ht="15.75" customHeight="1" x14ac:dyDescent="0.2">
      <c r="A2315" s="16">
        <v>44995.666666666664</v>
      </c>
      <c r="B2315" s="17">
        <v>229.65</v>
      </c>
      <c r="C2315" s="12">
        <f t="shared" si="192"/>
        <v>-2.0097286226318518E-2</v>
      </c>
      <c r="D2315" s="7">
        <f t="shared" si="194"/>
        <v>0.15814353244520843</v>
      </c>
      <c r="E2315">
        <f t="shared" si="193"/>
        <v>1</v>
      </c>
      <c r="F2315">
        <f t="shared" si="193"/>
        <v>1</v>
      </c>
      <c r="G2315">
        <f t="shared" si="193"/>
        <v>1</v>
      </c>
      <c r="H2315">
        <f t="shared" si="193"/>
        <v>2</v>
      </c>
    </row>
    <row r="2316" spans="1:8" ht="15.75" customHeight="1" x14ac:dyDescent="0.2">
      <c r="A2316" s="16">
        <v>44998.666666666664</v>
      </c>
      <c r="B2316" s="17">
        <v>229.66</v>
      </c>
      <c r="C2316" s="12">
        <f t="shared" si="192"/>
        <v>4.3544524276032678E-5</v>
      </c>
      <c r="D2316" s="7">
        <f t="shared" si="194"/>
        <v>0.46454662655779977</v>
      </c>
      <c r="E2316">
        <f t="shared" si="193"/>
        <v>2</v>
      </c>
      <c r="F2316">
        <f t="shared" si="193"/>
        <v>3</v>
      </c>
      <c r="G2316">
        <f t="shared" si="193"/>
        <v>3</v>
      </c>
      <c r="H2316">
        <f t="shared" si="193"/>
        <v>4</v>
      </c>
    </row>
    <row r="2317" spans="1:8" ht="15.75" customHeight="1" x14ac:dyDescent="0.2">
      <c r="A2317" s="16">
        <v>44999.666666666664</v>
      </c>
      <c r="B2317" s="17">
        <v>240.63</v>
      </c>
      <c r="C2317" s="12">
        <f t="shared" si="192"/>
        <v>4.7766263171645035E-2</v>
      </c>
      <c r="D2317" s="7">
        <f t="shared" si="194"/>
        <v>0.94757198109153418</v>
      </c>
      <c r="E2317">
        <f t="shared" si="193"/>
        <v>4</v>
      </c>
      <c r="F2317">
        <f t="shared" si="193"/>
        <v>5</v>
      </c>
      <c r="G2317">
        <f t="shared" si="193"/>
        <v>6</v>
      </c>
      <c r="H2317">
        <f t="shared" si="193"/>
        <v>8</v>
      </c>
    </row>
    <row r="2318" spans="1:8" ht="15.75" customHeight="1" x14ac:dyDescent="0.2">
      <c r="A2318" s="16">
        <v>45000.666666666664</v>
      </c>
      <c r="B2318" s="17">
        <v>242.28</v>
      </c>
      <c r="C2318" s="12">
        <f t="shared" si="192"/>
        <v>6.8570003740182264E-3</v>
      </c>
      <c r="D2318" s="7">
        <f t="shared" si="194"/>
        <v>0.60077352814782981</v>
      </c>
      <c r="E2318">
        <f t="shared" si="193"/>
        <v>3</v>
      </c>
      <c r="F2318">
        <f t="shared" si="193"/>
        <v>4</v>
      </c>
      <c r="G2318">
        <f t="shared" si="193"/>
        <v>4</v>
      </c>
      <c r="H2318">
        <f t="shared" si="193"/>
        <v>5</v>
      </c>
    </row>
    <row r="2319" spans="1:8" ht="15.75" customHeight="1" x14ac:dyDescent="0.2">
      <c r="A2319" s="16">
        <v>45001.666666666664</v>
      </c>
      <c r="B2319" s="17">
        <v>255.41</v>
      </c>
      <c r="C2319" s="12">
        <f t="shared" si="192"/>
        <v>5.4193495129602094E-2</v>
      </c>
      <c r="D2319" s="7">
        <f t="shared" si="194"/>
        <v>0.96347228190803613</v>
      </c>
      <c r="E2319">
        <f t="shared" si="193"/>
        <v>4</v>
      </c>
      <c r="F2319">
        <f t="shared" si="193"/>
        <v>5</v>
      </c>
      <c r="G2319">
        <f t="shared" si="193"/>
        <v>6</v>
      </c>
      <c r="H2319">
        <f t="shared" si="193"/>
        <v>8</v>
      </c>
    </row>
    <row r="2320" spans="1:8" ht="15.75" customHeight="1" x14ac:dyDescent="0.2">
      <c r="A2320" s="16">
        <v>45002.666666666664</v>
      </c>
      <c r="B2320" s="17">
        <v>257.25</v>
      </c>
      <c r="C2320" s="12">
        <f t="shared" si="192"/>
        <v>7.2041032066089954E-3</v>
      </c>
      <c r="D2320" s="7">
        <f t="shared" si="194"/>
        <v>0.60678985818650621</v>
      </c>
      <c r="E2320">
        <f t="shared" si="193"/>
        <v>3</v>
      </c>
      <c r="F2320">
        <f t="shared" si="193"/>
        <v>4</v>
      </c>
      <c r="G2320">
        <f t="shared" si="193"/>
        <v>4</v>
      </c>
      <c r="H2320">
        <f t="shared" si="193"/>
        <v>5</v>
      </c>
    </row>
    <row r="2321" spans="1:8" ht="15.75" customHeight="1" x14ac:dyDescent="0.2">
      <c r="A2321" s="16">
        <v>45005.666666666664</v>
      </c>
      <c r="B2321" s="17">
        <v>259</v>
      </c>
      <c r="C2321" s="12">
        <f t="shared" si="192"/>
        <v>6.8027210884353739E-3</v>
      </c>
      <c r="D2321" s="7">
        <f t="shared" si="194"/>
        <v>0.59991405242801887</v>
      </c>
      <c r="E2321">
        <f t="shared" si="193"/>
        <v>3</v>
      </c>
      <c r="F2321">
        <f t="shared" si="193"/>
        <v>3</v>
      </c>
      <c r="G2321">
        <f t="shared" si="193"/>
        <v>4</v>
      </c>
      <c r="H2321">
        <f t="shared" si="193"/>
        <v>5</v>
      </c>
    </row>
    <row r="2322" spans="1:8" ht="15.75" customHeight="1" x14ac:dyDescent="0.2">
      <c r="A2322" s="16">
        <v>45006.666666666664</v>
      </c>
      <c r="B2322" s="17">
        <v>261.99</v>
      </c>
      <c r="C2322" s="12">
        <f t="shared" si="192"/>
        <v>1.154440154440158E-2</v>
      </c>
      <c r="D2322" s="7">
        <f t="shared" si="194"/>
        <v>0.68285345938977227</v>
      </c>
      <c r="E2322">
        <f t="shared" si="193"/>
        <v>3</v>
      </c>
      <c r="F2322">
        <f t="shared" si="193"/>
        <v>4</v>
      </c>
      <c r="G2322">
        <f t="shared" si="193"/>
        <v>5</v>
      </c>
      <c r="H2322">
        <f t="shared" si="193"/>
        <v>6</v>
      </c>
    </row>
    <row r="2323" spans="1:8" ht="15.75" customHeight="1" x14ac:dyDescent="0.2">
      <c r="A2323" s="16">
        <v>45007.666666666664</v>
      </c>
      <c r="B2323" s="17">
        <v>264.68</v>
      </c>
      <c r="C2323" s="12">
        <f t="shared" si="192"/>
        <v>1.026756746440703E-2</v>
      </c>
      <c r="D2323" s="7">
        <f t="shared" si="194"/>
        <v>0.65577997421572842</v>
      </c>
      <c r="E2323">
        <f t="shared" si="193"/>
        <v>3</v>
      </c>
      <c r="F2323">
        <f t="shared" si="193"/>
        <v>4</v>
      </c>
      <c r="G2323">
        <f t="shared" si="193"/>
        <v>4</v>
      </c>
      <c r="H2323">
        <f t="shared" si="193"/>
        <v>6</v>
      </c>
    </row>
    <row r="2324" spans="1:8" ht="15.75" customHeight="1" x14ac:dyDescent="0.2">
      <c r="A2324" s="16">
        <v>45008.666666666664</v>
      </c>
      <c r="B2324" s="17">
        <v>271.91000000000003</v>
      </c>
      <c r="C2324" s="12">
        <f t="shared" si="192"/>
        <v>2.7316004231524929E-2</v>
      </c>
      <c r="D2324" s="7">
        <f t="shared" si="194"/>
        <v>0.86678126342930817</v>
      </c>
      <c r="E2324">
        <f t="shared" si="193"/>
        <v>4</v>
      </c>
      <c r="F2324">
        <f t="shared" si="193"/>
        <v>5</v>
      </c>
      <c r="G2324">
        <f t="shared" si="193"/>
        <v>6</v>
      </c>
      <c r="H2324">
        <f t="shared" si="193"/>
        <v>7</v>
      </c>
    </row>
    <row r="2325" spans="1:8" ht="15.75" customHeight="1" x14ac:dyDescent="0.2">
      <c r="A2325" s="16">
        <v>45009.666666666664</v>
      </c>
      <c r="B2325" s="17">
        <v>267.79000000000002</v>
      </c>
      <c r="C2325" s="12">
        <f t="shared" si="192"/>
        <v>-1.5152072376889427E-2</v>
      </c>
      <c r="D2325" s="7">
        <f t="shared" si="194"/>
        <v>0.20498495917490331</v>
      </c>
      <c r="E2325">
        <f t="shared" si="193"/>
        <v>1</v>
      </c>
      <c r="F2325">
        <f t="shared" si="193"/>
        <v>2</v>
      </c>
      <c r="G2325">
        <f t="shared" si="193"/>
        <v>2</v>
      </c>
      <c r="H2325">
        <f t="shared" si="193"/>
        <v>2</v>
      </c>
    </row>
    <row r="2326" spans="1:8" ht="15.75" customHeight="1" x14ac:dyDescent="0.2">
      <c r="A2326" s="16">
        <v>45012.666666666664</v>
      </c>
      <c r="B2326" s="17">
        <v>265.31</v>
      </c>
      <c r="C2326" s="12">
        <f t="shared" si="192"/>
        <v>-9.2609880876807129E-3</v>
      </c>
      <c r="D2326" s="7">
        <f t="shared" si="194"/>
        <v>0.28104856037816933</v>
      </c>
      <c r="E2326">
        <f t="shared" si="193"/>
        <v>2</v>
      </c>
      <c r="F2326">
        <f t="shared" si="193"/>
        <v>2</v>
      </c>
      <c r="G2326">
        <f t="shared" si="193"/>
        <v>2</v>
      </c>
      <c r="H2326">
        <f t="shared" si="193"/>
        <v>3</v>
      </c>
    </row>
    <row r="2327" spans="1:8" ht="15.75" customHeight="1" x14ac:dyDescent="0.2">
      <c r="A2327" s="16">
        <v>45013.666666666664</v>
      </c>
      <c r="B2327" s="17">
        <v>264.10000000000002</v>
      </c>
      <c r="C2327" s="12">
        <f t="shared" si="192"/>
        <v>-4.5607025743469127E-3</v>
      </c>
      <c r="D2327" s="7">
        <f t="shared" si="194"/>
        <v>0.36957455951869361</v>
      </c>
      <c r="E2327">
        <f t="shared" si="193"/>
        <v>2</v>
      </c>
      <c r="F2327">
        <f t="shared" si="193"/>
        <v>2</v>
      </c>
      <c r="G2327">
        <f t="shared" si="193"/>
        <v>3</v>
      </c>
      <c r="H2327">
        <f t="shared" si="193"/>
        <v>3</v>
      </c>
    </row>
    <row r="2328" spans="1:8" ht="15.75" customHeight="1" x14ac:dyDescent="0.2">
      <c r="A2328" s="16">
        <v>45014.666666666664</v>
      </c>
      <c r="B2328" s="17">
        <v>269.83999999999997</v>
      </c>
      <c r="C2328" s="12">
        <f t="shared" si="192"/>
        <v>2.1734191594092962E-2</v>
      </c>
      <c r="D2328" s="7">
        <f t="shared" si="194"/>
        <v>0.81865062311989689</v>
      </c>
      <c r="E2328">
        <f t="shared" si="193"/>
        <v>4</v>
      </c>
      <c r="F2328">
        <f t="shared" si="193"/>
        <v>5</v>
      </c>
      <c r="G2328">
        <f t="shared" si="193"/>
        <v>5</v>
      </c>
      <c r="H2328">
        <f t="shared" si="193"/>
        <v>7</v>
      </c>
    </row>
    <row r="2329" spans="1:8" ht="15.75" customHeight="1" x14ac:dyDescent="0.2">
      <c r="A2329" s="16">
        <v>45015.666666666664</v>
      </c>
      <c r="B2329" s="17">
        <v>273.83</v>
      </c>
      <c r="C2329" s="12">
        <f t="shared" si="192"/>
        <v>1.4786540171953785E-2</v>
      </c>
      <c r="D2329" s="7">
        <f t="shared" si="194"/>
        <v>0.73227331327889988</v>
      </c>
      <c r="E2329">
        <f t="shared" si="193"/>
        <v>3</v>
      </c>
      <c r="F2329">
        <f t="shared" si="193"/>
        <v>4</v>
      </c>
      <c r="G2329">
        <f t="shared" si="193"/>
        <v>5</v>
      </c>
      <c r="H2329">
        <f t="shared" si="193"/>
        <v>6</v>
      </c>
    </row>
    <row r="2330" spans="1:8" ht="15.75" customHeight="1" x14ac:dyDescent="0.2">
      <c r="A2330" s="18">
        <v>45016.666666666664</v>
      </c>
      <c r="B2330" s="19">
        <v>277.77</v>
      </c>
      <c r="C2330" s="12">
        <f t="shared" si="192"/>
        <v>1.4388489208633086E-2</v>
      </c>
      <c r="D2330" s="7">
        <f t="shared" si="194"/>
        <v>0.72668672110012889</v>
      </c>
      <c r="E2330">
        <f t="shared" si="193"/>
        <v>3</v>
      </c>
      <c r="F2330">
        <f t="shared" si="193"/>
        <v>4</v>
      </c>
      <c r="G2330">
        <f t="shared" si="193"/>
        <v>5</v>
      </c>
      <c r="H2330">
        <f t="shared" si="193"/>
        <v>6</v>
      </c>
    </row>
  </sheetData>
  <autoFilter ref="E2:H2" xr:uid="{41EEAA35-D2CF-394C-BFE1-9969AC3843FB}"/>
  <mergeCells count="7">
    <mergeCell ref="W2:AB3"/>
    <mergeCell ref="A1:A2"/>
    <mergeCell ref="B1:B2"/>
    <mergeCell ref="C1:C2"/>
    <mergeCell ref="D1:D2"/>
    <mergeCell ref="E1:H1"/>
    <mergeCell ref="K2:P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AA35-D2CF-394C-BFE1-9969AC3843FB}">
  <dimension ref="A1:AI2037"/>
  <sheetViews>
    <sheetView topLeftCell="I1" zoomScale="94" workbookViewId="0">
      <selection activeCell="Q18" sqref="Q18"/>
    </sheetView>
  </sheetViews>
  <sheetFormatPr baseColWidth="10" defaultColWidth="11" defaultRowHeight="15.75" customHeight="1" x14ac:dyDescent="0.2"/>
  <cols>
    <col min="1" max="1" width="9.1640625" bestFit="1" customWidth="1"/>
    <col min="4" max="4" width="17.5" style="5" bestFit="1" customWidth="1"/>
    <col min="11" max="11" width="14.1640625" bestFit="1" customWidth="1"/>
    <col min="15" max="15" width="11.6640625" bestFit="1" customWidth="1"/>
    <col min="23" max="23" width="19.5" bestFit="1" customWidth="1"/>
  </cols>
  <sheetData>
    <row r="1" spans="1:33" ht="16" customHeight="1" x14ac:dyDescent="0.2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24"/>
      <c r="G1" s="24"/>
      <c r="H1" s="24"/>
      <c r="I1" s="24"/>
    </row>
    <row r="2" spans="1:33" ht="16" x14ac:dyDescent="0.2">
      <c r="A2" s="24"/>
      <c r="B2" s="24"/>
      <c r="C2" s="25"/>
      <c r="D2" s="25"/>
      <c r="E2" s="9">
        <v>4</v>
      </c>
      <c r="F2" s="9">
        <v>3</v>
      </c>
      <c r="G2" s="9">
        <v>5</v>
      </c>
      <c r="H2" s="9">
        <v>6</v>
      </c>
      <c r="I2" s="9">
        <v>8</v>
      </c>
      <c r="L2" s="23" t="s">
        <v>5</v>
      </c>
      <c r="M2" s="23"/>
      <c r="N2" s="23"/>
      <c r="O2" s="23"/>
      <c r="P2" s="23"/>
      <c r="Q2" s="23"/>
      <c r="R2" s="13"/>
      <c r="X2" s="23" t="s">
        <v>6</v>
      </c>
      <c r="Y2" s="23"/>
      <c r="Z2" s="23"/>
      <c r="AA2" s="23"/>
      <c r="AB2" s="23"/>
      <c r="AC2" s="23"/>
    </row>
    <row r="3" spans="1:33" ht="16" x14ac:dyDescent="0.2">
      <c r="A3" s="2">
        <v>42004.666666666664</v>
      </c>
      <c r="B3" s="1">
        <v>27.6</v>
      </c>
      <c r="C3" s="11"/>
      <c r="D3" s="10"/>
      <c r="L3" s="23"/>
      <c r="M3" s="23"/>
      <c r="N3" s="23"/>
      <c r="O3" s="23"/>
      <c r="P3" s="23"/>
      <c r="Q3" s="23"/>
      <c r="R3" s="13"/>
      <c r="X3" s="23"/>
      <c r="Y3" s="23"/>
      <c r="Z3" s="23"/>
      <c r="AA3" s="23"/>
      <c r="AB3" s="23"/>
      <c r="AC3" s="23"/>
    </row>
    <row r="4" spans="1:33" ht="16" x14ac:dyDescent="0.2">
      <c r="A4" s="2">
        <v>42006.666666666664</v>
      </c>
      <c r="B4" s="1">
        <v>27.33</v>
      </c>
      <c r="C4" s="12">
        <f>(B4-B3)/B3</f>
        <v>-9.7826086956522874E-3</v>
      </c>
      <c r="D4" s="7">
        <f>_xlfn.RANK.AVG(C4,$C$4:$C$2037,1)/2034</f>
        <v>0.20993117010816126</v>
      </c>
      <c r="E4">
        <f>ROUNDDOWN($D4*E$2,0)-IF(MOD($D4*E$2,1)=0,1,0)+1</f>
        <v>1</v>
      </c>
      <c r="F4">
        <f>ROUNDDOWN($D4*F$2,0)-IF(MOD($D4*F$2,1)=0,1,0)+1</f>
        <v>1</v>
      </c>
      <c r="G4">
        <f>ROUNDDOWN($D4*G$2,0)-IF(MOD($D4*G$2,1)=0,1,0)+1</f>
        <v>2</v>
      </c>
      <c r="H4">
        <f>ROUNDDOWN($D4*H$2,0)-IF(MOD($D4*H$2,1)=0,1,0)+1</f>
        <v>2</v>
      </c>
      <c r="I4">
        <f>ROUNDDOWN($D4*I$2,0)-IF(MOD($D4*I$2,1)=0,1,0)+1</f>
        <v>2</v>
      </c>
    </row>
    <row r="5" spans="1:33" ht="16" x14ac:dyDescent="0.2">
      <c r="A5" s="2">
        <v>42009.666666666664</v>
      </c>
      <c r="B5" s="1">
        <v>26.56</v>
      </c>
      <c r="C5" s="12">
        <f t="shared" ref="C5:C68" si="0">(B5-B4)/B4</f>
        <v>-2.8174167581412352E-2</v>
      </c>
      <c r="D5" s="7">
        <f t="shared" ref="D5:D68" si="1">_xlfn.RANK.AVG(C5,$C$4:$C$2037,1)/2034</f>
        <v>5.3097345132743362E-2</v>
      </c>
      <c r="E5">
        <f t="shared" ref="E5:G24" si="2">ROUNDDOWN($D5*E$2,0)-IF(MOD($D5*E$2,1)=0,1,0)+1</f>
        <v>1</v>
      </c>
      <c r="F5">
        <f t="shared" si="2"/>
        <v>1</v>
      </c>
      <c r="G5">
        <f t="shared" si="2"/>
        <v>1</v>
      </c>
      <c r="H5">
        <f t="shared" ref="H5:I68" si="3">ROUNDDOWN($D5*H$2,0)-IF(MOD($D5*H$2,1)=0,1,0)+1</f>
        <v>1</v>
      </c>
      <c r="I5">
        <f t="shared" si="3"/>
        <v>1</v>
      </c>
      <c r="K5" t="s">
        <v>7</v>
      </c>
      <c r="L5">
        <v>1</v>
      </c>
      <c r="M5">
        <v>2</v>
      </c>
      <c r="N5">
        <v>3</v>
      </c>
      <c r="O5">
        <v>4</v>
      </c>
      <c r="S5" t="s">
        <v>8</v>
      </c>
      <c r="W5" t="s">
        <v>9</v>
      </c>
      <c r="X5">
        <v>1</v>
      </c>
      <c r="Y5">
        <v>2</v>
      </c>
      <c r="Z5">
        <v>3</v>
      </c>
      <c r="AA5">
        <v>4</v>
      </c>
    </row>
    <row r="6" spans="1:33" ht="16" x14ac:dyDescent="0.2">
      <c r="A6" s="2">
        <v>42010.666666666664</v>
      </c>
      <c r="B6" s="1">
        <v>26.57</v>
      </c>
      <c r="C6" s="12">
        <f t="shared" si="0"/>
        <v>3.7650602409644443E-4</v>
      </c>
      <c r="D6" s="7">
        <f t="shared" si="1"/>
        <v>0.48672566371681414</v>
      </c>
      <c r="E6">
        <f t="shared" si="2"/>
        <v>2</v>
      </c>
      <c r="F6">
        <f t="shared" si="2"/>
        <v>2</v>
      </c>
      <c r="G6">
        <f t="shared" si="2"/>
        <v>3</v>
      </c>
      <c r="H6">
        <f t="shared" si="3"/>
        <v>3</v>
      </c>
      <c r="I6">
        <f t="shared" si="3"/>
        <v>4</v>
      </c>
      <c r="K6">
        <v>1</v>
      </c>
      <c r="L6" s="6">
        <f>COUNTIFS($E$4:$E$2036,$K6,$E$5:$E$2037,L$5)</f>
        <v>151</v>
      </c>
      <c r="M6" s="6">
        <f>COUNTIFS($E$4:$E$2036,$K6,$E$5:$E$2037,M$5)</f>
        <v>86</v>
      </c>
      <c r="N6" s="6">
        <f>COUNTIFS($E$4:$E$2036,$K6,$E$5:$E$2037,N$5)</f>
        <v>112</v>
      </c>
      <c r="O6" s="6">
        <f>COUNTIFS($E$4:$E$2036,$K6,$E$5:$E$2037,O$5)</f>
        <v>159</v>
      </c>
      <c r="Q6" s="4"/>
      <c r="R6" s="4"/>
      <c r="S6" s="6">
        <f>SUM(L6:O6)</f>
        <v>508</v>
      </c>
      <c r="W6">
        <v>1</v>
      </c>
      <c r="X6" s="4">
        <f t="shared" ref="X6:AA9" si="4">L6/$S6</f>
        <v>0.297244094488189</v>
      </c>
      <c r="Y6" s="4">
        <f t="shared" si="4"/>
        <v>0.16929133858267717</v>
      </c>
      <c r="Z6" s="4">
        <f t="shared" si="4"/>
        <v>0.22047244094488189</v>
      </c>
      <c r="AA6" s="4">
        <f t="shared" si="4"/>
        <v>0.31299212598425197</v>
      </c>
      <c r="AB6" s="4"/>
      <c r="AC6" s="4">
        <f>ROUND(X6,4)</f>
        <v>0.29720000000000002</v>
      </c>
      <c r="AD6" s="4">
        <f t="shared" ref="AD6:AF6" si="5">ROUND(Y6,4)</f>
        <v>0.16930000000000001</v>
      </c>
      <c r="AE6" s="4">
        <f t="shared" si="5"/>
        <v>0.2205</v>
      </c>
      <c r="AF6" s="4">
        <f t="shared" si="5"/>
        <v>0.313</v>
      </c>
      <c r="AG6" s="4" t="str">
        <f>CONCATENATE(AC6,",",AD6,",",AE6,",",AF6)</f>
        <v>0.2972,0.1693,0.2205,0.313</v>
      </c>
    </row>
    <row r="7" spans="1:33" ht="16" x14ac:dyDescent="0.2">
      <c r="A7" s="2">
        <v>42011.666666666664</v>
      </c>
      <c r="B7" s="1">
        <v>26.94</v>
      </c>
      <c r="C7" s="12">
        <f t="shared" si="0"/>
        <v>1.3925479864508882E-2</v>
      </c>
      <c r="D7" s="7">
        <f t="shared" si="1"/>
        <v>0.80924287118977389</v>
      </c>
      <c r="E7">
        <f t="shared" si="2"/>
        <v>4</v>
      </c>
      <c r="F7">
        <f t="shared" si="2"/>
        <v>3</v>
      </c>
      <c r="G7">
        <f t="shared" si="2"/>
        <v>5</v>
      </c>
      <c r="H7">
        <f t="shared" si="3"/>
        <v>5</v>
      </c>
      <c r="I7">
        <f t="shared" si="3"/>
        <v>7</v>
      </c>
      <c r="K7">
        <v>2</v>
      </c>
      <c r="L7" s="6">
        <f t="shared" ref="L7:L9" si="6">COUNTIFS($E$4:$E$2036,$K7,$E$5:$E$2037,L$5)</f>
        <v>119</v>
      </c>
      <c r="M7" s="6">
        <f t="shared" ref="M7:O9" si="7">COUNTIFS($E$4:$E$2036,$K7,$E$5:$E$2037,M$5)</f>
        <v>134</v>
      </c>
      <c r="N7" s="6">
        <f t="shared" si="7"/>
        <v>145</v>
      </c>
      <c r="O7" s="6">
        <f t="shared" si="7"/>
        <v>111</v>
      </c>
      <c r="S7" s="6">
        <f>SUM(L7:O7)</f>
        <v>509</v>
      </c>
      <c r="W7">
        <v>2</v>
      </c>
      <c r="X7" s="4">
        <f t="shared" si="4"/>
        <v>0.2337917485265226</v>
      </c>
      <c r="Y7" s="4">
        <f t="shared" si="4"/>
        <v>0.26326129666011788</v>
      </c>
      <c r="Z7" s="4">
        <f t="shared" si="4"/>
        <v>0.28487229862475444</v>
      </c>
      <c r="AA7" s="4">
        <f t="shared" si="4"/>
        <v>0.21807465618860511</v>
      </c>
      <c r="AB7" s="4"/>
      <c r="AC7" s="4">
        <f t="shared" ref="AC7:AC9" si="8">ROUND(X7,4)</f>
        <v>0.23380000000000001</v>
      </c>
      <c r="AD7" s="4">
        <f t="shared" ref="AD7:AD9" si="9">ROUND(Y7,4)</f>
        <v>0.26329999999999998</v>
      </c>
      <c r="AE7" s="4">
        <f t="shared" ref="AE7:AE9" si="10">ROUND(Z7,4)</f>
        <v>0.28489999999999999</v>
      </c>
      <c r="AF7" s="4">
        <f t="shared" ref="AF7:AF9" si="11">ROUND(AA7,4)</f>
        <v>0.21809999999999999</v>
      </c>
      <c r="AG7" s="4" t="str">
        <f t="shared" ref="AG7:AG9" si="12">CONCATENATE(AC7,",",AD7,",",AE7,",",AF7)</f>
        <v>0.2338,0.2633,0.2849,0.2181</v>
      </c>
    </row>
    <row r="8" spans="1:33" ht="16" x14ac:dyDescent="0.2">
      <c r="A8" s="2">
        <v>42012.666666666664</v>
      </c>
      <c r="B8" s="1">
        <v>27.97</v>
      </c>
      <c r="C8" s="12">
        <f t="shared" si="0"/>
        <v>3.8233110616184021E-2</v>
      </c>
      <c r="D8" s="7">
        <f t="shared" si="1"/>
        <v>0.97590953785644052</v>
      </c>
      <c r="E8">
        <f t="shared" si="2"/>
        <v>4</v>
      </c>
      <c r="F8">
        <f t="shared" si="2"/>
        <v>3</v>
      </c>
      <c r="G8">
        <f t="shared" si="2"/>
        <v>5</v>
      </c>
      <c r="H8">
        <f t="shared" si="3"/>
        <v>6</v>
      </c>
      <c r="I8">
        <f t="shared" si="3"/>
        <v>8</v>
      </c>
      <c r="K8">
        <v>3</v>
      </c>
      <c r="L8" s="6">
        <f t="shared" si="6"/>
        <v>105</v>
      </c>
      <c r="M8" s="6">
        <f t="shared" si="7"/>
        <v>156</v>
      </c>
      <c r="N8" s="6">
        <f t="shared" si="7"/>
        <v>135</v>
      </c>
      <c r="O8" s="6">
        <f t="shared" si="7"/>
        <v>111</v>
      </c>
      <c r="S8" s="6">
        <f>SUM(L8:O8)</f>
        <v>507</v>
      </c>
      <c r="W8">
        <v>3</v>
      </c>
      <c r="X8" s="4">
        <f t="shared" si="4"/>
        <v>0.20710059171597633</v>
      </c>
      <c r="Y8" s="4">
        <f t="shared" si="4"/>
        <v>0.30769230769230771</v>
      </c>
      <c r="Z8" s="4">
        <f t="shared" si="4"/>
        <v>0.26627218934911245</v>
      </c>
      <c r="AA8" s="4">
        <f t="shared" si="4"/>
        <v>0.21893491124260356</v>
      </c>
      <c r="AB8" s="4"/>
      <c r="AC8" s="4">
        <f t="shared" si="8"/>
        <v>0.20710000000000001</v>
      </c>
      <c r="AD8" s="4">
        <f t="shared" si="9"/>
        <v>0.30769999999999997</v>
      </c>
      <c r="AE8" s="4">
        <f t="shared" si="10"/>
        <v>0.26629999999999998</v>
      </c>
      <c r="AF8" s="4">
        <f t="shared" si="11"/>
        <v>0.21890000000000001</v>
      </c>
      <c r="AG8" s="4" t="str">
        <f t="shared" si="12"/>
        <v>0.2071,0.3077,0.2663,0.2189</v>
      </c>
    </row>
    <row r="9" spans="1:33" ht="16" x14ac:dyDescent="0.2">
      <c r="A9" s="2">
        <v>42013.666666666664</v>
      </c>
      <c r="B9" s="1">
        <v>28</v>
      </c>
      <c r="C9" s="12">
        <f t="shared" si="0"/>
        <v>1.0725777618877776E-3</v>
      </c>
      <c r="D9" s="7">
        <f t="shared" si="1"/>
        <v>0.50934119960668633</v>
      </c>
      <c r="E9">
        <f t="shared" si="2"/>
        <v>3</v>
      </c>
      <c r="F9">
        <f t="shared" si="2"/>
        <v>2</v>
      </c>
      <c r="G9">
        <f t="shared" si="2"/>
        <v>3</v>
      </c>
      <c r="H9">
        <f t="shared" si="3"/>
        <v>4</v>
      </c>
      <c r="I9">
        <f t="shared" si="3"/>
        <v>5</v>
      </c>
      <c r="K9">
        <v>4</v>
      </c>
      <c r="L9" s="6">
        <f t="shared" si="6"/>
        <v>132</v>
      </c>
      <c r="M9" s="6">
        <f t="shared" si="7"/>
        <v>133</v>
      </c>
      <c r="N9" s="6">
        <f t="shared" si="7"/>
        <v>116</v>
      </c>
      <c r="O9" s="6">
        <f t="shared" si="7"/>
        <v>128</v>
      </c>
      <c r="S9" s="6">
        <f>SUM(L9:O9)</f>
        <v>509</v>
      </c>
      <c r="W9">
        <v>4</v>
      </c>
      <c r="X9" s="4">
        <f t="shared" si="4"/>
        <v>0.2593320235756385</v>
      </c>
      <c r="Y9" s="4">
        <f t="shared" si="4"/>
        <v>0.26129666011787817</v>
      </c>
      <c r="Z9" s="4">
        <f t="shared" si="4"/>
        <v>0.22789783889980353</v>
      </c>
      <c r="AA9" s="4">
        <f t="shared" si="4"/>
        <v>0.25147347740667975</v>
      </c>
      <c r="AB9" s="4"/>
      <c r="AC9" s="4">
        <f t="shared" si="8"/>
        <v>0.25929999999999997</v>
      </c>
      <c r="AD9" s="4">
        <f t="shared" si="9"/>
        <v>0.26129999999999998</v>
      </c>
      <c r="AE9" s="4">
        <f t="shared" si="10"/>
        <v>0.22789999999999999</v>
      </c>
      <c r="AF9" s="4">
        <f t="shared" si="11"/>
        <v>0.2515</v>
      </c>
      <c r="AG9" s="4" t="str">
        <f t="shared" si="12"/>
        <v>0.2593,0.2613,0.2279,0.2515</v>
      </c>
    </row>
    <row r="10" spans="1:33" ht="16" x14ac:dyDescent="0.2">
      <c r="A10" s="2">
        <v>42016.666666666664</v>
      </c>
      <c r="B10" s="1">
        <v>27.31</v>
      </c>
      <c r="C10" s="12">
        <f t="shared" si="0"/>
        <v>-2.4642857142857189E-2</v>
      </c>
      <c r="D10" s="7">
        <f t="shared" si="1"/>
        <v>7.3746312684365781E-2</v>
      </c>
      <c r="E10">
        <f t="shared" si="2"/>
        <v>1</v>
      </c>
      <c r="F10">
        <f t="shared" si="2"/>
        <v>1</v>
      </c>
      <c r="G10">
        <f t="shared" si="2"/>
        <v>1</v>
      </c>
      <c r="H10">
        <f t="shared" si="3"/>
        <v>1</v>
      </c>
      <c r="I10">
        <f t="shared" si="3"/>
        <v>1</v>
      </c>
    </row>
    <row r="11" spans="1:33" ht="16" x14ac:dyDescent="0.2">
      <c r="A11" s="2">
        <v>42017.666666666664</v>
      </c>
      <c r="B11" s="1">
        <v>27.56</v>
      </c>
      <c r="C11" s="12">
        <f t="shared" si="0"/>
        <v>9.1541559868180151E-3</v>
      </c>
      <c r="D11" s="7">
        <f t="shared" si="1"/>
        <v>0.72369714847590949</v>
      </c>
      <c r="E11">
        <f t="shared" si="2"/>
        <v>3</v>
      </c>
      <c r="F11">
        <f t="shared" si="2"/>
        <v>3</v>
      </c>
      <c r="G11">
        <f t="shared" si="2"/>
        <v>4</v>
      </c>
      <c r="H11">
        <f t="shared" si="3"/>
        <v>5</v>
      </c>
      <c r="I11">
        <f t="shared" si="3"/>
        <v>6</v>
      </c>
      <c r="L11" s="4"/>
      <c r="X11" s="4"/>
    </row>
    <row r="12" spans="1:33" ht="16" x14ac:dyDescent="0.2">
      <c r="A12" s="2">
        <v>42018.666666666664</v>
      </c>
      <c r="B12" s="1">
        <v>27.45</v>
      </c>
      <c r="C12" s="12">
        <f t="shared" si="0"/>
        <v>-3.9912917271407635E-3</v>
      </c>
      <c r="D12" s="7">
        <f t="shared" si="1"/>
        <v>0.34513274336283184</v>
      </c>
      <c r="E12">
        <f t="shared" si="2"/>
        <v>2</v>
      </c>
      <c r="F12">
        <f t="shared" si="2"/>
        <v>2</v>
      </c>
      <c r="G12">
        <f t="shared" si="2"/>
        <v>2</v>
      </c>
      <c r="H12">
        <f t="shared" si="3"/>
        <v>3</v>
      </c>
      <c r="I12">
        <f t="shared" si="3"/>
        <v>3</v>
      </c>
    </row>
    <row r="13" spans="1:33" ht="16" x14ac:dyDescent="0.2">
      <c r="A13" s="2">
        <v>42019.666666666664</v>
      </c>
      <c r="B13" s="1">
        <v>26.71</v>
      </c>
      <c r="C13" s="12">
        <f t="shared" si="0"/>
        <v>-2.695810564663018E-2</v>
      </c>
      <c r="D13" s="7">
        <f t="shared" si="1"/>
        <v>5.6538839724680434E-2</v>
      </c>
      <c r="E13">
        <f t="shared" si="2"/>
        <v>1</v>
      </c>
      <c r="F13">
        <f t="shared" si="2"/>
        <v>1</v>
      </c>
      <c r="G13">
        <f t="shared" si="2"/>
        <v>1</v>
      </c>
      <c r="H13">
        <f t="shared" si="3"/>
        <v>1</v>
      </c>
      <c r="I13">
        <f t="shared" si="3"/>
        <v>1</v>
      </c>
      <c r="K13" t="s">
        <v>7</v>
      </c>
      <c r="L13">
        <v>1</v>
      </c>
      <c r="M13">
        <v>2</v>
      </c>
      <c r="N13">
        <v>3</v>
      </c>
      <c r="O13">
        <v>4</v>
      </c>
      <c r="P13">
        <v>5</v>
      </c>
      <c r="S13" t="s">
        <v>8</v>
      </c>
      <c r="W13" t="s">
        <v>9</v>
      </c>
      <c r="X13">
        <v>1</v>
      </c>
      <c r="Y13">
        <v>2</v>
      </c>
      <c r="Z13">
        <v>3</v>
      </c>
      <c r="AA13">
        <v>4</v>
      </c>
      <c r="AB13">
        <v>5</v>
      </c>
    </row>
    <row r="14" spans="1:33" ht="16" x14ac:dyDescent="0.2">
      <c r="A14" s="2">
        <v>42020.666666666664</v>
      </c>
      <c r="B14" s="1">
        <v>26.5</v>
      </c>
      <c r="C14" s="12">
        <f t="shared" si="0"/>
        <v>-7.8622238861849811E-3</v>
      </c>
      <c r="D14" s="7">
        <f t="shared" si="1"/>
        <v>0.24410029498525074</v>
      </c>
      <c r="E14">
        <f t="shared" si="2"/>
        <v>1</v>
      </c>
      <c r="F14">
        <f t="shared" si="2"/>
        <v>1</v>
      </c>
      <c r="G14">
        <f t="shared" si="2"/>
        <v>2</v>
      </c>
      <c r="H14">
        <f t="shared" si="3"/>
        <v>2</v>
      </c>
      <c r="I14">
        <f t="shared" si="3"/>
        <v>2</v>
      </c>
      <c r="K14">
        <v>1</v>
      </c>
      <c r="L14" s="6">
        <f>COUNTIFS($G$4:$G$2036,$K14,$G$5:$G$2037,L$5)</f>
        <v>104</v>
      </c>
      <c r="M14" s="6">
        <f t="shared" ref="M14:P18" si="13">COUNTIFS($G$4:$G$2036,$K14,$G$5:$G$2037,M$5)</f>
        <v>57</v>
      </c>
      <c r="N14" s="6">
        <f t="shared" si="13"/>
        <v>63</v>
      </c>
      <c r="O14" s="6">
        <f t="shared" si="13"/>
        <v>77</v>
      </c>
      <c r="P14" s="6">
        <f t="shared" si="13"/>
        <v>0</v>
      </c>
      <c r="S14" s="6">
        <f>SUM(L14:P14)</f>
        <v>301</v>
      </c>
      <c r="W14">
        <v>1</v>
      </c>
      <c r="X14" s="4">
        <f t="shared" ref="X14:AB18" si="14">L14/$S14</f>
        <v>0.34551495016611294</v>
      </c>
      <c r="Y14" s="4">
        <f t="shared" si="14"/>
        <v>0.18936877076411959</v>
      </c>
      <c r="Z14" s="4">
        <f t="shared" si="14"/>
        <v>0.20930232558139536</v>
      </c>
      <c r="AA14" s="4">
        <f t="shared" si="14"/>
        <v>0.2558139534883721</v>
      </c>
      <c r="AB14" s="4">
        <f t="shared" si="14"/>
        <v>0</v>
      </c>
    </row>
    <row r="15" spans="1:33" ht="16" x14ac:dyDescent="0.2">
      <c r="A15" s="2">
        <v>42024.666666666664</v>
      </c>
      <c r="B15" s="1">
        <v>27.18</v>
      </c>
      <c r="C15" s="12">
        <f t="shared" si="0"/>
        <v>2.5660377358490555E-2</v>
      </c>
      <c r="D15" s="7">
        <f t="shared" si="1"/>
        <v>0.93067846607669613</v>
      </c>
      <c r="E15">
        <f t="shared" si="2"/>
        <v>4</v>
      </c>
      <c r="F15">
        <f t="shared" si="2"/>
        <v>3</v>
      </c>
      <c r="G15">
        <f t="shared" si="2"/>
        <v>5</v>
      </c>
      <c r="H15">
        <f t="shared" si="3"/>
        <v>6</v>
      </c>
      <c r="I15">
        <f t="shared" si="3"/>
        <v>8</v>
      </c>
      <c r="K15">
        <v>2</v>
      </c>
      <c r="L15" s="6">
        <f t="shared" ref="L15:L18" si="15">COUNTIFS($G$4:$G$2036,$K15,$G$5:$G$2037,L$5)</f>
        <v>82</v>
      </c>
      <c r="M15" s="6">
        <f t="shared" si="13"/>
        <v>77</v>
      </c>
      <c r="N15" s="6">
        <f t="shared" si="13"/>
        <v>90</v>
      </c>
      <c r="O15" s="6">
        <f t="shared" si="13"/>
        <v>83</v>
      </c>
      <c r="P15" s="6">
        <f t="shared" si="13"/>
        <v>0</v>
      </c>
      <c r="S15" s="6">
        <f>SUM(L15:P15)</f>
        <v>332</v>
      </c>
      <c r="W15">
        <v>2</v>
      </c>
      <c r="X15" s="4">
        <f t="shared" si="14"/>
        <v>0.24698795180722891</v>
      </c>
      <c r="Y15" s="4">
        <f t="shared" si="14"/>
        <v>0.23192771084337349</v>
      </c>
      <c r="Z15" s="4">
        <f t="shared" si="14"/>
        <v>0.27108433734939757</v>
      </c>
      <c r="AA15" s="4">
        <f t="shared" si="14"/>
        <v>0.25</v>
      </c>
      <c r="AB15" s="4">
        <f t="shared" si="14"/>
        <v>0</v>
      </c>
    </row>
    <row r="16" spans="1:33" ht="16" x14ac:dyDescent="0.2">
      <c r="A16" s="2">
        <v>42025.666666666664</v>
      </c>
      <c r="B16" s="1">
        <v>27.39</v>
      </c>
      <c r="C16" s="12">
        <f t="shared" si="0"/>
        <v>7.7262693156733208E-3</v>
      </c>
      <c r="D16" s="7">
        <f t="shared" si="1"/>
        <v>0.68977384464110125</v>
      </c>
      <c r="E16">
        <f t="shared" si="2"/>
        <v>3</v>
      </c>
      <c r="F16">
        <f t="shared" si="2"/>
        <v>3</v>
      </c>
      <c r="G16">
        <f t="shared" si="2"/>
        <v>4</v>
      </c>
      <c r="H16">
        <f t="shared" si="3"/>
        <v>5</v>
      </c>
      <c r="I16">
        <f t="shared" si="3"/>
        <v>6</v>
      </c>
      <c r="K16">
        <v>3</v>
      </c>
      <c r="L16" s="6">
        <f t="shared" si="15"/>
        <v>69</v>
      </c>
      <c r="M16" s="6">
        <f t="shared" si="13"/>
        <v>88</v>
      </c>
      <c r="N16" s="6">
        <f t="shared" si="13"/>
        <v>87</v>
      </c>
      <c r="O16" s="6">
        <f t="shared" si="13"/>
        <v>94</v>
      </c>
      <c r="P16" s="6">
        <f t="shared" si="13"/>
        <v>0</v>
      </c>
      <c r="S16" s="6">
        <f>SUM(L16:P16)</f>
        <v>338</v>
      </c>
      <c r="W16">
        <v>3</v>
      </c>
      <c r="X16" s="4">
        <f t="shared" si="14"/>
        <v>0.20414201183431951</v>
      </c>
      <c r="Y16" s="4">
        <f t="shared" si="14"/>
        <v>0.26035502958579881</v>
      </c>
      <c r="Z16" s="4">
        <f t="shared" si="14"/>
        <v>0.25739644970414199</v>
      </c>
      <c r="AA16" s="4">
        <f t="shared" si="14"/>
        <v>0.27810650887573962</v>
      </c>
      <c r="AB16" s="4">
        <f t="shared" si="14"/>
        <v>0</v>
      </c>
      <c r="AE16" t="s">
        <v>10</v>
      </c>
      <c r="AF16" s="14">
        <f>MAX(C4:C2037)</f>
        <v>0.11972284885594574</v>
      </c>
    </row>
    <row r="17" spans="1:34" ht="16" x14ac:dyDescent="0.2">
      <c r="A17" s="2">
        <v>42026.666666666664</v>
      </c>
      <c r="B17" s="1">
        <v>28.1</v>
      </c>
      <c r="C17" s="12">
        <f t="shared" si="0"/>
        <v>2.5921869295363303E-2</v>
      </c>
      <c r="D17" s="7">
        <f t="shared" si="1"/>
        <v>0.93215339233038352</v>
      </c>
      <c r="E17">
        <f t="shared" si="2"/>
        <v>4</v>
      </c>
      <c r="F17">
        <f t="shared" si="2"/>
        <v>3</v>
      </c>
      <c r="G17">
        <f t="shared" si="2"/>
        <v>5</v>
      </c>
      <c r="H17">
        <f t="shared" si="3"/>
        <v>6</v>
      </c>
      <c r="I17">
        <f t="shared" si="3"/>
        <v>8</v>
      </c>
      <c r="K17">
        <v>4</v>
      </c>
      <c r="L17" s="6">
        <f t="shared" si="15"/>
        <v>60</v>
      </c>
      <c r="M17" s="6">
        <f t="shared" si="13"/>
        <v>104</v>
      </c>
      <c r="N17" s="6">
        <f t="shared" si="13"/>
        <v>88</v>
      </c>
      <c r="O17" s="6">
        <f t="shared" si="13"/>
        <v>80</v>
      </c>
      <c r="P17" s="6">
        <f t="shared" si="13"/>
        <v>0</v>
      </c>
      <c r="S17" s="6">
        <f>SUM(L17:P17)</f>
        <v>332</v>
      </c>
      <c r="W17">
        <v>4</v>
      </c>
      <c r="X17" s="4">
        <f t="shared" si="14"/>
        <v>0.18072289156626506</v>
      </c>
      <c r="Y17" s="4">
        <f t="shared" si="14"/>
        <v>0.31325301204819278</v>
      </c>
      <c r="Z17" s="4">
        <f t="shared" si="14"/>
        <v>0.26506024096385544</v>
      </c>
      <c r="AA17" s="4">
        <f t="shared" si="14"/>
        <v>0.24096385542168675</v>
      </c>
      <c r="AB17" s="4">
        <f t="shared" si="14"/>
        <v>0</v>
      </c>
      <c r="AE17" t="s">
        <v>11</v>
      </c>
      <c r="AF17" s="14">
        <f>MIN(C4:C2037)</f>
        <v>-0.12865160454741686</v>
      </c>
    </row>
    <row r="18" spans="1:34" ht="16" x14ac:dyDescent="0.2">
      <c r="A18" s="2">
        <v>42027.666666666664</v>
      </c>
      <c r="B18" s="1">
        <v>28.25</v>
      </c>
      <c r="C18" s="12">
        <f t="shared" si="0"/>
        <v>5.3380782918148956E-3</v>
      </c>
      <c r="D18" s="7">
        <f t="shared" si="1"/>
        <v>0.62684365781710916</v>
      </c>
      <c r="E18">
        <f t="shared" si="2"/>
        <v>3</v>
      </c>
      <c r="F18">
        <f t="shared" si="2"/>
        <v>2</v>
      </c>
      <c r="G18">
        <f t="shared" si="2"/>
        <v>4</v>
      </c>
      <c r="H18">
        <f t="shared" si="3"/>
        <v>4</v>
      </c>
      <c r="I18">
        <f t="shared" si="3"/>
        <v>6</v>
      </c>
      <c r="K18">
        <v>5</v>
      </c>
      <c r="L18" s="6">
        <f t="shared" si="15"/>
        <v>91</v>
      </c>
      <c r="M18" s="6">
        <f t="shared" si="13"/>
        <v>80</v>
      </c>
      <c r="N18" s="6">
        <f t="shared" si="13"/>
        <v>79</v>
      </c>
      <c r="O18" s="6">
        <f t="shared" si="13"/>
        <v>73</v>
      </c>
      <c r="P18" s="6">
        <f t="shared" si="13"/>
        <v>0</v>
      </c>
      <c r="S18" s="6">
        <f>SUM(L18:P18)</f>
        <v>323</v>
      </c>
      <c r="W18">
        <v>5</v>
      </c>
      <c r="X18" s="4">
        <f t="shared" si="14"/>
        <v>0.28173374613003094</v>
      </c>
      <c r="Y18" s="4">
        <f t="shared" si="14"/>
        <v>0.24767801857585139</v>
      </c>
      <c r="Z18" s="4">
        <f t="shared" si="14"/>
        <v>0.24458204334365324</v>
      </c>
      <c r="AA18" s="4">
        <f t="shared" si="14"/>
        <v>0.2260061919504644</v>
      </c>
      <c r="AB18" s="4">
        <f t="shared" si="14"/>
        <v>0</v>
      </c>
    </row>
    <row r="19" spans="1:34" ht="16" x14ac:dyDescent="0.2">
      <c r="A19" s="2">
        <v>42030.666666666664</v>
      </c>
      <c r="B19" s="1">
        <v>28.28</v>
      </c>
      <c r="C19" s="12">
        <f t="shared" si="0"/>
        <v>1.0619469026549074E-3</v>
      </c>
      <c r="D19" s="7">
        <f t="shared" si="1"/>
        <v>0.50884955752212391</v>
      </c>
      <c r="E19">
        <f t="shared" si="2"/>
        <v>3</v>
      </c>
      <c r="F19">
        <f t="shared" si="2"/>
        <v>2</v>
      </c>
      <c r="G19">
        <f t="shared" si="2"/>
        <v>3</v>
      </c>
      <c r="H19">
        <f t="shared" si="3"/>
        <v>4</v>
      </c>
      <c r="I19">
        <f t="shared" si="3"/>
        <v>5</v>
      </c>
    </row>
    <row r="20" spans="1:34" ht="16" x14ac:dyDescent="0.2">
      <c r="A20" s="2">
        <v>42031.666666666664</v>
      </c>
      <c r="B20" s="1">
        <v>27.29</v>
      </c>
      <c r="C20" s="12">
        <f t="shared" si="0"/>
        <v>-3.5007072135785078E-2</v>
      </c>
      <c r="D20" s="7">
        <f t="shared" si="1"/>
        <v>3.0481809242871191E-2</v>
      </c>
      <c r="E20">
        <f t="shared" si="2"/>
        <v>1</v>
      </c>
      <c r="F20">
        <f t="shared" si="2"/>
        <v>1</v>
      </c>
      <c r="G20">
        <f t="shared" si="2"/>
        <v>1</v>
      </c>
      <c r="H20">
        <f t="shared" si="3"/>
        <v>1</v>
      </c>
      <c r="I20">
        <f t="shared" si="3"/>
        <v>1</v>
      </c>
    </row>
    <row r="21" spans="1:34" ht="16" x14ac:dyDescent="0.2">
      <c r="A21" s="2">
        <v>42032.666666666664</v>
      </c>
      <c r="B21" s="1">
        <v>28.83</v>
      </c>
      <c r="C21" s="12">
        <f t="shared" si="0"/>
        <v>5.6430927079516274E-2</v>
      </c>
      <c r="D21" s="7">
        <f t="shared" si="1"/>
        <v>0.99213372664700095</v>
      </c>
      <c r="E21">
        <f t="shared" si="2"/>
        <v>4</v>
      </c>
      <c r="F21">
        <f t="shared" si="2"/>
        <v>3</v>
      </c>
      <c r="G21">
        <f t="shared" si="2"/>
        <v>5</v>
      </c>
      <c r="H21">
        <f t="shared" si="3"/>
        <v>6</v>
      </c>
      <c r="I21">
        <f t="shared" si="3"/>
        <v>8</v>
      </c>
      <c r="K21" t="s">
        <v>7</v>
      </c>
      <c r="L21">
        <v>1</v>
      </c>
      <c r="M21">
        <v>2</v>
      </c>
      <c r="N21">
        <v>3</v>
      </c>
      <c r="O21">
        <v>4</v>
      </c>
      <c r="P21">
        <v>5</v>
      </c>
      <c r="Q21">
        <v>6</v>
      </c>
      <c r="S21" t="s">
        <v>8</v>
      </c>
      <c r="W21" t="s">
        <v>9</v>
      </c>
      <c r="X21">
        <v>1</v>
      </c>
      <c r="Y21">
        <v>2</v>
      </c>
      <c r="Z21">
        <v>3</v>
      </c>
      <c r="AA21">
        <v>4</v>
      </c>
      <c r="AB21">
        <v>5</v>
      </c>
      <c r="AC21">
        <v>6</v>
      </c>
      <c r="AE21" s="8" t="s">
        <v>12</v>
      </c>
      <c r="AF21" s="8" t="s">
        <v>13</v>
      </c>
      <c r="AG21" s="8" t="s">
        <v>14</v>
      </c>
    </row>
    <row r="22" spans="1:34" ht="16" x14ac:dyDescent="0.2">
      <c r="A22" s="2">
        <v>42033.666666666664</v>
      </c>
      <c r="B22" s="1">
        <v>29.73</v>
      </c>
      <c r="C22" s="12">
        <f t="shared" si="0"/>
        <v>3.1217481789802364E-2</v>
      </c>
      <c r="D22" s="7">
        <f t="shared" si="1"/>
        <v>0.95673549655850543</v>
      </c>
      <c r="E22">
        <f t="shared" si="2"/>
        <v>4</v>
      </c>
      <c r="F22">
        <f t="shared" si="2"/>
        <v>3</v>
      </c>
      <c r="G22">
        <f t="shared" si="2"/>
        <v>5</v>
      </c>
      <c r="H22">
        <f t="shared" si="3"/>
        <v>6</v>
      </c>
      <c r="I22">
        <f t="shared" si="3"/>
        <v>8</v>
      </c>
      <c r="K22">
        <v>1</v>
      </c>
      <c r="L22" s="6">
        <f>COUNTIFS($H$4:$H$2036,$K22,$H$5:$H$2037,L$21)</f>
        <v>83</v>
      </c>
      <c r="M22" s="6">
        <f t="shared" ref="M22:Q27" si="16">COUNTIFS($H$4:$H$2036,$K22,$H$5:$H$2037,M$21)</f>
        <v>43</v>
      </c>
      <c r="N22" s="6">
        <f t="shared" si="16"/>
        <v>35</v>
      </c>
      <c r="O22" s="6">
        <f t="shared" si="16"/>
        <v>51</v>
      </c>
      <c r="P22" s="6">
        <f t="shared" si="16"/>
        <v>55</v>
      </c>
      <c r="Q22" s="6">
        <f t="shared" si="16"/>
        <v>72</v>
      </c>
      <c r="R22" s="6"/>
      <c r="S22" s="6">
        <f t="shared" ref="S22:S27" si="17">SUM(L22:Q22)</f>
        <v>339</v>
      </c>
      <c r="W22">
        <v>1</v>
      </c>
      <c r="X22" s="4">
        <f t="shared" ref="X22:AC27" si="18">L22/$S22</f>
        <v>0.24483775811209441</v>
      </c>
      <c r="Y22" s="4">
        <f t="shared" si="18"/>
        <v>0.12684365781710916</v>
      </c>
      <c r="Z22" s="4">
        <f t="shared" si="18"/>
        <v>0.10324483775811209</v>
      </c>
      <c r="AA22" s="4">
        <f t="shared" si="18"/>
        <v>0.15044247787610621</v>
      </c>
      <c r="AB22" s="4">
        <f t="shared" si="18"/>
        <v>0.16224188790560473</v>
      </c>
      <c r="AC22" s="4">
        <f t="shared" si="18"/>
        <v>0.21238938053097345</v>
      </c>
      <c r="AE22" s="13">
        <v>1</v>
      </c>
      <c r="AF22" s="7">
        <f>_xlfn.MINIFS($C$4:$C$2037,$E$4:$E$2037,$AE22)</f>
        <v>-0.12865160454741686</v>
      </c>
      <c r="AG22" s="7">
        <f>_xlfn.MAXIFS($C$4:$C$2037,$E$4:$E$2037,$AE22)</f>
        <v>-7.6427996781978169E-3</v>
      </c>
      <c r="AH22" s="3" t="s">
        <v>15</v>
      </c>
    </row>
    <row r="23" spans="1:34" ht="16" x14ac:dyDescent="0.2">
      <c r="A23" s="2">
        <v>42034.666666666664</v>
      </c>
      <c r="B23" s="1">
        <v>29.29</v>
      </c>
      <c r="C23" s="12">
        <f t="shared" si="0"/>
        <v>-1.4799865455768627E-2</v>
      </c>
      <c r="D23" s="7">
        <f t="shared" si="1"/>
        <v>0.15044247787610621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3"/>
        <v>1</v>
      </c>
      <c r="I23">
        <f t="shared" si="3"/>
        <v>2</v>
      </c>
      <c r="K23">
        <v>2</v>
      </c>
      <c r="L23" s="6">
        <f t="shared" ref="L23:L27" si="19">COUNTIFS($H$4:$H$2036,$K23,$H$5:$H$2037,L$21)</f>
        <v>53</v>
      </c>
      <c r="M23" s="6">
        <f t="shared" si="16"/>
        <v>59</v>
      </c>
      <c r="N23" s="6">
        <f t="shared" si="16"/>
        <v>53</v>
      </c>
      <c r="O23" s="6">
        <f t="shared" si="16"/>
        <v>57</v>
      </c>
      <c r="P23" s="6">
        <f t="shared" si="16"/>
        <v>56</v>
      </c>
      <c r="Q23" s="6">
        <f t="shared" si="16"/>
        <v>61</v>
      </c>
      <c r="R23" s="6"/>
      <c r="S23" s="6">
        <f t="shared" si="17"/>
        <v>339</v>
      </c>
      <c r="W23">
        <v>2</v>
      </c>
      <c r="X23" s="4">
        <f t="shared" si="18"/>
        <v>0.15634218289085547</v>
      </c>
      <c r="Y23" s="4">
        <f t="shared" si="18"/>
        <v>0.17404129793510326</v>
      </c>
      <c r="Z23" s="4">
        <f t="shared" si="18"/>
        <v>0.15634218289085547</v>
      </c>
      <c r="AA23" s="4">
        <f t="shared" si="18"/>
        <v>0.16814159292035399</v>
      </c>
      <c r="AB23" s="4">
        <f t="shared" si="18"/>
        <v>0.16519174041297935</v>
      </c>
      <c r="AC23" s="4">
        <f t="shared" si="18"/>
        <v>0.17994100294985252</v>
      </c>
      <c r="AE23" s="13">
        <v>2</v>
      </c>
      <c r="AF23" s="7">
        <f t="shared" ref="AF23:AF25" si="20">_xlfn.MINIFS($C$4:$C$2037,$E$4:$E$2037,$AE23)</f>
        <v>-7.6254509675302779E-3</v>
      </c>
      <c r="AG23" s="7">
        <f t="shared" ref="AG23:AG25" si="21">_xlfn.MAXIFS($C$4:$C$2037,$E$4:$E$2037,$AE23)</f>
        <v>7.5614366729677028E-4</v>
      </c>
      <c r="AH23" s="3" t="s">
        <v>16</v>
      </c>
    </row>
    <row r="24" spans="1:34" ht="16" x14ac:dyDescent="0.2">
      <c r="A24" s="2">
        <v>42037.666666666664</v>
      </c>
      <c r="B24" s="1">
        <v>29.66</v>
      </c>
      <c r="C24" s="12">
        <f t="shared" si="0"/>
        <v>1.2632297712529907E-2</v>
      </c>
      <c r="D24" s="7">
        <f t="shared" si="1"/>
        <v>0.78761061946902655</v>
      </c>
      <c r="E24">
        <f t="shared" si="2"/>
        <v>4</v>
      </c>
      <c r="F24">
        <f t="shared" si="2"/>
        <v>3</v>
      </c>
      <c r="G24">
        <f t="shared" si="2"/>
        <v>4</v>
      </c>
      <c r="H24">
        <f t="shared" si="3"/>
        <v>5</v>
      </c>
      <c r="I24">
        <f t="shared" si="3"/>
        <v>7</v>
      </c>
      <c r="K24">
        <v>3</v>
      </c>
      <c r="L24" s="6">
        <f t="shared" si="19"/>
        <v>52</v>
      </c>
      <c r="M24" s="6">
        <f t="shared" si="16"/>
        <v>48</v>
      </c>
      <c r="N24" s="6">
        <f t="shared" si="16"/>
        <v>64</v>
      </c>
      <c r="O24" s="6">
        <f t="shared" si="16"/>
        <v>63</v>
      </c>
      <c r="P24" s="6">
        <f t="shared" si="16"/>
        <v>60</v>
      </c>
      <c r="Q24" s="6">
        <f t="shared" si="16"/>
        <v>52</v>
      </c>
      <c r="R24" s="6"/>
      <c r="S24" s="6">
        <f t="shared" si="17"/>
        <v>339</v>
      </c>
      <c r="W24">
        <v>3</v>
      </c>
      <c r="X24" s="4">
        <f t="shared" si="18"/>
        <v>0.15339233038348082</v>
      </c>
      <c r="Y24" s="4">
        <f t="shared" si="18"/>
        <v>0.1415929203539823</v>
      </c>
      <c r="Z24" s="4">
        <f t="shared" si="18"/>
        <v>0.1887905604719764</v>
      </c>
      <c r="AA24" s="4">
        <f t="shared" si="18"/>
        <v>0.18584070796460178</v>
      </c>
      <c r="AB24" s="4">
        <f t="shared" si="18"/>
        <v>0.17699115044247787</v>
      </c>
      <c r="AC24" s="4">
        <f t="shared" si="18"/>
        <v>0.15339233038348082</v>
      </c>
      <c r="AE24" s="13">
        <v>3</v>
      </c>
      <c r="AF24" s="7">
        <f t="shared" si="20"/>
        <v>7.5987841945287138E-4</v>
      </c>
      <c r="AG24" s="7">
        <f t="shared" si="21"/>
        <v>1.0348395998620238E-2</v>
      </c>
      <c r="AH24" s="3" t="s">
        <v>17</v>
      </c>
    </row>
    <row r="25" spans="1:34" ht="16" x14ac:dyDescent="0.2">
      <c r="A25" s="2">
        <v>42038.666666666664</v>
      </c>
      <c r="B25" s="1">
        <v>29.66</v>
      </c>
      <c r="C25" s="12">
        <f t="shared" si="0"/>
        <v>0</v>
      </c>
      <c r="D25" s="7">
        <f t="shared" si="1"/>
        <v>0.47295968534906591</v>
      </c>
      <c r="E25">
        <f t="shared" ref="E25:G44" si="22">ROUNDDOWN($D25*E$2,0)-IF(MOD($D25*E$2,1)=0,1,0)+1</f>
        <v>2</v>
      </c>
      <c r="F25">
        <f t="shared" si="22"/>
        <v>2</v>
      </c>
      <c r="G25">
        <f t="shared" si="22"/>
        <v>3</v>
      </c>
      <c r="H25">
        <f t="shared" si="3"/>
        <v>3</v>
      </c>
      <c r="I25">
        <f t="shared" si="3"/>
        <v>4</v>
      </c>
      <c r="K25">
        <v>4</v>
      </c>
      <c r="L25" s="6">
        <f t="shared" si="19"/>
        <v>44</v>
      </c>
      <c r="M25" s="6">
        <f t="shared" si="16"/>
        <v>69</v>
      </c>
      <c r="N25" s="6">
        <f t="shared" si="16"/>
        <v>70</v>
      </c>
      <c r="O25" s="6">
        <f t="shared" si="16"/>
        <v>59</v>
      </c>
      <c r="P25" s="6">
        <f t="shared" si="16"/>
        <v>51</v>
      </c>
      <c r="Q25" s="6">
        <f t="shared" si="16"/>
        <v>46</v>
      </c>
      <c r="R25" s="6"/>
      <c r="S25" s="6">
        <f t="shared" si="17"/>
        <v>339</v>
      </c>
      <c r="W25">
        <v>4</v>
      </c>
      <c r="X25" s="4">
        <f t="shared" si="18"/>
        <v>0.12979351032448377</v>
      </c>
      <c r="Y25" s="4">
        <f t="shared" si="18"/>
        <v>0.20353982300884957</v>
      </c>
      <c r="Z25" s="4">
        <f t="shared" si="18"/>
        <v>0.20648967551622419</v>
      </c>
      <c r="AA25" s="4">
        <f t="shared" si="18"/>
        <v>0.17404129793510326</v>
      </c>
      <c r="AB25" s="4">
        <f t="shared" si="18"/>
        <v>0.15044247787610621</v>
      </c>
      <c r="AC25" s="4">
        <f t="shared" si="18"/>
        <v>0.13569321533923304</v>
      </c>
      <c r="AE25" s="13">
        <v>4</v>
      </c>
      <c r="AF25" s="7">
        <f t="shared" si="20"/>
        <v>1.0350853609356043E-2</v>
      </c>
      <c r="AG25" s="7">
        <f t="shared" si="21"/>
        <v>0.11972284885594574</v>
      </c>
      <c r="AH25" s="3" t="s">
        <v>18</v>
      </c>
    </row>
    <row r="26" spans="1:34" ht="16" x14ac:dyDescent="0.2">
      <c r="A26" s="2">
        <v>42039.666666666664</v>
      </c>
      <c r="B26" s="1">
        <v>29.89</v>
      </c>
      <c r="C26" s="12">
        <f t="shared" si="0"/>
        <v>7.7545515846257733E-3</v>
      </c>
      <c r="D26" s="7">
        <f t="shared" si="1"/>
        <v>0.69075712881022611</v>
      </c>
      <c r="E26">
        <f t="shared" si="22"/>
        <v>3</v>
      </c>
      <c r="F26">
        <f t="shared" si="22"/>
        <v>3</v>
      </c>
      <c r="G26">
        <f t="shared" si="22"/>
        <v>4</v>
      </c>
      <c r="H26">
        <f t="shared" si="3"/>
        <v>5</v>
      </c>
      <c r="I26">
        <f t="shared" si="3"/>
        <v>6</v>
      </c>
      <c r="K26">
        <v>5</v>
      </c>
      <c r="L26" s="6">
        <f t="shared" si="19"/>
        <v>41</v>
      </c>
      <c r="M26" s="6">
        <f t="shared" si="16"/>
        <v>57</v>
      </c>
      <c r="N26" s="6">
        <f t="shared" si="16"/>
        <v>64</v>
      </c>
      <c r="O26" s="6">
        <f t="shared" si="16"/>
        <v>61</v>
      </c>
      <c r="P26" s="6">
        <f t="shared" si="16"/>
        <v>65</v>
      </c>
      <c r="Q26" s="6">
        <f t="shared" si="16"/>
        <v>50</v>
      </c>
      <c r="R26" s="6"/>
      <c r="S26" s="6">
        <f t="shared" si="17"/>
        <v>338</v>
      </c>
      <c r="W26">
        <v>5</v>
      </c>
      <c r="X26" s="4">
        <f t="shared" si="18"/>
        <v>0.12130177514792899</v>
      </c>
      <c r="Y26" s="4">
        <f t="shared" si="18"/>
        <v>0.16863905325443787</v>
      </c>
      <c r="Z26" s="4">
        <f t="shared" si="18"/>
        <v>0.1893491124260355</v>
      </c>
      <c r="AA26" s="4">
        <f t="shared" si="18"/>
        <v>0.18047337278106509</v>
      </c>
      <c r="AB26" s="4">
        <f t="shared" si="18"/>
        <v>0.19230769230769232</v>
      </c>
      <c r="AC26" s="4">
        <f t="shared" si="18"/>
        <v>0.14792899408284024</v>
      </c>
      <c r="AE26" s="13"/>
      <c r="AF26" s="7"/>
      <c r="AG26" s="7"/>
      <c r="AH26" s="3"/>
    </row>
    <row r="27" spans="1:34" ht="16" x14ac:dyDescent="0.2">
      <c r="A27" s="2">
        <v>42040.666666666664</v>
      </c>
      <c r="B27" s="1">
        <v>29.99</v>
      </c>
      <c r="C27" s="12">
        <f t="shared" si="0"/>
        <v>3.3456005352960143E-3</v>
      </c>
      <c r="D27" s="7">
        <f t="shared" si="1"/>
        <v>0.57472959685349068</v>
      </c>
      <c r="E27">
        <f t="shared" si="22"/>
        <v>3</v>
      </c>
      <c r="F27">
        <f t="shared" si="22"/>
        <v>2</v>
      </c>
      <c r="G27">
        <f t="shared" si="22"/>
        <v>3</v>
      </c>
      <c r="H27">
        <f t="shared" si="3"/>
        <v>4</v>
      </c>
      <c r="I27">
        <f t="shared" si="3"/>
        <v>5</v>
      </c>
      <c r="K27">
        <v>6</v>
      </c>
      <c r="L27" s="6">
        <f t="shared" si="19"/>
        <v>66</v>
      </c>
      <c r="M27" s="6">
        <f t="shared" si="16"/>
        <v>62</v>
      </c>
      <c r="N27" s="6">
        <f t="shared" si="16"/>
        <v>53</v>
      </c>
      <c r="O27" s="6">
        <f t="shared" si="16"/>
        <v>48</v>
      </c>
      <c r="P27" s="6">
        <f t="shared" si="16"/>
        <v>52</v>
      </c>
      <c r="Q27" s="6">
        <f t="shared" si="16"/>
        <v>58</v>
      </c>
      <c r="R27" s="6"/>
      <c r="S27" s="6">
        <f t="shared" si="17"/>
        <v>339</v>
      </c>
      <c r="W27">
        <v>6</v>
      </c>
      <c r="X27" s="4">
        <f t="shared" si="18"/>
        <v>0.19469026548672566</v>
      </c>
      <c r="Y27" s="4">
        <f t="shared" si="18"/>
        <v>0.18289085545722714</v>
      </c>
      <c r="Z27" s="4">
        <f t="shared" si="18"/>
        <v>0.15634218289085547</v>
      </c>
      <c r="AA27" s="4">
        <f t="shared" si="18"/>
        <v>0.1415929203539823</v>
      </c>
      <c r="AB27" s="4">
        <f t="shared" si="18"/>
        <v>0.15339233038348082</v>
      </c>
      <c r="AC27" s="4">
        <f t="shared" si="18"/>
        <v>0.17109144542772861</v>
      </c>
      <c r="AE27" s="13"/>
      <c r="AF27" s="7"/>
      <c r="AG27" s="7"/>
      <c r="AH27" s="3"/>
    </row>
    <row r="28" spans="1:34" ht="16" x14ac:dyDescent="0.2">
      <c r="A28" s="2">
        <v>42041.666666666664</v>
      </c>
      <c r="B28" s="1">
        <v>29.73</v>
      </c>
      <c r="C28" s="12">
        <f t="shared" si="0"/>
        <v>-8.6695565188395479E-3</v>
      </c>
      <c r="D28" s="7">
        <f t="shared" si="1"/>
        <v>0.22861356932153393</v>
      </c>
      <c r="E28">
        <f t="shared" si="22"/>
        <v>1</v>
      </c>
      <c r="F28">
        <f t="shared" si="22"/>
        <v>1</v>
      </c>
      <c r="G28">
        <f t="shared" si="22"/>
        <v>2</v>
      </c>
      <c r="H28">
        <f t="shared" si="3"/>
        <v>2</v>
      </c>
      <c r="I28">
        <f t="shared" si="3"/>
        <v>2</v>
      </c>
      <c r="AE28" s="13"/>
      <c r="AF28" s="7"/>
      <c r="AG28" s="7"/>
    </row>
    <row r="29" spans="1:34" ht="16" x14ac:dyDescent="0.2">
      <c r="A29" s="2">
        <v>42044.666666666664</v>
      </c>
      <c r="B29" s="1">
        <v>29.93</v>
      </c>
      <c r="C29" s="12">
        <f t="shared" si="0"/>
        <v>6.7272115708038776E-3</v>
      </c>
      <c r="D29" s="7">
        <f t="shared" si="1"/>
        <v>0.66420845624385449</v>
      </c>
      <c r="E29">
        <f t="shared" si="22"/>
        <v>3</v>
      </c>
      <c r="F29">
        <f t="shared" si="22"/>
        <v>2</v>
      </c>
      <c r="G29">
        <f t="shared" si="22"/>
        <v>4</v>
      </c>
      <c r="H29">
        <f t="shared" si="3"/>
        <v>4</v>
      </c>
      <c r="I29">
        <f t="shared" si="3"/>
        <v>6</v>
      </c>
      <c r="AE29" s="13"/>
      <c r="AF29" s="7"/>
      <c r="AG29" s="7"/>
    </row>
    <row r="30" spans="1:34" ht="16" x14ac:dyDescent="0.2">
      <c r="A30" s="2">
        <v>42045.666666666664</v>
      </c>
      <c r="B30" s="1">
        <v>30.51</v>
      </c>
      <c r="C30" s="12">
        <f t="shared" si="0"/>
        <v>1.9378549949883122E-2</v>
      </c>
      <c r="D30" s="7">
        <f t="shared" si="1"/>
        <v>0.8829891838741396</v>
      </c>
      <c r="E30">
        <f t="shared" si="22"/>
        <v>4</v>
      </c>
      <c r="F30">
        <f t="shared" si="22"/>
        <v>3</v>
      </c>
      <c r="G30">
        <f t="shared" si="22"/>
        <v>5</v>
      </c>
      <c r="H30">
        <f t="shared" si="3"/>
        <v>6</v>
      </c>
      <c r="I30">
        <f t="shared" si="3"/>
        <v>8</v>
      </c>
    </row>
    <row r="31" spans="1:34" ht="16" x14ac:dyDescent="0.2">
      <c r="A31" s="2">
        <v>42046.666666666664</v>
      </c>
      <c r="B31" s="1">
        <v>31.22</v>
      </c>
      <c r="C31" s="12">
        <f t="shared" si="0"/>
        <v>2.3271058669288667E-2</v>
      </c>
      <c r="D31" s="7">
        <f t="shared" si="1"/>
        <v>0.91396263520157328</v>
      </c>
      <c r="E31">
        <f t="shared" si="22"/>
        <v>4</v>
      </c>
      <c r="F31">
        <f t="shared" si="22"/>
        <v>3</v>
      </c>
      <c r="G31">
        <f t="shared" si="22"/>
        <v>5</v>
      </c>
      <c r="H31">
        <f t="shared" si="3"/>
        <v>6</v>
      </c>
      <c r="I31">
        <f t="shared" si="3"/>
        <v>8</v>
      </c>
    </row>
    <row r="32" spans="1:34" ht="16" x14ac:dyDescent="0.2">
      <c r="A32" s="2">
        <v>42047.666666666664</v>
      </c>
      <c r="B32" s="1">
        <v>31.62</v>
      </c>
      <c r="C32" s="12">
        <f t="shared" si="0"/>
        <v>1.2812299807815572E-2</v>
      </c>
      <c r="D32" s="7">
        <f t="shared" si="1"/>
        <v>0.79154375614552608</v>
      </c>
      <c r="E32">
        <f t="shared" si="22"/>
        <v>4</v>
      </c>
      <c r="F32">
        <f t="shared" si="22"/>
        <v>3</v>
      </c>
      <c r="G32">
        <f t="shared" si="22"/>
        <v>4</v>
      </c>
      <c r="H32">
        <f t="shared" si="3"/>
        <v>5</v>
      </c>
      <c r="I32">
        <f t="shared" si="3"/>
        <v>7</v>
      </c>
    </row>
    <row r="33" spans="1:35" ht="16" x14ac:dyDescent="0.2">
      <c r="A33" s="2">
        <v>42048.666666666664</v>
      </c>
      <c r="B33" s="1">
        <v>31.77</v>
      </c>
      <c r="C33" s="12">
        <f t="shared" si="0"/>
        <v>4.7438330170777535E-3</v>
      </c>
      <c r="D33" s="7">
        <f t="shared" si="1"/>
        <v>0.615535889872173</v>
      </c>
      <c r="E33">
        <f t="shared" si="22"/>
        <v>3</v>
      </c>
      <c r="F33">
        <f t="shared" si="22"/>
        <v>2</v>
      </c>
      <c r="G33">
        <f t="shared" si="22"/>
        <v>4</v>
      </c>
      <c r="H33">
        <f t="shared" si="3"/>
        <v>4</v>
      </c>
      <c r="I33">
        <f t="shared" si="3"/>
        <v>5</v>
      </c>
      <c r="K33" t="s">
        <v>7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U33" t="s">
        <v>8</v>
      </c>
      <c r="W33" t="s">
        <v>9</v>
      </c>
      <c r="X33">
        <v>1</v>
      </c>
      <c r="Y33">
        <v>2</v>
      </c>
      <c r="Z33">
        <v>3</v>
      </c>
      <c r="AA33">
        <v>4</v>
      </c>
      <c r="AB33">
        <v>5</v>
      </c>
      <c r="AC33">
        <v>6</v>
      </c>
      <c r="AD33">
        <v>7</v>
      </c>
      <c r="AE33">
        <v>8</v>
      </c>
      <c r="AG33" s="8" t="s">
        <v>12</v>
      </c>
      <c r="AH33" s="8" t="s">
        <v>13</v>
      </c>
      <c r="AI33" s="8" t="s">
        <v>14</v>
      </c>
    </row>
    <row r="34" spans="1:35" ht="16" x14ac:dyDescent="0.2">
      <c r="A34" s="2">
        <v>42052.666666666664</v>
      </c>
      <c r="B34" s="1">
        <v>31.96</v>
      </c>
      <c r="C34" s="12">
        <f t="shared" si="0"/>
        <v>5.9804847340258508E-3</v>
      </c>
      <c r="D34" s="7">
        <f t="shared" si="1"/>
        <v>0.6415929203539823</v>
      </c>
      <c r="E34">
        <f t="shared" si="22"/>
        <v>3</v>
      </c>
      <c r="F34">
        <f t="shared" si="22"/>
        <v>2</v>
      </c>
      <c r="G34">
        <f t="shared" si="22"/>
        <v>4</v>
      </c>
      <c r="H34">
        <f t="shared" si="3"/>
        <v>4</v>
      </c>
      <c r="I34">
        <f t="shared" si="3"/>
        <v>6</v>
      </c>
      <c r="K34">
        <v>1</v>
      </c>
      <c r="L34" s="6">
        <f>COUNTIFS($I$4:$I$2036,$K34,$I$5:$I$2037,L$33)</f>
        <v>49</v>
      </c>
      <c r="M34" s="6">
        <f t="shared" ref="M34:S41" si="23">COUNTIFS($I$4:$I$2036,$K34,$I$5:$I$2037,M$33)</f>
        <v>28</v>
      </c>
      <c r="N34" s="6">
        <f t="shared" si="23"/>
        <v>20</v>
      </c>
      <c r="O34" s="6">
        <f t="shared" si="23"/>
        <v>23</v>
      </c>
      <c r="P34" s="6">
        <f t="shared" si="23"/>
        <v>24</v>
      </c>
      <c r="Q34" s="6">
        <f t="shared" si="23"/>
        <v>28</v>
      </c>
      <c r="R34" s="6">
        <f t="shared" si="23"/>
        <v>37</v>
      </c>
      <c r="S34" s="6">
        <f t="shared" si="23"/>
        <v>45</v>
      </c>
      <c r="U34" s="6">
        <f>SUM(L34:S34)</f>
        <v>254</v>
      </c>
      <c r="W34">
        <v>1</v>
      </c>
      <c r="X34" s="4">
        <f>L34/$U34</f>
        <v>0.19291338582677164</v>
      </c>
      <c r="Y34" s="4">
        <f t="shared" ref="Y34:AE34" si="24">M34/$U34</f>
        <v>0.11023622047244094</v>
      </c>
      <c r="Z34" s="4">
        <f t="shared" si="24"/>
        <v>7.874015748031496E-2</v>
      </c>
      <c r="AA34" s="4">
        <f t="shared" si="24"/>
        <v>9.055118110236221E-2</v>
      </c>
      <c r="AB34" s="4">
        <f t="shared" si="24"/>
        <v>9.4488188976377951E-2</v>
      </c>
      <c r="AC34" s="4">
        <f t="shared" si="24"/>
        <v>0.11023622047244094</v>
      </c>
      <c r="AD34" s="4">
        <f t="shared" si="24"/>
        <v>0.14566929133858267</v>
      </c>
      <c r="AE34" s="4">
        <f t="shared" si="24"/>
        <v>0.17716535433070865</v>
      </c>
      <c r="AG34" s="13">
        <v>1</v>
      </c>
      <c r="AH34" s="7">
        <f>_xlfn.MINIFS($C$4:$C$2037,$I$4:$I$2037,$AG34)</f>
        <v>-0.12865160454741686</v>
      </c>
      <c r="AI34" s="7">
        <f>_xlfn.MAXIFS($C$4:$C$2037,$I$4:$I$2037,$AG34)</f>
        <v>-1.7643967264809629E-2</v>
      </c>
    </row>
    <row r="35" spans="1:35" ht="16" x14ac:dyDescent="0.2">
      <c r="A35" s="2">
        <v>42053.666666666664</v>
      </c>
      <c r="B35" s="1">
        <v>32.18</v>
      </c>
      <c r="C35" s="12">
        <f t="shared" si="0"/>
        <v>6.8836045056320039E-3</v>
      </c>
      <c r="D35" s="7">
        <f t="shared" si="1"/>
        <v>0.67010816125860373</v>
      </c>
      <c r="E35">
        <f t="shared" si="22"/>
        <v>3</v>
      </c>
      <c r="F35">
        <f t="shared" si="22"/>
        <v>3</v>
      </c>
      <c r="G35">
        <f t="shared" si="22"/>
        <v>4</v>
      </c>
      <c r="H35">
        <f t="shared" si="3"/>
        <v>5</v>
      </c>
      <c r="I35">
        <f t="shared" si="3"/>
        <v>6</v>
      </c>
      <c r="K35">
        <v>2</v>
      </c>
      <c r="L35" s="6">
        <f t="shared" ref="L35:L41" si="25">COUNTIFS($I$4:$I$2036,$K35,$I$5:$I$2037,L$33)</f>
        <v>37</v>
      </c>
      <c r="M35" s="6">
        <f t="shared" si="23"/>
        <v>37</v>
      </c>
      <c r="N35" s="6">
        <f t="shared" si="23"/>
        <v>21</v>
      </c>
      <c r="O35" s="6">
        <f t="shared" si="23"/>
        <v>22</v>
      </c>
      <c r="P35" s="6">
        <f t="shared" si="23"/>
        <v>30</v>
      </c>
      <c r="Q35" s="6">
        <f t="shared" si="23"/>
        <v>30</v>
      </c>
      <c r="R35" s="6">
        <f t="shared" si="23"/>
        <v>40</v>
      </c>
      <c r="S35" s="6">
        <f t="shared" si="23"/>
        <v>37</v>
      </c>
      <c r="U35" s="6">
        <f t="shared" ref="U35:U41" si="26">SUM(L35:S35)</f>
        <v>254</v>
      </c>
      <c r="W35">
        <v>2</v>
      </c>
      <c r="X35" s="4">
        <f t="shared" ref="X35:X41" si="27">L35/$U35</f>
        <v>0.14566929133858267</v>
      </c>
      <c r="Y35" s="4">
        <f t="shared" ref="Y35:Y41" si="28">M35/$U35</f>
        <v>0.14566929133858267</v>
      </c>
      <c r="Z35" s="4">
        <f t="shared" ref="Z35:Z41" si="29">N35/$U35</f>
        <v>8.2677165354330714E-2</v>
      </c>
      <c r="AA35" s="4">
        <f t="shared" ref="AA35:AA41" si="30">O35/$U35</f>
        <v>8.6614173228346455E-2</v>
      </c>
      <c r="AB35" s="4">
        <f t="shared" ref="AB35:AB41" si="31">P35/$U35</f>
        <v>0.11811023622047244</v>
      </c>
      <c r="AC35" s="4">
        <f t="shared" ref="AC35:AC41" si="32">Q35/$U35</f>
        <v>0.11811023622047244</v>
      </c>
      <c r="AD35" s="4">
        <f t="shared" ref="AD35:AD41" si="33">R35/$U35</f>
        <v>0.15748031496062992</v>
      </c>
      <c r="AE35" s="4">
        <f t="shared" ref="AE35:AE41" si="34">S35/$U35</f>
        <v>0.14566929133858267</v>
      </c>
      <c r="AG35" s="13">
        <v>2</v>
      </c>
      <c r="AH35" s="7">
        <f>_xlfn.MINIFS($C$4:$C$2037,$I$4:$I$2037,$AG35)</f>
        <v>-1.758014477766293E-2</v>
      </c>
      <c r="AI35" s="7">
        <f t="shared" ref="AI35:AI41" si="35">_xlfn.MAXIFS($C$4:$C$2037,$I$4:$I$2037,$AG35)</f>
        <v>-7.6427996781978169E-3</v>
      </c>
    </row>
    <row r="36" spans="1:35" ht="16" x14ac:dyDescent="0.2">
      <c r="A36" s="2">
        <v>42054.666666666664</v>
      </c>
      <c r="B36" s="1">
        <v>32.11</v>
      </c>
      <c r="C36" s="12">
        <f t="shared" si="0"/>
        <v>-2.1752641392169137E-3</v>
      </c>
      <c r="D36" s="7">
        <f t="shared" si="1"/>
        <v>0.39921337266470008</v>
      </c>
      <c r="E36">
        <f t="shared" si="22"/>
        <v>2</v>
      </c>
      <c r="F36">
        <f t="shared" si="22"/>
        <v>2</v>
      </c>
      <c r="G36">
        <f t="shared" si="22"/>
        <v>2</v>
      </c>
      <c r="H36">
        <f t="shared" si="3"/>
        <v>3</v>
      </c>
      <c r="I36">
        <f t="shared" si="3"/>
        <v>4</v>
      </c>
      <c r="K36">
        <v>3</v>
      </c>
      <c r="L36" s="6">
        <f t="shared" si="25"/>
        <v>27</v>
      </c>
      <c r="M36" s="6">
        <f t="shared" si="23"/>
        <v>35</v>
      </c>
      <c r="N36" s="6">
        <f t="shared" si="23"/>
        <v>32</v>
      </c>
      <c r="O36" s="6">
        <f t="shared" si="23"/>
        <v>36</v>
      </c>
      <c r="P36" s="6">
        <f t="shared" si="23"/>
        <v>39</v>
      </c>
      <c r="Q36" s="6">
        <f t="shared" si="23"/>
        <v>31</v>
      </c>
      <c r="R36" s="6">
        <f t="shared" si="23"/>
        <v>24</v>
      </c>
      <c r="S36" s="6">
        <f t="shared" si="23"/>
        <v>30</v>
      </c>
      <c r="U36" s="6">
        <f t="shared" si="26"/>
        <v>254</v>
      </c>
      <c r="W36">
        <v>3</v>
      </c>
      <c r="X36" s="4">
        <f t="shared" si="27"/>
        <v>0.1062992125984252</v>
      </c>
      <c r="Y36" s="4">
        <f t="shared" si="28"/>
        <v>0.13779527559055119</v>
      </c>
      <c r="Z36" s="4">
        <f t="shared" si="29"/>
        <v>0.12598425196850394</v>
      </c>
      <c r="AA36" s="4">
        <f t="shared" si="30"/>
        <v>0.14173228346456693</v>
      </c>
      <c r="AB36" s="4">
        <f t="shared" si="31"/>
        <v>0.15354330708661418</v>
      </c>
      <c r="AC36" s="4">
        <f t="shared" si="32"/>
        <v>0.12204724409448819</v>
      </c>
      <c r="AD36" s="4">
        <f t="shared" si="33"/>
        <v>9.4488188976377951E-2</v>
      </c>
      <c r="AE36" s="4">
        <f t="shared" si="34"/>
        <v>0.11811023622047244</v>
      </c>
      <c r="AG36" s="13">
        <v>3</v>
      </c>
      <c r="AH36" s="7">
        <f t="shared" ref="AH36:AH41" si="36">_xlfn.MINIFS($C$4:$C$2037,$I$4:$I$2037,$AG36)</f>
        <v>-7.6254509675302779E-3</v>
      </c>
      <c r="AI36" s="7">
        <f t="shared" si="35"/>
        <v>-2.8608582574772283E-3</v>
      </c>
    </row>
    <row r="37" spans="1:35" ht="16" x14ac:dyDescent="0.2">
      <c r="A37" s="2">
        <v>42055.666666666664</v>
      </c>
      <c r="B37" s="1">
        <v>32.369999999999997</v>
      </c>
      <c r="C37" s="12">
        <f t="shared" si="0"/>
        <v>8.0971659919027716E-3</v>
      </c>
      <c r="D37" s="7">
        <f t="shared" si="1"/>
        <v>0.69960668633235001</v>
      </c>
      <c r="E37">
        <f t="shared" si="22"/>
        <v>3</v>
      </c>
      <c r="F37">
        <f t="shared" si="22"/>
        <v>3</v>
      </c>
      <c r="G37">
        <f t="shared" si="22"/>
        <v>4</v>
      </c>
      <c r="H37">
        <f t="shared" si="3"/>
        <v>5</v>
      </c>
      <c r="I37">
        <f t="shared" si="3"/>
        <v>6</v>
      </c>
      <c r="K37">
        <v>4</v>
      </c>
      <c r="L37" s="6">
        <f t="shared" si="25"/>
        <v>26</v>
      </c>
      <c r="M37" s="6">
        <f t="shared" si="23"/>
        <v>31</v>
      </c>
      <c r="N37" s="6">
        <f t="shared" si="23"/>
        <v>30</v>
      </c>
      <c r="O37" s="6">
        <f t="shared" si="23"/>
        <v>36</v>
      </c>
      <c r="P37" s="6">
        <f t="shared" si="23"/>
        <v>33</v>
      </c>
      <c r="Q37" s="6">
        <f t="shared" si="23"/>
        <v>42</v>
      </c>
      <c r="R37" s="6">
        <f t="shared" si="23"/>
        <v>33</v>
      </c>
      <c r="S37" s="6">
        <f t="shared" si="23"/>
        <v>24</v>
      </c>
      <c r="U37" s="6">
        <f t="shared" si="26"/>
        <v>255</v>
      </c>
      <c r="W37">
        <v>4</v>
      </c>
      <c r="X37" s="4">
        <f t="shared" si="27"/>
        <v>0.10196078431372549</v>
      </c>
      <c r="Y37" s="4">
        <f t="shared" si="28"/>
        <v>0.12156862745098039</v>
      </c>
      <c r="Z37" s="4">
        <f t="shared" si="29"/>
        <v>0.11764705882352941</v>
      </c>
      <c r="AA37" s="4">
        <f t="shared" si="30"/>
        <v>0.14117647058823529</v>
      </c>
      <c r="AB37" s="4">
        <f t="shared" si="31"/>
        <v>0.12941176470588237</v>
      </c>
      <c r="AC37" s="4">
        <f t="shared" si="32"/>
        <v>0.16470588235294117</v>
      </c>
      <c r="AD37" s="4">
        <f t="shared" si="33"/>
        <v>0.12941176470588237</v>
      </c>
      <c r="AE37" s="4">
        <f t="shared" si="34"/>
        <v>9.4117647058823528E-2</v>
      </c>
      <c r="AG37" s="13">
        <v>4</v>
      </c>
      <c r="AH37" s="7">
        <f t="shared" si="36"/>
        <v>-2.8564227505671128E-3</v>
      </c>
      <c r="AI37" s="7">
        <f t="shared" si="35"/>
        <v>7.5614366729677028E-4</v>
      </c>
    </row>
    <row r="38" spans="1:35" ht="16" x14ac:dyDescent="0.2">
      <c r="A38" s="2">
        <v>42058.666666666664</v>
      </c>
      <c r="B38" s="1">
        <v>33.25</v>
      </c>
      <c r="C38" s="12">
        <f t="shared" si="0"/>
        <v>2.7185665739882688E-2</v>
      </c>
      <c r="D38" s="7">
        <f t="shared" si="1"/>
        <v>0.94001966568338247</v>
      </c>
      <c r="E38">
        <f t="shared" si="22"/>
        <v>4</v>
      </c>
      <c r="F38">
        <f t="shared" si="22"/>
        <v>3</v>
      </c>
      <c r="G38">
        <f t="shared" si="22"/>
        <v>5</v>
      </c>
      <c r="H38">
        <f t="shared" si="3"/>
        <v>6</v>
      </c>
      <c r="I38">
        <f t="shared" si="3"/>
        <v>8</v>
      </c>
      <c r="K38">
        <v>5</v>
      </c>
      <c r="L38" s="6">
        <f t="shared" si="25"/>
        <v>29</v>
      </c>
      <c r="M38" s="6">
        <f t="shared" si="23"/>
        <v>30</v>
      </c>
      <c r="N38" s="6">
        <f t="shared" si="23"/>
        <v>43</v>
      </c>
      <c r="O38" s="6">
        <f t="shared" si="23"/>
        <v>36</v>
      </c>
      <c r="P38" s="6">
        <f t="shared" si="23"/>
        <v>32</v>
      </c>
      <c r="Q38" s="6">
        <f t="shared" si="23"/>
        <v>33</v>
      </c>
      <c r="R38" s="6">
        <f t="shared" si="23"/>
        <v>25</v>
      </c>
      <c r="S38" s="6">
        <f t="shared" si="23"/>
        <v>26</v>
      </c>
      <c r="U38" s="6">
        <f t="shared" si="26"/>
        <v>254</v>
      </c>
      <c r="W38">
        <v>5</v>
      </c>
      <c r="X38" s="4">
        <f t="shared" si="27"/>
        <v>0.1141732283464567</v>
      </c>
      <c r="Y38" s="4">
        <f t="shared" si="28"/>
        <v>0.11811023622047244</v>
      </c>
      <c r="Z38" s="4">
        <f t="shared" si="29"/>
        <v>0.16929133858267717</v>
      </c>
      <c r="AA38" s="4">
        <f t="shared" si="30"/>
        <v>0.14173228346456693</v>
      </c>
      <c r="AB38" s="4">
        <f t="shared" si="31"/>
        <v>0.12598425196850394</v>
      </c>
      <c r="AC38" s="4">
        <f t="shared" si="32"/>
        <v>0.12992125984251968</v>
      </c>
      <c r="AD38" s="4">
        <f t="shared" si="33"/>
        <v>9.8425196850393706E-2</v>
      </c>
      <c r="AE38" s="4">
        <f t="shared" si="34"/>
        <v>0.10236220472440945</v>
      </c>
      <c r="AG38" s="13">
        <v>5</v>
      </c>
      <c r="AH38" s="7">
        <f t="shared" si="36"/>
        <v>7.5987841945287138E-4</v>
      </c>
      <c r="AI38" s="7">
        <f t="shared" si="35"/>
        <v>5.1923076923077521E-3</v>
      </c>
    </row>
    <row r="39" spans="1:35" ht="16" x14ac:dyDescent="0.2">
      <c r="A39" s="2">
        <v>42059.666666666664</v>
      </c>
      <c r="B39" s="1">
        <v>33.04</v>
      </c>
      <c r="C39" s="12">
        <f t="shared" si="0"/>
        <v>-6.3157894736842364E-3</v>
      </c>
      <c r="D39" s="7">
        <f t="shared" si="1"/>
        <v>0.27728613569321536</v>
      </c>
      <c r="E39">
        <f t="shared" si="22"/>
        <v>2</v>
      </c>
      <c r="F39">
        <f t="shared" si="22"/>
        <v>1</v>
      </c>
      <c r="G39">
        <f t="shared" si="22"/>
        <v>2</v>
      </c>
      <c r="H39">
        <f t="shared" si="3"/>
        <v>2</v>
      </c>
      <c r="I39">
        <f t="shared" si="3"/>
        <v>3</v>
      </c>
      <c r="K39">
        <v>6</v>
      </c>
      <c r="L39" s="6">
        <f t="shared" si="25"/>
        <v>20</v>
      </c>
      <c r="M39" s="6">
        <f t="shared" si="23"/>
        <v>26</v>
      </c>
      <c r="N39" s="6">
        <f t="shared" si="23"/>
        <v>43</v>
      </c>
      <c r="O39" s="6">
        <f t="shared" si="23"/>
        <v>34</v>
      </c>
      <c r="P39" s="6">
        <f t="shared" si="23"/>
        <v>39</v>
      </c>
      <c r="Q39" s="6">
        <f t="shared" si="23"/>
        <v>31</v>
      </c>
      <c r="R39" s="6">
        <f t="shared" si="23"/>
        <v>31</v>
      </c>
      <c r="S39" s="6">
        <f t="shared" si="23"/>
        <v>29</v>
      </c>
      <c r="U39" s="6">
        <f t="shared" si="26"/>
        <v>253</v>
      </c>
      <c r="W39">
        <v>6</v>
      </c>
      <c r="X39" s="4">
        <f t="shared" si="27"/>
        <v>7.9051383399209488E-2</v>
      </c>
      <c r="Y39" s="4">
        <f t="shared" si="28"/>
        <v>0.10276679841897234</v>
      </c>
      <c r="Z39" s="4">
        <f t="shared" si="29"/>
        <v>0.16996047430830039</v>
      </c>
      <c r="AA39" s="4">
        <f t="shared" si="30"/>
        <v>0.13438735177865613</v>
      </c>
      <c r="AB39" s="4">
        <f t="shared" si="31"/>
        <v>0.1541501976284585</v>
      </c>
      <c r="AC39" s="4">
        <f t="shared" si="32"/>
        <v>0.1225296442687747</v>
      </c>
      <c r="AD39" s="4">
        <f t="shared" si="33"/>
        <v>0.1225296442687747</v>
      </c>
      <c r="AE39" s="4">
        <f t="shared" si="34"/>
        <v>0.11462450592885376</v>
      </c>
      <c r="AG39" s="13">
        <v>6</v>
      </c>
      <c r="AH39" s="7">
        <f t="shared" si="36"/>
        <v>5.2134245682632823E-3</v>
      </c>
      <c r="AI39" s="7">
        <f t="shared" si="35"/>
        <v>1.0348395998620238E-2</v>
      </c>
    </row>
    <row r="40" spans="1:35" ht="16" x14ac:dyDescent="0.2">
      <c r="A40" s="2">
        <v>42060.666666666664</v>
      </c>
      <c r="B40" s="1">
        <v>32.200000000000003</v>
      </c>
      <c r="C40" s="12">
        <f t="shared" si="0"/>
        <v>-2.5423728813559209E-2</v>
      </c>
      <c r="D40" s="7">
        <f t="shared" si="1"/>
        <v>6.7846607669616518E-2</v>
      </c>
      <c r="E40">
        <f t="shared" si="22"/>
        <v>1</v>
      </c>
      <c r="F40">
        <f t="shared" si="22"/>
        <v>1</v>
      </c>
      <c r="G40">
        <f t="shared" si="22"/>
        <v>1</v>
      </c>
      <c r="H40">
        <f t="shared" si="3"/>
        <v>1</v>
      </c>
      <c r="I40">
        <f t="shared" si="3"/>
        <v>1</v>
      </c>
      <c r="K40">
        <v>7</v>
      </c>
      <c r="L40" s="6">
        <f t="shared" si="25"/>
        <v>23</v>
      </c>
      <c r="M40" s="6">
        <f t="shared" si="23"/>
        <v>33</v>
      </c>
      <c r="N40" s="6">
        <f t="shared" si="23"/>
        <v>30</v>
      </c>
      <c r="O40" s="6">
        <f t="shared" si="23"/>
        <v>40</v>
      </c>
      <c r="P40" s="6">
        <f t="shared" si="23"/>
        <v>33</v>
      </c>
      <c r="Q40" s="6">
        <f t="shared" si="23"/>
        <v>34</v>
      </c>
      <c r="R40" s="6">
        <f t="shared" si="23"/>
        <v>32</v>
      </c>
      <c r="S40" s="6">
        <f t="shared" si="23"/>
        <v>29</v>
      </c>
      <c r="U40" s="6">
        <f t="shared" si="26"/>
        <v>254</v>
      </c>
      <c r="W40">
        <v>7</v>
      </c>
      <c r="X40" s="4">
        <f t="shared" si="27"/>
        <v>9.055118110236221E-2</v>
      </c>
      <c r="Y40" s="4">
        <f t="shared" si="28"/>
        <v>0.12992125984251968</v>
      </c>
      <c r="Z40" s="4">
        <f t="shared" si="29"/>
        <v>0.11811023622047244</v>
      </c>
      <c r="AA40" s="4">
        <f t="shared" si="30"/>
        <v>0.15748031496062992</v>
      </c>
      <c r="AB40" s="4">
        <f t="shared" si="31"/>
        <v>0.12992125984251968</v>
      </c>
      <c r="AC40" s="4">
        <f t="shared" si="32"/>
        <v>0.13385826771653545</v>
      </c>
      <c r="AD40" s="4">
        <f t="shared" si="33"/>
        <v>0.12598425196850394</v>
      </c>
      <c r="AE40" s="4">
        <f t="shared" si="34"/>
        <v>0.1141732283464567</v>
      </c>
      <c r="AG40" s="13">
        <v>7</v>
      </c>
      <c r="AH40" s="7">
        <f t="shared" si="36"/>
        <v>1.0350853609356043E-2</v>
      </c>
      <c r="AI40" s="7">
        <f t="shared" si="35"/>
        <v>1.8824989656599019E-2</v>
      </c>
    </row>
    <row r="41" spans="1:35" ht="16" x14ac:dyDescent="0.2">
      <c r="A41" s="2">
        <v>42061.666666666664</v>
      </c>
      <c r="B41" s="1">
        <v>32.6</v>
      </c>
      <c r="C41" s="12">
        <f t="shared" si="0"/>
        <v>1.2422360248447159E-2</v>
      </c>
      <c r="D41" s="7">
        <f t="shared" si="1"/>
        <v>0.7831858407079646</v>
      </c>
      <c r="E41">
        <f t="shared" si="22"/>
        <v>4</v>
      </c>
      <c r="F41">
        <f t="shared" si="22"/>
        <v>3</v>
      </c>
      <c r="G41">
        <f t="shared" si="22"/>
        <v>4</v>
      </c>
      <c r="H41">
        <f t="shared" si="3"/>
        <v>5</v>
      </c>
      <c r="I41">
        <f t="shared" si="3"/>
        <v>7</v>
      </c>
      <c r="K41">
        <v>8</v>
      </c>
      <c r="L41" s="6">
        <f t="shared" si="25"/>
        <v>43</v>
      </c>
      <c r="M41" s="6">
        <f t="shared" si="23"/>
        <v>33</v>
      </c>
      <c r="N41" s="6">
        <f t="shared" si="23"/>
        <v>35</v>
      </c>
      <c r="O41" s="6">
        <f t="shared" si="23"/>
        <v>28</v>
      </c>
      <c r="P41" s="6">
        <f t="shared" si="23"/>
        <v>24</v>
      </c>
      <c r="Q41" s="6">
        <f t="shared" si="23"/>
        <v>25</v>
      </c>
      <c r="R41" s="6">
        <f t="shared" si="23"/>
        <v>32</v>
      </c>
      <c r="S41" s="6">
        <f t="shared" si="23"/>
        <v>35</v>
      </c>
      <c r="U41" s="6">
        <f t="shared" si="26"/>
        <v>255</v>
      </c>
      <c r="W41">
        <v>8</v>
      </c>
      <c r="X41" s="4">
        <f t="shared" si="27"/>
        <v>0.16862745098039217</v>
      </c>
      <c r="Y41" s="4">
        <f t="shared" si="28"/>
        <v>0.12941176470588237</v>
      </c>
      <c r="Z41" s="4">
        <f t="shared" si="29"/>
        <v>0.13725490196078433</v>
      </c>
      <c r="AA41" s="4">
        <f t="shared" si="30"/>
        <v>0.10980392156862745</v>
      </c>
      <c r="AB41" s="4">
        <f t="shared" si="31"/>
        <v>9.4117647058823528E-2</v>
      </c>
      <c r="AC41" s="4">
        <f t="shared" si="32"/>
        <v>9.8039215686274508E-2</v>
      </c>
      <c r="AD41" s="4">
        <f t="shared" si="33"/>
        <v>0.12549019607843137</v>
      </c>
      <c r="AE41" s="4">
        <f t="shared" si="34"/>
        <v>0.13725490196078433</v>
      </c>
      <c r="AG41" s="13">
        <v>8</v>
      </c>
      <c r="AH41" s="7">
        <f t="shared" si="36"/>
        <v>1.8837803320561935E-2</v>
      </c>
      <c r="AI41" s="7">
        <f t="shared" si="35"/>
        <v>0.11972284885594574</v>
      </c>
    </row>
    <row r="42" spans="1:35" ht="16" x14ac:dyDescent="0.2">
      <c r="A42" s="2">
        <v>42062.666666666664</v>
      </c>
      <c r="B42" s="1">
        <v>32.119999999999997</v>
      </c>
      <c r="C42" s="12">
        <f t="shared" si="0"/>
        <v>-1.472392638036822E-2</v>
      </c>
      <c r="D42" s="7">
        <f t="shared" si="1"/>
        <v>0.15191740412979352</v>
      </c>
      <c r="E42">
        <f t="shared" si="22"/>
        <v>1</v>
      </c>
      <c r="F42">
        <f t="shared" si="22"/>
        <v>1</v>
      </c>
      <c r="G42">
        <f t="shared" si="22"/>
        <v>1</v>
      </c>
      <c r="H42">
        <f t="shared" si="3"/>
        <v>1</v>
      </c>
      <c r="I42">
        <f t="shared" si="3"/>
        <v>2</v>
      </c>
    </row>
    <row r="43" spans="1:35" ht="16" x14ac:dyDescent="0.2">
      <c r="A43" s="2">
        <v>42065.666666666664</v>
      </c>
      <c r="B43" s="1">
        <v>32.270000000000003</v>
      </c>
      <c r="C43" s="12">
        <f t="shared" si="0"/>
        <v>4.6699875467000529E-3</v>
      </c>
      <c r="D43" s="7">
        <f t="shared" si="1"/>
        <v>0.61307767944936087</v>
      </c>
      <c r="E43">
        <f t="shared" si="22"/>
        <v>3</v>
      </c>
      <c r="F43">
        <f t="shared" si="22"/>
        <v>2</v>
      </c>
      <c r="G43">
        <f t="shared" si="22"/>
        <v>4</v>
      </c>
      <c r="H43">
        <f t="shared" si="3"/>
        <v>4</v>
      </c>
      <c r="I43">
        <f t="shared" si="3"/>
        <v>5</v>
      </c>
    </row>
    <row r="44" spans="1:35" ht="16" x14ac:dyDescent="0.2">
      <c r="A44" s="2">
        <v>42066.666666666664</v>
      </c>
      <c r="B44" s="1">
        <v>32.340000000000003</v>
      </c>
      <c r="C44" s="12">
        <f t="shared" si="0"/>
        <v>2.1691973969631324E-3</v>
      </c>
      <c r="D44" s="7">
        <f t="shared" si="1"/>
        <v>0.54178957718780729</v>
      </c>
      <c r="E44">
        <f t="shared" si="22"/>
        <v>3</v>
      </c>
      <c r="F44">
        <f t="shared" si="22"/>
        <v>2</v>
      </c>
      <c r="G44">
        <f t="shared" si="22"/>
        <v>3</v>
      </c>
      <c r="H44">
        <f t="shared" si="3"/>
        <v>4</v>
      </c>
      <c r="I44">
        <f t="shared" si="3"/>
        <v>5</v>
      </c>
    </row>
    <row r="45" spans="1:35" ht="16" x14ac:dyDescent="0.2">
      <c r="A45" s="2">
        <v>42067.666666666664</v>
      </c>
      <c r="B45" s="1">
        <v>32.14</v>
      </c>
      <c r="C45" s="12">
        <f t="shared" si="0"/>
        <v>-6.1842918985776998E-3</v>
      </c>
      <c r="D45" s="7">
        <f t="shared" si="1"/>
        <v>0.27925270403146507</v>
      </c>
      <c r="E45">
        <f t="shared" ref="E45:G64" si="37">ROUNDDOWN($D45*E$2,0)-IF(MOD($D45*E$2,1)=0,1,0)+1</f>
        <v>2</v>
      </c>
      <c r="F45">
        <f t="shared" si="37"/>
        <v>1</v>
      </c>
      <c r="G45">
        <f t="shared" si="37"/>
        <v>2</v>
      </c>
      <c r="H45">
        <f t="shared" si="3"/>
        <v>2</v>
      </c>
      <c r="I45">
        <f t="shared" si="3"/>
        <v>3</v>
      </c>
      <c r="K45" t="s">
        <v>7</v>
      </c>
      <c r="L45">
        <v>1</v>
      </c>
      <c r="M45">
        <v>2</v>
      </c>
      <c r="N45">
        <v>3</v>
      </c>
      <c r="S45" t="s">
        <v>8</v>
      </c>
      <c r="W45" t="s">
        <v>9</v>
      </c>
      <c r="X45">
        <v>1</v>
      </c>
      <c r="Y45">
        <v>2</v>
      </c>
      <c r="Z45">
        <v>3</v>
      </c>
      <c r="AB45" s="8" t="s">
        <v>12</v>
      </c>
      <c r="AC45" s="8" t="s">
        <v>13</v>
      </c>
      <c r="AD45" s="8" t="s">
        <v>14</v>
      </c>
    </row>
    <row r="46" spans="1:35" ht="16" x14ac:dyDescent="0.2">
      <c r="A46" s="2">
        <v>42068.666666666664</v>
      </c>
      <c r="B46" s="1">
        <v>31.6</v>
      </c>
      <c r="C46" s="12">
        <f t="shared" si="0"/>
        <v>-1.6801493466085848E-2</v>
      </c>
      <c r="D46" s="7">
        <f t="shared" si="1"/>
        <v>0.12930186823992135</v>
      </c>
      <c r="E46">
        <f t="shared" si="37"/>
        <v>1</v>
      </c>
      <c r="F46">
        <f t="shared" si="37"/>
        <v>1</v>
      </c>
      <c r="G46">
        <f t="shared" si="37"/>
        <v>1</v>
      </c>
      <c r="H46">
        <f t="shared" si="3"/>
        <v>1</v>
      </c>
      <c r="I46">
        <f t="shared" si="3"/>
        <v>2</v>
      </c>
      <c r="K46">
        <v>1</v>
      </c>
      <c r="L46" s="6">
        <f>COUNTIFS($F$4:$F$2036,$K46,$F$5:$F$2037,L$5)</f>
        <v>238</v>
      </c>
      <c r="M46" s="6">
        <f t="shared" ref="M46:N48" si="38">COUNTIFS($F$4:$F$2036,$K46,$F$5:$F$2037,M$5)</f>
        <v>196</v>
      </c>
      <c r="N46" s="6">
        <f t="shared" si="38"/>
        <v>244</v>
      </c>
      <c r="O46" s="6"/>
      <c r="Q46" s="4"/>
      <c r="R46" s="4"/>
      <c r="S46" s="6">
        <f>SUM(L46:O46)</f>
        <v>678</v>
      </c>
      <c r="W46">
        <v>1</v>
      </c>
      <c r="X46" s="4">
        <f t="shared" ref="X46:X48" si="39">L46/$S46</f>
        <v>0.35103244837758113</v>
      </c>
      <c r="Y46" s="4">
        <f t="shared" ref="Y46:Y48" si="40">M46/$S46</f>
        <v>0.28908554572271389</v>
      </c>
      <c r="Z46" s="4">
        <f t="shared" ref="Z46:Z48" si="41">N46/$S46</f>
        <v>0.35988200589970504</v>
      </c>
      <c r="AA46" s="4"/>
      <c r="AB46" s="13">
        <v>1</v>
      </c>
      <c r="AC46" s="7">
        <f>_xlfn.MINIFS($C$4:$C$2037,$F$4:$F$2037,$AB46)</f>
        <v>-0.12865160454741686</v>
      </c>
      <c r="AD46" s="7">
        <f>_xlfn.MAXIFS($C$4:$C$2037,$F$4:$F$2037,$AB46)</f>
        <v>-4.3887147335422262E-3</v>
      </c>
    </row>
    <row r="47" spans="1:35" ht="16" x14ac:dyDescent="0.2">
      <c r="A47" s="2">
        <v>42069.666666666664</v>
      </c>
      <c r="B47" s="1">
        <v>31.65</v>
      </c>
      <c r="C47" s="12">
        <f t="shared" si="0"/>
        <v>1.5822784810125682E-3</v>
      </c>
      <c r="D47" s="7">
        <f t="shared" si="1"/>
        <v>0.52359882005899705</v>
      </c>
      <c r="E47">
        <f t="shared" si="37"/>
        <v>3</v>
      </c>
      <c r="F47">
        <f t="shared" si="37"/>
        <v>2</v>
      </c>
      <c r="G47">
        <f t="shared" si="37"/>
        <v>3</v>
      </c>
      <c r="H47">
        <f t="shared" si="3"/>
        <v>4</v>
      </c>
      <c r="I47">
        <f t="shared" si="3"/>
        <v>5</v>
      </c>
      <c r="K47">
        <v>2</v>
      </c>
      <c r="L47" s="6">
        <f t="shared" ref="L47:L48" si="42">COUNTIFS($F$4:$F$2036,$K47,$F$5:$F$2037,L$5)</f>
        <v>213</v>
      </c>
      <c r="M47" s="6">
        <f t="shared" si="38"/>
        <v>256</v>
      </c>
      <c r="N47" s="6">
        <f t="shared" si="38"/>
        <v>209</v>
      </c>
      <c r="O47" s="6"/>
      <c r="S47" s="6">
        <f>SUM(L47:O47)</f>
        <v>678</v>
      </c>
      <c r="W47">
        <v>2</v>
      </c>
      <c r="X47" s="4">
        <f t="shared" si="39"/>
        <v>0.31415929203539822</v>
      </c>
      <c r="Y47" s="4">
        <f t="shared" si="40"/>
        <v>0.3775811209439528</v>
      </c>
      <c r="Z47" s="4">
        <f t="shared" si="41"/>
        <v>0.30825958702064898</v>
      </c>
      <c r="AA47" s="4"/>
      <c r="AB47" s="13">
        <v>2</v>
      </c>
      <c r="AC47" s="7">
        <f t="shared" ref="AC47:AC48" si="43">_xlfn.MINIFS($C$4:$C$2037,$F$4:$F$2037,$AB47)</f>
        <v>-4.3757292882146605E-3</v>
      </c>
      <c r="AD47" s="7">
        <f t="shared" ref="AD47:AD48" si="44">_xlfn.MAXIFS($C$4:$C$2037,$F$4:$F$2037,$AB47)</f>
        <v>6.782476295937364E-3</v>
      </c>
    </row>
    <row r="48" spans="1:35" ht="16" x14ac:dyDescent="0.2">
      <c r="A48" s="2">
        <v>42072.666666666664</v>
      </c>
      <c r="B48" s="1">
        <v>31.79</v>
      </c>
      <c r="C48" s="12">
        <f t="shared" si="0"/>
        <v>4.4233807266982807E-3</v>
      </c>
      <c r="D48" s="7">
        <f t="shared" si="1"/>
        <v>0.60471976401179939</v>
      </c>
      <c r="E48">
        <f t="shared" si="37"/>
        <v>3</v>
      </c>
      <c r="F48">
        <f t="shared" si="37"/>
        <v>2</v>
      </c>
      <c r="G48">
        <f t="shared" si="37"/>
        <v>4</v>
      </c>
      <c r="H48">
        <f t="shared" si="3"/>
        <v>4</v>
      </c>
      <c r="I48">
        <f t="shared" si="3"/>
        <v>5</v>
      </c>
      <c r="K48">
        <v>3</v>
      </c>
      <c r="L48" s="6">
        <f t="shared" si="42"/>
        <v>226</v>
      </c>
      <c r="M48" s="6">
        <f t="shared" si="38"/>
        <v>226</v>
      </c>
      <c r="N48" s="6">
        <f t="shared" si="38"/>
        <v>225</v>
      </c>
      <c r="O48" s="6"/>
      <c r="S48" s="6">
        <f>SUM(L48:O48)</f>
        <v>677</v>
      </c>
      <c r="W48">
        <v>3</v>
      </c>
      <c r="X48" s="4">
        <f t="shared" si="39"/>
        <v>0.33382570162481534</v>
      </c>
      <c r="Y48" s="4">
        <f t="shared" si="40"/>
        <v>0.33382570162481534</v>
      </c>
      <c r="Z48" s="4">
        <f t="shared" si="41"/>
        <v>0.33234859675036926</v>
      </c>
      <c r="AA48" s="4"/>
      <c r="AB48" s="13">
        <v>3</v>
      </c>
      <c r="AC48" s="7">
        <f t="shared" si="43"/>
        <v>6.8027210884354858E-3</v>
      </c>
      <c r="AD48" s="7">
        <f t="shared" si="44"/>
        <v>0.11972284885594574</v>
      </c>
    </row>
    <row r="49" spans="1:30" ht="16" x14ac:dyDescent="0.2">
      <c r="A49" s="2">
        <v>42073.666666666664</v>
      </c>
      <c r="B49" s="1">
        <v>31.13</v>
      </c>
      <c r="C49" s="12">
        <f t="shared" si="0"/>
        <v>-2.076124567474049E-2</v>
      </c>
      <c r="D49" s="7">
        <f t="shared" si="1"/>
        <v>9.7836774827925271E-2</v>
      </c>
      <c r="E49">
        <f t="shared" si="37"/>
        <v>1</v>
      </c>
      <c r="F49">
        <f t="shared" si="37"/>
        <v>1</v>
      </c>
      <c r="G49">
        <f t="shared" si="37"/>
        <v>1</v>
      </c>
      <c r="H49">
        <f t="shared" si="3"/>
        <v>1</v>
      </c>
      <c r="I49">
        <f t="shared" si="3"/>
        <v>1</v>
      </c>
      <c r="L49" s="6"/>
      <c r="M49" s="6"/>
      <c r="N49" s="6"/>
      <c r="O49" s="6"/>
      <c r="S49" s="6"/>
      <c r="X49" s="4"/>
      <c r="Y49" s="4"/>
      <c r="Z49" s="4"/>
      <c r="AA49" s="4"/>
      <c r="AB49" s="13"/>
      <c r="AC49" s="7"/>
      <c r="AD49" s="7"/>
    </row>
    <row r="50" spans="1:30" ht="16" x14ac:dyDescent="0.2">
      <c r="A50" s="2">
        <v>42074.666666666664</v>
      </c>
      <c r="B50" s="1">
        <v>30.56</v>
      </c>
      <c r="C50" s="12">
        <f t="shared" si="0"/>
        <v>-1.8310311596530689E-2</v>
      </c>
      <c r="D50" s="7">
        <f t="shared" si="1"/>
        <v>0.11897738446411013</v>
      </c>
      <c r="E50">
        <f t="shared" si="37"/>
        <v>1</v>
      </c>
      <c r="F50">
        <f t="shared" si="37"/>
        <v>1</v>
      </c>
      <c r="G50">
        <f t="shared" si="37"/>
        <v>1</v>
      </c>
      <c r="H50">
        <f t="shared" si="3"/>
        <v>1</v>
      </c>
      <c r="I50">
        <f t="shared" si="3"/>
        <v>1</v>
      </c>
      <c r="X50" s="4"/>
      <c r="Y50" s="4"/>
      <c r="Z50" s="4"/>
    </row>
    <row r="51" spans="1:30" ht="16" x14ac:dyDescent="0.2">
      <c r="A51" s="2">
        <v>42075.666666666664</v>
      </c>
      <c r="B51" s="1">
        <v>31.11</v>
      </c>
      <c r="C51" s="12">
        <f t="shared" si="0"/>
        <v>1.7997382198952902E-2</v>
      </c>
      <c r="D51" s="7">
        <f t="shared" si="1"/>
        <v>0.86627335299901675</v>
      </c>
      <c r="E51">
        <f t="shared" si="37"/>
        <v>4</v>
      </c>
      <c r="F51">
        <f t="shared" si="37"/>
        <v>3</v>
      </c>
      <c r="G51">
        <f t="shared" si="37"/>
        <v>5</v>
      </c>
      <c r="H51">
        <f t="shared" si="3"/>
        <v>6</v>
      </c>
      <c r="I51">
        <f t="shared" si="3"/>
        <v>7</v>
      </c>
      <c r="X51" s="4"/>
      <c r="Y51" s="4"/>
      <c r="Z51" s="4"/>
    </row>
    <row r="52" spans="1:30" ht="16" x14ac:dyDescent="0.2">
      <c r="A52" s="2">
        <v>42076.666666666664</v>
      </c>
      <c r="B52" s="1">
        <v>30.9</v>
      </c>
      <c r="C52" s="12">
        <f t="shared" si="0"/>
        <v>-6.7502410800386005E-3</v>
      </c>
      <c r="D52" s="7">
        <f t="shared" si="1"/>
        <v>0.26548672566371684</v>
      </c>
      <c r="E52">
        <f t="shared" si="37"/>
        <v>2</v>
      </c>
      <c r="F52">
        <f t="shared" si="37"/>
        <v>1</v>
      </c>
      <c r="G52">
        <f t="shared" si="37"/>
        <v>2</v>
      </c>
      <c r="H52">
        <f t="shared" si="3"/>
        <v>2</v>
      </c>
      <c r="I52">
        <f t="shared" si="3"/>
        <v>3</v>
      </c>
      <c r="X52" s="4"/>
      <c r="Y52" s="4"/>
      <c r="Z52" s="4"/>
    </row>
    <row r="53" spans="1:30" ht="16" x14ac:dyDescent="0.2">
      <c r="A53" s="2">
        <v>42079.666666666664</v>
      </c>
      <c r="B53" s="1">
        <v>31.24</v>
      </c>
      <c r="C53" s="12">
        <f t="shared" si="0"/>
        <v>1.1003236245954688E-2</v>
      </c>
      <c r="D53" s="7">
        <f t="shared" si="1"/>
        <v>0.75860373647984269</v>
      </c>
      <c r="E53">
        <f t="shared" si="37"/>
        <v>4</v>
      </c>
      <c r="F53">
        <f t="shared" si="37"/>
        <v>3</v>
      </c>
      <c r="G53">
        <f t="shared" si="37"/>
        <v>4</v>
      </c>
      <c r="H53">
        <f t="shared" si="3"/>
        <v>5</v>
      </c>
      <c r="I53">
        <f t="shared" si="3"/>
        <v>7</v>
      </c>
      <c r="X53" s="4"/>
      <c r="Y53" s="4"/>
      <c r="Z53" s="4"/>
    </row>
    <row r="54" spans="1:30" ht="16" x14ac:dyDescent="0.2">
      <c r="A54" s="2">
        <v>42080.666666666664</v>
      </c>
      <c r="B54" s="1">
        <v>31.76</v>
      </c>
      <c r="C54" s="12">
        <f t="shared" si="0"/>
        <v>1.6645326504481535E-2</v>
      </c>
      <c r="D54" s="7">
        <f t="shared" si="1"/>
        <v>0.85054080629301865</v>
      </c>
      <c r="E54">
        <f t="shared" si="37"/>
        <v>4</v>
      </c>
      <c r="F54">
        <f t="shared" si="37"/>
        <v>3</v>
      </c>
      <c r="G54">
        <f t="shared" si="37"/>
        <v>5</v>
      </c>
      <c r="H54">
        <f t="shared" si="3"/>
        <v>6</v>
      </c>
      <c r="I54">
        <f t="shared" si="3"/>
        <v>7</v>
      </c>
    </row>
    <row r="55" spans="1:30" ht="16" x14ac:dyDescent="0.2">
      <c r="A55" s="2">
        <v>42081.666666666664</v>
      </c>
      <c r="B55" s="1">
        <v>32.119999999999997</v>
      </c>
      <c r="C55" s="12">
        <f t="shared" si="0"/>
        <v>1.1335012594458307E-2</v>
      </c>
      <c r="D55" s="7">
        <f t="shared" si="1"/>
        <v>0.76597836774827921</v>
      </c>
      <c r="E55">
        <f t="shared" si="37"/>
        <v>4</v>
      </c>
      <c r="F55">
        <f t="shared" si="37"/>
        <v>3</v>
      </c>
      <c r="G55">
        <f t="shared" si="37"/>
        <v>4</v>
      </c>
      <c r="H55">
        <f t="shared" si="3"/>
        <v>5</v>
      </c>
      <c r="I55">
        <f t="shared" si="3"/>
        <v>7</v>
      </c>
    </row>
    <row r="56" spans="1:30" ht="16" x14ac:dyDescent="0.2">
      <c r="A56" s="2">
        <v>42082.666666666664</v>
      </c>
      <c r="B56" s="1">
        <v>31.87</v>
      </c>
      <c r="C56" s="12">
        <f t="shared" si="0"/>
        <v>-7.7833125778330155E-3</v>
      </c>
      <c r="D56" s="7">
        <f t="shared" si="1"/>
        <v>0.24582104228121926</v>
      </c>
      <c r="E56">
        <f t="shared" si="37"/>
        <v>1</v>
      </c>
      <c r="F56">
        <f t="shared" si="37"/>
        <v>1</v>
      </c>
      <c r="G56">
        <f t="shared" si="37"/>
        <v>2</v>
      </c>
      <c r="H56">
        <f t="shared" si="3"/>
        <v>2</v>
      </c>
      <c r="I56">
        <f t="shared" si="3"/>
        <v>2</v>
      </c>
    </row>
    <row r="57" spans="1:30" ht="16" x14ac:dyDescent="0.2">
      <c r="A57" s="2">
        <v>42083.666666666664</v>
      </c>
      <c r="B57" s="1">
        <v>31.48</v>
      </c>
      <c r="C57" s="12">
        <f t="shared" si="0"/>
        <v>-1.2237213680577362E-2</v>
      </c>
      <c r="D57" s="7">
        <f t="shared" si="1"/>
        <v>0.17453294001966568</v>
      </c>
      <c r="E57">
        <f t="shared" si="37"/>
        <v>1</v>
      </c>
      <c r="F57">
        <f t="shared" si="37"/>
        <v>1</v>
      </c>
      <c r="G57">
        <f t="shared" si="37"/>
        <v>1</v>
      </c>
      <c r="H57">
        <f t="shared" si="3"/>
        <v>2</v>
      </c>
      <c r="I57">
        <f t="shared" si="3"/>
        <v>2</v>
      </c>
    </row>
    <row r="58" spans="1:30" ht="16" x14ac:dyDescent="0.2">
      <c r="A58" s="2">
        <v>42086.666666666664</v>
      </c>
      <c r="B58" s="1">
        <v>31.8</v>
      </c>
      <c r="C58" s="12">
        <f t="shared" si="0"/>
        <v>1.0165184243964431E-2</v>
      </c>
      <c r="D58" s="7">
        <f t="shared" si="1"/>
        <v>0.74532940019665683</v>
      </c>
      <c r="E58">
        <f t="shared" si="37"/>
        <v>3</v>
      </c>
      <c r="F58">
        <f t="shared" si="37"/>
        <v>3</v>
      </c>
      <c r="G58">
        <f t="shared" si="37"/>
        <v>4</v>
      </c>
      <c r="H58">
        <f t="shared" si="3"/>
        <v>5</v>
      </c>
      <c r="I58">
        <f t="shared" si="3"/>
        <v>6</v>
      </c>
    </row>
    <row r="59" spans="1:30" ht="16" x14ac:dyDescent="0.2">
      <c r="A59" s="2">
        <v>42087.666666666664</v>
      </c>
      <c r="B59" s="1">
        <v>31.67</v>
      </c>
      <c r="C59" s="12">
        <f t="shared" si="0"/>
        <v>-4.0880503144653775E-3</v>
      </c>
      <c r="D59" s="7">
        <f t="shared" si="1"/>
        <v>0.34267453294001965</v>
      </c>
      <c r="E59">
        <f t="shared" si="37"/>
        <v>2</v>
      </c>
      <c r="F59">
        <f t="shared" si="37"/>
        <v>2</v>
      </c>
      <c r="G59">
        <f t="shared" si="37"/>
        <v>2</v>
      </c>
      <c r="H59">
        <f t="shared" si="3"/>
        <v>3</v>
      </c>
      <c r="I59">
        <f t="shared" si="3"/>
        <v>3</v>
      </c>
    </row>
    <row r="60" spans="1:30" ht="16" x14ac:dyDescent="0.2">
      <c r="A60" s="2">
        <v>42088.666666666664</v>
      </c>
      <c r="B60" s="1">
        <v>30.85</v>
      </c>
      <c r="C60" s="12">
        <f t="shared" si="0"/>
        <v>-2.5892011367224511E-2</v>
      </c>
      <c r="D60" s="7">
        <f t="shared" si="1"/>
        <v>6.1946902654867256E-2</v>
      </c>
      <c r="E60">
        <f t="shared" si="37"/>
        <v>1</v>
      </c>
      <c r="F60">
        <f t="shared" si="37"/>
        <v>1</v>
      </c>
      <c r="G60">
        <f t="shared" si="37"/>
        <v>1</v>
      </c>
      <c r="H60">
        <f t="shared" si="3"/>
        <v>1</v>
      </c>
      <c r="I60">
        <f t="shared" si="3"/>
        <v>1</v>
      </c>
    </row>
    <row r="61" spans="1:30" ht="16" x14ac:dyDescent="0.2">
      <c r="A61" s="2">
        <v>42089.666666666664</v>
      </c>
      <c r="B61" s="1">
        <v>31.06</v>
      </c>
      <c r="C61" s="12">
        <f t="shared" si="0"/>
        <v>6.807131280388891E-3</v>
      </c>
      <c r="D61" s="7">
        <f t="shared" si="1"/>
        <v>0.66764995083579159</v>
      </c>
      <c r="E61">
        <f t="shared" si="37"/>
        <v>3</v>
      </c>
      <c r="F61">
        <f t="shared" si="37"/>
        <v>3</v>
      </c>
      <c r="G61">
        <f t="shared" si="37"/>
        <v>4</v>
      </c>
      <c r="H61">
        <f t="shared" si="3"/>
        <v>5</v>
      </c>
      <c r="I61">
        <f t="shared" si="3"/>
        <v>6</v>
      </c>
    </row>
    <row r="62" spans="1:30" ht="16" x14ac:dyDescent="0.2">
      <c r="A62" s="2">
        <v>42090.666666666664</v>
      </c>
      <c r="B62" s="1">
        <v>30.81</v>
      </c>
      <c r="C62" s="12">
        <f t="shared" si="0"/>
        <v>-8.0489375402446883E-3</v>
      </c>
      <c r="D62" s="7">
        <f t="shared" si="1"/>
        <v>0.24090462143559488</v>
      </c>
      <c r="E62">
        <f t="shared" si="37"/>
        <v>1</v>
      </c>
      <c r="F62">
        <f t="shared" si="37"/>
        <v>1</v>
      </c>
      <c r="G62">
        <f t="shared" si="37"/>
        <v>2</v>
      </c>
      <c r="H62">
        <f t="shared" si="3"/>
        <v>2</v>
      </c>
      <c r="I62">
        <f t="shared" si="3"/>
        <v>2</v>
      </c>
    </row>
    <row r="63" spans="1:30" ht="16" x14ac:dyDescent="0.2">
      <c r="A63" s="2">
        <v>42093.666666666664</v>
      </c>
      <c r="B63" s="1">
        <v>31.59</v>
      </c>
      <c r="C63" s="12">
        <f t="shared" si="0"/>
        <v>2.5316455696202569E-2</v>
      </c>
      <c r="D63" s="7">
        <f t="shared" si="1"/>
        <v>0.92871189773844642</v>
      </c>
      <c r="E63">
        <f t="shared" si="37"/>
        <v>4</v>
      </c>
      <c r="F63">
        <f t="shared" si="37"/>
        <v>3</v>
      </c>
      <c r="G63">
        <f t="shared" si="37"/>
        <v>5</v>
      </c>
      <c r="H63">
        <f t="shared" si="3"/>
        <v>6</v>
      </c>
      <c r="I63">
        <f t="shared" si="3"/>
        <v>8</v>
      </c>
    </row>
    <row r="64" spans="1:30" ht="16" x14ac:dyDescent="0.2">
      <c r="A64" s="2">
        <v>42094.666666666664</v>
      </c>
      <c r="B64" s="1">
        <v>31.11</v>
      </c>
      <c r="C64" s="12">
        <f t="shared" si="0"/>
        <v>-1.5194681861348541E-2</v>
      </c>
      <c r="D64" s="7">
        <f t="shared" si="1"/>
        <v>0.14454277286135694</v>
      </c>
      <c r="E64">
        <f t="shared" si="37"/>
        <v>1</v>
      </c>
      <c r="F64">
        <f t="shared" si="37"/>
        <v>1</v>
      </c>
      <c r="G64">
        <f t="shared" si="37"/>
        <v>1</v>
      </c>
      <c r="H64">
        <f t="shared" si="3"/>
        <v>1</v>
      </c>
      <c r="I64">
        <f t="shared" si="3"/>
        <v>2</v>
      </c>
    </row>
    <row r="65" spans="1:9" ht="16" x14ac:dyDescent="0.2">
      <c r="A65" s="2">
        <v>42095.666666666664</v>
      </c>
      <c r="B65" s="1">
        <v>31.06</v>
      </c>
      <c r="C65" s="12">
        <f t="shared" si="0"/>
        <v>-1.607200257152064E-3</v>
      </c>
      <c r="D65" s="7">
        <f t="shared" si="1"/>
        <v>0.41789577187807275</v>
      </c>
      <c r="E65">
        <f t="shared" ref="E65:G84" si="45">ROUNDDOWN($D65*E$2,0)-IF(MOD($D65*E$2,1)=0,1,0)+1</f>
        <v>2</v>
      </c>
      <c r="F65">
        <f t="shared" si="45"/>
        <v>2</v>
      </c>
      <c r="G65">
        <f t="shared" si="45"/>
        <v>3</v>
      </c>
      <c r="H65">
        <f t="shared" si="3"/>
        <v>3</v>
      </c>
      <c r="I65">
        <f t="shared" si="3"/>
        <v>4</v>
      </c>
    </row>
    <row r="66" spans="1:9" ht="16" x14ac:dyDescent="0.2">
      <c r="A66" s="2">
        <v>42096.666666666664</v>
      </c>
      <c r="B66" s="1">
        <v>31.33</v>
      </c>
      <c r="C66" s="12">
        <f t="shared" si="0"/>
        <v>8.6928525434642502E-3</v>
      </c>
      <c r="D66" s="7">
        <f t="shared" si="1"/>
        <v>0.71435594886922316</v>
      </c>
      <c r="E66">
        <f t="shared" si="45"/>
        <v>3</v>
      </c>
      <c r="F66">
        <f t="shared" si="45"/>
        <v>3</v>
      </c>
      <c r="G66">
        <f t="shared" si="45"/>
        <v>4</v>
      </c>
      <c r="H66">
        <f t="shared" si="3"/>
        <v>5</v>
      </c>
      <c r="I66">
        <f t="shared" si="3"/>
        <v>6</v>
      </c>
    </row>
    <row r="67" spans="1:9" ht="16" x14ac:dyDescent="0.2">
      <c r="A67" s="2">
        <v>42100.666666666664</v>
      </c>
      <c r="B67" s="1">
        <v>31.84</v>
      </c>
      <c r="C67" s="12">
        <f t="shared" si="0"/>
        <v>1.6278327481647033E-2</v>
      </c>
      <c r="D67" s="7">
        <f t="shared" si="1"/>
        <v>0.84414945919370699</v>
      </c>
      <c r="E67">
        <f t="shared" si="45"/>
        <v>4</v>
      </c>
      <c r="F67">
        <f t="shared" si="45"/>
        <v>3</v>
      </c>
      <c r="G67">
        <f t="shared" si="45"/>
        <v>5</v>
      </c>
      <c r="H67">
        <f t="shared" si="3"/>
        <v>6</v>
      </c>
      <c r="I67">
        <f t="shared" si="3"/>
        <v>7</v>
      </c>
    </row>
    <row r="68" spans="1:9" ht="16" x14ac:dyDescent="0.2">
      <c r="A68" s="2">
        <v>42101.666666666664</v>
      </c>
      <c r="B68" s="1">
        <v>31.5</v>
      </c>
      <c r="C68" s="12">
        <f t="shared" si="0"/>
        <v>-1.0678391959798991E-2</v>
      </c>
      <c r="D68" s="7">
        <f t="shared" si="1"/>
        <v>0.19567354965585054</v>
      </c>
      <c r="E68">
        <f t="shared" si="45"/>
        <v>1</v>
      </c>
      <c r="F68">
        <f t="shared" si="45"/>
        <v>1</v>
      </c>
      <c r="G68">
        <f t="shared" si="45"/>
        <v>1</v>
      </c>
      <c r="H68">
        <f t="shared" si="3"/>
        <v>2</v>
      </c>
      <c r="I68">
        <f t="shared" si="3"/>
        <v>2</v>
      </c>
    </row>
    <row r="69" spans="1:9" ht="16" x14ac:dyDescent="0.2">
      <c r="A69" s="2">
        <v>42102.666666666664</v>
      </c>
      <c r="B69" s="1">
        <v>31.4</v>
      </c>
      <c r="C69" s="12">
        <f t="shared" ref="C69:C132" si="46">(B69-B68)/B68</f>
        <v>-3.1746031746032197E-3</v>
      </c>
      <c r="D69" s="7">
        <f t="shared" ref="D69:D132" si="47">_xlfn.RANK.AVG(C69,$C$4:$C$2037,1)/2034</f>
        <v>0.36479842674532942</v>
      </c>
      <c r="E69">
        <f t="shared" si="45"/>
        <v>2</v>
      </c>
      <c r="F69">
        <f t="shared" si="45"/>
        <v>2</v>
      </c>
      <c r="G69">
        <f t="shared" si="45"/>
        <v>2</v>
      </c>
      <c r="H69">
        <f t="shared" ref="H69:I132" si="48">ROUNDDOWN($D69*H$2,0)-IF(MOD($D69*H$2,1)=0,1,0)+1</f>
        <v>3</v>
      </c>
      <c r="I69">
        <f t="shared" si="48"/>
        <v>3</v>
      </c>
    </row>
    <row r="70" spans="1:9" ht="16" x14ac:dyDescent="0.2">
      <c r="A70" s="2">
        <v>42103.666666666664</v>
      </c>
      <c r="B70" s="1">
        <v>31.64</v>
      </c>
      <c r="C70" s="12">
        <f t="shared" si="46"/>
        <v>7.6433121019108914E-3</v>
      </c>
      <c r="D70" s="7">
        <f t="shared" si="47"/>
        <v>0.68682399213372669</v>
      </c>
      <c r="E70">
        <f t="shared" si="45"/>
        <v>3</v>
      </c>
      <c r="F70">
        <f t="shared" si="45"/>
        <v>3</v>
      </c>
      <c r="G70">
        <f t="shared" si="45"/>
        <v>4</v>
      </c>
      <c r="H70">
        <f t="shared" si="48"/>
        <v>5</v>
      </c>
      <c r="I70">
        <f t="shared" si="48"/>
        <v>6</v>
      </c>
    </row>
    <row r="71" spans="1:9" ht="16" x14ac:dyDescent="0.2">
      <c r="A71" s="2">
        <v>42104.666666666664</v>
      </c>
      <c r="B71" s="1">
        <v>31.78</v>
      </c>
      <c r="C71" s="12">
        <f t="shared" si="46"/>
        <v>4.4247787610619651E-3</v>
      </c>
      <c r="D71" s="7">
        <f t="shared" si="47"/>
        <v>0.60521140609636181</v>
      </c>
      <c r="E71">
        <f t="shared" si="45"/>
        <v>3</v>
      </c>
      <c r="F71">
        <f t="shared" si="45"/>
        <v>2</v>
      </c>
      <c r="G71">
        <f t="shared" si="45"/>
        <v>4</v>
      </c>
      <c r="H71">
        <f t="shared" si="48"/>
        <v>4</v>
      </c>
      <c r="I71">
        <f t="shared" si="48"/>
        <v>5</v>
      </c>
    </row>
    <row r="72" spans="1:9" ht="16" x14ac:dyDescent="0.2">
      <c r="A72" s="2">
        <v>42107.666666666664</v>
      </c>
      <c r="B72" s="1">
        <v>31.71</v>
      </c>
      <c r="C72" s="12">
        <f t="shared" si="46"/>
        <v>-2.2026431718061763E-3</v>
      </c>
      <c r="D72" s="7">
        <f t="shared" si="47"/>
        <v>0.39823008849557523</v>
      </c>
      <c r="E72">
        <f t="shared" si="45"/>
        <v>2</v>
      </c>
      <c r="F72">
        <f t="shared" si="45"/>
        <v>2</v>
      </c>
      <c r="G72">
        <f t="shared" si="45"/>
        <v>2</v>
      </c>
      <c r="H72">
        <f t="shared" si="48"/>
        <v>3</v>
      </c>
      <c r="I72">
        <f t="shared" si="48"/>
        <v>4</v>
      </c>
    </row>
    <row r="73" spans="1:9" ht="16" x14ac:dyDescent="0.2">
      <c r="A73" s="2">
        <v>42108.666666666664</v>
      </c>
      <c r="B73" s="1">
        <v>31.58</v>
      </c>
      <c r="C73" s="12">
        <f t="shared" si="46"/>
        <v>-4.0996531062757035E-3</v>
      </c>
      <c r="D73" s="7">
        <f t="shared" si="47"/>
        <v>0.34218289085545722</v>
      </c>
      <c r="E73">
        <f t="shared" si="45"/>
        <v>2</v>
      </c>
      <c r="F73">
        <f t="shared" si="45"/>
        <v>2</v>
      </c>
      <c r="G73">
        <f t="shared" si="45"/>
        <v>2</v>
      </c>
      <c r="H73">
        <f t="shared" si="48"/>
        <v>3</v>
      </c>
      <c r="I73">
        <f t="shared" si="48"/>
        <v>3</v>
      </c>
    </row>
    <row r="74" spans="1:9" ht="16" x14ac:dyDescent="0.2">
      <c r="A74" s="2">
        <v>42109.666666666664</v>
      </c>
      <c r="B74" s="1">
        <v>31.7</v>
      </c>
      <c r="C74" s="12">
        <f t="shared" si="46"/>
        <v>3.7998733375554463E-3</v>
      </c>
      <c r="D74" s="7">
        <f t="shared" si="47"/>
        <v>0.58997050147492625</v>
      </c>
      <c r="E74">
        <f t="shared" si="45"/>
        <v>3</v>
      </c>
      <c r="F74">
        <f t="shared" si="45"/>
        <v>2</v>
      </c>
      <c r="G74">
        <f t="shared" si="45"/>
        <v>3</v>
      </c>
      <c r="H74">
        <f t="shared" si="48"/>
        <v>4</v>
      </c>
      <c r="I74">
        <f t="shared" si="48"/>
        <v>5</v>
      </c>
    </row>
    <row r="75" spans="1:9" ht="16" x14ac:dyDescent="0.2">
      <c r="A75" s="2">
        <v>42110.666666666664</v>
      </c>
      <c r="B75" s="1">
        <v>31.54</v>
      </c>
      <c r="C75" s="12">
        <f t="shared" si="46"/>
        <v>-5.0473186119873864E-3</v>
      </c>
      <c r="D75" s="7">
        <f t="shared" si="47"/>
        <v>0.31071779744346117</v>
      </c>
      <c r="E75">
        <f t="shared" si="45"/>
        <v>2</v>
      </c>
      <c r="F75">
        <f t="shared" si="45"/>
        <v>1</v>
      </c>
      <c r="G75">
        <f t="shared" si="45"/>
        <v>2</v>
      </c>
      <c r="H75">
        <f t="shared" si="48"/>
        <v>2</v>
      </c>
      <c r="I75">
        <f t="shared" si="48"/>
        <v>3</v>
      </c>
    </row>
    <row r="76" spans="1:9" ht="16" x14ac:dyDescent="0.2">
      <c r="A76" s="2">
        <v>42111.666666666664</v>
      </c>
      <c r="B76" s="1">
        <v>31.19</v>
      </c>
      <c r="C76" s="12">
        <f t="shared" si="46"/>
        <v>-1.1097019657577612E-2</v>
      </c>
      <c r="D76" s="7">
        <f t="shared" si="47"/>
        <v>0.19124877089478859</v>
      </c>
      <c r="E76">
        <f t="shared" si="45"/>
        <v>1</v>
      </c>
      <c r="F76">
        <f t="shared" si="45"/>
        <v>1</v>
      </c>
      <c r="G76">
        <f t="shared" si="45"/>
        <v>1</v>
      </c>
      <c r="H76">
        <f t="shared" si="48"/>
        <v>2</v>
      </c>
      <c r="I76">
        <f t="shared" si="48"/>
        <v>2</v>
      </c>
    </row>
    <row r="77" spans="1:9" ht="16" x14ac:dyDescent="0.2">
      <c r="A77" s="2">
        <v>42114.666666666664</v>
      </c>
      <c r="B77" s="1">
        <v>31.9</v>
      </c>
      <c r="C77" s="12">
        <f t="shared" si="46"/>
        <v>2.2763706316126876E-2</v>
      </c>
      <c r="D77" s="7">
        <f t="shared" si="47"/>
        <v>0.90953785644051133</v>
      </c>
      <c r="E77">
        <f t="shared" si="45"/>
        <v>4</v>
      </c>
      <c r="F77">
        <f t="shared" si="45"/>
        <v>3</v>
      </c>
      <c r="G77">
        <f t="shared" si="45"/>
        <v>5</v>
      </c>
      <c r="H77">
        <f t="shared" si="48"/>
        <v>6</v>
      </c>
      <c r="I77">
        <f t="shared" si="48"/>
        <v>8</v>
      </c>
    </row>
    <row r="78" spans="1:9" ht="16" x14ac:dyDescent="0.2">
      <c r="A78" s="2">
        <v>42115.666666666664</v>
      </c>
      <c r="B78" s="1">
        <v>31.73</v>
      </c>
      <c r="C78" s="12">
        <f t="shared" si="46"/>
        <v>-5.3291536050156163E-3</v>
      </c>
      <c r="D78" s="7">
        <f t="shared" si="47"/>
        <v>0.30530973451327431</v>
      </c>
      <c r="E78">
        <f t="shared" si="45"/>
        <v>2</v>
      </c>
      <c r="F78">
        <f t="shared" si="45"/>
        <v>1</v>
      </c>
      <c r="G78">
        <f t="shared" si="45"/>
        <v>2</v>
      </c>
      <c r="H78">
        <f t="shared" si="48"/>
        <v>2</v>
      </c>
      <c r="I78">
        <f t="shared" si="48"/>
        <v>3</v>
      </c>
    </row>
    <row r="79" spans="1:9" ht="16" x14ac:dyDescent="0.2">
      <c r="A79" s="2">
        <v>42116.666666666664</v>
      </c>
      <c r="B79" s="1">
        <v>32.159999999999997</v>
      </c>
      <c r="C79" s="12">
        <f t="shared" si="46"/>
        <v>1.3551843681058814E-2</v>
      </c>
      <c r="D79" s="7">
        <f t="shared" si="47"/>
        <v>0.80383480825958697</v>
      </c>
      <c r="E79">
        <f t="shared" si="45"/>
        <v>4</v>
      </c>
      <c r="F79">
        <f t="shared" si="45"/>
        <v>3</v>
      </c>
      <c r="G79">
        <f t="shared" si="45"/>
        <v>5</v>
      </c>
      <c r="H79">
        <f t="shared" si="48"/>
        <v>5</v>
      </c>
      <c r="I79">
        <f t="shared" si="48"/>
        <v>7</v>
      </c>
    </row>
    <row r="80" spans="1:9" ht="16" x14ac:dyDescent="0.2">
      <c r="A80" s="2">
        <v>42117.666666666664</v>
      </c>
      <c r="B80" s="1">
        <v>32.42</v>
      </c>
      <c r="C80" s="12">
        <f t="shared" si="46"/>
        <v>8.0845771144280199E-3</v>
      </c>
      <c r="D80" s="7">
        <f t="shared" si="47"/>
        <v>0.69862340216322516</v>
      </c>
      <c r="E80">
        <f t="shared" si="45"/>
        <v>3</v>
      </c>
      <c r="F80">
        <f t="shared" si="45"/>
        <v>3</v>
      </c>
      <c r="G80">
        <f t="shared" si="45"/>
        <v>4</v>
      </c>
      <c r="H80">
        <f t="shared" si="48"/>
        <v>5</v>
      </c>
      <c r="I80">
        <f t="shared" si="48"/>
        <v>6</v>
      </c>
    </row>
    <row r="81" spans="1:9" ht="16" x14ac:dyDescent="0.2">
      <c r="A81" s="2">
        <v>42118.666666666664</v>
      </c>
      <c r="B81" s="1">
        <v>32.57</v>
      </c>
      <c r="C81" s="12">
        <f t="shared" si="46"/>
        <v>4.6267735965452982E-3</v>
      </c>
      <c r="D81" s="7">
        <f t="shared" si="47"/>
        <v>0.61209439528023601</v>
      </c>
      <c r="E81">
        <f t="shared" si="45"/>
        <v>3</v>
      </c>
      <c r="F81">
        <f t="shared" si="45"/>
        <v>2</v>
      </c>
      <c r="G81">
        <f t="shared" si="45"/>
        <v>4</v>
      </c>
      <c r="H81">
        <f t="shared" si="48"/>
        <v>4</v>
      </c>
      <c r="I81">
        <f t="shared" si="48"/>
        <v>5</v>
      </c>
    </row>
    <row r="82" spans="1:9" ht="16" x14ac:dyDescent="0.2">
      <c r="A82" s="2">
        <v>42121.666666666664</v>
      </c>
      <c r="B82" s="1">
        <v>33.159999999999997</v>
      </c>
      <c r="C82" s="12">
        <f t="shared" si="46"/>
        <v>1.8114829597789261E-2</v>
      </c>
      <c r="D82" s="7">
        <f t="shared" si="47"/>
        <v>0.86725663716814161</v>
      </c>
      <c r="E82">
        <f t="shared" si="45"/>
        <v>4</v>
      </c>
      <c r="F82">
        <f t="shared" si="45"/>
        <v>3</v>
      </c>
      <c r="G82">
        <f t="shared" si="45"/>
        <v>5</v>
      </c>
      <c r="H82">
        <f t="shared" si="48"/>
        <v>6</v>
      </c>
      <c r="I82">
        <f t="shared" si="48"/>
        <v>7</v>
      </c>
    </row>
    <row r="83" spans="1:9" ht="16" x14ac:dyDescent="0.2">
      <c r="A83" s="2">
        <v>42122.666666666664</v>
      </c>
      <c r="B83" s="1">
        <v>32.64</v>
      </c>
      <c r="C83" s="12">
        <f t="shared" si="46"/>
        <v>-1.5681544028950424E-2</v>
      </c>
      <c r="D83" s="7">
        <f t="shared" si="47"/>
        <v>0.14011799410029499</v>
      </c>
      <c r="E83">
        <f t="shared" si="45"/>
        <v>1</v>
      </c>
      <c r="F83">
        <f t="shared" si="45"/>
        <v>1</v>
      </c>
      <c r="G83">
        <f t="shared" si="45"/>
        <v>1</v>
      </c>
      <c r="H83">
        <f t="shared" si="48"/>
        <v>1</v>
      </c>
      <c r="I83">
        <f t="shared" si="48"/>
        <v>2</v>
      </c>
    </row>
    <row r="84" spans="1:9" ht="16" x14ac:dyDescent="0.2">
      <c r="A84" s="2">
        <v>42123.666666666664</v>
      </c>
      <c r="B84" s="1">
        <v>32.159999999999997</v>
      </c>
      <c r="C84" s="12">
        <f t="shared" si="46"/>
        <v>-1.4705882352941298E-2</v>
      </c>
      <c r="D84" s="7">
        <f t="shared" si="47"/>
        <v>0.1529006882989184</v>
      </c>
      <c r="E84">
        <f t="shared" si="45"/>
        <v>1</v>
      </c>
      <c r="F84">
        <f t="shared" si="45"/>
        <v>1</v>
      </c>
      <c r="G84">
        <f t="shared" si="45"/>
        <v>1</v>
      </c>
      <c r="H84">
        <f t="shared" si="48"/>
        <v>1</v>
      </c>
      <c r="I84">
        <f t="shared" si="48"/>
        <v>2</v>
      </c>
    </row>
    <row r="85" spans="1:9" ht="16" x14ac:dyDescent="0.2">
      <c r="A85" s="2">
        <v>42124.666666666664</v>
      </c>
      <c r="B85" s="1">
        <v>31.29</v>
      </c>
      <c r="C85" s="12">
        <f t="shared" si="46"/>
        <v>-2.7052238805970071E-2</v>
      </c>
      <c r="D85" s="7">
        <f t="shared" si="47"/>
        <v>5.6047197640117993E-2</v>
      </c>
      <c r="E85">
        <f t="shared" ref="E85:G104" si="49">ROUNDDOWN($D85*E$2,0)-IF(MOD($D85*E$2,1)=0,1,0)+1</f>
        <v>1</v>
      </c>
      <c r="F85">
        <f t="shared" si="49"/>
        <v>1</v>
      </c>
      <c r="G85">
        <f t="shared" si="49"/>
        <v>1</v>
      </c>
      <c r="H85">
        <f t="shared" si="48"/>
        <v>1</v>
      </c>
      <c r="I85">
        <f t="shared" si="48"/>
        <v>1</v>
      </c>
    </row>
    <row r="86" spans="1:9" ht="16" x14ac:dyDescent="0.2">
      <c r="A86" s="2">
        <v>42125.666666666664</v>
      </c>
      <c r="B86" s="1">
        <v>32.24</v>
      </c>
      <c r="C86" s="12">
        <f t="shared" si="46"/>
        <v>3.036113774368817E-2</v>
      </c>
      <c r="D86" s="7">
        <f t="shared" si="47"/>
        <v>0.95329400196656833</v>
      </c>
      <c r="E86">
        <f t="shared" si="49"/>
        <v>4</v>
      </c>
      <c r="F86">
        <f t="shared" si="49"/>
        <v>3</v>
      </c>
      <c r="G86">
        <f t="shared" si="49"/>
        <v>5</v>
      </c>
      <c r="H86">
        <f t="shared" si="48"/>
        <v>6</v>
      </c>
      <c r="I86">
        <f t="shared" si="48"/>
        <v>8</v>
      </c>
    </row>
    <row r="87" spans="1:9" ht="16" x14ac:dyDescent="0.2">
      <c r="A87" s="2">
        <v>42128.666666666664</v>
      </c>
      <c r="B87" s="1">
        <v>32.17</v>
      </c>
      <c r="C87" s="12">
        <f t="shared" si="46"/>
        <v>-2.171215880893309E-3</v>
      </c>
      <c r="D87" s="7">
        <f t="shared" si="47"/>
        <v>0.40019665683382499</v>
      </c>
      <c r="E87">
        <f t="shared" si="49"/>
        <v>2</v>
      </c>
      <c r="F87">
        <f t="shared" si="49"/>
        <v>2</v>
      </c>
      <c r="G87">
        <f t="shared" si="49"/>
        <v>3</v>
      </c>
      <c r="H87">
        <f t="shared" si="48"/>
        <v>3</v>
      </c>
      <c r="I87">
        <f t="shared" si="48"/>
        <v>4</v>
      </c>
    </row>
    <row r="88" spans="1:9" ht="16" x14ac:dyDescent="0.2">
      <c r="A88" s="2">
        <v>42129.666666666664</v>
      </c>
      <c r="B88" s="1">
        <v>31.45</v>
      </c>
      <c r="C88" s="12">
        <f t="shared" si="46"/>
        <v>-2.2381100404103276E-2</v>
      </c>
      <c r="D88" s="7">
        <f t="shared" si="47"/>
        <v>8.7020648967551628E-2</v>
      </c>
      <c r="E88">
        <f t="shared" si="49"/>
        <v>1</v>
      </c>
      <c r="F88">
        <f t="shared" si="49"/>
        <v>1</v>
      </c>
      <c r="G88">
        <f t="shared" si="49"/>
        <v>1</v>
      </c>
      <c r="H88">
        <f t="shared" si="48"/>
        <v>1</v>
      </c>
      <c r="I88">
        <f t="shared" si="48"/>
        <v>1</v>
      </c>
    </row>
    <row r="89" spans="1:9" ht="16" x14ac:dyDescent="0.2">
      <c r="A89" s="2">
        <v>42130.666666666664</v>
      </c>
      <c r="B89" s="1">
        <v>31.25</v>
      </c>
      <c r="C89" s="12">
        <f t="shared" si="46"/>
        <v>-6.3593004769475136E-3</v>
      </c>
      <c r="D89" s="7">
        <f t="shared" si="47"/>
        <v>0.27679449360865288</v>
      </c>
      <c r="E89">
        <f t="shared" si="49"/>
        <v>2</v>
      </c>
      <c r="F89">
        <f t="shared" si="49"/>
        <v>1</v>
      </c>
      <c r="G89">
        <f t="shared" si="49"/>
        <v>2</v>
      </c>
      <c r="H89">
        <f t="shared" si="48"/>
        <v>2</v>
      </c>
      <c r="I89">
        <f t="shared" si="48"/>
        <v>3</v>
      </c>
    </row>
    <row r="90" spans="1:9" ht="16" x14ac:dyDescent="0.2">
      <c r="A90" s="2">
        <v>42131.666666666664</v>
      </c>
      <c r="B90" s="1">
        <v>31.32</v>
      </c>
      <c r="C90" s="12">
        <f t="shared" si="46"/>
        <v>2.2400000000000089E-3</v>
      </c>
      <c r="D90" s="7">
        <f t="shared" si="47"/>
        <v>0.543756145526057</v>
      </c>
      <c r="E90">
        <f t="shared" si="49"/>
        <v>3</v>
      </c>
      <c r="F90">
        <f t="shared" si="49"/>
        <v>2</v>
      </c>
      <c r="G90">
        <f t="shared" si="49"/>
        <v>3</v>
      </c>
      <c r="H90">
        <f t="shared" si="48"/>
        <v>4</v>
      </c>
      <c r="I90">
        <f t="shared" si="48"/>
        <v>5</v>
      </c>
    </row>
    <row r="91" spans="1:9" ht="16" x14ac:dyDescent="0.2">
      <c r="A91" s="2">
        <v>42132.666666666664</v>
      </c>
      <c r="B91" s="1">
        <v>31.91</v>
      </c>
      <c r="C91" s="12">
        <f t="shared" si="46"/>
        <v>1.8837803320561935E-2</v>
      </c>
      <c r="D91" s="7">
        <f t="shared" si="47"/>
        <v>0.87512291052114066</v>
      </c>
      <c r="E91">
        <f t="shared" si="49"/>
        <v>4</v>
      </c>
      <c r="F91">
        <f t="shared" si="49"/>
        <v>3</v>
      </c>
      <c r="G91">
        <f t="shared" si="49"/>
        <v>5</v>
      </c>
      <c r="H91">
        <f t="shared" si="48"/>
        <v>6</v>
      </c>
      <c r="I91">
        <f t="shared" si="48"/>
        <v>8</v>
      </c>
    </row>
    <row r="92" spans="1:9" ht="16" x14ac:dyDescent="0.2">
      <c r="A92" s="2">
        <v>42135.666666666664</v>
      </c>
      <c r="B92" s="1">
        <v>31.58</v>
      </c>
      <c r="C92" s="12">
        <f t="shared" si="46"/>
        <v>-1.0341585709808896E-2</v>
      </c>
      <c r="D92" s="7">
        <f t="shared" si="47"/>
        <v>0.20108161258603738</v>
      </c>
      <c r="E92">
        <f t="shared" si="49"/>
        <v>1</v>
      </c>
      <c r="F92">
        <f t="shared" si="49"/>
        <v>1</v>
      </c>
      <c r="G92">
        <f t="shared" si="49"/>
        <v>2</v>
      </c>
      <c r="H92">
        <f t="shared" si="48"/>
        <v>2</v>
      </c>
      <c r="I92">
        <f t="shared" si="48"/>
        <v>2</v>
      </c>
    </row>
    <row r="93" spans="1:9" ht="16" x14ac:dyDescent="0.2">
      <c r="A93" s="2">
        <v>42136.666666666664</v>
      </c>
      <c r="B93" s="1">
        <v>31.47</v>
      </c>
      <c r="C93" s="12">
        <f t="shared" si="46"/>
        <v>-3.4832172260924458E-3</v>
      </c>
      <c r="D93" s="7">
        <f t="shared" si="47"/>
        <v>0.35594886922320551</v>
      </c>
      <c r="E93">
        <f t="shared" si="49"/>
        <v>2</v>
      </c>
      <c r="F93">
        <f t="shared" si="49"/>
        <v>2</v>
      </c>
      <c r="G93">
        <f t="shared" si="49"/>
        <v>2</v>
      </c>
      <c r="H93">
        <f t="shared" si="48"/>
        <v>3</v>
      </c>
      <c r="I93">
        <f t="shared" si="48"/>
        <v>3</v>
      </c>
    </row>
    <row r="94" spans="1:9" ht="16" x14ac:dyDescent="0.2">
      <c r="A94" s="2">
        <v>42137.666666666664</v>
      </c>
      <c r="B94" s="1">
        <v>31.5</v>
      </c>
      <c r="C94" s="12">
        <f t="shared" si="46"/>
        <v>9.5328884652053189E-4</v>
      </c>
      <c r="D94" s="7">
        <f t="shared" si="47"/>
        <v>0.50393313667649953</v>
      </c>
      <c r="E94">
        <f t="shared" si="49"/>
        <v>3</v>
      </c>
      <c r="F94">
        <f t="shared" si="49"/>
        <v>2</v>
      </c>
      <c r="G94">
        <f t="shared" si="49"/>
        <v>3</v>
      </c>
      <c r="H94">
        <f t="shared" si="48"/>
        <v>4</v>
      </c>
      <c r="I94">
        <f t="shared" si="48"/>
        <v>5</v>
      </c>
    </row>
    <row r="95" spans="1:9" ht="16" x14ac:dyDescent="0.2">
      <c r="A95" s="2">
        <v>42138.666666666664</v>
      </c>
      <c r="B95" s="1">
        <v>32.24</v>
      </c>
      <c r="C95" s="12">
        <f t="shared" si="46"/>
        <v>2.3492063492063554E-2</v>
      </c>
      <c r="D95" s="7">
        <f t="shared" si="47"/>
        <v>0.91543756145526056</v>
      </c>
      <c r="E95">
        <f t="shared" si="49"/>
        <v>4</v>
      </c>
      <c r="F95">
        <f t="shared" si="49"/>
        <v>3</v>
      </c>
      <c r="G95">
        <f t="shared" si="49"/>
        <v>5</v>
      </c>
      <c r="H95">
        <f t="shared" si="48"/>
        <v>6</v>
      </c>
      <c r="I95">
        <f t="shared" si="48"/>
        <v>8</v>
      </c>
    </row>
    <row r="96" spans="1:9" ht="16" x14ac:dyDescent="0.2">
      <c r="A96" s="2">
        <v>42139.666666666664</v>
      </c>
      <c r="B96" s="1">
        <v>32.19</v>
      </c>
      <c r="C96" s="12">
        <f t="shared" si="46"/>
        <v>-1.5508684863524895E-3</v>
      </c>
      <c r="D96" s="7">
        <f t="shared" si="47"/>
        <v>0.42035398230088494</v>
      </c>
      <c r="E96">
        <f t="shared" si="49"/>
        <v>2</v>
      </c>
      <c r="F96">
        <f t="shared" si="49"/>
        <v>2</v>
      </c>
      <c r="G96">
        <f t="shared" si="49"/>
        <v>3</v>
      </c>
      <c r="H96">
        <f t="shared" si="48"/>
        <v>3</v>
      </c>
      <c r="I96">
        <f t="shared" si="48"/>
        <v>4</v>
      </c>
    </row>
    <row r="97" spans="1:9" ht="16" x14ac:dyDescent="0.2">
      <c r="A97" s="2">
        <v>42142.666666666664</v>
      </c>
      <c r="B97" s="1">
        <v>32.549999999999997</v>
      </c>
      <c r="C97" s="12">
        <f t="shared" si="46"/>
        <v>1.1183597390493925E-2</v>
      </c>
      <c r="D97" s="7">
        <f t="shared" si="47"/>
        <v>0.76302851524090465</v>
      </c>
      <c r="E97">
        <f t="shared" si="49"/>
        <v>4</v>
      </c>
      <c r="F97">
        <f t="shared" si="49"/>
        <v>3</v>
      </c>
      <c r="G97">
        <f t="shared" si="49"/>
        <v>4</v>
      </c>
      <c r="H97">
        <f t="shared" si="48"/>
        <v>5</v>
      </c>
      <c r="I97">
        <f t="shared" si="48"/>
        <v>7</v>
      </c>
    </row>
    <row r="98" spans="1:9" ht="16" x14ac:dyDescent="0.2">
      <c r="A98" s="2">
        <v>42143.666666666664</v>
      </c>
      <c r="B98" s="1">
        <v>32.520000000000003</v>
      </c>
      <c r="C98" s="12">
        <f t="shared" si="46"/>
        <v>-9.2165898617493187E-4</v>
      </c>
      <c r="D98" s="7">
        <f t="shared" si="47"/>
        <v>0.44198623402163223</v>
      </c>
      <c r="E98">
        <f t="shared" si="49"/>
        <v>2</v>
      </c>
      <c r="F98">
        <f t="shared" si="49"/>
        <v>2</v>
      </c>
      <c r="G98">
        <f t="shared" si="49"/>
        <v>3</v>
      </c>
      <c r="H98">
        <f t="shared" si="48"/>
        <v>3</v>
      </c>
      <c r="I98">
        <f t="shared" si="48"/>
        <v>4</v>
      </c>
    </row>
    <row r="99" spans="1:9" ht="16" x14ac:dyDescent="0.2">
      <c r="A99" s="2">
        <v>42144.666666666664</v>
      </c>
      <c r="B99" s="1">
        <v>32.520000000000003</v>
      </c>
      <c r="C99" s="12">
        <f t="shared" si="46"/>
        <v>0</v>
      </c>
      <c r="D99" s="7">
        <f t="shared" si="47"/>
        <v>0.47295968534906591</v>
      </c>
      <c r="E99">
        <f t="shared" si="49"/>
        <v>2</v>
      </c>
      <c r="F99">
        <f t="shared" si="49"/>
        <v>2</v>
      </c>
      <c r="G99">
        <f t="shared" si="49"/>
        <v>3</v>
      </c>
      <c r="H99">
        <f t="shared" si="48"/>
        <v>3</v>
      </c>
      <c r="I99">
        <f t="shared" si="48"/>
        <v>4</v>
      </c>
    </row>
    <row r="100" spans="1:9" ht="16" x14ac:dyDescent="0.2">
      <c r="A100" s="2">
        <v>42145.666666666664</v>
      </c>
      <c r="B100" s="1">
        <v>32.85</v>
      </c>
      <c r="C100" s="12">
        <f t="shared" si="46"/>
        <v>1.0147601476014706E-2</v>
      </c>
      <c r="D100" s="7">
        <f t="shared" si="47"/>
        <v>0.74434611602753198</v>
      </c>
      <c r="E100">
        <f t="shared" si="49"/>
        <v>3</v>
      </c>
      <c r="F100">
        <f t="shared" si="49"/>
        <v>3</v>
      </c>
      <c r="G100">
        <f t="shared" si="49"/>
        <v>4</v>
      </c>
      <c r="H100">
        <f t="shared" si="48"/>
        <v>5</v>
      </c>
      <c r="I100">
        <f t="shared" si="48"/>
        <v>6</v>
      </c>
    </row>
    <row r="101" spans="1:9" ht="16" x14ac:dyDescent="0.2">
      <c r="A101" s="2">
        <v>42146.666666666664</v>
      </c>
      <c r="B101" s="1">
        <v>33.14</v>
      </c>
      <c r="C101" s="12">
        <f t="shared" si="46"/>
        <v>8.8280060882800354E-3</v>
      </c>
      <c r="D101" s="7">
        <f t="shared" si="47"/>
        <v>0.71878072763028511</v>
      </c>
      <c r="E101">
        <f t="shared" si="49"/>
        <v>3</v>
      </c>
      <c r="F101">
        <f t="shared" si="49"/>
        <v>3</v>
      </c>
      <c r="G101">
        <f t="shared" si="49"/>
        <v>4</v>
      </c>
      <c r="H101">
        <f t="shared" si="48"/>
        <v>5</v>
      </c>
      <c r="I101">
        <f t="shared" si="48"/>
        <v>6</v>
      </c>
    </row>
    <row r="102" spans="1:9" ht="16" x14ac:dyDescent="0.2">
      <c r="A102" s="2">
        <v>42150.666666666664</v>
      </c>
      <c r="B102" s="1">
        <v>32.409999999999997</v>
      </c>
      <c r="C102" s="12">
        <f t="shared" si="46"/>
        <v>-2.2027761013880626E-2</v>
      </c>
      <c r="D102" s="7">
        <f t="shared" si="47"/>
        <v>8.8003933136676496E-2</v>
      </c>
      <c r="E102">
        <f t="shared" si="49"/>
        <v>1</v>
      </c>
      <c r="F102">
        <f t="shared" si="49"/>
        <v>1</v>
      </c>
      <c r="G102">
        <f t="shared" si="49"/>
        <v>1</v>
      </c>
      <c r="H102">
        <f t="shared" si="48"/>
        <v>1</v>
      </c>
      <c r="I102">
        <f t="shared" si="48"/>
        <v>1</v>
      </c>
    </row>
    <row r="103" spans="1:9" ht="16" x14ac:dyDescent="0.2">
      <c r="A103" s="2">
        <v>42151.666666666664</v>
      </c>
      <c r="B103" s="1">
        <v>33.01</v>
      </c>
      <c r="C103" s="12">
        <f t="shared" si="46"/>
        <v>1.8512804689910567E-2</v>
      </c>
      <c r="D103" s="7">
        <f t="shared" si="47"/>
        <v>0.87118977384464114</v>
      </c>
      <c r="E103">
        <f t="shared" si="49"/>
        <v>4</v>
      </c>
      <c r="F103">
        <f t="shared" si="49"/>
        <v>3</v>
      </c>
      <c r="G103">
        <f t="shared" si="49"/>
        <v>5</v>
      </c>
      <c r="H103">
        <f t="shared" si="48"/>
        <v>6</v>
      </c>
      <c r="I103">
        <f t="shared" si="48"/>
        <v>7</v>
      </c>
    </row>
    <row r="104" spans="1:9" ht="16" x14ac:dyDescent="0.2">
      <c r="A104" s="2">
        <v>42152.666666666664</v>
      </c>
      <c r="B104" s="1">
        <v>32.950000000000003</v>
      </c>
      <c r="C104" s="12">
        <f t="shared" si="46"/>
        <v>-1.8176310209026105E-3</v>
      </c>
      <c r="D104" s="7">
        <f t="shared" si="47"/>
        <v>0.41396263520157328</v>
      </c>
      <c r="E104">
        <f t="shared" si="49"/>
        <v>2</v>
      </c>
      <c r="F104">
        <f t="shared" si="49"/>
        <v>2</v>
      </c>
      <c r="G104">
        <f t="shared" si="49"/>
        <v>3</v>
      </c>
      <c r="H104">
        <f t="shared" si="48"/>
        <v>3</v>
      </c>
      <c r="I104">
        <f t="shared" si="48"/>
        <v>4</v>
      </c>
    </row>
    <row r="105" spans="1:9" ht="16" x14ac:dyDescent="0.2">
      <c r="A105" s="2">
        <v>42153.666666666664</v>
      </c>
      <c r="B105" s="1">
        <v>32.57</v>
      </c>
      <c r="C105" s="12">
        <f t="shared" si="46"/>
        <v>-1.1532625189681412E-2</v>
      </c>
      <c r="D105" s="7">
        <f t="shared" si="47"/>
        <v>0.18436578171091444</v>
      </c>
      <c r="E105">
        <f t="shared" ref="E105:G124" si="50">ROUNDDOWN($D105*E$2,0)-IF(MOD($D105*E$2,1)=0,1,0)+1</f>
        <v>1</v>
      </c>
      <c r="F105">
        <f t="shared" si="50"/>
        <v>1</v>
      </c>
      <c r="G105">
        <f t="shared" si="50"/>
        <v>1</v>
      </c>
      <c r="H105">
        <f t="shared" si="48"/>
        <v>2</v>
      </c>
      <c r="I105">
        <f t="shared" si="48"/>
        <v>2</v>
      </c>
    </row>
    <row r="106" spans="1:9" ht="16" x14ac:dyDescent="0.2">
      <c r="A106" s="2">
        <v>42156.666666666664</v>
      </c>
      <c r="B106" s="1">
        <v>32.630000000000003</v>
      </c>
      <c r="C106" s="12">
        <f t="shared" si="46"/>
        <v>1.8421860607922098E-3</v>
      </c>
      <c r="D106" s="7">
        <f t="shared" si="47"/>
        <v>0.53490658800393309</v>
      </c>
      <c r="E106">
        <f t="shared" si="50"/>
        <v>3</v>
      </c>
      <c r="F106">
        <f t="shared" si="50"/>
        <v>2</v>
      </c>
      <c r="G106">
        <f t="shared" si="50"/>
        <v>3</v>
      </c>
      <c r="H106">
        <f t="shared" si="48"/>
        <v>4</v>
      </c>
      <c r="I106">
        <f t="shared" si="48"/>
        <v>5</v>
      </c>
    </row>
    <row r="107" spans="1:9" ht="16" x14ac:dyDescent="0.2">
      <c r="A107" s="2">
        <v>42157.666666666664</v>
      </c>
      <c r="B107" s="1">
        <v>32.49</v>
      </c>
      <c r="C107" s="12">
        <f t="shared" si="46"/>
        <v>-4.2905301869445465E-3</v>
      </c>
      <c r="D107" s="7">
        <f t="shared" si="47"/>
        <v>0.33628318584070799</v>
      </c>
      <c r="E107">
        <f t="shared" si="50"/>
        <v>2</v>
      </c>
      <c r="F107">
        <f t="shared" si="50"/>
        <v>2</v>
      </c>
      <c r="G107">
        <f t="shared" si="50"/>
        <v>2</v>
      </c>
      <c r="H107">
        <f t="shared" si="48"/>
        <v>3</v>
      </c>
      <c r="I107">
        <f t="shared" si="48"/>
        <v>3</v>
      </c>
    </row>
    <row r="108" spans="1:9" ht="16" x14ac:dyDescent="0.2">
      <c r="A108" s="2">
        <v>42158.666666666664</v>
      </c>
      <c r="B108" s="1">
        <v>32.53</v>
      </c>
      <c r="C108" s="12">
        <f t="shared" si="46"/>
        <v>1.2311480455524514E-3</v>
      </c>
      <c r="D108" s="7">
        <f t="shared" si="47"/>
        <v>0.51524090462143557</v>
      </c>
      <c r="E108">
        <f t="shared" si="50"/>
        <v>3</v>
      </c>
      <c r="F108">
        <f t="shared" si="50"/>
        <v>2</v>
      </c>
      <c r="G108">
        <f t="shared" si="50"/>
        <v>3</v>
      </c>
      <c r="H108">
        <f t="shared" si="48"/>
        <v>4</v>
      </c>
      <c r="I108">
        <f t="shared" si="48"/>
        <v>5</v>
      </c>
    </row>
    <row r="109" spans="1:9" ht="16" x14ac:dyDescent="0.2">
      <c r="A109" s="2">
        <v>42159.666666666664</v>
      </c>
      <c r="B109" s="1">
        <v>32.340000000000003</v>
      </c>
      <c r="C109" s="12">
        <f t="shared" si="46"/>
        <v>-5.8407623731939048E-3</v>
      </c>
      <c r="D109" s="7">
        <f t="shared" si="47"/>
        <v>0.28613569321533922</v>
      </c>
      <c r="E109">
        <f t="shared" si="50"/>
        <v>2</v>
      </c>
      <c r="F109">
        <f t="shared" si="50"/>
        <v>1</v>
      </c>
      <c r="G109">
        <f t="shared" si="50"/>
        <v>2</v>
      </c>
      <c r="H109">
        <f t="shared" si="48"/>
        <v>2</v>
      </c>
      <c r="I109">
        <f t="shared" si="48"/>
        <v>3</v>
      </c>
    </row>
    <row r="110" spans="1:9" ht="16" x14ac:dyDescent="0.2">
      <c r="A110" s="2">
        <v>42160.666666666664</v>
      </c>
      <c r="B110" s="1">
        <v>32.159999999999997</v>
      </c>
      <c r="C110" s="12">
        <f t="shared" si="46"/>
        <v>-5.5658627087200622E-3</v>
      </c>
      <c r="D110" s="7">
        <f t="shared" si="47"/>
        <v>0.29744346116027531</v>
      </c>
      <c r="E110">
        <f t="shared" si="50"/>
        <v>2</v>
      </c>
      <c r="F110">
        <f t="shared" si="50"/>
        <v>1</v>
      </c>
      <c r="G110">
        <f t="shared" si="50"/>
        <v>2</v>
      </c>
      <c r="H110">
        <f t="shared" si="48"/>
        <v>2</v>
      </c>
      <c r="I110">
        <f t="shared" si="48"/>
        <v>3</v>
      </c>
    </row>
    <row r="111" spans="1:9" ht="16" x14ac:dyDescent="0.2">
      <c r="A111" s="2">
        <v>42163.666666666664</v>
      </c>
      <c r="B111" s="1">
        <v>31.95</v>
      </c>
      <c r="C111" s="12">
        <f t="shared" si="46"/>
        <v>-6.5298507462685732E-3</v>
      </c>
      <c r="D111" s="7">
        <f t="shared" si="47"/>
        <v>0.26991150442477874</v>
      </c>
      <c r="E111">
        <f t="shared" si="50"/>
        <v>2</v>
      </c>
      <c r="F111">
        <f t="shared" si="50"/>
        <v>1</v>
      </c>
      <c r="G111">
        <f t="shared" si="50"/>
        <v>2</v>
      </c>
      <c r="H111">
        <f t="shared" si="48"/>
        <v>2</v>
      </c>
      <c r="I111">
        <f t="shared" si="48"/>
        <v>3</v>
      </c>
    </row>
    <row r="112" spans="1:9" ht="16" x14ac:dyDescent="0.2">
      <c r="A112" s="2">
        <v>42164.666666666664</v>
      </c>
      <c r="B112" s="1">
        <v>31.86</v>
      </c>
      <c r="C112" s="12">
        <f t="shared" si="46"/>
        <v>-2.8169014084507E-3</v>
      </c>
      <c r="D112" s="7">
        <f t="shared" si="47"/>
        <v>0.37659783677482794</v>
      </c>
      <c r="E112">
        <f t="shared" si="50"/>
        <v>2</v>
      </c>
      <c r="F112">
        <f t="shared" si="50"/>
        <v>2</v>
      </c>
      <c r="G112">
        <f t="shared" si="50"/>
        <v>2</v>
      </c>
      <c r="H112">
        <f t="shared" si="48"/>
        <v>3</v>
      </c>
      <c r="I112">
        <f t="shared" si="48"/>
        <v>4</v>
      </c>
    </row>
    <row r="113" spans="1:9" ht="16" x14ac:dyDescent="0.2">
      <c r="A113" s="2">
        <v>42165.666666666664</v>
      </c>
      <c r="B113" s="1">
        <v>32.22</v>
      </c>
      <c r="C113" s="12">
        <f t="shared" si="46"/>
        <v>1.129943502824857E-2</v>
      </c>
      <c r="D113" s="7">
        <f t="shared" si="47"/>
        <v>0.76450344149459193</v>
      </c>
      <c r="E113">
        <f t="shared" si="50"/>
        <v>4</v>
      </c>
      <c r="F113">
        <f t="shared" si="50"/>
        <v>3</v>
      </c>
      <c r="G113">
        <f t="shared" si="50"/>
        <v>4</v>
      </c>
      <c r="H113">
        <f t="shared" si="48"/>
        <v>5</v>
      </c>
      <c r="I113">
        <f t="shared" si="48"/>
        <v>7</v>
      </c>
    </row>
    <row r="114" spans="1:9" ht="16" x14ac:dyDescent="0.2">
      <c r="A114" s="2">
        <v>42166.666666666664</v>
      </c>
      <c r="B114" s="1">
        <v>32.15</v>
      </c>
      <c r="C114" s="12">
        <f t="shared" si="46"/>
        <v>-2.1725636250776005E-3</v>
      </c>
      <c r="D114" s="7">
        <f t="shared" si="47"/>
        <v>0.39970501474926251</v>
      </c>
      <c r="E114">
        <f t="shared" si="50"/>
        <v>2</v>
      </c>
      <c r="F114">
        <f t="shared" si="50"/>
        <v>2</v>
      </c>
      <c r="G114">
        <f t="shared" si="50"/>
        <v>2</v>
      </c>
      <c r="H114">
        <f t="shared" si="48"/>
        <v>3</v>
      </c>
      <c r="I114">
        <f t="shared" si="48"/>
        <v>4</v>
      </c>
    </row>
    <row r="115" spans="1:9" ht="16" x14ac:dyDescent="0.2">
      <c r="A115" s="2">
        <v>42167.666666666664</v>
      </c>
      <c r="B115" s="1">
        <v>31.79</v>
      </c>
      <c r="C115" s="12">
        <f t="shared" si="46"/>
        <v>-1.1197511664074632E-2</v>
      </c>
      <c r="D115" s="7">
        <f t="shared" si="47"/>
        <v>0.18977384464110128</v>
      </c>
      <c r="E115">
        <f t="shared" si="50"/>
        <v>1</v>
      </c>
      <c r="F115">
        <f t="shared" si="50"/>
        <v>1</v>
      </c>
      <c r="G115">
        <f t="shared" si="50"/>
        <v>1</v>
      </c>
      <c r="H115">
        <f t="shared" si="48"/>
        <v>2</v>
      </c>
      <c r="I115">
        <f t="shared" si="48"/>
        <v>2</v>
      </c>
    </row>
    <row r="116" spans="1:9" ht="16" x14ac:dyDescent="0.2">
      <c r="A116" s="2">
        <v>42170.666666666664</v>
      </c>
      <c r="B116" s="1">
        <v>31.73</v>
      </c>
      <c r="C116" s="12">
        <f t="shared" si="46"/>
        <v>-1.887385970430913E-3</v>
      </c>
      <c r="D116" s="7">
        <f t="shared" si="47"/>
        <v>0.41150442477876104</v>
      </c>
      <c r="E116">
        <f t="shared" si="50"/>
        <v>2</v>
      </c>
      <c r="F116">
        <f t="shared" si="50"/>
        <v>2</v>
      </c>
      <c r="G116">
        <f t="shared" si="50"/>
        <v>3</v>
      </c>
      <c r="H116">
        <f t="shared" si="48"/>
        <v>3</v>
      </c>
      <c r="I116">
        <f t="shared" si="48"/>
        <v>4</v>
      </c>
    </row>
    <row r="117" spans="1:9" ht="16" x14ac:dyDescent="0.2">
      <c r="A117" s="2">
        <v>42171.666666666664</v>
      </c>
      <c r="B117" s="1">
        <v>31.9</v>
      </c>
      <c r="C117" s="12">
        <f t="shared" si="46"/>
        <v>5.3577056413488229E-3</v>
      </c>
      <c r="D117" s="7">
        <f t="shared" si="47"/>
        <v>0.62733529990167158</v>
      </c>
      <c r="E117">
        <f t="shared" si="50"/>
        <v>3</v>
      </c>
      <c r="F117">
        <f t="shared" si="50"/>
        <v>2</v>
      </c>
      <c r="G117">
        <f t="shared" si="50"/>
        <v>4</v>
      </c>
      <c r="H117">
        <f t="shared" si="48"/>
        <v>4</v>
      </c>
      <c r="I117">
        <f t="shared" si="48"/>
        <v>6</v>
      </c>
    </row>
    <row r="118" spans="1:9" ht="16" x14ac:dyDescent="0.2">
      <c r="A118" s="2">
        <v>42172.666666666664</v>
      </c>
      <c r="B118" s="1">
        <v>31.83</v>
      </c>
      <c r="C118" s="12">
        <f t="shared" si="46"/>
        <v>-2.1943573667711691E-3</v>
      </c>
      <c r="D118" s="7">
        <f t="shared" si="47"/>
        <v>0.39872173058013766</v>
      </c>
      <c r="E118">
        <f t="shared" si="50"/>
        <v>2</v>
      </c>
      <c r="F118">
        <f t="shared" si="50"/>
        <v>2</v>
      </c>
      <c r="G118">
        <f t="shared" si="50"/>
        <v>2</v>
      </c>
      <c r="H118">
        <f t="shared" si="48"/>
        <v>3</v>
      </c>
      <c r="I118">
        <f t="shared" si="48"/>
        <v>4</v>
      </c>
    </row>
    <row r="119" spans="1:9" ht="16" x14ac:dyDescent="0.2">
      <c r="A119" s="2">
        <v>42173.666666666664</v>
      </c>
      <c r="B119" s="1">
        <v>31.97</v>
      </c>
      <c r="C119" s="12">
        <f t="shared" si="46"/>
        <v>4.3983663210807591E-3</v>
      </c>
      <c r="D119" s="7">
        <f t="shared" si="47"/>
        <v>0.60226155358898725</v>
      </c>
      <c r="E119">
        <f t="shared" si="50"/>
        <v>3</v>
      </c>
      <c r="F119">
        <f t="shared" si="50"/>
        <v>2</v>
      </c>
      <c r="G119">
        <f t="shared" si="50"/>
        <v>4</v>
      </c>
      <c r="H119">
        <f t="shared" si="48"/>
        <v>4</v>
      </c>
      <c r="I119">
        <f t="shared" si="48"/>
        <v>5</v>
      </c>
    </row>
    <row r="120" spans="1:9" ht="16" x14ac:dyDescent="0.2">
      <c r="A120" s="2">
        <v>42174.666666666664</v>
      </c>
      <c r="B120" s="1">
        <v>31.65</v>
      </c>
      <c r="C120" s="12">
        <f t="shared" si="46"/>
        <v>-1.0009383797309987E-2</v>
      </c>
      <c r="D120" s="7">
        <f t="shared" si="47"/>
        <v>0.20501474926253688</v>
      </c>
      <c r="E120">
        <f t="shared" si="50"/>
        <v>1</v>
      </c>
      <c r="F120">
        <f t="shared" si="50"/>
        <v>1</v>
      </c>
      <c r="G120">
        <f t="shared" si="50"/>
        <v>2</v>
      </c>
      <c r="H120">
        <f t="shared" si="48"/>
        <v>2</v>
      </c>
      <c r="I120">
        <f t="shared" si="48"/>
        <v>2</v>
      </c>
    </row>
    <row r="121" spans="1:9" ht="16" x14ac:dyDescent="0.2">
      <c r="A121" s="2">
        <v>42177.666666666664</v>
      </c>
      <c r="B121" s="1">
        <v>31.9</v>
      </c>
      <c r="C121" s="12">
        <f t="shared" si="46"/>
        <v>7.8988941548183266E-3</v>
      </c>
      <c r="D121" s="7">
        <f t="shared" si="47"/>
        <v>0.69370698131760078</v>
      </c>
      <c r="E121">
        <f t="shared" si="50"/>
        <v>3</v>
      </c>
      <c r="F121">
        <f t="shared" si="50"/>
        <v>3</v>
      </c>
      <c r="G121">
        <f t="shared" si="50"/>
        <v>4</v>
      </c>
      <c r="H121">
        <f t="shared" si="48"/>
        <v>5</v>
      </c>
      <c r="I121">
        <f t="shared" si="48"/>
        <v>6</v>
      </c>
    </row>
    <row r="122" spans="1:9" ht="16" x14ac:dyDescent="0.2">
      <c r="A122" s="2">
        <v>42178.666666666664</v>
      </c>
      <c r="B122" s="1">
        <v>31.76</v>
      </c>
      <c r="C122" s="12">
        <f t="shared" si="46"/>
        <v>-4.3887147335422262E-3</v>
      </c>
      <c r="D122" s="7">
        <f t="shared" si="47"/>
        <v>0.33333333333333331</v>
      </c>
      <c r="E122">
        <f t="shared" si="50"/>
        <v>2</v>
      </c>
      <c r="F122">
        <f t="shared" si="50"/>
        <v>1</v>
      </c>
      <c r="G122">
        <f t="shared" si="50"/>
        <v>2</v>
      </c>
      <c r="H122">
        <f t="shared" si="48"/>
        <v>2</v>
      </c>
      <c r="I122">
        <f t="shared" si="48"/>
        <v>3</v>
      </c>
    </row>
    <row r="123" spans="1:9" ht="16" x14ac:dyDescent="0.2">
      <c r="A123" s="2">
        <v>42179.666666666664</v>
      </c>
      <c r="B123" s="1">
        <v>32.03</v>
      </c>
      <c r="C123" s="12">
        <f t="shared" si="46"/>
        <v>8.5012594458438156E-3</v>
      </c>
      <c r="D123" s="7">
        <f t="shared" si="47"/>
        <v>0.71042281219272374</v>
      </c>
      <c r="E123">
        <f t="shared" si="50"/>
        <v>3</v>
      </c>
      <c r="F123">
        <f t="shared" si="50"/>
        <v>3</v>
      </c>
      <c r="G123">
        <f t="shared" si="50"/>
        <v>4</v>
      </c>
      <c r="H123">
        <f t="shared" si="48"/>
        <v>5</v>
      </c>
      <c r="I123">
        <f t="shared" si="48"/>
        <v>6</v>
      </c>
    </row>
    <row r="124" spans="1:9" ht="16" x14ac:dyDescent="0.2">
      <c r="A124" s="2">
        <v>42180.666666666664</v>
      </c>
      <c r="B124" s="1">
        <v>31.88</v>
      </c>
      <c r="C124" s="12">
        <f t="shared" si="46"/>
        <v>-4.6831095847643502E-3</v>
      </c>
      <c r="D124" s="7">
        <f t="shared" si="47"/>
        <v>0.31858407079646017</v>
      </c>
      <c r="E124">
        <f t="shared" si="50"/>
        <v>2</v>
      </c>
      <c r="F124">
        <f t="shared" si="50"/>
        <v>1</v>
      </c>
      <c r="G124">
        <f t="shared" si="50"/>
        <v>2</v>
      </c>
      <c r="H124">
        <f t="shared" si="48"/>
        <v>2</v>
      </c>
      <c r="I124">
        <f t="shared" si="48"/>
        <v>3</v>
      </c>
    </row>
    <row r="125" spans="1:9" ht="16" x14ac:dyDescent="0.2">
      <c r="A125" s="2">
        <v>42181.666666666664</v>
      </c>
      <c r="B125" s="1">
        <v>31.69</v>
      </c>
      <c r="C125" s="12">
        <f t="shared" si="46"/>
        <v>-5.9598494353826142E-3</v>
      </c>
      <c r="D125" s="7">
        <f t="shared" si="47"/>
        <v>0.28416912487708945</v>
      </c>
      <c r="E125">
        <f t="shared" ref="E125:G144" si="51">ROUNDDOWN($D125*E$2,0)-IF(MOD($D125*E$2,1)=0,1,0)+1</f>
        <v>2</v>
      </c>
      <c r="F125">
        <f t="shared" si="51"/>
        <v>1</v>
      </c>
      <c r="G125">
        <f t="shared" si="51"/>
        <v>2</v>
      </c>
      <c r="H125">
        <f t="shared" si="48"/>
        <v>2</v>
      </c>
      <c r="I125">
        <f t="shared" si="48"/>
        <v>3</v>
      </c>
    </row>
    <row r="126" spans="1:9" ht="16" x14ac:dyDescent="0.2">
      <c r="A126" s="2">
        <v>42184.666666666664</v>
      </c>
      <c r="B126" s="1">
        <v>31.13</v>
      </c>
      <c r="C126" s="12">
        <f t="shared" si="46"/>
        <v>-1.7671189649731849E-2</v>
      </c>
      <c r="D126" s="7">
        <f t="shared" si="47"/>
        <v>0.12438544739429695</v>
      </c>
      <c r="E126">
        <f t="shared" si="51"/>
        <v>1</v>
      </c>
      <c r="F126">
        <f t="shared" si="51"/>
        <v>1</v>
      </c>
      <c r="G126">
        <f t="shared" si="51"/>
        <v>1</v>
      </c>
      <c r="H126">
        <f t="shared" si="48"/>
        <v>1</v>
      </c>
      <c r="I126">
        <f t="shared" si="48"/>
        <v>1</v>
      </c>
    </row>
    <row r="127" spans="1:9" ht="16" x14ac:dyDescent="0.2">
      <c r="A127" s="2">
        <v>42185.666666666664</v>
      </c>
      <c r="B127" s="1">
        <v>31.36</v>
      </c>
      <c r="C127" s="12">
        <f t="shared" si="46"/>
        <v>7.3883713459685328E-3</v>
      </c>
      <c r="D127" s="7">
        <f t="shared" si="47"/>
        <v>0.68043264503441492</v>
      </c>
      <c r="E127">
        <f t="shared" si="51"/>
        <v>3</v>
      </c>
      <c r="F127">
        <f t="shared" si="51"/>
        <v>3</v>
      </c>
      <c r="G127">
        <f t="shared" si="51"/>
        <v>4</v>
      </c>
      <c r="H127">
        <f t="shared" si="48"/>
        <v>5</v>
      </c>
      <c r="I127">
        <f t="shared" si="48"/>
        <v>6</v>
      </c>
    </row>
    <row r="128" spans="1:9" ht="16" x14ac:dyDescent="0.2">
      <c r="A128" s="2">
        <v>42186.666666666664</v>
      </c>
      <c r="B128" s="1">
        <v>31.65</v>
      </c>
      <c r="C128" s="12">
        <f t="shared" si="46"/>
        <v>9.2474489795918106E-3</v>
      </c>
      <c r="D128" s="7">
        <f t="shared" si="47"/>
        <v>0.72664700098328416</v>
      </c>
      <c r="E128">
        <f t="shared" si="51"/>
        <v>3</v>
      </c>
      <c r="F128">
        <f t="shared" si="51"/>
        <v>3</v>
      </c>
      <c r="G128">
        <f t="shared" si="51"/>
        <v>4</v>
      </c>
      <c r="H128">
        <f t="shared" si="48"/>
        <v>5</v>
      </c>
      <c r="I128">
        <f t="shared" si="48"/>
        <v>6</v>
      </c>
    </row>
    <row r="129" spans="1:9" ht="16" x14ac:dyDescent="0.2">
      <c r="A129" s="2">
        <v>42187.666666666664</v>
      </c>
      <c r="B129" s="1">
        <v>31.61</v>
      </c>
      <c r="C129" s="12">
        <f t="shared" si="46"/>
        <v>-1.2638230647709053E-3</v>
      </c>
      <c r="D129" s="7">
        <f t="shared" si="47"/>
        <v>0.43117010816125861</v>
      </c>
      <c r="E129">
        <f t="shared" si="51"/>
        <v>2</v>
      </c>
      <c r="F129">
        <f t="shared" si="51"/>
        <v>2</v>
      </c>
      <c r="G129">
        <f t="shared" si="51"/>
        <v>3</v>
      </c>
      <c r="H129">
        <f t="shared" si="48"/>
        <v>3</v>
      </c>
      <c r="I129">
        <f t="shared" si="48"/>
        <v>4</v>
      </c>
    </row>
    <row r="130" spans="1:9" ht="16" x14ac:dyDescent="0.2">
      <c r="A130" s="2">
        <v>42191.666666666664</v>
      </c>
      <c r="B130" s="1">
        <v>31.5</v>
      </c>
      <c r="C130" s="12">
        <f t="shared" si="46"/>
        <v>-3.4799114204365528E-3</v>
      </c>
      <c r="D130" s="7">
        <f t="shared" si="47"/>
        <v>0.35644051130776794</v>
      </c>
      <c r="E130">
        <f t="shared" si="51"/>
        <v>2</v>
      </c>
      <c r="F130">
        <f t="shared" si="51"/>
        <v>2</v>
      </c>
      <c r="G130">
        <f t="shared" si="51"/>
        <v>2</v>
      </c>
      <c r="H130">
        <f t="shared" si="48"/>
        <v>3</v>
      </c>
      <c r="I130">
        <f t="shared" si="48"/>
        <v>3</v>
      </c>
    </row>
    <row r="131" spans="1:9" ht="16" x14ac:dyDescent="0.2">
      <c r="A131" s="2">
        <v>42192.666666666664</v>
      </c>
      <c r="B131" s="1">
        <v>31.42</v>
      </c>
      <c r="C131" s="12">
        <f t="shared" si="46"/>
        <v>-2.5396825396824855E-3</v>
      </c>
      <c r="D131" s="7">
        <f t="shared" si="47"/>
        <v>0.3829891838741396</v>
      </c>
      <c r="E131">
        <f t="shared" si="51"/>
        <v>2</v>
      </c>
      <c r="F131">
        <f t="shared" si="51"/>
        <v>2</v>
      </c>
      <c r="G131">
        <f t="shared" si="51"/>
        <v>2</v>
      </c>
      <c r="H131">
        <f t="shared" si="48"/>
        <v>3</v>
      </c>
      <c r="I131">
        <f t="shared" si="48"/>
        <v>4</v>
      </c>
    </row>
    <row r="132" spans="1:9" ht="16" x14ac:dyDescent="0.2">
      <c r="A132" s="2">
        <v>42193.666666666664</v>
      </c>
      <c r="B132" s="1">
        <v>30.64</v>
      </c>
      <c r="C132" s="12">
        <f t="shared" si="46"/>
        <v>-2.4824952259707229E-2</v>
      </c>
      <c r="D132" s="7">
        <f t="shared" si="47"/>
        <v>7.2763028515240899E-2</v>
      </c>
      <c r="E132">
        <f t="shared" si="51"/>
        <v>1</v>
      </c>
      <c r="F132">
        <f t="shared" si="51"/>
        <v>1</v>
      </c>
      <c r="G132">
        <f t="shared" si="51"/>
        <v>1</v>
      </c>
      <c r="H132">
        <f t="shared" si="48"/>
        <v>1</v>
      </c>
      <c r="I132">
        <f t="shared" si="48"/>
        <v>1</v>
      </c>
    </row>
    <row r="133" spans="1:9" ht="16" x14ac:dyDescent="0.2">
      <c r="A133" s="2">
        <v>42194.666666666664</v>
      </c>
      <c r="B133" s="1">
        <v>30.02</v>
      </c>
      <c r="C133" s="12">
        <f t="shared" ref="C133:C196" si="52">(B133-B132)/B132</f>
        <v>-2.0234986945169744E-2</v>
      </c>
      <c r="D133" s="7">
        <f t="shared" ref="D133:D196" si="53">_xlfn.RANK.AVG(C133,$C$4:$C$2037,1)/2034</f>
        <v>0.10373647984267453</v>
      </c>
      <c r="E133">
        <f t="shared" si="51"/>
        <v>1</v>
      </c>
      <c r="F133">
        <f t="shared" si="51"/>
        <v>1</v>
      </c>
      <c r="G133">
        <f t="shared" si="51"/>
        <v>1</v>
      </c>
      <c r="H133">
        <f t="shared" ref="H133:I196" si="54">ROUNDDOWN($D133*H$2,0)-IF(MOD($D133*H$2,1)=0,1,0)+1</f>
        <v>1</v>
      </c>
      <c r="I133">
        <f t="shared" si="54"/>
        <v>1</v>
      </c>
    </row>
    <row r="134" spans="1:9" ht="16" x14ac:dyDescent="0.2">
      <c r="A134" s="2">
        <v>42195.666666666664</v>
      </c>
      <c r="B134" s="1">
        <v>30.82</v>
      </c>
      <c r="C134" s="12">
        <f t="shared" si="52"/>
        <v>2.6648900732844795E-2</v>
      </c>
      <c r="D134" s="7">
        <f t="shared" si="53"/>
        <v>0.9370698131760079</v>
      </c>
      <c r="E134">
        <f t="shared" si="51"/>
        <v>4</v>
      </c>
      <c r="F134">
        <f t="shared" si="51"/>
        <v>3</v>
      </c>
      <c r="G134">
        <f t="shared" si="51"/>
        <v>5</v>
      </c>
      <c r="H134">
        <f t="shared" si="54"/>
        <v>6</v>
      </c>
      <c r="I134">
        <f t="shared" si="54"/>
        <v>8</v>
      </c>
    </row>
    <row r="135" spans="1:9" ht="16" x14ac:dyDescent="0.2">
      <c r="A135" s="2">
        <v>42198.666666666664</v>
      </c>
      <c r="B135" s="1">
        <v>31.42</v>
      </c>
      <c r="C135" s="12">
        <f t="shared" si="52"/>
        <v>1.9467878001297904E-2</v>
      </c>
      <c r="D135" s="7">
        <f t="shared" si="53"/>
        <v>0.88397246804326446</v>
      </c>
      <c r="E135">
        <f t="shared" si="51"/>
        <v>4</v>
      </c>
      <c r="F135">
        <f t="shared" si="51"/>
        <v>3</v>
      </c>
      <c r="G135">
        <f t="shared" si="51"/>
        <v>5</v>
      </c>
      <c r="H135">
        <f t="shared" si="54"/>
        <v>6</v>
      </c>
      <c r="I135">
        <f t="shared" si="54"/>
        <v>8</v>
      </c>
    </row>
    <row r="136" spans="1:9" ht="16" x14ac:dyDescent="0.2">
      <c r="A136" s="2">
        <v>42199.666666666664</v>
      </c>
      <c r="B136" s="1">
        <v>31.4</v>
      </c>
      <c r="C136" s="12">
        <f t="shared" si="52"/>
        <v>-6.3653723742848904E-4</v>
      </c>
      <c r="D136" s="7">
        <f t="shared" si="53"/>
        <v>0.45231071779744347</v>
      </c>
      <c r="E136">
        <f t="shared" si="51"/>
        <v>2</v>
      </c>
      <c r="F136">
        <f t="shared" si="51"/>
        <v>2</v>
      </c>
      <c r="G136">
        <f t="shared" si="51"/>
        <v>3</v>
      </c>
      <c r="H136">
        <f t="shared" si="54"/>
        <v>3</v>
      </c>
      <c r="I136">
        <f t="shared" si="54"/>
        <v>4</v>
      </c>
    </row>
    <row r="137" spans="1:9" ht="16" x14ac:dyDescent="0.2">
      <c r="A137" s="2">
        <v>42200.666666666664</v>
      </c>
      <c r="B137" s="1">
        <v>31.71</v>
      </c>
      <c r="C137" s="12">
        <f t="shared" si="52"/>
        <v>9.8726114649682253E-3</v>
      </c>
      <c r="D137" s="7">
        <f t="shared" si="53"/>
        <v>0.73893805309734517</v>
      </c>
      <c r="E137">
        <f t="shared" si="51"/>
        <v>3</v>
      </c>
      <c r="F137">
        <f t="shared" si="51"/>
        <v>3</v>
      </c>
      <c r="G137">
        <f t="shared" si="51"/>
        <v>4</v>
      </c>
      <c r="H137">
        <f t="shared" si="54"/>
        <v>5</v>
      </c>
      <c r="I137">
        <f t="shared" si="54"/>
        <v>6</v>
      </c>
    </row>
    <row r="138" spans="1:9" ht="16" x14ac:dyDescent="0.2">
      <c r="A138" s="2">
        <v>42201.666666666664</v>
      </c>
      <c r="B138" s="1">
        <v>32.130000000000003</v>
      </c>
      <c r="C138" s="12">
        <f t="shared" si="52"/>
        <v>1.3245033112582835E-2</v>
      </c>
      <c r="D138" s="7">
        <f t="shared" si="53"/>
        <v>0.79891838741396259</v>
      </c>
      <c r="E138">
        <f t="shared" si="51"/>
        <v>4</v>
      </c>
      <c r="F138">
        <f t="shared" si="51"/>
        <v>3</v>
      </c>
      <c r="G138">
        <f t="shared" si="51"/>
        <v>4</v>
      </c>
      <c r="H138">
        <f t="shared" si="54"/>
        <v>5</v>
      </c>
      <c r="I138">
        <f t="shared" si="54"/>
        <v>7</v>
      </c>
    </row>
    <row r="139" spans="1:9" ht="16" x14ac:dyDescent="0.2">
      <c r="A139" s="2">
        <v>42202.666666666664</v>
      </c>
      <c r="B139" s="1">
        <v>32.409999999999997</v>
      </c>
      <c r="C139" s="12">
        <f t="shared" si="52"/>
        <v>8.714596949890881E-3</v>
      </c>
      <c r="D139" s="7">
        <f t="shared" si="53"/>
        <v>0.71484759095378569</v>
      </c>
      <c r="E139">
        <f t="shared" si="51"/>
        <v>3</v>
      </c>
      <c r="F139">
        <f t="shared" si="51"/>
        <v>3</v>
      </c>
      <c r="G139">
        <f t="shared" si="51"/>
        <v>4</v>
      </c>
      <c r="H139">
        <f t="shared" si="54"/>
        <v>5</v>
      </c>
      <c r="I139">
        <f t="shared" si="54"/>
        <v>6</v>
      </c>
    </row>
    <row r="140" spans="1:9" ht="16" x14ac:dyDescent="0.2">
      <c r="A140" s="2">
        <v>42205.666666666664</v>
      </c>
      <c r="B140" s="1">
        <v>33.020000000000003</v>
      </c>
      <c r="C140" s="12">
        <f t="shared" si="52"/>
        <v>1.8821351434742568E-2</v>
      </c>
      <c r="D140" s="7">
        <f t="shared" si="53"/>
        <v>0.8741396263520157</v>
      </c>
      <c r="E140">
        <f t="shared" si="51"/>
        <v>4</v>
      </c>
      <c r="F140">
        <f t="shared" si="51"/>
        <v>3</v>
      </c>
      <c r="G140">
        <f t="shared" si="51"/>
        <v>5</v>
      </c>
      <c r="H140">
        <f t="shared" si="54"/>
        <v>6</v>
      </c>
      <c r="I140">
        <f t="shared" si="54"/>
        <v>7</v>
      </c>
    </row>
    <row r="141" spans="1:9" ht="16" x14ac:dyDescent="0.2">
      <c r="A141" s="2">
        <v>42206.666666666664</v>
      </c>
      <c r="B141" s="1">
        <v>32.69</v>
      </c>
      <c r="C141" s="12">
        <f t="shared" si="52"/>
        <v>-9.9939430648093696E-3</v>
      </c>
      <c r="D141" s="7">
        <f t="shared" si="53"/>
        <v>0.2055063913470993</v>
      </c>
      <c r="E141">
        <f t="shared" si="51"/>
        <v>1</v>
      </c>
      <c r="F141">
        <f t="shared" si="51"/>
        <v>1</v>
      </c>
      <c r="G141">
        <f t="shared" si="51"/>
        <v>2</v>
      </c>
      <c r="H141">
        <f t="shared" si="54"/>
        <v>2</v>
      </c>
      <c r="I141">
        <f t="shared" si="54"/>
        <v>2</v>
      </c>
    </row>
    <row r="142" spans="1:9" ht="16" x14ac:dyDescent="0.2">
      <c r="A142" s="2">
        <v>42207.666666666664</v>
      </c>
      <c r="B142" s="1">
        <v>31.31</v>
      </c>
      <c r="C142" s="12">
        <f t="shared" si="52"/>
        <v>-4.221474457020493E-2</v>
      </c>
      <c r="D142" s="7">
        <f t="shared" si="53"/>
        <v>1.8682399213372666E-2</v>
      </c>
      <c r="E142">
        <f t="shared" si="51"/>
        <v>1</v>
      </c>
      <c r="F142">
        <f t="shared" si="51"/>
        <v>1</v>
      </c>
      <c r="G142">
        <f t="shared" si="51"/>
        <v>1</v>
      </c>
      <c r="H142">
        <f t="shared" si="54"/>
        <v>1</v>
      </c>
      <c r="I142">
        <f t="shared" si="54"/>
        <v>1</v>
      </c>
    </row>
    <row r="143" spans="1:9" ht="16" x14ac:dyDescent="0.2">
      <c r="A143" s="2">
        <v>42208.666666666664</v>
      </c>
      <c r="B143" s="1">
        <v>31.29</v>
      </c>
      <c r="C143" s="12">
        <f t="shared" si="52"/>
        <v>-6.3877355477481878E-4</v>
      </c>
      <c r="D143" s="7">
        <f t="shared" si="53"/>
        <v>0.45181907571288105</v>
      </c>
      <c r="E143">
        <f t="shared" si="51"/>
        <v>2</v>
      </c>
      <c r="F143">
        <f t="shared" si="51"/>
        <v>2</v>
      </c>
      <c r="G143">
        <f t="shared" si="51"/>
        <v>3</v>
      </c>
      <c r="H143">
        <f t="shared" si="54"/>
        <v>3</v>
      </c>
      <c r="I143">
        <f t="shared" si="54"/>
        <v>4</v>
      </c>
    </row>
    <row r="144" spans="1:9" ht="16" x14ac:dyDescent="0.2">
      <c r="A144" s="2">
        <v>42209.666666666664</v>
      </c>
      <c r="B144" s="1">
        <v>31.13</v>
      </c>
      <c r="C144" s="12">
        <f t="shared" si="52"/>
        <v>-5.1134547778843124E-3</v>
      </c>
      <c r="D144" s="7">
        <f t="shared" si="53"/>
        <v>0.30973451327433627</v>
      </c>
      <c r="E144">
        <f t="shared" si="51"/>
        <v>2</v>
      </c>
      <c r="F144">
        <f t="shared" si="51"/>
        <v>1</v>
      </c>
      <c r="G144">
        <f t="shared" si="51"/>
        <v>2</v>
      </c>
      <c r="H144">
        <f t="shared" si="54"/>
        <v>2</v>
      </c>
      <c r="I144">
        <f t="shared" si="54"/>
        <v>3</v>
      </c>
    </row>
    <row r="145" spans="1:9" ht="16" x14ac:dyDescent="0.2">
      <c r="A145" s="2">
        <v>42212.666666666664</v>
      </c>
      <c r="B145" s="1">
        <v>30.69</v>
      </c>
      <c r="C145" s="12">
        <f t="shared" si="52"/>
        <v>-1.4134275618374485E-2</v>
      </c>
      <c r="D145" s="7">
        <f t="shared" si="53"/>
        <v>0.15732546705998032</v>
      </c>
      <c r="E145">
        <f t="shared" ref="E145:G164" si="55">ROUNDDOWN($D145*E$2,0)-IF(MOD($D145*E$2,1)=0,1,0)+1</f>
        <v>1</v>
      </c>
      <c r="F145">
        <f t="shared" si="55"/>
        <v>1</v>
      </c>
      <c r="G145">
        <f t="shared" si="55"/>
        <v>1</v>
      </c>
      <c r="H145">
        <f t="shared" si="54"/>
        <v>1</v>
      </c>
      <c r="I145">
        <f t="shared" si="54"/>
        <v>2</v>
      </c>
    </row>
    <row r="146" spans="1:9" ht="16" x14ac:dyDescent="0.2">
      <c r="A146" s="2">
        <v>42213.666666666664</v>
      </c>
      <c r="B146" s="1">
        <v>30.85</v>
      </c>
      <c r="C146" s="12">
        <f t="shared" si="52"/>
        <v>5.2134245682632823E-3</v>
      </c>
      <c r="D146" s="7">
        <f t="shared" si="53"/>
        <v>0.62536873156342188</v>
      </c>
      <c r="E146">
        <f t="shared" si="55"/>
        <v>3</v>
      </c>
      <c r="F146">
        <f t="shared" si="55"/>
        <v>2</v>
      </c>
      <c r="G146">
        <f t="shared" si="55"/>
        <v>4</v>
      </c>
      <c r="H146">
        <f t="shared" si="54"/>
        <v>4</v>
      </c>
      <c r="I146">
        <f t="shared" si="54"/>
        <v>6</v>
      </c>
    </row>
    <row r="147" spans="1:9" ht="16" x14ac:dyDescent="0.2">
      <c r="A147" s="2">
        <v>42214.666666666664</v>
      </c>
      <c r="B147" s="1">
        <v>30.75</v>
      </c>
      <c r="C147" s="12">
        <f t="shared" si="52"/>
        <v>-3.2414910858995596E-3</v>
      </c>
      <c r="D147" s="7">
        <f t="shared" si="53"/>
        <v>0.36332350049164208</v>
      </c>
      <c r="E147">
        <f t="shared" si="55"/>
        <v>2</v>
      </c>
      <c r="F147">
        <f t="shared" si="55"/>
        <v>2</v>
      </c>
      <c r="G147">
        <f t="shared" si="55"/>
        <v>2</v>
      </c>
      <c r="H147">
        <f t="shared" si="54"/>
        <v>3</v>
      </c>
      <c r="I147">
        <f t="shared" si="54"/>
        <v>3</v>
      </c>
    </row>
    <row r="148" spans="1:9" ht="16" x14ac:dyDescent="0.2">
      <c r="A148" s="2">
        <v>42215.666666666664</v>
      </c>
      <c r="B148" s="1">
        <v>30.59</v>
      </c>
      <c r="C148" s="12">
        <f t="shared" si="52"/>
        <v>-5.2032520325203295E-3</v>
      </c>
      <c r="D148" s="7">
        <f t="shared" si="53"/>
        <v>0.30727630285152407</v>
      </c>
      <c r="E148">
        <f t="shared" si="55"/>
        <v>2</v>
      </c>
      <c r="F148">
        <f t="shared" si="55"/>
        <v>1</v>
      </c>
      <c r="G148">
        <f t="shared" si="55"/>
        <v>2</v>
      </c>
      <c r="H148">
        <f t="shared" si="54"/>
        <v>2</v>
      </c>
      <c r="I148">
        <f t="shared" si="54"/>
        <v>3</v>
      </c>
    </row>
    <row r="149" spans="1:9" ht="16" x14ac:dyDescent="0.2">
      <c r="A149" s="2">
        <v>42216.666666666664</v>
      </c>
      <c r="B149" s="1">
        <v>30.33</v>
      </c>
      <c r="C149" s="12">
        <f t="shared" si="52"/>
        <v>-8.4995096436744546E-3</v>
      </c>
      <c r="D149" s="7">
        <f t="shared" si="53"/>
        <v>0.23156342182890854</v>
      </c>
      <c r="E149">
        <f t="shared" si="55"/>
        <v>1</v>
      </c>
      <c r="F149">
        <f t="shared" si="55"/>
        <v>1</v>
      </c>
      <c r="G149">
        <f t="shared" si="55"/>
        <v>2</v>
      </c>
      <c r="H149">
        <f t="shared" si="54"/>
        <v>2</v>
      </c>
      <c r="I149">
        <f t="shared" si="54"/>
        <v>2</v>
      </c>
    </row>
    <row r="150" spans="1:9" ht="16" x14ac:dyDescent="0.2">
      <c r="A150" s="2">
        <v>42219.666666666664</v>
      </c>
      <c r="B150" s="1">
        <v>29.61</v>
      </c>
      <c r="C150" s="12">
        <f t="shared" si="52"/>
        <v>-2.3738872403560794E-2</v>
      </c>
      <c r="D150" s="7">
        <f t="shared" si="53"/>
        <v>7.9646017699115043E-2</v>
      </c>
      <c r="E150">
        <f t="shared" si="55"/>
        <v>1</v>
      </c>
      <c r="F150">
        <f t="shared" si="55"/>
        <v>1</v>
      </c>
      <c r="G150">
        <f t="shared" si="55"/>
        <v>1</v>
      </c>
      <c r="H150">
        <f t="shared" si="54"/>
        <v>1</v>
      </c>
      <c r="I150">
        <f t="shared" si="54"/>
        <v>1</v>
      </c>
    </row>
    <row r="151" spans="1:9" ht="16" x14ac:dyDescent="0.2">
      <c r="A151" s="2">
        <v>42220.666666666664</v>
      </c>
      <c r="B151" s="1">
        <v>28.66</v>
      </c>
      <c r="C151" s="12">
        <f t="shared" si="52"/>
        <v>-3.2083755488010783E-2</v>
      </c>
      <c r="D151" s="7">
        <f t="shared" si="53"/>
        <v>3.8348082595870206E-2</v>
      </c>
      <c r="E151">
        <f t="shared" si="55"/>
        <v>1</v>
      </c>
      <c r="F151">
        <f t="shared" si="55"/>
        <v>1</v>
      </c>
      <c r="G151">
        <f t="shared" si="55"/>
        <v>1</v>
      </c>
      <c r="H151">
        <f t="shared" si="54"/>
        <v>1</v>
      </c>
      <c r="I151">
        <f t="shared" si="54"/>
        <v>1</v>
      </c>
    </row>
    <row r="152" spans="1:9" ht="16" x14ac:dyDescent="0.2">
      <c r="A152" s="2">
        <v>42221.666666666664</v>
      </c>
      <c r="B152" s="1">
        <v>28.85</v>
      </c>
      <c r="C152" s="12">
        <f t="shared" si="52"/>
        <v>6.6294487090021378E-3</v>
      </c>
      <c r="D152" s="7">
        <f t="shared" si="53"/>
        <v>0.65978367748279254</v>
      </c>
      <c r="E152">
        <f t="shared" si="55"/>
        <v>3</v>
      </c>
      <c r="F152">
        <f t="shared" si="55"/>
        <v>2</v>
      </c>
      <c r="G152">
        <f t="shared" si="55"/>
        <v>4</v>
      </c>
      <c r="H152">
        <f t="shared" si="54"/>
        <v>4</v>
      </c>
      <c r="I152">
        <f t="shared" si="54"/>
        <v>6</v>
      </c>
    </row>
    <row r="153" spans="1:9" ht="16" x14ac:dyDescent="0.2">
      <c r="A153" s="2">
        <v>42222.666666666664</v>
      </c>
      <c r="B153" s="1">
        <v>28.78</v>
      </c>
      <c r="C153" s="12">
        <f t="shared" si="52"/>
        <v>-2.4263431542461103E-3</v>
      </c>
      <c r="D153" s="7">
        <f t="shared" si="53"/>
        <v>0.38839724680432647</v>
      </c>
      <c r="E153">
        <f t="shared" si="55"/>
        <v>2</v>
      </c>
      <c r="F153">
        <f t="shared" si="55"/>
        <v>2</v>
      </c>
      <c r="G153">
        <f t="shared" si="55"/>
        <v>2</v>
      </c>
      <c r="H153">
        <f t="shared" si="54"/>
        <v>3</v>
      </c>
      <c r="I153">
        <f t="shared" si="54"/>
        <v>4</v>
      </c>
    </row>
    <row r="154" spans="1:9" ht="16" x14ac:dyDescent="0.2">
      <c r="A154" s="2">
        <v>42223.666666666664</v>
      </c>
      <c r="B154" s="1">
        <v>28.88</v>
      </c>
      <c r="C154" s="12">
        <f t="shared" si="52"/>
        <v>3.4746351633077785E-3</v>
      </c>
      <c r="D154" s="7">
        <f t="shared" si="53"/>
        <v>0.57817109144542778</v>
      </c>
      <c r="E154">
        <f t="shared" si="55"/>
        <v>3</v>
      </c>
      <c r="F154">
        <f t="shared" si="55"/>
        <v>2</v>
      </c>
      <c r="G154">
        <f t="shared" si="55"/>
        <v>3</v>
      </c>
      <c r="H154">
        <f t="shared" si="54"/>
        <v>4</v>
      </c>
      <c r="I154">
        <f t="shared" si="54"/>
        <v>5</v>
      </c>
    </row>
    <row r="155" spans="1:9" ht="16" x14ac:dyDescent="0.2">
      <c r="A155" s="2">
        <v>42226.666666666664</v>
      </c>
      <c r="B155" s="1">
        <v>29.93</v>
      </c>
      <c r="C155" s="12">
        <f t="shared" si="52"/>
        <v>3.6357340720221634E-2</v>
      </c>
      <c r="D155" s="7">
        <f t="shared" si="53"/>
        <v>0.971976401179941</v>
      </c>
      <c r="E155">
        <f t="shared" si="55"/>
        <v>4</v>
      </c>
      <c r="F155">
        <f t="shared" si="55"/>
        <v>3</v>
      </c>
      <c r="G155">
        <f t="shared" si="55"/>
        <v>5</v>
      </c>
      <c r="H155">
        <f t="shared" si="54"/>
        <v>6</v>
      </c>
      <c r="I155">
        <f t="shared" si="54"/>
        <v>8</v>
      </c>
    </row>
    <row r="156" spans="1:9" ht="16" x14ac:dyDescent="0.2">
      <c r="A156" s="2">
        <v>42227.666666666664</v>
      </c>
      <c r="B156" s="1">
        <v>28.37</v>
      </c>
      <c r="C156" s="12">
        <f t="shared" si="52"/>
        <v>-5.2121617106581981E-2</v>
      </c>
      <c r="D156" s="7">
        <f t="shared" si="53"/>
        <v>9.8328416912487702E-3</v>
      </c>
      <c r="E156">
        <f t="shared" si="55"/>
        <v>1</v>
      </c>
      <c r="F156">
        <f t="shared" si="55"/>
        <v>1</v>
      </c>
      <c r="G156">
        <f t="shared" si="55"/>
        <v>1</v>
      </c>
      <c r="H156">
        <f t="shared" si="54"/>
        <v>1</v>
      </c>
      <c r="I156">
        <f t="shared" si="54"/>
        <v>1</v>
      </c>
    </row>
    <row r="157" spans="1:9" ht="16" x14ac:dyDescent="0.2">
      <c r="A157" s="2">
        <v>42228.666666666664</v>
      </c>
      <c r="B157" s="1">
        <v>28.81</v>
      </c>
      <c r="C157" s="12">
        <f t="shared" si="52"/>
        <v>1.5509340853013667E-2</v>
      </c>
      <c r="D157" s="7">
        <f t="shared" si="53"/>
        <v>0.83579154375614551</v>
      </c>
      <c r="E157">
        <f t="shared" si="55"/>
        <v>4</v>
      </c>
      <c r="F157">
        <f t="shared" si="55"/>
        <v>3</v>
      </c>
      <c r="G157">
        <f t="shared" si="55"/>
        <v>5</v>
      </c>
      <c r="H157">
        <f t="shared" si="54"/>
        <v>6</v>
      </c>
      <c r="I157">
        <f t="shared" si="54"/>
        <v>7</v>
      </c>
    </row>
    <row r="158" spans="1:9" ht="16" x14ac:dyDescent="0.2">
      <c r="A158" s="2">
        <v>42229.666666666664</v>
      </c>
      <c r="B158" s="1">
        <v>28.79</v>
      </c>
      <c r="C158" s="12">
        <f t="shared" si="52"/>
        <v>-6.9420340159665308E-4</v>
      </c>
      <c r="D158" s="7">
        <f t="shared" si="53"/>
        <v>0.45034414945919371</v>
      </c>
      <c r="E158">
        <f t="shared" si="55"/>
        <v>2</v>
      </c>
      <c r="F158">
        <f t="shared" si="55"/>
        <v>2</v>
      </c>
      <c r="G158">
        <f t="shared" si="55"/>
        <v>3</v>
      </c>
      <c r="H158">
        <f t="shared" si="54"/>
        <v>3</v>
      </c>
      <c r="I158">
        <f t="shared" si="54"/>
        <v>4</v>
      </c>
    </row>
    <row r="159" spans="1:9" ht="16" x14ac:dyDescent="0.2">
      <c r="A159" s="2">
        <v>42230.666666666664</v>
      </c>
      <c r="B159" s="1">
        <v>28.99</v>
      </c>
      <c r="C159" s="12">
        <f t="shared" si="52"/>
        <v>6.9468565474122713E-3</v>
      </c>
      <c r="D159" s="7">
        <f t="shared" si="53"/>
        <v>0.67158308751229101</v>
      </c>
      <c r="E159">
        <f t="shared" si="55"/>
        <v>3</v>
      </c>
      <c r="F159">
        <f t="shared" si="55"/>
        <v>3</v>
      </c>
      <c r="G159">
        <f t="shared" si="55"/>
        <v>4</v>
      </c>
      <c r="H159">
        <f t="shared" si="54"/>
        <v>5</v>
      </c>
      <c r="I159">
        <f t="shared" si="54"/>
        <v>6</v>
      </c>
    </row>
    <row r="160" spans="1:9" ht="16" x14ac:dyDescent="0.2">
      <c r="A160" s="2">
        <v>42233.666666666664</v>
      </c>
      <c r="B160" s="1">
        <v>29.29</v>
      </c>
      <c r="C160" s="12">
        <f t="shared" si="52"/>
        <v>1.0348395998620238E-2</v>
      </c>
      <c r="D160" s="7">
        <f t="shared" si="53"/>
        <v>0.74975417895771879</v>
      </c>
      <c r="E160">
        <f t="shared" si="55"/>
        <v>3</v>
      </c>
      <c r="F160">
        <f t="shared" si="55"/>
        <v>3</v>
      </c>
      <c r="G160">
        <f t="shared" si="55"/>
        <v>4</v>
      </c>
      <c r="H160">
        <f t="shared" si="54"/>
        <v>5</v>
      </c>
      <c r="I160">
        <f t="shared" si="54"/>
        <v>6</v>
      </c>
    </row>
    <row r="161" spans="1:9" ht="16" x14ac:dyDescent="0.2">
      <c r="A161" s="2">
        <v>42234.666666666664</v>
      </c>
      <c r="B161" s="1">
        <v>29.13</v>
      </c>
      <c r="C161" s="12">
        <f t="shared" si="52"/>
        <v>-5.4626152270399507E-3</v>
      </c>
      <c r="D161" s="7">
        <f t="shared" si="53"/>
        <v>0.30088495575221241</v>
      </c>
      <c r="E161">
        <f t="shared" si="55"/>
        <v>2</v>
      </c>
      <c r="F161">
        <f t="shared" si="55"/>
        <v>1</v>
      </c>
      <c r="G161">
        <f t="shared" si="55"/>
        <v>2</v>
      </c>
      <c r="H161">
        <f t="shared" si="54"/>
        <v>2</v>
      </c>
      <c r="I161">
        <f t="shared" si="54"/>
        <v>3</v>
      </c>
    </row>
    <row r="162" spans="1:9" ht="16" x14ac:dyDescent="0.2">
      <c r="A162" s="2">
        <v>42235.666666666664</v>
      </c>
      <c r="B162" s="1">
        <v>28.75</v>
      </c>
      <c r="C162" s="12">
        <f t="shared" si="52"/>
        <v>-1.3044970820459974E-2</v>
      </c>
      <c r="D162" s="7">
        <f t="shared" si="53"/>
        <v>0.16912487708947885</v>
      </c>
      <c r="E162">
        <f t="shared" si="55"/>
        <v>1</v>
      </c>
      <c r="F162">
        <f t="shared" si="55"/>
        <v>1</v>
      </c>
      <c r="G162">
        <f t="shared" si="55"/>
        <v>1</v>
      </c>
      <c r="H162">
        <f t="shared" si="54"/>
        <v>2</v>
      </c>
      <c r="I162">
        <f t="shared" si="54"/>
        <v>2</v>
      </c>
    </row>
    <row r="163" spans="1:9" ht="16" x14ac:dyDescent="0.2">
      <c r="A163" s="2">
        <v>42236.666666666664</v>
      </c>
      <c r="B163" s="1">
        <v>28.16</v>
      </c>
      <c r="C163" s="12">
        <f t="shared" si="52"/>
        <v>-2.0521739130434778E-2</v>
      </c>
      <c r="D163" s="7">
        <f t="shared" si="53"/>
        <v>0.10127826941986234</v>
      </c>
      <c r="E163">
        <f t="shared" si="55"/>
        <v>1</v>
      </c>
      <c r="F163">
        <f t="shared" si="55"/>
        <v>1</v>
      </c>
      <c r="G163">
        <f t="shared" si="55"/>
        <v>1</v>
      </c>
      <c r="H163">
        <f t="shared" si="54"/>
        <v>1</v>
      </c>
      <c r="I163">
        <f t="shared" si="54"/>
        <v>1</v>
      </c>
    </row>
    <row r="164" spans="1:9" ht="16" x14ac:dyDescent="0.2">
      <c r="A164" s="2">
        <v>42237.666666666664</v>
      </c>
      <c r="B164" s="1">
        <v>26.44</v>
      </c>
      <c r="C164" s="12">
        <f t="shared" si="52"/>
        <v>-6.1079545454545414E-2</v>
      </c>
      <c r="D164" s="7">
        <f t="shared" si="53"/>
        <v>5.8997050147492625E-3</v>
      </c>
      <c r="E164">
        <f t="shared" si="55"/>
        <v>1</v>
      </c>
      <c r="F164">
        <f t="shared" si="55"/>
        <v>1</v>
      </c>
      <c r="G164">
        <f t="shared" si="55"/>
        <v>1</v>
      </c>
      <c r="H164">
        <f t="shared" si="54"/>
        <v>1</v>
      </c>
      <c r="I164">
        <f t="shared" si="54"/>
        <v>1</v>
      </c>
    </row>
    <row r="165" spans="1:9" ht="16" x14ac:dyDescent="0.2">
      <c r="A165" s="2">
        <v>42240.666666666664</v>
      </c>
      <c r="B165" s="1">
        <v>25.78</v>
      </c>
      <c r="C165" s="12">
        <f t="shared" si="52"/>
        <v>-2.4962178517397886E-2</v>
      </c>
      <c r="D165" s="7">
        <f t="shared" si="53"/>
        <v>7.1779744346116031E-2</v>
      </c>
      <c r="E165">
        <f t="shared" ref="E165:G184" si="56">ROUNDDOWN($D165*E$2,0)-IF(MOD($D165*E$2,1)=0,1,0)+1</f>
        <v>1</v>
      </c>
      <c r="F165">
        <f t="shared" si="56"/>
        <v>1</v>
      </c>
      <c r="G165">
        <f t="shared" si="56"/>
        <v>1</v>
      </c>
      <c r="H165">
        <f t="shared" si="54"/>
        <v>1</v>
      </c>
      <c r="I165">
        <f t="shared" si="54"/>
        <v>1</v>
      </c>
    </row>
    <row r="166" spans="1:9" ht="16" x14ac:dyDescent="0.2">
      <c r="A166" s="2">
        <v>42241.666666666664</v>
      </c>
      <c r="B166" s="1">
        <v>25.94</v>
      </c>
      <c r="C166" s="12">
        <f t="shared" si="52"/>
        <v>6.2063615205585777E-3</v>
      </c>
      <c r="D166" s="7">
        <f t="shared" si="53"/>
        <v>0.64798426745329396</v>
      </c>
      <c r="E166">
        <f t="shared" si="56"/>
        <v>3</v>
      </c>
      <c r="F166">
        <f t="shared" si="56"/>
        <v>2</v>
      </c>
      <c r="G166">
        <f t="shared" si="56"/>
        <v>4</v>
      </c>
      <c r="H166">
        <f t="shared" si="54"/>
        <v>4</v>
      </c>
      <c r="I166">
        <f t="shared" si="54"/>
        <v>6</v>
      </c>
    </row>
    <row r="167" spans="1:9" ht="16" x14ac:dyDescent="0.2">
      <c r="A167" s="2">
        <v>42242.666666666664</v>
      </c>
      <c r="B167" s="1">
        <v>27.42</v>
      </c>
      <c r="C167" s="12">
        <f t="shared" si="52"/>
        <v>5.7054741711642265E-2</v>
      </c>
      <c r="D167" s="7">
        <f t="shared" si="53"/>
        <v>0.99262536873156337</v>
      </c>
      <c r="E167">
        <f t="shared" si="56"/>
        <v>4</v>
      </c>
      <c r="F167">
        <f t="shared" si="56"/>
        <v>3</v>
      </c>
      <c r="G167">
        <f t="shared" si="56"/>
        <v>5</v>
      </c>
      <c r="H167">
        <f t="shared" si="54"/>
        <v>6</v>
      </c>
      <c r="I167">
        <f t="shared" si="54"/>
        <v>8</v>
      </c>
    </row>
    <row r="168" spans="1:9" ht="16" x14ac:dyDescent="0.2">
      <c r="A168" s="2">
        <v>42243.666666666664</v>
      </c>
      <c r="B168" s="1">
        <v>28.23</v>
      </c>
      <c r="C168" s="12">
        <f t="shared" si="52"/>
        <v>2.954048140043759E-2</v>
      </c>
      <c r="D168" s="7">
        <f t="shared" si="53"/>
        <v>0.95083579154375619</v>
      </c>
      <c r="E168">
        <f t="shared" si="56"/>
        <v>4</v>
      </c>
      <c r="F168">
        <f t="shared" si="56"/>
        <v>3</v>
      </c>
      <c r="G168">
        <f t="shared" si="56"/>
        <v>5</v>
      </c>
      <c r="H168">
        <f t="shared" si="54"/>
        <v>6</v>
      </c>
      <c r="I168">
        <f t="shared" si="54"/>
        <v>8</v>
      </c>
    </row>
    <row r="169" spans="1:9" ht="16" x14ac:dyDescent="0.2">
      <c r="A169" s="2">
        <v>42244.666666666664</v>
      </c>
      <c r="B169" s="1">
        <v>28.32</v>
      </c>
      <c r="C169" s="12">
        <f t="shared" si="52"/>
        <v>3.1880977683315572E-3</v>
      </c>
      <c r="D169" s="7">
        <f t="shared" si="53"/>
        <v>0.5698131760078663</v>
      </c>
      <c r="E169">
        <f t="shared" si="56"/>
        <v>3</v>
      </c>
      <c r="F169">
        <f t="shared" si="56"/>
        <v>2</v>
      </c>
      <c r="G169">
        <f t="shared" si="56"/>
        <v>3</v>
      </c>
      <c r="H169">
        <f t="shared" si="54"/>
        <v>4</v>
      </c>
      <c r="I169">
        <f t="shared" si="54"/>
        <v>5</v>
      </c>
    </row>
    <row r="170" spans="1:9" ht="16" x14ac:dyDescent="0.2">
      <c r="A170" s="2">
        <v>42247.666666666664</v>
      </c>
      <c r="B170" s="1">
        <v>28.19</v>
      </c>
      <c r="C170" s="12">
        <f t="shared" si="52"/>
        <v>-4.5903954802259533E-3</v>
      </c>
      <c r="D170" s="7">
        <f t="shared" si="53"/>
        <v>0.32350049164208455</v>
      </c>
      <c r="E170">
        <f t="shared" si="56"/>
        <v>2</v>
      </c>
      <c r="F170">
        <f t="shared" si="56"/>
        <v>1</v>
      </c>
      <c r="G170">
        <f t="shared" si="56"/>
        <v>2</v>
      </c>
      <c r="H170">
        <f t="shared" si="54"/>
        <v>2</v>
      </c>
      <c r="I170">
        <f t="shared" si="54"/>
        <v>3</v>
      </c>
    </row>
    <row r="171" spans="1:9" ht="16" x14ac:dyDescent="0.2">
      <c r="A171" s="2">
        <v>42248.666666666664</v>
      </c>
      <c r="B171" s="1">
        <v>26.93</v>
      </c>
      <c r="C171" s="12">
        <f t="shared" si="52"/>
        <v>-4.4696700957786502E-2</v>
      </c>
      <c r="D171" s="7">
        <f t="shared" si="53"/>
        <v>1.5732546705998034E-2</v>
      </c>
      <c r="E171">
        <f t="shared" si="56"/>
        <v>1</v>
      </c>
      <c r="F171">
        <f t="shared" si="56"/>
        <v>1</v>
      </c>
      <c r="G171">
        <f t="shared" si="56"/>
        <v>1</v>
      </c>
      <c r="H171">
        <f t="shared" si="54"/>
        <v>1</v>
      </c>
      <c r="I171">
        <f t="shared" si="54"/>
        <v>1</v>
      </c>
    </row>
    <row r="172" spans="1:9" ht="16" x14ac:dyDescent="0.2">
      <c r="A172" s="2">
        <v>42249.666666666664</v>
      </c>
      <c r="B172" s="1">
        <v>28.09</v>
      </c>
      <c r="C172" s="12">
        <f t="shared" si="52"/>
        <v>4.3074637950241371E-2</v>
      </c>
      <c r="D172" s="7">
        <f t="shared" si="53"/>
        <v>0.98475909537856443</v>
      </c>
      <c r="E172">
        <f t="shared" si="56"/>
        <v>4</v>
      </c>
      <c r="F172">
        <f t="shared" si="56"/>
        <v>3</v>
      </c>
      <c r="G172">
        <f t="shared" si="56"/>
        <v>5</v>
      </c>
      <c r="H172">
        <f t="shared" si="54"/>
        <v>6</v>
      </c>
      <c r="I172">
        <f t="shared" si="54"/>
        <v>8</v>
      </c>
    </row>
    <row r="173" spans="1:9" ht="16" x14ac:dyDescent="0.2">
      <c r="A173" s="2">
        <v>42250.666666666664</v>
      </c>
      <c r="B173" s="1">
        <v>27.59</v>
      </c>
      <c r="C173" s="12">
        <f t="shared" si="52"/>
        <v>-1.77999288002848E-2</v>
      </c>
      <c r="D173" s="7">
        <f t="shared" si="53"/>
        <v>0.12291052114060963</v>
      </c>
      <c r="E173">
        <f t="shared" si="56"/>
        <v>1</v>
      </c>
      <c r="F173">
        <f t="shared" si="56"/>
        <v>1</v>
      </c>
      <c r="G173">
        <f t="shared" si="56"/>
        <v>1</v>
      </c>
      <c r="H173">
        <f t="shared" si="54"/>
        <v>1</v>
      </c>
      <c r="I173">
        <f t="shared" si="54"/>
        <v>1</v>
      </c>
    </row>
    <row r="174" spans="1:9" ht="16" x14ac:dyDescent="0.2">
      <c r="A174" s="2">
        <v>42251.666666666664</v>
      </c>
      <c r="B174" s="1">
        <v>27.32</v>
      </c>
      <c r="C174" s="12">
        <f t="shared" si="52"/>
        <v>-9.7861544037694658E-3</v>
      </c>
      <c r="D174" s="7">
        <f t="shared" si="53"/>
        <v>0.20943952802359883</v>
      </c>
      <c r="E174">
        <f t="shared" si="56"/>
        <v>1</v>
      </c>
      <c r="F174">
        <f t="shared" si="56"/>
        <v>1</v>
      </c>
      <c r="G174">
        <f t="shared" si="56"/>
        <v>2</v>
      </c>
      <c r="H174">
        <f t="shared" si="54"/>
        <v>2</v>
      </c>
      <c r="I174">
        <f t="shared" si="54"/>
        <v>2</v>
      </c>
    </row>
    <row r="175" spans="1:9" ht="16" x14ac:dyDescent="0.2">
      <c r="A175" s="2">
        <v>42255.666666666664</v>
      </c>
      <c r="B175" s="1">
        <v>28.08</v>
      </c>
      <c r="C175" s="12">
        <f t="shared" si="52"/>
        <v>2.7818448023425989E-2</v>
      </c>
      <c r="D175" s="7">
        <f t="shared" si="53"/>
        <v>0.94100294985250732</v>
      </c>
      <c r="E175">
        <f t="shared" si="56"/>
        <v>4</v>
      </c>
      <c r="F175">
        <f t="shared" si="56"/>
        <v>3</v>
      </c>
      <c r="G175">
        <f t="shared" si="56"/>
        <v>5</v>
      </c>
      <c r="H175">
        <f t="shared" si="54"/>
        <v>6</v>
      </c>
      <c r="I175">
        <f t="shared" si="54"/>
        <v>8</v>
      </c>
    </row>
    <row r="176" spans="1:9" ht="16" x14ac:dyDescent="0.2">
      <c r="A176" s="2">
        <v>42256.666666666664</v>
      </c>
      <c r="B176" s="1">
        <v>27.54</v>
      </c>
      <c r="C176" s="12">
        <f t="shared" si="52"/>
        <v>-1.9230769230769201E-2</v>
      </c>
      <c r="D176" s="7">
        <f t="shared" si="53"/>
        <v>0.10914454277286136</v>
      </c>
      <c r="E176">
        <f t="shared" si="56"/>
        <v>1</v>
      </c>
      <c r="F176">
        <f t="shared" si="56"/>
        <v>1</v>
      </c>
      <c r="G176">
        <f t="shared" si="56"/>
        <v>1</v>
      </c>
      <c r="H176">
        <f t="shared" si="54"/>
        <v>1</v>
      </c>
      <c r="I176">
        <f t="shared" si="54"/>
        <v>1</v>
      </c>
    </row>
    <row r="177" spans="1:9" ht="16" x14ac:dyDescent="0.2">
      <c r="A177" s="2">
        <v>42257.666666666664</v>
      </c>
      <c r="B177" s="1">
        <v>28.14</v>
      </c>
      <c r="C177" s="12">
        <f t="shared" si="52"/>
        <v>2.1786492374727722E-2</v>
      </c>
      <c r="D177" s="7">
        <f t="shared" si="53"/>
        <v>0.90462143559488695</v>
      </c>
      <c r="E177">
        <f t="shared" si="56"/>
        <v>4</v>
      </c>
      <c r="F177">
        <f t="shared" si="56"/>
        <v>3</v>
      </c>
      <c r="G177">
        <f t="shared" si="56"/>
        <v>5</v>
      </c>
      <c r="H177">
        <f t="shared" si="54"/>
        <v>6</v>
      </c>
      <c r="I177">
        <f t="shared" si="54"/>
        <v>8</v>
      </c>
    </row>
    <row r="178" spans="1:9" ht="16" x14ac:dyDescent="0.2">
      <c r="A178" s="2">
        <v>42258.666666666664</v>
      </c>
      <c r="B178" s="1">
        <v>28.55</v>
      </c>
      <c r="C178" s="12">
        <f t="shared" si="52"/>
        <v>1.4570007107320544E-2</v>
      </c>
      <c r="D178" s="7">
        <f t="shared" si="53"/>
        <v>0.81809242871189769</v>
      </c>
      <c r="E178">
        <f t="shared" si="56"/>
        <v>4</v>
      </c>
      <c r="F178">
        <f t="shared" si="56"/>
        <v>3</v>
      </c>
      <c r="G178">
        <f t="shared" si="56"/>
        <v>5</v>
      </c>
      <c r="H178">
        <f t="shared" si="54"/>
        <v>5</v>
      </c>
      <c r="I178">
        <f t="shared" si="54"/>
        <v>7</v>
      </c>
    </row>
    <row r="179" spans="1:9" ht="16" x14ac:dyDescent="0.2">
      <c r="A179" s="2">
        <v>42261.666666666664</v>
      </c>
      <c r="B179" s="1">
        <v>28.83</v>
      </c>
      <c r="C179" s="12">
        <f t="shared" si="52"/>
        <v>9.8073555166373928E-3</v>
      </c>
      <c r="D179" s="7">
        <f t="shared" si="53"/>
        <v>0.73746312684365778</v>
      </c>
      <c r="E179">
        <f t="shared" si="56"/>
        <v>3</v>
      </c>
      <c r="F179">
        <f t="shared" si="56"/>
        <v>3</v>
      </c>
      <c r="G179">
        <f t="shared" si="56"/>
        <v>4</v>
      </c>
      <c r="H179">
        <f t="shared" si="54"/>
        <v>5</v>
      </c>
      <c r="I179">
        <f t="shared" si="54"/>
        <v>6</v>
      </c>
    </row>
    <row r="180" spans="1:9" ht="16" x14ac:dyDescent="0.2">
      <c r="A180" s="2">
        <v>42262.666666666664</v>
      </c>
      <c r="B180" s="1">
        <v>29.07</v>
      </c>
      <c r="C180" s="12">
        <f t="shared" si="52"/>
        <v>8.324661810614014E-3</v>
      </c>
      <c r="D180" s="7">
        <f t="shared" si="53"/>
        <v>0.70648967551622421</v>
      </c>
      <c r="E180">
        <f t="shared" si="56"/>
        <v>3</v>
      </c>
      <c r="F180">
        <f t="shared" si="56"/>
        <v>3</v>
      </c>
      <c r="G180">
        <f t="shared" si="56"/>
        <v>4</v>
      </c>
      <c r="H180">
        <f t="shared" si="54"/>
        <v>5</v>
      </c>
      <c r="I180">
        <f t="shared" si="54"/>
        <v>6</v>
      </c>
    </row>
    <row r="181" spans="1:9" ht="16" x14ac:dyDescent="0.2">
      <c r="A181" s="2">
        <v>42263.666666666664</v>
      </c>
      <c r="B181" s="1">
        <v>29.1</v>
      </c>
      <c r="C181" s="12">
        <f t="shared" si="52"/>
        <v>1.0319917440660866E-3</v>
      </c>
      <c r="D181" s="7">
        <f t="shared" si="53"/>
        <v>0.50786627335299905</v>
      </c>
      <c r="E181">
        <f t="shared" si="56"/>
        <v>3</v>
      </c>
      <c r="F181">
        <f t="shared" si="56"/>
        <v>2</v>
      </c>
      <c r="G181">
        <f t="shared" si="56"/>
        <v>3</v>
      </c>
      <c r="H181">
        <f t="shared" si="54"/>
        <v>4</v>
      </c>
      <c r="I181">
        <f t="shared" si="54"/>
        <v>5</v>
      </c>
    </row>
    <row r="182" spans="1:9" ht="16" x14ac:dyDescent="0.2">
      <c r="A182" s="2">
        <v>42264.666666666664</v>
      </c>
      <c r="B182" s="1">
        <v>28.48</v>
      </c>
      <c r="C182" s="12">
        <f t="shared" si="52"/>
        <v>-2.1305841924398657E-2</v>
      </c>
      <c r="D182" s="7">
        <f t="shared" si="53"/>
        <v>9.242871189773845E-2</v>
      </c>
      <c r="E182">
        <f t="shared" si="56"/>
        <v>1</v>
      </c>
      <c r="F182">
        <f t="shared" si="56"/>
        <v>1</v>
      </c>
      <c r="G182">
        <f t="shared" si="56"/>
        <v>1</v>
      </c>
      <c r="H182">
        <f t="shared" si="54"/>
        <v>1</v>
      </c>
      <c r="I182">
        <f t="shared" si="54"/>
        <v>1</v>
      </c>
    </row>
    <row r="183" spans="1:9" ht="16" x14ac:dyDescent="0.2">
      <c r="A183" s="2">
        <v>42265.666666666664</v>
      </c>
      <c r="B183" s="1">
        <v>28.36</v>
      </c>
      <c r="C183" s="12">
        <f t="shared" si="52"/>
        <v>-4.2134831460674503E-3</v>
      </c>
      <c r="D183" s="7">
        <f t="shared" si="53"/>
        <v>0.33874139626352018</v>
      </c>
      <c r="E183">
        <f t="shared" si="56"/>
        <v>2</v>
      </c>
      <c r="F183">
        <f t="shared" si="56"/>
        <v>2</v>
      </c>
      <c r="G183">
        <f t="shared" si="56"/>
        <v>2</v>
      </c>
      <c r="H183">
        <f t="shared" si="54"/>
        <v>3</v>
      </c>
      <c r="I183">
        <f t="shared" si="54"/>
        <v>3</v>
      </c>
    </row>
    <row r="184" spans="1:9" ht="16" x14ac:dyDescent="0.2">
      <c r="A184" s="2">
        <v>42268.666666666664</v>
      </c>
      <c r="B184" s="1">
        <v>28.8</v>
      </c>
      <c r="C184" s="12">
        <f t="shared" si="52"/>
        <v>1.5514809590973247E-2</v>
      </c>
      <c r="D184" s="7">
        <f t="shared" si="53"/>
        <v>0.83628318584070793</v>
      </c>
      <c r="E184">
        <f t="shared" si="56"/>
        <v>4</v>
      </c>
      <c r="F184">
        <f t="shared" si="56"/>
        <v>3</v>
      </c>
      <c r="G184">
        <f t="shared" si="56"/>
        <v>5</v>
      </c>
      <c r="H184">
        <f t="shared" si="54"/>
        <v>6</v>
      </c>
      <c r="I184">
        <f t="shared" si="54"/>
        <v>7</v>
      </c>
    </row>
    <row r="185" spans="1:9" ht="16" x14ac:dyDescent="0.2">
      <c r="A185" s="2">
        <v>42269.666666666664</v>
      </c>
      <c r="B185" s="1">
        <v>28.35</v>
      </c>
      <c r="C185" s="12">
        <f t="shared" si="52"/>
        <v>-1.5624999999999976E-2</v>
      </c>
      <c r="D185" s="7">
        <f t="shared" si="53"/>
        <v>0.14060963618485742</v>
      </c>
      <c r="E185">
        <f t="shared" ref="E185:G204" si="57">ROUNDDOWN($D185*E$2,0)-IF(MOD($D185*E$2,1)=0,1,0)+1</f>
        <v>1</v>
      </c>
      <c r="F185">
        <f t="shared" si="57"/>
        <v>1</v>
      </c>
      <c r="G185">
        <f t="shared" si="57"/>
        <v>1</v>
      </c>
      <c r="H185">
        <f t="shared" si="54"/>
        <v>1</v>
      </c>
      <c r="I185">
        <f t="shared" si="54"/>
        <v>2</v>
      </c>
    </row>
    <row r="186" spans="1:9" ht="16" x14ac:dyDescent="0.2">
      <c r="A186" s="2">
        <v>42270.666666666664</v>
      </c>
      <c r="B186" s="1">
        <v>28.58</v>
      </c>
      <c r="C186" s="12">
        <f t="shared" si="52"/>
        <v>8.1128747795413351E-3</v>
      </c>
      <c r="D186" s="7">
        <f t="shared" si="53"/>
        <v>0.70009832841691244</v>
      </c>
      <c r="E186">
        <f t="shared" si="57"/>
        <v>3</v>
      </c>
      <c r="F186">
        <f t="shared" si="57"/>
        <v>3</v>
      </c>
      <c r="G186">
        <f t="shared" si="57"/>
        <v>4</v>
      </c>
      <c r="H186">
        <f t="shared" si="54"/>
        <v>5</v>
      </c>
      <c r="I186">
        <f t="shared" si="54"/>
        <v>6</v>
      </c>
    </row>
    <row r="187" spans="1:9" ht="16" x14ac:dyDescent="0.2">
      <c r="A187" s="2">
        <v>42271.666666666664</v>
      </c>
      <c r="B187" s="1">
        <v>28.75</v>
      </c>
      <c r="C187" s="12">
        <f t="shared" si="52"/>
        <v>5.9482155353394583E-3</v>
      </c>
      <c r="D187" s="7">
        <f t="shared" si="53"/>
        <v>0.64060963618485744</v>
      </c>
      <c r="E187">
        <f t="shared" si="57"/>
        <v>3</v>
      </c>
      <c r="F187">
        <f t="shared" si="57"/>
        <v>2</v>
      </c>
      <c r="G187">
        <f t="shared" si="57"/>
        <v>4</v>
      </c>
      <c r="H187">
        <f t="shared" si="54"/>
        <v>4</v>
      </c>
      <c r="I187">
        <f t="shared" si="54"/>
        <v>6</v>
      </c>
    </row>
    <row r="188" spans="1:9" ht="16" x14ac:dyDescent="0.2">
      <c r="A188" s="2">
        <v>42272.666666666664</v>
      </c>
      <c r="B188" s="1">
        <v>28.68</v>
      </c>
      <c r="C188" s="12">
        <f t="shared" si="52"/>
        <v>-2.4347826086956619E-3</v>
      </c>
      <c r="D188" s="7">
        <f t="shared" si="53"/>
        <v>0.38741396263520156</v>
      </c>
      <c r="E188">
        <f t="shared" si="57"/>
        <v>2</v>
      </c>
      <c r="F188">
        <f t="shared" si="57"/>
        <v>2</v>
      </c>
      <c r="G188">
        <f t="shared" si="57"/>
        <v>2</v>
      </c>
      <c r="H188">
        <f t="shared" si="54"/>
        <v>3</v>
      </c>
      <c r="I188">
        <f t="shared" si="54"/>
        <v>4</v>
      </c>
    </row>
    <row r="189" spans="1:9" ht="16" x14ac:dyDescent="0.2">
      <c r="A189" s="2">
        <v>42275.666666666664</v>
      </c>
      <c r="B189" s="1">
        <v>28.11</v>
      </c>
      <c r="C189" s="12">
        <f t="shared" si="52"/>
        <v>-1.9874476987447709E-2</v>
      </c>
      <c r="D189" s="7">
        <f t="shared" si="53"/>
        <v>0.10619469026548672</v>
      </c>
      <c r="E189">
        <f t="shared" si="57"/>
        <v>1</v>
      </c>
      <c r="F189">
        <f t="shared" si="57"/>
        <v>1</v>
      </c>
      <c r="G189">
        <f t="shared" si="57"/>
        <v>1</v>
      </c>
      <c r="H189">
        <f t="shared" si="54"/>
        <v>1</v>
      </c>
      <c r="I189">
        <f t="shared" si="54"/>
        <v>1</v>
      </c>
    </row>
    <row r="190" spans="1:9" ht="16" x14ac:dyDescent="0.2">
      <c r="A190" s="2">
        <v>42276.666666666664</v>
      </c>
      <c r="B190" s="1">
        <v>27.27</v>
      </c>
      <c r="C190" s="12">
        <f t="shared" si="52"/>
        <v>-2.988260405549626E-2</v>
      </c>
      <c r="D190" s="7">
        <f t="shared" si="53"/>
        <v>4.6214355948869225E-2</v>
      </c>
      <c r="E190">
        <f t="shared" si="57"/>
        <v>1</v>
      </c>
      <c r="F190">
        <f t="shared" si="57"/>
        <v>1</v>
      </c>
      <c r="G190">
        <f t="shared" si="57"/>
        <v>1</v>
      </c>
      <c r="H190">
        <f t="shared" si="54"/>
        <v>1</v>
      </c>
      <c r="I190">
        <f t="shared" si="54"/>
        <v>1</v>
      </c>
    </row>
    <row r="191" spans="1:9" ht="16" x14ac:dyDescent="0.2">
      <c r="A191" s="2">
        <v>42277.666666666664</v>
      </c>
      <c r="B191" s="1">
        <v>27.58</v>
      </c>
      <c r="C191" s="12">
        <f t="shared" si="52"/>
        <v>1.1367803447011321E-2</v>
      </c>
      <c r="D191" s="7">
        <f t="shared" si="53"/>
        <v>0.76647000983284164</v>
      </c>
      <c r="E191">
        <f t="shared" si="57"/>
        <v>4</v>
      </c>
      <c r="F191">
        <f t="shared" si="57"/>
        <v>3</v>
      </c>
      <c r="G191">
        <f t="shared" si="57"/>
        <v>4</v>
      </c>
      <c r="H191">
        <f t="shared" si="54"/>
        <v>5</v>
      </c>
      <c r="I191">
        <f t="shared" si="54"/>
        <v>7</v>
      </c>
    </row>
    <row r="192" spans="1:9" ht="16" x14ac:dyDescent="0.2">
      <c r="A192" s="2">
        <v>42278.666666666664</v>
      </c>
      <c r="B192" s="1">
        <v>27.4</v>
      </c>
      <c r="C192" s="12">
        <f t="shared" si="52"/>
        <v>-6.5264684554024559E-3</v>
      </c>
      <c r="D192" s="7">
        <f t="shared" si="53"/>
        <v>0.27040314650934122</v>
      </c>
      <c r="E192">
        <f t="shared" si="57"/>
        <v>2</v>
      </c>
      <c r="F192">
        <f t="shared" si="57"/>
        <v>1</v>
      </c>
      <c r="G192">
        <f t="shared" si="57"/>
        <v>2</v>
      </c>
      <c r="H192">
        <f t="shared" si="54"/>
        <v>2</v>
      </c>
      <c r="I192">
        <f t="shared" si="54"/>
        <v>3</v>
      </c>
    </row>
    <row r="193" spans="1:9" ht="16" x14ac:dyDescent="0.2">
      <c r="A193" s="2">
        <v>42279.666666666664</v>
      </c>
      <c r="B193" s="1">
        <v>27.6</v>
      </c>
      <c r="C193" s="12">
        <f t="shared" si="52"/>
        <v>7.2992700729928046E-3</v>
      </c>
      <c r="D193" s="7">
        <f t="shared" si="53"/>
        <v>0.67846607669616521</v>
      </c>
      <c r="E193">
        <f t="shared" si="57"/>
        <v>3</v>
      </c>
      <c r="F193">
        <f t="shared" si="57"/>
        <v>3</v>
      </c>
      <c r="G193">
        <f t="shared" si="57"/>
        <v>4</v>
      </c>
      <c r="H193">
        <f t="shared" si="54"/>
        <v>5</v>
      </c>
      <c r="I193">
        <f t="shared" si="54"/>
        <v>6</v>
      </c>
    </row>
    <row r="194" spans="1:9" ht="16" x14ac:dyDescent="0.2">
      <c r="A194" s="2">
        <v>42282.666666666664</v>
      </c>
      <c r="B194" s="1">
        <v>27.7</v>
      </c>
      <c r="C194" s="12">
        <f t="shared" si="52"/>
        <v>3.6231884057970239E-3</v>
      </c>
      <c r="D194" s="7">
        <f t="shared" si="53"/>
        <v>0.58407079646017701</v>
      </c>
      <c r="E194">
        <f t="shared" si="57"/>
        <v>3</v>
      </c>
      <c r="F194">
        <f t="shared" si="57"/>
        <v>2</v>
      </c>
      <c r="G194">
        <f t="shared" si="57"/>
        <v>3</v>
      </c>
      <c r="H194">
        <f t="shared" si="54"/>
        <v>4</v>
      </c>
      <c r="I194">
        <f t="shared" si="54"/>
        <v>5</v>
      </c>
    </row>
    <row r="195" spans="1:9" ht="16" x14ac:dyDescent="0.2">
      <c r="A195" s="2">
        <v>42283.666666666664</v>
      </c>
      <c r="B195" s="1">
        <v>27.83</v>
      </c>
      <c r="C195" s="12">
        <f t="shared" si="52"/>
        <v>4.6931407942237911E-3</v>
      </c>
      <c r="D195" s="7">
        <f t="shared" si="53"/>
        <v>0.6135693215339233</v>
      </c>
      <c r="E195">
        <f t="shared" si="57"/>
        <v>3</v>
      </c>
      <c r="F195">
        <f t="shared" si="57"/>
        <v>2</v>
      </c>
      <c r="G195">
        <f t="shared" si="57"/>
        <v>4</v>
      </c>
      <c r="H195">
        <f t="shared" si="54"/>
        <v>4</v>
      </c>
      <c r="I195">
        <f t="shared" si="54"/>
        <v>5</v>
      </c>
    </row>
    <row r="196" spans="1:9" ht="16" x14ac:dyDescent="0.2">
      <c r="A196" s="2">
        <v>42284.666666666664</v>
      </c>
      <c r="B196" s="1">
        <v>27.7</v>
      </c>
      <c r="C196" s="12">
        <f t="shared" si="52"/>
        <v>-4.6712181099532527E-3</v>
      </c>
      <c r="D196" s="7">
        <f t="shared" si="53"/>
        <v>0.32005899705014751</v>
      </c>
      <c r="E196">
        <f t="shared" si="57"/>
        <v>2</v>
      </c>
      <c r="F196">
        <f t="shared" si="57"/>
        <v>1</v>
      </c>
      <c r="G196">
        <f t="shared" si="57"/>
        <v>2</v>
      </c>
      <c r="H196">
        <f t="shared" si="54"/>
        <v>2</v>
      </c>
      <c r="I196">
        <f t="shared" si="54"/>
        <v>3</v>
      </c>
    </row>
    <row r="197" spans="1:9" ht="16" x14ac:dyDescent="0.2">
      <c r="A197" s="2">
        <v>42285.666666666664</v>
      </c>
      <c r="B197" s="1">
        <v>27.38</v>
      </c>
      <c r="C197" s="12">
        <f t="shared" ref="C197:C260" si="58">(B197-B196)/B196</f>
        <v>-1.1552346570397122E-2</v>
      </c>
      <c r="D197" s="7">
        <f t="shared" ref="D197:D260" si="59">_xlfn.RANK.AVG(C197,$C$4:$C$2037,1)/2034</f>
        <v>0.18387413962635202</v>
      </c>
      <c r="E197">
        <f t="shared" si="57"/>
        <v>1</v>
      </c>
      <c r="F197">
        <f t="shared" si="57"/>
        <v>1</v>
      </c>
      <c r="G197">
        <f t="shared" si="57"/>
        <v>1</v>
      </c>
      <c r="H197">
        <f t="shared" ref="H197:I260" si="60">ROUNDDOWN($D197*H$2,0)-IF(MOD($D197*H$2,1)=0,1,0)+1</f>
        <v>2</v>
      </c>
      <c r="I197">
        <f t="shared" si="60"/>
        <v>2</v>
      </c>
    </row>
    <row r="198" spans="1:9" ht="16" x14ac:dyDescent="0.2">
      <c r="A198" s="2">
        <v>42286.666666666664</v>
      </c>
      <c r="B198" s="1">
        <v>28.03</v>
      </c>
      <c r="C198" s="12">
        <f t="shared" si="58"/>
        <v>2.3739956172388683E-2</v>
      </c>
      <c r="D198" s="7">
        <f t="shared" si="59"/>
        <v>0.91986234021632252</v>
      </c>
      <c r="E198">
        <f t="shared" si="57"/>
        <v>4</v>
      </c>
      <c r="F198">
        <f t="shared" si="57"/>
        <v>3</v>
      </c>
      <c r="G198">
        <f t="shared" si="57"/>
        <v>5</v>
      </c>
      <c r="H198">
        <f t="shared" si="60"/>
        <v>6</v>
      </c>
      <c r="I198">
        <f t="shared" si="60"/>
        <v>8</v>
      </c>
    </row>
    <row r="199" spans="1:9" ht="16" x14ac:dyDescent="0.2">
      <c r="A199" s="2">
        <v>42289.666666666664</v>
      </c>
      <c r="B199" s="1">
        <v>27.9</v>
      </c>
      <c r="C199" s="12">
        <f t="shared" si="58"/>
        <v>-4.6378879771674115E-3</v>
      </c>
      <c r="D199" s="7">
        <f t="shared" si="59"/>
        <v>0.32153392330383479</v>
      </c>
      <c r="E199">
        <f t="shared" si="57"/>
        <v>2</v>
      </c>
      <c r="F199">
        <f t="shared" si="57"/>
        <v>1</v>
      </c>
      <c r="G199">
        <f t="shared" si="57"/>
        <v>2</v>
      </c>
      <c r="H199">
        <f t="shared" si="60"/>
        <v>2</v>
      </c>
      <c r="I199">
        <f t="shared" si="60"/>
        <v>3</v>
      </c>
    </row>
    <row r="200" spans="1:9" ht="16" x14ac:dyDescent="0.2">
      <c r="A200" s="2">
        <v>42290.666666666664</v>
      </c>
      <c r="B200" s="1">
        <v>27.95</v>
      </c>
      <c r="C200" s="12">
        <f t="shared" si="58"/>
        <v>1.7921146953405274E-3</v>
      </c>
      <c r="D200" s="7">
        <f t="shared" si="59"/>
        <v>0.53195673549655853</v>
      </c>
      <c r="E200">
        <f t="shared" si="57"/>
        <v>3</v>
      </c>
      <c r="F200">
        <f t="shared" si="57"/>
        <v>2</v>
      </c>
      <c r="G200">
        <f t="shared" si="57"/>
        <v>3</v>
      </c>
      <c r="H200">
        <f t="shared" si="60"/>
        <v>4</v>
      </c>
      <c r="I200">
        <f t="shared" si="60"/>
        <v>5</v>
      </c>
    </row>
    <row r="201" spans="1:9" ht="16" x14ac:dyDescent="0.2">
      <c r="A201" s="2">
        <v>42291.666666666664</v>
      </c>
      <c r="B201" s="1">
        <v>27.55</v>
      </c>
      <c r="C201" s="12">
        <f t="shared" si="58"/>
        <v>-1.4311270125223563E-2</v>
      </c>
      <c r="D201" s="7">
        <f t="shared" si="59"/>
        <v>0.15634218289085547</v>
      </c>
      <c r="E201">
        <f t="shared" si="57"/>
        <v>1</v>
      </c>
      <c r="F201">
        <f t="shared" si="57"/>
        <v>1</v>
      </c>
      <c r="G201">
        <f t="shared" si="57"/>
        <v>1</v>
      </c>
      <c r="H201">
        <f t="shared" si="60"/>
        <v>1</v>
      </c>
      <c r="I201">
        <f t="shared" si="60"/>
        <v>2</v>
      </c>
    </row>
    <row r="202" spans="1:9" ht="16" x14ac:dyDescent="0.2">
      <c r="A202" s="2">
        <v>42292.666666666664</v>
      </c>
      <c r="B202" s="1">
        <v>27.97</v>
      </c>
      <c r="C202" s="12">
        <f t="shared" si="58"/>
        <v>1.5245009074410096E-2</v>
      </c>
      <c r="D202" s="7">
        <f t="shared" si="59"/>
        <v>0.8303834808259587</v>
      </c>
      <c r="E202">
        <f t="shared" si="57"/>
        <v>4</v>
      </c>
      <c r="F202">
        <f t="shared" si="57"/>
        <v>3</v>
      </c>
      <c r="G202">
        <f t="shared" si="57"/>
        <v>5</v>
      </c>
      <c r="H202">
        <f t="shared" si="60"/>
        <v>5</v>
      </c>
      <c r="I202">
        <f t="shared" si="60"/>
        <v>7</v>
      </c>
    </row>
    <row r="203" spans="1:9" ht="16" x14ac:dyDescent="0.2">
      <c r="A203" s="2">
        <v>42293.666666666664</v>
      </c>
      <c r="B203" s="1">
        <v>27.76</v>
      </c>
      <c r="C203" s="12">
        <f t="shared" si="58"/>
        <v>-7.5080443332140616E-3</v>
      </c>
      <c r="D203" s="7">
        <f t="shared" si="59"/>
        <v>0.25417895771878074</v>
      </c>
      <c r="E203">
        <f t="shared" si="57"/>
        <v>2</v>
      </c>
      <c r="F203">
        <f t="shared" si="57"/>
        <v>1</v>
      </c>
      <c r="G203">
        <f t="shared" si="57"/>
        <v>2</v>
      </c>
      <c r="H203">
        <f t="shared" si="60"/>
        <v>2</v>
      </c>
      <c r="I203">
        <f t="shared" si="60"/>
        <v>3</v>
      </c>
    </row>
    <row r="204" spans="1:9" ht="16" x14ac:dyDescent="0.2">
      <c r="A204" s="2">
        <v>42296.666666666664</v>
      </c>
      <c r="B204" s="1">
        <v>27.93</v>
      </c>
      <c r="C204" s="12">
        <f t="shared" si="58"/>
        <v>6.1239193083572818E-3</v>
      </c>
      <c r="D204" s="7">
        <f t="shared" si="59"/>
        <v>0.6450344149459194</v>
      </c>
      <c r="E204">
        <f t="shared" si="57"/>
        <v>3</v>
      </c>
      <c r="F204">
        <f t="shared" si="57"/>
        <v>2</v>
      </c>
      <c r="G204">
        <f t="shared" si="57"/>
        <v>4</v>
      </c>
      <c r="H204">
        <f t="shared" si="60"/>
        <v>4</v>
      </c>
      <c r="I204">
        <f t="shared" si="60"/>
        <v>6</v>
      </c>
    </row>
    <row r="205" spans="1:9" ht="16" x14ac:dyDescent="0.2">
      <c r="A205" s="2">
        <v>42297.666666666664</v>
      </c>
      <c r="B205" s="1">
        <v>28.44</v>
      </c>
      <c r="C205" s="12">
        <f t="shared" si="58"/>
        <v>1.8259935553168693E-2</v>
      </c>
      <c r="D205" s="7">
        <f t="shared" si="59"/>
        <v>0.86922320550639132</v>
      </c>
      <c r="E205">
        <f t="shared" ref="E205:G224" si="61">ROUNDDOWN($D205*E$2,0)-IF(MOD($D205*E$2,1)=0,1,0)+1</f>
        <v>4</v>
      </c>
      <c r="F205">
        <f t="shared" si="61"/>
        <v>3</v>
      </c>
      <c r="G205">
        <f t="shared" si="61"/>
        <v>5</v>
      </c>
      <c r="H205">
        <f t="shared" si="60"/>
        <v>6</v>
      </c>
      <c r="I205">
        <f t="shared" si="60"/>
        <v>7</v>
      </c>
    </row>
    <row r="206" spans="1:9" ht="16" x14ac:dyDescent="0.2">
      <c r="A206" s="2">
        <v>42298.666666666664</v>
      </c>
      <c r="B206" s="1">
        <v>28.44</v>
      </c>
      <c r="C206" s="12">
        <f t="shared" si="58"/>
        <v>0</v>
      </c>
      <c r="D206" s="7">
        <f t="shared" si="59"/>
        <v>0.47295968534906591</v>
      </c>
      <c r="E206">
        <f t="shared" si="61"/>
        <v>2</v>
      </c>
      <c r="F206">
        <f t="shared" si="61"/>
        <v>2</v>
      </c>
      <c r="G206">
        <f t="shared" si="61"/>
        <v>3</v>
      </c>
      <c r="H206">
        <f t="shared" si="60"/>
        <v>3</v>
      </c>
      <c r="I206">
        <f t="shared" si="60"/>
        <v>4</v>
      </c>
    </row>
    <row r="207" spans="1:9" ht="16" x14ac:dyDescent="0.2">
      <c r="A207" s="2">
        <v>42299.666666666664</v>
      </c>
      <c r="B207" s="1">
        <v>28.88</v>
      </c>
      <c r="C207" s="12">
        <f t="shared" si="58"/>
        <v>1.5471167369901466E-2</v>
      </c>
      <c r="D207" s="7">
        <f t="shared" si="59"/>
        <v>0.83480825958702065</v>
      </c>
      <c r="E207">
        <f t="shared" si="61"/>
        <v>4</v>
      </c>
      <c r="F207">
        <f t="shared" si="61"/>
        <v>3</v>
      </c>
      <c r="G207">
        <f t="shared" si="61"/>
        <v>5</v>
      </c>
      <c r="H207">
        <f t="shared" si="60"/>
        <v>6</v>
      </c>
      <c r="I207">
        <f t="shared" si="60"/>
        <v>7</v>
      </c>
    </row>
    <row r="208" spans="1:9" ht="16" x14ac:dyDescent="0.2">
      <c r="A208" s="2">
        <v>42300.666666666664</v>
      </c>
      <c r="B208" s="1">
        <v>29.77</v>
      </c>
      <c r="C208" s="12">
        <f t="shared" si="58"/>
        <v>3.0817174515235479E-2</v>
      </c>
      <c r="D208" s="7">
        <f t="shared" si="59"/>
        <v>0.95575221238938057</v>
      </c>
      <c r="E208">
        <f t="shared" si="61"/>
        <v>4</v>
      </c>
      <c r="F208">
        <f t="shared" si="61"/>
        <v>3</v>
      </c>
      <c r="G208">
        <f t="shared" si="61"/>
        <v>5</v>
      </c>
      <c r="H208">
        <f t="shared" si="60"/>
        <v>6</v>
      </c>
      <c r="I208">
        <f t="shared" si="60"/>
        <v>8</v>
      </c>
    </row>
    <row r="209" spans="1:9" ht="16" x14ac:dyDescent="0.2">
      <c r="A209" s="2">
        <v>42303.666666666664</v>
      </c>
      <c r="B209" s="1">
        <v>28.82</v>
      </c>
      <c r="C209" s="12">
        <f t="shared" si="58"/>
        <v>-3.1911320120927088E-2</v>
      </c>
      <c r="D209" s="7">
        <f t="shared" si="59"/>
        <v>3.9331366764995081E-2</v>
      </c>
      <c r="E209">
        <f t="shared" si="61"/>
        <v>1</v>
      </c>
      <c r="F209">
        <f t="shared" si="61"/>
        <v>1</v>
      </c>
      <c r="G209">
        <f t="shared" si="61"/>
        <v>1</v>
      </c>
      <c r="H209">
        <f t="shared" si="60"/>
        <v>1</v>
      </c>
      <c r="I209">
        <f t="shared" si="60"/>
        <v>1</v>
      </c>
    </row>
    <row r="210" spans="1:9" ht="16" x14ac:dyDescent="0.2">
      <c r="A210" s="2">
        <v>42304.666666666664</v>
      </c>
      <c r="B210" s="1">
        <v>28.64</v>
      </c>
      <c r="C210" s="12">
        <f t="shared" si="58"/>
        <v>-6.2456627342123427E-3</v>
      </c>
      <c r="D210" s="7">
        <f t="shared" si="59"/>
        <v>0.27826941986234022</v>
      </c>
      <c r="E210">
        <f t="shared" si="61"/>
        <v>2</v>
      </c>
      <c r="F210">
        <f t="shared" si="61"/>
        <v>1</v>
      </c>
      <c r="G210">
        <f t="shared" si="61"/>
        <v>2</v>
      </c>
      <c r="H210">
        <f t="shared" si="60"/>
        <v>2</v>
      </c>
      <c r="I210">
        <f t="shared" si="60"/>
        <v>3</v>
      </c>
    </row>
    <row r="211" spans="1:9" ht="16" x14ac:dyDescent="0.2">
      <c r="A211" s="2">
        <v>42305.666666666664</v>
      </c>
      <c r="B211" s="1">
        <v>29.82</v>
      </c>
      <c r="C211" s="12">
        <f t="shared" si="58"/>
        <v>4.1201117318435745E-2</v>
      </c>
      <c r="D211" s="7">
        <f t="shared" si="59"/>
        <v>0.98279252704031461</v>
      </c>
      <c r="E211">
        <f t="shared" si="61"/>
        <v>4</v>
      </c>
      <c r="F211">
        <f t="shared" si="61"/>
        <v>3</v>
      </c>
      <c r="G211">
        <f t="shared" si="61"/>
        <v>5</v>
      </c>
      <c r="H211">
        <f t="shared" si="60"/>
        <v>6</v>
      </c>
      <c r="I211">
        <f t="shared" si="60"/>
        <v>8</v>
      </c>
    </row>
    <row r="212" spans="1:9" ht="16" x14ac:dyDescent="0.2">
      <c r="A212" s="2">
        <v>42306.666666666664</v>
      </c>
      <c r="B212" s="1">
        <v>30.13</v>
      </c>
      <c r="C212" s="12">
        <f t="shared" si="58"/>
        <v>1.0395707578806127E-2</v>
      </c>
      <c r="D212" s="7">
        <f t="shared" si="59"/>
        <v>0.75319567354965589</v>
      </c>
      <c r="E212">
        <f t="shared" si="61"/>
        <v>4</v>
      </c>
      <c r="F212">
        <f t="shared" si="61"/>
        <v>3</v>
      </c>
      <c r="G212">
        <f t="shared" si="61"/>
        <v>4</v>
      </c>
      <c r="H212">
        <f t="shared" si="60"/>
        <v>5</v>
      </c>
      <c r="I212">
        <f t="shared" si="60"/>
        <v>7</v>
      </c>
    </row>
    <row r="213" spans="1:9" ht="16" x14ac:dyDescent="0.2">
      <c r="A213" s="2">
        <v>42307.666666666664</v>
      </c>
      <c r="B213" s="1">
        <v>29.88</v>
      </c>
      <c r="C213" s="12">
        <f t="shared" si="58"/>
        <v>-8.2973780285429798E-3</v>
      </c>
      <c r="D213" s="7">
        <f t="shared" si="59"/>
        <v>0.23451327433628319</v>
      </c>
      <c r="E213">
        <f t="shared" si="61"/>
        <v>1</v>
      </c>
      <c r="F213">
        <f t="shared" si="61"/>
        <v>1</v>
      </c>
      <c r="G213">
        <f t="shared" si="61"/>
        <v>2</v>
      </c>
      <c r="H213">
        <f t="shared" si="60"/>
        <v>2</v>
      </c>
      <c r="I213">
        <f t="shared" si="60"/>
        <v>2</v>
      </c>
    </row>
    <row r="214" spans="1:9" ht="16" x14ac:dyDescent="0.2">
      <c r="A214" s="2">
        <v>42310.666666666664</v>
      </c>
      <c r="B214" s="1">
        <v>30.3</v>
      </c>
      <c r="C214" s="12">
        <f t="shared" si="58"/>
        <v>1.405622489959845E-2</v>
      </c>
      <c r="D214" s="7">
        <f t="shared" si="59"/>
        <v>0.8112094395280236</v>
      </c>
      <c r="E214">
        <f t="shared" si="61"/>
        <v>4</v>
      </c>
      <c r="F214">
        <f t="shared" si="61"/>
        <v>3</v>
      </c>
      <c r="G214">
        <f t="shared" si="61"/>
        <v>5</v>
      </c>
      <c r="H214">
        <f t="shared" si="60"/>
        <v>5</v>
      </c>
      <c r="I214">
        <f t="shared" si="60"/>
        <v>7</v>
      </c>
    </row>
    <row r="215" spans="1:9" ht="16" x14ac:dyDescent="0.2">
      <c r="A215" s="2">
        <v>42311.666666666664</v>
      </c>
      <c r="B215" s="1">
        <v>30.64</v>
      </c>
      <c r="C215" s="12">
        <f t="shared" si="58"/>
        <v>1.1221122112211216E-2</v>
      </c>
      <c r="D215" s="7">
        <f t="shared" si="59"/>
        <v>0.76352015732546707</v>
      </c>
      <c r="E215">
        <f t="shared" si="61"/>
        <v>4</v>
      </c>
      <c r="F215">
        <f t="shared" si="61"/>
        <v>3</v>
      </c>
      <c r="G215">
        <f t="shared" si="61"/>
        <v>4</v>
      </c>
      <c r="H215">
        <f t="shared" si="60"/>
        <v>5</v>
      </c>
      <c r="I215">
        <f t="shared" si="60"/>
        <v>7</v>
      </c>
    </row>
    <row r="216" spans="1:9" ht="16" x14ac:dyDescent="0.2">
      <c r="A216" s="2">
        <v>42312.666666666664</v>
      </c>
      <c r="B216" s="1">
        <v>30.5</v>
      </c>
      <c r="C216" s="12">
        <f t="shared" si="58"/>
        <v>-4.5691906005222117E-3</v>
      </c>
      <c r="D216" s="7">
        <f t="shared" si="59"/>
        <v>0.32546705998033432</v>
      </c>
      <c r="E216">
        <f t="shared" si="61"/>
        <v>2</v>
      </c>
      <c r="F216">
        <f t="shared" si="61"/>
        <v>1</v>
      </c>
      <c r="G216">
        <f t="shared" si="61"/>
        <v>2</v>
      </c>
      <c r="H216">
        <f t="shared" si="60"/>
        <v>2</v>
      </c>
      <c r="I216">
        <f t="shared" si="60"/>
        <v>3</v>
      </c>
    </row>
    <row r="217" spans="1:9" ht="16" x14ac:dyDescent="0.2">
      <c r="A217" s="2">
        <v>42313.666666666664</v>
      </c>
      <c r="B217" s="1">
        <v>30.23</v>
      </c>
      <c r="C217" s="12">
        <f t="shared" si="58"/>
        <v>-8.8524590163934283E-3</v>
      </c>
      <c r="D217" s="7">
        <f t="shared" si="59"/>
        <v>0.22713864306784662</v>
      </c>
      <c r="E217">
        <f t="shared" si="61"/>
        <v>1</v>
      </c>
      <c r="F217">
        <f t="shared" si="61"/>
        <v>1</v>
      </c>
      <c r="G217">
        <f t="shared" si="61"/>
        <v>2</v>
      </c>
      <c r="H217">
        <f t="shared" si="60"/>
        <v>2</v>
      </c>
      <c r="I217">
        <f t="shared" si="60"/>
        <v>2</v>
      </c>
    </row>
    <row r="218" spans="1:9" ht="16" x14ac:dyDescent="0.2">
      <c r="A218" s="2">
        <v>42314.666666666664</v>
      </c>
      <c r="B218" s="1">
        <v>30.27</v>
      </c>
      <c r="C218" s="12">
        <f t="shared" si="58"/>
        <v>1.3231888852133359E-3</v>
      </c>
      <c r="D218" s="7">
        <f t="shared" si="59"/>
        <v>0.51819075712881024</v>
      </c>
      <c r="E218">
        <f t="shared" si="61"/>
        <v>3</v>
      </c>
      <c r="F218">
        <f t="shared" si="61"/>
        <v>2</v>
      </c>
      <c r="G218">
        <f t="shared" si="61"/>
        <v>3</v>
      </c>
      <c r="H218">
        <f t="shared" si="60"/>
        <v>4</v>
      </c>
      <c r="I218">
        <f t="shared" si="60"/>
        <v>5</v>
      </c>
    </row>
    <row r="219" spans="1:9" ht="16" x14ac:dyDescent="0.2">
      <c r="A219" s="2">
        <v>42317.666666666664</v>
      </c>
      <c r="B219" s="1">
        <v>30.14</v>
      </c>
      <c r="C219" s="12">
        <f t="shared" si="58"/>
        <v>-4.2946812025107042E-3</v>
      </c>
      <c r="D219" s="7">
        <f t="shared" si="59"/>
        <v>0.33579154375614551</v>
      </c>
      <c r="E219">
        <f t="shared" si="61"/>
        <v>2</v>
      </c>
      <c r="F219">
        <f t="shared" si="61"/>
        <v>2</v>
      </c>
      <c r="G219">
        <f t="shared" si="61"/>
        <v>2</v>
      </c>
      <c r="H219">
        <f t="shared" si="60"/>
        <v>3</v>
      </c>
      <c r="I219">
        <f t="shared" si="60"/>
        <v>3</v>
      </c>
    </row>
    <row r="220" spans="1:9" ht="16" x14ac:dyDescent="0.2">
      <c r="A220" s="2">
        <v>42318.666666666664</v>
      </c>
      <c r="B220" s="1">
        <v>29.19</v>
      </c>
      <c r="C220" s="12">
        <f t="shared" si="58"/>
        <v>-3.1519575315195732E-2</v>
      </c>
      <c r="D220" s="7">
        <f t="shared" si="59"/>
        <v>4.1297935103244837E-2</v>
      </c>
      <c r="E220">
        <f t="shared" si="61"/>
        <v>1</v>
      </c>
      <c r="F220">
        <f t="shared" si="61"/>
        <v>1</v>
      </c>
      <c r="G220">
        <f t="shared" si="61"/>
        <v>1</v>
      </c>
      <c r="H220">
        <f t="shared" si="60"/>
        <v>1</v>
      </c>
      <c r="I220">
        <f t="shared" si="60"/>
        <v>1</v>
      </c>
    </row>
    <row r="221" spans="1:9" ht="16" x14ac:dyDescent="0.2">
      <c r="A221" s="2">
        <v>42319.666666666664</v>
      </c>
      <c r="B221" s="1">
        <v>29.03</v>
      </c>
      <c r="C221" s="12">
        <f t="shared" si="58"/>
        <v>-5.481329222336421E-3</v>
      </c>
      <c r="D221" s="7">
        <f t="shared" si="59"/>
        <v>0.30039331366764993</v>
      </c>
      <c r="E221">
        <f t="shared" si="61"/>
        <v>2</v>
      </c>
      <c r="F221">
        <f t="shared" si="61"/>
        <v>1</v>
      </c>
      <c r="G221">
        <f t="shared" si="61"/>
        <v>2</v>
      </c>
      <c r="H221">
        <f t="shared" si="60"/>
        <v>2</v>
      </c>
      <c r="I221">
        <f t="shared" si="60"/>
        <v>3</v>
      </c>
    </row>
    <row r="222" spans="1:9" ht="16" x14ac:dyDescent="0.2">
      <c r="A222" s="2">
        <v>42320.666666666664</v>
      </c>
      <c r="B222" s="1">
        <v>28.93</v>
      </c>
      <c r="C222" s="12">
        <f t="shared" si="58"/>
        <v>-3.4447123665174448E-3</v>
      </c>
      <c r="D222" s="7">
        <f t="shared" si="59"/>
        <v>0.35742379547689285</v>
      </c>
      <c r="E222">
        <f t="shared" si="61"/>
        <v>2</v>
      </c>
      <c r="F222">
        <f t="shared" si="61"/>
        <v>2</v>
      </c>
      <c r="G222">
        <f t="shared" si="61"/>
        <v>2</v>
      </c>
      <c r="H222">
        <f t="shared" si="60"/>
        <v>3</v>
      </c>
      <c r="I222">
        <f t="shared" si="60"/>
        <v>3</v>
      </c>
    </row>
    <row r="223" spans="1:9" ht="16" x14ac:dyDescent="0.2">
      <c r="A223" s="2">
        <v>42321.666666666664</v>
      </c>
      <c r="B223" s="1">
        <v>28.09</v>
      </c>
      <c r="C223" s="12">
        <f t="shared" si="58"/>
        <v>-2.9035603180089867E-2</v>
      </c>
      <c r="D223" s="7">
        <f t="shared" si="59"/>
        <v>5.0147492625368731E-2</v>
      </c>
      <c r="E223">
        <f t="shared" si="61"/>
        <v>1</v>
      </c>
      <c r="F223">
        <f t="shared" si="61"/>
        <v>1</v>
      </c>
      <c r="G223">
        <f t="shared" si="61"/>
        <v>1</v>
      </c>
      <c r="H223">
        <f t="shared" si="60"/>
        <v>1</v>
      </c>
      <c r="I223">
        <f t="shared" si="60"/>
        <v>1</v>
      </c>
    </row>
    <row r="224" spans="1:9" ht="16" x14ac:dyDescent="0.2">
      <c r="A224" s="2">
        <v>42324.666666666664</v>
      </c>
      <c r="B224" s="1">
        <v>28.54</v>
      </c>
      <c r="C224" s="12">
        <f t="shared" si="58"/>
        <v>1.6019935920256294E-2</v>
      </c>
      <c r="D224" s="7">
        <f t="shared" si="59"/>
        <v>0.84021632251720746</v>
      </c>
      <c r="E224">
        <f t="shared" si="61"/>
        <v>4</v>
      </c>
      <c r="F224">
        <f t="shared" si="61"/>
        <v>3</v>
      </c>
      <c r="G224">
        <f t="shared" si="61"/>
        <v>5</v>
      </c>
      <c r="H224">
        <f t="shared" si="60"/>
        <v>6</v>
      </c>
      <c r="I224">
        <f t="shared" si="60"/>
        <v>7</v>
      </c>
    </row>
    <row r="225" spans="1:9" ht="16" x14ac:dyDescent="0.2">
      <c r="A225" s="2">
        <v>42325.666666666664</v>
      </c>
      <c r="B225" s="1">
        <v>28.42</v>
      </c>
      <c r="C225" s="12">
        <f t="shared" si="58"/>
        <v>-4.2046250875962662E-3</v>
      </c>
      <c r="D225" s="7">
        <f t="shared" si="59"/>
        <v>0.33923303834808261</v>
      </c>
      <c r="E225">
        <f t="shared" ref="E225:G244" si="62">ROUNDDOWN($D225*E$2,0)-IF(MOD($D225*E$2,1)=0,1,0)+1</f>
        <v>2</v>
      </c>
      <c r="F225">
        <f t="shared" si="62"/>
        <v>2</v>
      </c>
      <c r="G225">
        <f t="shared" si="62"/>
        <v>2</v>
      </c>
      <c r="H225">
        <f t="shared" si="60"/>
        <v>3</v>
      </c>
      <c r="I225">
        <f t="shared" si="60"/>
        <v>3</v>
      </c>
    </row>
    <row r="226" spans="1:9" ht="16" x14ac:dyDescent="0.2">
      <c r="A226" s="2">
        <v>42326.666666666664</v>
      </c>
      <c r="B226" s="1">
        <v>29.32</v>
      </c>
      <c r="C226" s="12">
        <f t="shared" si="58"/>
        <v>3.16678395496129E-2</v>
      </c>
      <c r="D226" s="7">
        <f t="shared" si="59"/>
        <v>0.95821042281219271</v>
      </c>
      <c r="E226">
        <f t="shared" si="62"/>
        <v>4</v>
      </c>
      <c r="F226">
        <f t="shared" si="62"/>
        <v>3</v>
      </c>
      <c r="G226">
        <f t="shared" si="62"/>
        <v>5</v>
      </c>
      <c r="H226">
        <f t="shared" si="60"/>
        <v>6</v>
      </c>
      <c r="I226">
        <f t="shared" si="60"/>
        <v>8</v>
      </c>
    </row>
    <row r="227" spans="1:9" ht="16" x14ac:dyDescent="0.2">
      <c r="A227" s="2">
        <v>42327.666666666664</v>
      </c>
      <c r="B227" s="1">
        <v>29.7</v>
      </c>
      <c r="C227" s="12">
        <f t="shared" si="58"/>
        <v>1.2960436562073636E-2</v>
      </c>
      <c r="D227" s="7">
        <f t="shared" si="59"/>
        <v>0.79351032448377579</v>
      </c>
      <c r="E227">
        <f t="shared" si="62"/>
        <v>4</v>
      </c>
      <c r="F227">
        <f t="shared" si="62"/>
        <v>3</v>
      </c>
      <c r="G227">
        <f t="shared" si="62"/>
        <v>4</v>
      </c>
      <c r="H227">
        <f t="shared" si="60"/>
        <v>5</v>
      </c>
      <c r="I227">
        <f t="shared" si="60"/>
        <v>7</v>
      </c>
    </row>
    <row r="228" spans="1:9" ht="16" x14ac:dyDescent="0.2">
      <c r="A228" s="2">
        <v>42328.666666666664</v>
      </c>
      <c r="B228" s="1">
        <v>29.83</v>
      </c>
      <c r="C228" s="12">
        <f t="shared" si="58"/>
        <v>4.377104377104344E-3</v>
      </c>
      <c r="D228" s="7">
        <f t="shared" si="59"/>
        <v>0.60127826941986229</v>
      </c>
      <c r="E228">
        <f t="shared" si="62"/>
        <v>3</v>
      </c>
      <c r="F228">
        <f t="shared" si="62"/>
        <v>2</v>
      </c>
      <c r="G228">
        <f t="shared" si="62"/>
        <v>4</v>
      </c>
      <c r="H228">
        <f t="shared" si="60"/>
        <v>4</v>
      </c>
      <c r="I228">
        <f t="shared" si="60"/>
        <v>5</v>
      </c>
    </row>
    <row r="229" spans="1:9" ht="16" x14ac:dyDescent="0.2">
      <c r="A229" s="2">
        <v>42331.666666666664</v>
      </c>
      <c r="B229" s="1">
        <v>29.44</v>
      </c>
      <c r="C229" s="12">
        <f t="shared" si="58"/>
        <v>-1.3074086490110527E-2</v>
      </c>
      <c r="D229" s="7">
        <f t="shared" si="59"/>
        <v>0.16863323500491642</v>
      </c>
      <c r="E229">
        <f t="shared" si="62"/>
        <v>1</v>
      </c>
      <c r="F229">
        <f t="shared" si="62"/>
        <v>1</v>
      </c>
      <c r="G229">
        <f t="shared" si="62"/>
        <v>1</v>
      </c>
      <c r="H229">
        <f t="shared" si="60"/>
        <v>2</v>
      </c>
      <c r="I229">
        <f t="shared" si="60"/>
        <v>2</v>
      </c>
    </row>
    <row r="230" spans="1:9" ht="16" x14ac:dyDescent="0.2">
      <c r="A230" s="2">
        <v>42332.666666666664</v>
      </c>
      <c r="B230" s="1">
        <v>29.72</v>
      </c>
      <c r="C230" s="12">
        <f t="shared" si="58"/>
        <v>9.5108695652173086E-3</v>
      </c>
      <c r="D230" s="7">
        <f t="shared" si="59"/>
        <v>0.73058013765978369</v>
      </c>
      <c r="E230">
        <f t="shared" si="62"/>
        <v>3</v>
      </c>
      <c r="F230">
        <f t="shared" si="62"/>
        <v>3</v>
      </c>
      <c r="G230">
        <f t="shared" si="62"/>
        <v>4</v>
      </c>
      <c r="H230">
        <f t="shared" si="60"/>
        <v>5</v>
      </c>
      <c r="I230">
        <f t="shared" si="60"/>
        <v>6</v>
      </c>
    </row>
    <row r="231" spans="1:9" ht="16" x14ac:dyDescent="0.2">
      <c r="A231" s="2">
        <v>42333.666666666664</v>
      </c>
      <c r="B231" s="1">
        <v>29.51</v>
      </c>
      <c r="C231" s="12">
        <f t="shared" si="58"/>
        <v>-7.0659488559891423E-3</v>
      </c>
      <c r="D231" s="7">
        <f t="shared" si="59"/>
        <v>0.25958702064896755</v>
      </c>
      <c r="E231">
        <f t="shared" si="62"/>
        <v>2</v>
      </c>
      <c r="F231">
        <f t="shared" si="62"/>
        <v>1</v>
      </c>
      <c r="G231">
        <f t="shared" si="62"/>
        <v>2</v>
      </c>
      <c r="H231">
        <f t="shared" si="60"/>
        <v>2</v>
      </c>
      <c r="I231">
        <f t="shared" si="60"/>
        <v>3</v>
      </c>
    </row>
    <row r="232" spans="1:9" ht="16" x14ac:dyDescent="0.2">
      <c r="A232" s="2">
        <v>42335.666666666664</v>
      </c>
      <c r="B232" s="1">
        <v>29.45</v>
      </c>
      <c r="C232" s="12">
        <f t="shared" si="58"/>
        <v>-2.0332090816673086E-3</v>
      </c>
      <c r="D232" s="7">
        <f t="shared" si="59"/>
        <v>0.40757128810226156</v>
      </c>
      <c r="E232">
        <f t="shared" si="62"/>
        <v>2</v>
      </c>
      <c r="F232">
        <f t="shared" si="62"/>
        <v>2</v>
      </c>
      <c r="G232">
        <f t="shared" si="62"/>
        <v>3</v>
      </c>
      <c r="H232">
        <f t="shared" si="60"/>
        <v>3</v>
      </c>
      <c r="I232">
        <f t="shared" si="60"/>
        <v>4</v>
      </c>
    </row>
    <row r="233" spans="1:9" ht="16" x14ac:dyDescent="0.2">
      <c r="A233" s="2">
        <v>42338.666666666664</v>
      </c>
      <c r="B233" s="1">
        <v>29.58</v>
      </c>
      <c r="C233" s="12">
        <f t="shared" si="58"/>
        <v>4.4142614601018343E-3</v>
      </c>
      <c r="D233" s="7">
        <f t="shared" si="59"/>
        <v>0.60275319567354968</v>
      </c>
      <c r="E233">
        <f t="shared" si="62"/>
        <v>3</v>
      </c>
      <c r="F233">
        <f t="shared" si="62"/>
        <v>2</v>
      </c>
      <c r="G233">
        <f t="shared" si="62"/>
        <v>4</v>
      </c>
      <c r="H233">
        <f t="shared" si="60"/>
        <v>4</v>
      </c>
      <c r="I233">
        <f t="shared" si="60"/>
        <v>5</v>
      </c>
    </row>
    <row r="234" spans="1:9" ht="16" x14ac:dyDescent="0.2">
      <c r="A234" s="2">
        <v>42339.666666666664</v>
      </c>
      <c r="B234" s="1">
        <v>29.34</v>
      </c>
      <c r="C234" s="12">
        <f t="shared" si="58"/>
        <v>-8.1135902636916314E-3</v>
      </c>
      <c r="D234" s="7">
        <f t="shared" si="59"/>
        <v>0.23746312684365781</v>
      </c>
      <c r="E234">
        <f t="shared" si="62"/>
        <v>1</v>
      </c>
      <c r="F234">
        <f t="shared" si="62"/>
        <v>1</v>
      </c>
      <c r="G234">
        <f t="shared" si="62"/>
        <v>2</v>
      </c>
      <c r="H234">
        <f t="shared" si="60"/>
        <v>2</v>
      </c>
      <c r="I234">
        <f t="shared" si="60"/>
        <v>2</v>
      </c>
    </row>
    <row r="235" spans="1:9" ht="16" x14ac:dyDescent="0.2">
      <c r="A235" s="2">
        <v>42340.666666666664</v>
      </c>
      <c r="B235" s="1">
        <v>29.07</v>
      </c>
      <c r="C235" s="12">
        <f t="shared" si="58"/>
        <v>-9.2024539877300464E-3</v>
      </c>
      <c r="D235" s="7">
        <f t="shared" si="59"/>
        <v>0.2207472959685349</v>
      </c>
      <c r="E235">
        <f t="shared" si="62"/>
        <v>1</v>
      </c>
      <c r="F235">
        <f t="shared" si="62"/>
        <v>1</v>
      </c>
      <c r="G235">
        <f t="shared" si="62"/>
        <v>2</v>
      </c>
      <c r="H235">
        <f t="shared" si="60"/>
        <v>2</v>
      </c>
      <c r="I235">
        <f t="shared" si="60"/>
        <v>2</v>
      </c>
    </row>
    <row r="236" spans="1:9" ht="16" x14ac:dyDescent="0.2">
      <c r="A236" s="2">
        <v>42341.666666666664</v>
      </c>
      <c r="B236" s="1">
        <v>28.8</v>
      </c>
      <c r="C236" s="12">
        <f t="shared" si="58"/>
        <v>-9.2879256965944131E-3</v>
      </c>
      <c r="D236" s="7">
        <f t="shared" si="59"/>
        <v>0.21828908554572271</v>
      </c>
      <c r="E236">
        <f t="shared" si="62"/>
        <v>1</v>
      </c>
      <c r="F236">
        <f t="shared" si="62"/>
        <v>1</v>
      </c>
      <c r="G236">
        <f t="shared" si="62"/>
        <v>2</v>
      </c>
      <c r="H236">
        <f t="shared" si="60"/>
        <v>2</v>
      </c>
      <c r="I236">
        <f t="shared" si="60"/>
        <v>2</v>
      </c>
    </row>
    <row r="237" spans="1:9" ht="16" x14ac:dyDescent="0.2">
      <c r="A237" s="2">
        <v>42342.666666666664</v>
      </c>
      <c r="B237" s="1">
        <v>29.76</v>
      </c>
      <c r="C237" s="12">
        <f t="shared" si="58"/>
        <v>3.3333333333333361E-2</v>
      </c>
      <c r="D237" s="7">
        <f t="shared" si="59"/>
        <v>0.96312684365781709</v>
      </c>
      <c r="E237">
        <f t="shared" si="62"/>
        <v>4</v>
      </c>
      <c r="F237">
        <f t="shared" si="62"/>
        <v>3</v>
      </c>
      <c r="G237">
        <f t="shared" si="62"/>
        <v>5</v>
      </c>
      <c r="H237">
        <f t="shared" si="60"/>
        <v>6</v>
      </c>
      <c r="I237">
        <f t="shared" si="60"/>
        <v>8</v>
      </c>
    </row>
    <row r="238" spans="1:9" ht="16" x14ac:dyDescent="0.2">
      <c r="A238" s="2">
        <v>42345.666666666664</v>
      </c>
      <c r="B238" s="1">
        <v>29.57</v>
      </c>
      <c r="C238" s="12">
        <f t="shared" si="58"/>
        <v>-6.3844086021505805E-3</v>
      </c>
      <c r="D238" s="7">
        <f t="shared" si="59"/>
        <v>0.27433628318584069</v>
      </c>
      <c r="E238">
        <f t="shared" si="62"/>
        <v>2</v>
      </c>
      <c r="F238">
        <f t="shared" si="62"/>
        <v>1</v>
      </c>
      <c r="G238">
        <f t="shared" si="62"/>
        <v>2</v>
      </c>
      <c r="H238">
        <f t="shared" si="60"/>
        <v>2</v>
      </c>
      <c r="I238">
        <f t="shared" si="60"/>
        <v>3</v>
      </c>
    </row>
    <row r="239" spans="1:9" ht="16" x14ac:dyDescent="0.2">
      <c r="A239" s="2">
        <v>42346.666666666664</v>
      </c>
      <c r="B239" s="1">
        <v>29.56</v>
      </c>
      <c r="C239" s="12">
        <f t="shared" si="58"/>
        <v>-3.3818058843427672E-4</v>
      </c>
      <c r="D239" s="7">
        <f t="shared" si="59"/>
        <v>0.46312684365781709</v>
      </c>
      <c r="E239">
        <f t="shared" si="62"/>
        <v>2</v>
      </c>
      <c r="F239">
        <f t="shared" si="62"/>
        <v>2</v>
      </c>
      <c r="G239">
        <f t="shared" si="62"/>
        <v>3</v>
      </c>
      <c r="H239">
        <f t="shared" si="60"/>
        <v>3</v>
      </c>
      <c r="I239">
        <f t="shared" si="60"/>
        <v>4</v>
      </c>
    </row>
    <row r="240" spans="1:9" ht="16" x14ac:dyDescent="0.2">
      <c r="A240" s="2">
        <v>42347.666666666664</v>
      </c>
      <c r="B240" s="1">
        <v>28.91</v>
      </c>
      <c r="C240" s="12">
        <f t="shared" si="58"/>
        <v>-2.198917456021646E-2</v>
      </c>
      <c r="D240" s="7">
        <f t="shared" si="59"/>
        <v>8.8495575221238937E-2</v>
      </c>
      <c r="E240">
        <f t="shared" si="62"/>
        <v>1</v>
      </c>
      <c r="F240">
        <f t="shared" si="62"/>
        <v>1</v>
      </c>
      <c r="G240">
        <f t="shared" si="62"/>
        <v>1</v>
      </c>
      <c r="H240">
        <f t="shared" si="60"/>
        <v>1</v>
      </c>
      <c r="I240">
        <f t="shared" si="60"/>
        <v>1</v>
      </c>
    </row>
    <row r="241" spans="1:9" ht="16" x14ac:dyDescent="0.2">
      <c r="A241" s="2">
        <v>42348.666666666664</v>
      </c>
      <c r="B241" s="1">
        <v>29.04</v>
      </c>
      <c r="C241" s="12">
        <f t="shared" si="58"/>
        <v>4.4967139398131789E-3</v>
      </c>
      <c r="D241" s="7">
        <f t="shared" si="59"/>
        <v>0.60766961651917406</v>
      </c>
      <c r="E241">
        <f t="shared" si="62"/>
        <v>3</v>
      </c>
      <c r="F241">
        <f t="shared" si="62"/>
        <v>2</v>
      </c>
      <c r="G241">
        <f t="shared" si="62"/>
        <v>4</v>
      </c>
      <c r="H241">
        <f t="shared" si="60"/>
        <v>4</v>
      </c>
      <c r="I241">
        <f t="shared" si="60"/>
        <v>5</v>
      </c>
    </row>
    <row r="242" spans="1:9" ht="16" x14ac:dyDescent="0.2">
      <c r="A242" s="2">
        <v>42349.666666666664</v>
      </c>
      <c r="B242" s="1">
        <v>28.3</v>
      </c>
      <c r="C242" s="12">
        <f t="shared" si="58"/>
        <v>-2.5482093663911791E-2</v>
      </c>
      <c r="D242" s="7">
        <f t="shared" si="59"/>
        <v>6.637168141592921E-2</v>
      </c>
      <c r="E242">
        <f t="shared" si="62"/>
        <v>1</v>
      </c>
      <c r="F242">
        <f t="shared" si="62"/>
        <v>1</v>
      </c>
      <c r="G242">
        <f t="shared" si="62"/>
        <v>1</v>
      </c>
      <c r="H242">
        <f t="shared" si="60"/>
        <v>1</v>
      </c>
      <c r="I242">
        <f t="shared" si="60"/>
        <v>1</v>
      </c>
    </row>
    <row r="243" spans="1:9" ht="16" x14ac:dyDescent="0.2">
      <c r="A243" s="2">
        <v>42352.666666666664</v>
      </c>
      <c r="B243" s="1">
        <v>28.12</v>
      </c>
      <c r="C243" s="12">
        <f t="shared" si="58"/>
        <v>-6.3604240282685411E-3</v>
      </c>
      <c r="D243" s="7">
        <f t="shared" si="59"/>
        <v>0.27630285152409045</v>
      </c>
      <c r="E243">
        <f t="shared" si="62"/>
        <v>2</v>
      </c>
      <c r="F243">
        <f t="shared" si="62"/>
        <v>1</v>
      </c>
      <c r="G243">
        <f t="shared" si="62"/>
        <v>2</v>
      </c>
      <c r="H243">
        <f t="shared" si="60"/>
        <v>2</v>
      </c>
      <c r="I243">
        <f t="shared" si="60"/>
        <v>3</v>
      </c>
    </row>
    <row r="244" spans="1:9" ht="16" x14ac:dyDescent="0.2">
      <c r="A244" s="2">
        <v>42353.666666666664</v>
      </c>
      <c r="B244" s="1">
        <v>27.62</v>
      </c>
      <c r="C244" s="12">
        <f t="shared" si="58"/>
        <v>-1.778093883357041E-2</v>
      </c>
      <c r="D244" s="7">
        <f t="shared" si="59"/>
        <v>0.12340216322517207</v>
      </c>
      <c r="E244">
        <f t="shared" si="62"/>
        <v>1</v>
      </c>
      <c r="F244">
        <f t="shared" si="62"/>
        <v>1</v>
      </c>
      <c r="G244">
        <f t="shared" si="62"/>
        <v>1</v>
      </c>
      <c r="H244">
        <f t="shared" si="60"/>
        <v>1</v>
      </c>
      <c r="I244">
        <f t="shared" si="60"/>
        <v>1</v>
      </c>
    </row>
    <row r="245" spans="1:9" ht="16" x14ac:dyDescent="0.2">
      <c r="A245" s="2">
        <v>42354.666666666664</v>
      </c>
      <c r="B245" s="1">
        <v>27.84</v>
      </c>
      <c r="C245" s="12">
        <f t="shared" si="58"/>
        <v>7.9652425778421014E-3</v>
      </c>
      <c r="D245" s="7">
        <f t="shared" si="59"/>
        <v>0.69567354965585049</v>
      </c>
      <c r="E245">
        <f t="shared" ref="E245:G264" si="63">ROUNDDOWN($D245*E$2,0)-IF(MOD($D245*E$2,1)=0,1,0)+1</f>
        <v>3</v>
      </c>
      <c r="F245">
        <f t="shared" si="63"/>
        <v>3</v>
      </c>
      <c r="G245">
        <f t="shared" si="63"/>
        <v>4</v>
      </c>
      <c r="H245">
        <f t="shared" si="60"/>
        <v>5</v>
      </c>
      <c r="I245">
        <f t="shared" si="60"/>
        <v>6</v>
      </c>
    </row>
    <row r="246" spans="1:9" ht="16" x14ac:dyDescent="0.2">
      <c r="A246" s="2">
        <v>42355.666666666664</v>
      </c>
      <c r="B246" s="1">
        <v>27.25</v>
      </c>
      <c r="C246" s="12">
        <f t="shared" si="58"/>
        <v>-2.1192528735632179E-2</v>
      </c>
      <c r="D246" s="7">
        <f t="shared" si="59"/>
        <v>9.3903638151425758E-2</v>
      </c>
      <c r="E246">
        <f t="shared" si="63"/>
        <v>1</v>
      </c>
      <c r="F246">
        <f t="shared" si="63"/>
        <v>1</v>
      </c>
      <c r="G246">
        <f t="shared" si="63"/>
        <v>1</v>
      </c>
      <c r="H246">
        <f t="shared" si="60"/>
        <v>1</v>
      </c>
      <c r="I246">
        <f t="shared" si="60"/>
        <v>1</v>
      </c>
    </row>
    <row r="247" spans="1:9" ht="16" x14ac:dyDescent="0.2">
      <c r="A247" s="2">
        <v>42356.666666666664</v>
      </c>
      <c r="B247" s="1">
        <v>26.51</v>
      </c>
      <c r="C247" s="12">
        <f t="shared" si="58"/>
        <v>-2.7155963302752235E-2</v>
      </c>
      <c r="D247" s="7">
        <f t="shared" si="59"/>
        <v>5.5555555555555552E-2</v>
      </c>
      <c r="E247">
        <f t="shared" si="63"/>
        <v>1</v>
      </c>
      <c r="F247">
        <f t="shared" si="63"/>
        <v>1</v>
      </c>
      <c r="G247">
        <f t="shared" si="63"/>
        <v>1</v>
      </c>
      <c r="H247">
        <f t="shared" si="60"/>
        <v>1</v>
      </c>
      <c r="I247">
        <f t="shared" si="60"/>
        <v>1</v>
      </c>
    </row>
    <row r="248" spans="1:9" ht="16" x14ac:dyDescent="0.2">
      <c r="A248" s="2">
        <v>42359.666666666664</v>
      </c>
      <c r="B248" s="1">
        <v>26.83</v>
      </c>
      <c r="C248" s="12">
        <f t="shared" si="58"/>
        <v>1.2070916635231865E-2</v>
      </c>
      <c r="D248" s="7">
        <f t="shared" si="59"/>
        <v>0.77777777777777779</v>
      </c>
      <c r="E248">
        <f t="shared" si="63"/>
        <v>4</v>
      </c>
      <c r="F248">
        <f t="shared" si="63"/>
        <v>3</v>
      </c>
      <c r="G248">
        <f t="shared" si="63"/>
        <v>4</v>
      </c>
      <c r="H248">
        <f t="shared" si="60"/>
        <v>5</v>
      </c>
      <c r="I248">
        <f t="shared" si="60"/>
        <v>7</v>
      </c>
    </row>
    <row r="249" spans="1:9" ht="16" x14ac:dyDescent="0.2">
      <c r="A249" s="2">
        <v>42360.666666666664</v>
      </c>
      <c r="B249" s="1">
        <v>26.81</v>
      </c>
      <c r="C249" s="12">
        <f t="shared" si="58"/>
        <v>-7.454342154304724E-4</v>
      </c>
      <c r="D249" s="7">
        <f t="shared" si="59"/>
        <v>0.44837758112094395</v>
      </c>
      <c r="E249">
        <f t="shared" si="63"/>
        <v>2</v>
      </c>
      <c r="F249">
        <f t="shared" si="63"/>
        <v>2</v>
      </c>
      <c r="G249">
        <f t="shared" si="63"/>
        <v>3</v>
      </c>
      <c r="H249">
        <f t="shared" si="60"/>
        <v>3</v>
      </c>
      <c r="I249">
        <f t="shared" si="60"/>
        <v>4</v>
      </c>
    </row>
    <row r="250" spans="1:9" ht="16" x14ac:dyDescent="0.2">
      <c r="A250" s="2">
        <v>42361.666666666664</v>
      </c>
      <c r="B250" s="1">
        <v>27.15</v>
      </c>
      <c r="C250" s="12">
        <f t="shared" si="58"/>
        <v>1.2681835136143226E-2</v>
      </c>
      <c r="D250" s="7">
        <f t="shared" si="59"/>
        <v>0.78908554572271383</v>
      </c>
      <c r="E250">
        <f t="shared" si="63"/>
        <v>4</v>
      </c>
      <c r="F250">
        <f t="shared" si="63"/>
        <v>3</v>
      </c>
      <c r="G250">
        <f t="shared" si="63"/>
        <v>4</v>
      </c>
      <c r="H250">
        <f t="shared" si="60"/>
        <v>5</v>
      </c>
      <c r="I250">
        <f t="shared" si="60"/>
        <v>7</v>
      </c>
    </row>
    <row r="251" spans="1:9" ht="16" x14ac:dyDescent="0.2">
      <c r="A251" s="2">
        <v>42362.666666666664</v>
      </c>
      <c r="B251" s="1">
        <v>27.01</v>
      </c>
      <c r="C251" s="12">
        <f t="shared" si="58"/>
        <v>-5.1565377532227265E-3</v>
      </c>
      <c r="D251" s="7">
        <f t="shared" si="59"/>
        <v>0.30825958702064898</v>
      </c>
      <c r="E251">
        <f t="shared" si="63"/>
        <v>2</v>
      </c>
      <c r="F251">
        <f t="shared" si="63"/>
        <v>1</v>
      </c>
      <c r="G251">
        <f t="shared" si="63"/>
        <v>2</v>
      </c>
      <c r="H251">
        <f t="shared" si="60"/>
        <v>2</v>
      </c>
      <c r="I251">
        <f t="shared" si="60"/>
        <v>3</v>
      </c>
    </row>
    <row r="252" spans="1:9" ht="16" x14ac:dyDescent="0.2">
      <c r="A252" s="2">
        <v>42366.666666666664</v>
      </c>
      <c r="B252" s="1">
        <v>26.71</v>
      </c>
      <c r="C252" s="12">
        <f t="shared" si="58"/>
        <v>-1.1106997408367297E-2</v>
      </c>
      <c r="D252" s="7">
        <f t="shared" si="59"/>
        <v>0.19075712881022616</v>
      </c>
      <c r="E252">
        <f t="shared" si="63"/>
        <v>1</v>
      </c>
      <c r="F252">
        <f t="shared" si="63"/>
        <v>1</v>
      </c>
      <c r="G252">
        <f t="shared" si="63"/>
        <v>1</v>
      </c>
      <c r="H252">
        <f t="shared" si="60"/>
        <v>2</v>
      </c>
      <c r="I252">
        <f t="shared" si="60"/>
        <v>2</v>
      </c>
    </row>
    <row r="253" spans="1:9" ht="16" x14ac:dyDescent="0.2">
      <c r="A253" s="2">
        <v>42367.666666666664</v>
      </c>
      <c r="B253" s="1">
        <v>27.19</v>
      </c>
      <c r="C253" s="12">
        <f t="shared" si="58"/>
        <v>1.7970797454137044E-2</v>
      </c>
      <c r="D253" s="7">
        <f t="shared" si="59"/>
        <v>0.86578171091445433</v>
      </c>
      <c r="E253">
        <f t="shared" si="63"/>
        <v>4</v>
      </c>
      <c r="F253">
        <f t="shared" si="63"/>
        <v>3</v>
      </c>
      <c r="G253">
        <f t="shared" si="63"/>
        <v>5</v>
      </c>
      <c r="H253">
        <f t="shared" si="60"/>
        <v>6</v>
      </c>
      <c r="I253">
        <f t="shared" si="60"/>
        <v>7</v>
      </c>
    </row>
    <row r="254" spans="1:9" ht="16" x14ac:dyDescent="0.2">
      <c r="A254" s="2">
        <v>42368.666666666664</v>
      </c>
      <c r="B254" s="1">
        <v>26.83</v>
      </c>
      <c r="C254" s="12">
        <f t="shared" si="58"/>
        <v>-1.3240161824200182E-2</v>
      </c>
      <c r="D254" s="7">
        <f t="shared" si="59"/>
        <v>0.16715830875122911</v>
      </c>
      <c r="E254">
        <f t="shared" si="63"/>
        <v>1</v>
      </c>
      <c r="F254">
        <f t="shared" si="63"/>
        <v>1</v>
      </c>
      <c r="G254">
        <f t="shared" si="63"/>
        <v>1</v>
      </c>
      <c r="H254">
        <f t="shared" si="60"/>
        <v>2</v>
      </c>
      <c r="I254">
        <f t="shared" si="60"/>
        <v>2</v>
      </c>
    </row>
    <row r="255" spans="1:9" ht="16" x14ac:dyDescent="0.2">
      <c r="A255" s="2">
        <v>42369.666666666664</v>
      </c>
      <c r="B255" s="1">
        <v>26.32</v>
      </c>
      <c r="C255" s="12">
        <f t="shared" si="58"/>
        <v>-1.9008572493477378E-2</v>
      </c>
      <c r="D255" s="7">
        <f t="shared" si="59"/>
        <v>0.11307767944936087</v>
      </c>
      <c r="E255">
        <f t="shared" si="63"/>
        <v>1</v>
      </c>
      <c r="F255">
        <f t="shared" si="63"/>
        <v>1</v>
      </c>
      <c r="G255">
        <f t="shared" si="63"/>
        <v>1</v>
      </c>
      <c r="H255">
        <f t="shared" si="60"/>
        <v>1</v>
      </c>
      <c r="I255">
        <f t="shared" si="60"/>
        <v>1</v>
      </c>
    </row>
    <row r="256" spans="1:9" ht="16" x14ac:dyDescent="0.2">
      <c r="A256" s="2">
        <v>42373.666666666664</v>
      </c>
      <c r="B256" s="1">
        <v>26.34</v>
      </c>
      <c r="C256" s="12">
        <f t="shared" si="58"/>
        <v>7.5987841945287138E-4</v>
      </c>
      <c r="D256" s="7">
        <f t="shared" si="59"/>
        <v>0.50049164208456243</v>
      </c>
      <c r="E256">
        <f t="shared" si="63"/>
        <v>3</v>
      </c>
      <c r="F256">
        <f t="shared" si="63"/>
        <v>2</v>
      </c>
      <c r="G256">
        <f t="shared" si="63"/>
        <v>3</v>
      </c>
      <c r="H256">
        <f t="shared" si="60"/>
        <v>4</v>
      </c>
      <c r="I256">
        <f t="shared" si="60"/>
        <v>5</v>
      </c>
    </row>
    <row r="257" spans="1:9" ht="16" x14ac:dyDescent="0.2">
      <c r="A257" s="2">
        <v>42374.666666666664</v>
      </c>
      <c r="B257" s="1">
        <v>25.68</v>
      </c>
      <c r="C257" s="12">
        <f t="shared" si="58"/>
        <v>-2.5056947608200462E-2</v>
      </c>
      <c r="D257" s="7">
        <f t="shared" si="59"/>
        <v>7.128810226155359E-2</v>
      </c>
      <c r="E257">
        <f t="shared" si="63"/>
        <v>1</v>
      </c>
      <c r="F257">
        <f t="shared" si="63"/>
        <v>1</v>
      </c>
      <c r="G257">
        <f t="shared" si="63"/>
        <v>1</v>
      </c>
      <c r="H257">
        <f t="shared" si="60"/>
        <v>1</v>
      </c>
      <c r="I257">
        <f t="shared" si="60"/>
        <v>1</v>
      </c>
    </row>
    <row r="258" spans="1:9" ht="16" x14ac:dyDescent="0.2">
      <c r="A258" s="2">
        <v>42375.666666666664</v>
      </c>
      <c r="B258" s="1">
        <v>25.18</v>
      </c>
      <c r="C258" s="12">
        <f t="shared" si="58"/>
        <v>-1.9470404984423675E-2</v>
      </c>
      <c r="D258" s="7">
        <f t="shared" si="59"/>
        <v>0.10816125860373647</v>
      </c>
      <c r="E258">
        <f t="shared" si="63"/>
        <v>1</v>
      </c>
      <c r="F258">
        <f t="shared" si="63"/>
        <v>1</v>
      </c>
      <c r="G258">
        <f t="shared" si="63"/>
        <v>1</v>
      </c>
      <c r="H258">
        <f t="shared" si="60"/>
        <v>1</v>
      </c>
      <c r="I258">
        <f t="shared" si="60"/>
        <v>1</v>
      </c>
    </row>
    <row r="259" spans="1:9" ht="16" x14ac:dyDescent="0.2">
      <c r="A259" s="2">
        <v>42376.666666666664</v>
      </c>
      <c r="B259" s="1">
        <v>24.11</v>
      </c>
      <c r="C259" s="12">
        <f t="shared" si="58"/>
        <v>-4.2494042891183491E-2</v>
      </c>
      <c r="D259" s="7">
        <f t="shared" si="59"/>
        <v>1.7699115044247787E-2</v>
      </c>
      <c r="E259">
        <f t="shared" si="63"/>
        <v>1</v>
      </c>
      <c r="F259">
        <f t="shared" si="63"/>
        <v>1</v>
      </c>
      <c r="G259">
        <f t="shared" si="63"/>
        <v>1</v>
      </c>
      <c r="H259">
        <f t="shared" si="60"/>
        <v>1</v>
      </c>
      <c r="I259">
        <f t="shared" si="60"/>
        <v>1</v>
      </c>
    </row>
    <row r="260" spans="1:9" ht="16" x14ac:dyDescent="0.2">
      <c r="A260" s="2">
        <v>42377.666666666664</v>
      </c>
      <c r="B260" s="1">
        <v>24.24</v>
      </c>
      <c r="C260" s="12">
        <f t="shared" si="58"/>
        <v>5.39195354624633E-3</v>
      </c>
      <c r="D260" s="7">
        <f t="shared" si="59"/>
        <v>0.62831858407079644</v>
      </c>
      <c r="E260">
        <f t="shared" si="63"/>
        <v>3</v>
      </c>
      <c r="F260">
        <f t="shared" si="63"/>
        <v>2</v>
      </c>
      <c r="G260">
        <f t="shared" si="63"/>
        <v>4</v>
      </c>
      <c r="H260">
        <f t="shared" si="60"/>
        <v>4</v>
      </c>
      <c r="I260">
        <f t="shared" si="60"/>
        <v>6</v>
      </c>
    </row>
    <row r="261" spans="1:9" ht="16" x14ac:dyDescent="0.2">
      <c r="A261" s="2">
        <v>42380.666666666664</v>
      </c>
      <c r="B261" s="1">
        <v>24.63</v>
      </c>
      <c r="C261" s="12">
        <f t="shared" ref="C261:C324" si="64">(B261-B260)/B260</f>
        <v>1.6089108910891114E-2</v>
      </c>
      <c r="D261" s="7">
        <f t="shared" ref="D261:D324" si="65">_xlfn.RANK.AVG(C261,$C$4:$C$2037,1)/2034</f>
        <v>0.84169124877089474</v>
      </c>
      <c r="E261">
        <f t="shared" si="63"/>
        <v>4</v>
      </c>
      <c r="F261">
        <f t="shared" si="63"/>
        <v>3</v>
      </c>
      <c r="G261">
        <f t="shared" si="63"/>
        <v>5</v>
      </c>
      <c r="H261">
        <f t="shared" ref="H261:I324" si="66">ROUNDDOWN($D261*H$2,0)-IF(MOD($D261*H$2,1)=0,1,0)+1</f>
        <v>6</v>
      </c>
      <c r="I261">
        <f t="shared" si="66"/>
        <v>7</v>
      </c>
    </row>
    <row r="262" spans="1:9" ht="16" x14ac:dyDescent="0.2">
      <c r="A262" s="2">
        <v>42381.666666666664</v>
      </c>
      <c r="B262" s="1">
        <v>24.99</v>
      </c>
      <c r="C262" s="12">
        <f t="shared" si="64"/>
        <v>1.4616321559074276E-2</v>
      </c>
      <c r="D262" s="7">
        <f t="shared" si="65"/>
        <v>0.81956735496558508</v>
      </c>
      <c r="E262">
        <f t="shared" si="63"/>
        <v>4</v>
      </c>
      <c r="F262">
        <f t="shared" si="63"/>
        <v>3</v>
      </c>
      <c r="G262">
        <f t="shared" si="63"/>
        <v>5</v>
      </c>
      <c r="H262">
        <f t="shared" si="66"/>
        <v>5</v>
      </c>
      <c r="I262">
        <f t="shared" si="66"/>
        <v>7</v>
      </c>
    </row>
    <row r="263" spans="1:9" ht="16" x14ac:dyDescent="0.2">
      <c r="A263" s="2">
        <v>42382.666666666664</v>
      </c>
      <c r="B263" s="1">
        <v>24.35</v>
      </c>
      <c r="C263" s="12">
        <f t="shared" si="64"/>
        <v>-2.5610244097638939E-2</v>
      </c>
      <c r="D263" s="7">
        <f t="shared" si="65"/>
        <v>6.3913470993117005E-2</v>
      </c>
      <c r="E263">
        <f t="shared" si="63"/>
        <v>1</v>
      </c>
      <c r="F263">
        <f t="shared" si="63"/>
        <v>1</v>
      </c>
      <c r="G263">
        <f t="shared" si="63"/>
        <v>1</v>
      </c>
      <c r="H263">
        <f t="shared" si="66"/>
        <v>1</v>
      </c>
      <c r="I263">
        <f t="shared" si="66"/>
        <v>1</v>
      </c>
    </row>
    <row r="264" spans="1:9" ht="16" x14ac:dyDescent="0.2">
      <c r="A264" s="2">
        <v>42383.666666666664</v>
      </c>
      <c r="B264" s="1">
        <v>24.88</v>
      </c>
      <c r="C264" s="12">
        <f t="shared" si="64"/>
        <v>2.1765913757700105E-2</v>
      </c>
      <c r="D264" s="7">
        <f t="shared" si="65"/>
        <v>0.90412979351032452</v>
      </c>
      <c r="E264">
        <f t="shared" si="63"/>
        <v>4</v>
      </c>
      <c r="F264">
        <f t="shared" si="63"/>
        <v>3</v>
      </c>
      <c r="G264">
        <f t="shared" si="63"/>
        <v>5</v>
      </c>
      <c r="H264">
        <f t="shared" si="66"/>
        <v>6</v>
      </c>
      <c r="I264">
        <f t="shared" si="66"/>
        <v>8</v>
      </c>
    </row>
    <row r="265" spans="1:9" ht="16" x14ac:dyDescent="0.2">
      <c r="A265" s="2">
        <v>42384.666666666664</v>
      </c>
      <c r="B265" s="1">
        <v>24.28</v>
      </c>
      <c r="C265" s="12">
        <f t="shared" si="64"/>
        <v>-2.4115755627009561E-2</v>
      </c>
      <c r="D265" s="7">
        <f t="shared" si="65"/>
        <v>7.6696165191740412E-2</v>
      </c>
      <c r="E265">
        <f t="shared" ref="E265:G284" si="67">ROUNDDOWN($D265*E$2,0)-IF(MOD($D265*E$2,1)=0,1,0)+1</f>
        <v>1</v>
      </c>
      <c r="F265">
        <f t="shared" si="67"/>
        <v>1</v>
      </c>
      <c r="G265">
        <f t="shared" si="67"/>
        <v>1</v>
      </c>
      <c r="H265">
        <f t="shared" si="66"/>
        <v>1</v>
      </c>
      <c r="I265">
        <f t="shared" si="66"/>
        <v>1</v>
      </c>
    </row>
    <row r="266" spans="1:9" ht="16" x14ac:dyDescent="0.2">
      <c r="A266" s="2">
        <v>42388.666666666664</v>
      </c>
      <c r="B266" s="1">
        <v>24.17</v>
      </c>
      <c r="C266" s="12">
        <f t="shared" si="64"/>
        <v>-4.5304777594727935E-3</v>
      </c>
      <c r="D266" s="7">
        <f t="shared" si="65"/>
        <v>0.32743362831858408</v>
      </c>
      <c r="E266">
        <f t="shared" si="67"/>
        <v>2</v>
      </c>
      <c r="F266">
        <f t="shared" si="67"/>
        <v>1</v>
      </c>
      <c r="G266">
        <f t="shared" si="67"/>
        <v>2</v>
      </c>
      <c r="H266">
        <f t="shared" si="66"/>
        <v>2</v>
      </c>
      <c r="I266">
        <f t="shared" si="66"/>
        <v>3</v>
      </c>
    </row>
    <row r="267" spans="1:9" ht="16" x14ac:dyDescent="0.2">
      <c r="A267" s="2">
        <v>42389.666666666664</v>
      </c>
      <c r="B267" s="1">
        <v>24.2</v>
      </c>
      <c r="C267" s="12">
        <f t="shared" si="64"/>
        <v>1.2412081092262135E-3</v>
      </c>
      <c r="D267" s="7">
        <f t="shared" si="65"/>
        <v>0.51671583087512296</v>
      </c>
      <c r="E267">
        <f t="shared" si="67"/>
        <v>3</v>
      </c>
      <c r="F267">
        <f t="shared" si="67"/>
        <v>2</v>
      </c>
      <c r="G267">
        <f t="shared" si="67"/>
        <v>3</v>
      </c>
      <c r="H267">
        <f t="shared" si="66"/>
        <v>4</v>
      </c>
      <c r="I267">
        <f t="shared" si="66"/>
        <v>5</v>
      </c>
    </row>
    <row r="268" spans="1:9" ht="16" x14ac:dyDescent="0.2">
      <c r="A268" s="2">
        <v>42390.666666666664</v>
      </c>
      <c r="B268" s="1">
        <v>24.08</v>
      </c>
      <c r="C268" s="12">
        <f t="shared" si="64"/>
        <v>-4.9586776859504543E-3</v>
      </c>
      <c r="D268" s="7">
        <f t="shared" si="65"/>
        <v>0.31366764995083579</v>
      </c>
      <c r="E268">
        <f t="shared" si="67"/>
        <v>2</v>
      </c>
      <c r="F268">
        <f t="shared" si="67"/>
        <v>1</v>
      </c>
      <c r="G268">
        <f t="shared" si="67"/>
        <v>2</v>
      </c>
      <c r="H268">
        <f t="shared" si="66"/>
        <v>2</v>
      </c>
      <c r="I268">
        <f t="shared" si="66"/>
        <v>3</v>
      </c>
    </row>
    <row r="269" spans="1:9" ht="16" x14ac:dyDescent="0.2">
      <c r="A269" s="2">
        <v>42391.666666666664</v>
      </c>
      <c r="B269" s="1">
        <v>25.36</v>
      </c>
      <c r="C269" s="12">
        <f t="shared" si="64"/>
        <v>5.3156146179402043E-2</v>
      </c>
      <c r="D269" s="7">
        <f t="shared" si="65"/>
        <v>0.99115044247787609</v>
      </c>
      <c r="E269">
        <f t="shared" si="67"/>
        <v>4</v>
      </c>
      <c r="F269">
        <f t="shared" si="67"/>
        <v>3</v>
      </c>
      <c r="G269">
        <f t="shared" si="67"/>
        <v>5</v>
      </c>
      <c r="H269">
        <f t="shared" si="66"/>
        <v>6</v>
      </c>
      <c r="I269">
        <f t="shared" si="66"/>
        <v>8</v>
      </c>
    </row>
    <row r="270" spans="1:9" ht="16" x14ac:dyDescent="0.2">
      <c r="A270" s="2">
        <v>42394.666666666664</v>
      </c>
      <c r="B270" s="1">
        <v>24.86</v>
      </c>
      <c r="C270" s="12">
        <f t="shared" si="64"/>
        <v>-1.9716088328075709E-2</v>
      </c>
      <c r="D270" s="7">
        <f t="shared" si="65"/>
        <v>0.10668633235004917</v>
      </c>
      <c r="E270">
        <f t="shared" si="67"/>
        <v>1</v>
      </c>
      <c r="F270">
        <f t="shared" si="67"/>
        <v>1</v>
      </c>
      <c r="G270">
        <f t="shared" si="67"/>
        <v>1</v>
      </c>
      <c r="H270">
        <f t="shared" si="66"/>
        <v>1</v>
      </c>
      <c r="I270">
        <f t="shared" si="66"/>
        <v>1</v>
      </c>
    </row>
    <row r="271" spans="1:9" ht="16" x14ac:dyDescent="0.2">
      <c r="A271" s="2">
        <v>42395.666666666664</v>
      </c>
      <c r="B271" s="1">
        <v>25</v>
      </c>
      <c r="C271" s="12">
        <f t="shared" si="64"/>
        <v>5.6315366049879551E-3</v>
      </c>
      <c r="D271" s="7">
        <f t="shared" si="65"/>
        <v>0.63323500491642082</v>
      </c>
      <c r="E271">
        <f t="shared" si="67"/>
        <v>3</v>
      </c>
      <c r="F271">
        <f t="shared" si="67"/>
        <v>2</v>
      </c>
      <c r="G271">
        <f t="shared" si="67"/>
        <v>4</v>
      </c>
      <c r="H271">
        <f t="shared" si="66"/>
        <v>4</v>
      </c>
      <c r="I271">
        <f t="shared" si="66"/>
        <v>6</v>
      </c>
    </row>
    <row r="272" spans="1:9" ht="16" x14ac:dyDescent="0.2">
      <c r="A272" s="2">
        <v>42396.666666666664</v>
      </c>
      <c r="B272" s="1">
        <v>23.36</v>
      </c>
      <c r="C272" s="12">
        <f t="shared" si="64"/>
        <v>-6.5600000000000019E-2</v>
      </c>
      <c r="D272" s="7">
        <f t="shared" si="65"/>
        <v>3.9331366764995086E-3</v>
      </c>
      <c r="E272">
        <f t="shared" si="67"/>
        <v>1</v>
      </c>
      <c r="F272">
        <f t="shared" si="67"/>
        <v>1</v>
      </c>
      <c r="G272">
        <f t="shared" si="67"/>
        <v>1</v>
      </c>
      <c r="H272">
        <f t="shared" si="66"/>
        <v>1</v>
      </c>
      <c r="I272">
        <f t="shared" si="66"/>
        <v>1</v>
      </c>
    </row>
    <row r="273" spans="1:9" ht="16" x14ac:dyDescent="0.2">
      <c r="A273" s="2">
        <v>42397.666666666664</v>
      </c>
      <c r="B273" s="1">
        <v>23.52</v>
      </c>
      <c r="C273" s="12">
        <f t="shared" si="64"/>
        <v>6.8493150684931572E-3</v>
      </c>
      <c r="D273" s="7">
        <f t="shared" si="65"/>
        <v>0.66863323500491645</v>
      </c>
      <c r="E273">
        <f t="shared" si="67"/>
        <v>3</v>
      </c>
      <c r="F273">
        <f t="shared" si="67"/>
        <v>3</v>
      </c>
      <c r="G273">
        <f t="shared" si="67"/>
        <v>4</v>
      </c>
      <c r="H273">
        <f t="shared" si="66"/>
        <v>5</v>
      </c>
      <c r="I273">
        <f t="shared" si="66"/>
        <v>6</v>
      </c>
    </row>
    <row r="274" spans="1:9" ht="16" x14ac:dyDescent="0.2">
      <c r="A274" s="2">
        <v>42398.666666666664</v>
      </c>
      <c r="B274" s="1">
        <v>24.34</v>
      </c>
      <c r="C274" s="12">
        <f t="shared" si="64"/>
        <v>3.4863945578231303E-2</v>
      </c>
      <c r="D274" s="7">
        <f t="shared" si="65"/>
        <v>0.96705998033431662</v>
      </c>
      <c r="E274">
        <f t="shared" si="67"/>
        <v>4</v>
      </c>
      <c r="F274">
        <f t="shared" si="67"/>
        <v>3</v>
      </c>
      <c r="G274">
        <f t="shared" si="67"/>
        <v>5</v>
      </c>
      <c r="H274">
        <f t="shared" si="66"/>
        <v>6</v>
      </c>
      <c r="I274">
        <f t="shared" si="66"/>
        <v>8</v>
      </c>
    </row>
    <row r="275" spans="1:9" ht="16" x14ac:dyDescent="0.2">
      <c r="A275" s="2">
        <v>42401.666666666664</v>
      </c>
      <c r="B275" s="1">
        <v>24.11</v>
      </c>
      <c r="C275" s="12">
        <f t="shared" si="64"/>
        <v>-9.4494658997535102E-3</v>
      </c>
      <c r="D275" s="7">
        <f t="shared" si="65"/>
        <v>0.21484759095378564</v>
      </c>
      <c r="E275">
        <f t="shared" si="67"/>
        <v>1</v>
      </c>
      <c r="F275">
        <f t="shared" si="67"/>
        <v>1</v>
      </c>
      <c r="G275">
        <f t="shared" si="67"/>
        <v>2</v>
      </c>
      <c r="H275">
        <f t="shared" si="66"/>
        <v>2</v>
      </c>
      <c r="I275">
        <f t="shared" si="66"/>
        <v>2</v>
      </c>
    </row>
    <row r="276" spans="1:9" ht="16" x14ac:dyDescent="0.2">
      <c r="A276" s="2">
        <v>42402.666666666664</v>
      </c>
      <c r="B276" s="1">
        <v>23.62</v>
      </c>
      <c r="C276" s="12">
        <f t="shared" si="64"/>
        <v>-2.0323517212774717E-2</v>
      </c>
      <c r="D276" s="7">
        <f t="shared" si="65"/>
        <v>0.10275319567354965</v>
      </c>
      <c r="E276">
        <f t="shared" si="67"/>
        <v>1</v>
      </c>
      <c r="F276">
        <f t="shared" si="67"/>
        <v>1</v>
      </c>
      <c r="G276">
        <f t="shared" si="67"/>
        <v>1</v>
      </c>
      <c r="H276">
        <f t="shared" si="66"/>
        <v>1</v>
      </c>
      <c r="I276">
        <f t="shared" si="66"/>
        <v>1</v>
      </c>
    </row>
    <row r="277" spans="1:9" ht="16" x14ac:dyDescent="0.2">
      <c r="A277" s="2">
        <v>42403.666666666664</v>
      </c>
      <c r="B277" s="1">
        <v>24.09</v>
      </c>
      <c r="C277" s="12">
        <f t="shared" si="64"/>
        <v>1.9898391193903422E-2</v>
      </c>
      <c r="D277" s="7">
        <f t="shared" si="65"/>
        <v>0.88888888888888884</v>
      </c>
      <c r="E277">
        <f t="shared" si="67"/>
        <v>4</v>
      </c>
      <c r="F277">
        <f t="shared" si="67"/>
        <v>3</v>
      </c>
      <c r="G277">
        <f t="shared" si="67"/>
        <v>5</v>
      </c>
      <c r="H277">
        <f t="shared" si="66"/>
        <v>6</v>
      </c>
      <c r="I277">
        <f t="shared" si="66"/>
        <v>8</v>
      </c>
    </row>
    <row r="278" spans="1:9" ht="16" x14ac:dyDescent="0.2">
      <c r="A278" s="2">
        <v>42404.666666666664</v>
      </c>
      <c r="B278" s="1">
        <v>24.15</v>
      </c>
      <c r="C278" s="12">
        <f t="shared" si="64"/>
        <v>2.4906600249065473E-3</v>
      </c>
      <c r="D278" s="7">
        <f t="shared" si="65"/>
        <v>0.55162241887905605</v>
      </c>
      <c r="E278">
        <f t="shared" si="67"/>
        <v>3</v>
      </c>
      <c r="F278">
        <f t="shared" si="67"/>
        <v>2</v>
      </c>
      <c r="G278">
        <f t="shared" si="67"/>
        <v>3</v>
      </c>
      <c r="H278">
        <f t="shared" si="66"/>
        <v>4</v>
      </c>
      <c r="I278">
        <f t="shared" si="66"/>
        <v>5</v>
      </c>
    </row>
    <row r="279" spans="1:9" ht="16" x14ac:dyDescent="0.2">
      <c r="A279" s="2">
        <v>42405.666666666664</v>
      </c>
      <c r="B279" s="1">
        <v>23.51</v>
      </c>
      <c r="C279" s="12">
        <f t="shared" si="64"/>
        <v>-2.6501035196687249E-2</v>
      </c>
      <c r="D279" s="7">
        <f t="shared" si="65"/>
        <v>6.047197640117994E-2</v>
      </c>
      <c r="E279">
        <f t="shared" si="67"/>
        <v>1</v>
      </c>
      <c r="F279">
        <f t="shared" si="67"/>
        <v>1</v>
      </c>
      <c r="G279">
        <f t="shared" si="67"/>
        <v>1</v>
      </c>
      <c r="H279">
        <f t="shared" si="66"/>
        <v>1</v>
      </c>
      <c r="I279">
        <f t="shared" si="66"/>
        <v>1</v>
      </c>
    </row>
    <row r="280" spans="1:9" ht="16" x14ac:dyDescent="0.2">
      <c r="A280" s="2">
        <v>42408.666666666664</v>
      </c>
      <c r="B280" s="1">
        <v>23.75</v>
      </c>
      <c r="C280" s="12">
        <f t="shared" si="64"/>
        <v>1.0208421948107121E-2</v>
      </c>
      <c r="D280" s="7">
        <f t="shared" si="65"/>
        <v>0.74631268436578169</v>
      </c>
      <c r="E280">
        <f t="shared" si="67"/>
        <v>3</v>
      </c>
      <c r="F280">
        <f t="shared" si="67"/>
        <v>3</v>
      </c>
      <c r="G280">
        <f t="shared" si="67"/>
        <v>4</v>
      </c>
      <c r="H280">
        <f t="shared" si="66"/>
        <v>5</v>
      </c>
      <c r="I280">
        <f t="shared" si="66"/>
        <v>6</v>
      </c>
    </row>
    <row r="281" spans="1:9" ht="16" x14ac:dyDescent="0.2">
      <c r="A281" s="2">
        <v>42409.666666666664</v>
      </c>
      <c r="B281" s="1">
        <v>23.75</v>
      </c>
      <c r="C281" s="12">
        <f t="shared" si="64"/>
        <v>0</v>
      </c>
      <c r="D281" s="7">
        <f t="shared" si="65"/>
        <v>0.47295968534906591</v>
      </c>
      <c r="E281">
        <f t="shared" si="67"/>
        <v>2</v>
      </c>
      <c r="F281">
        <f t="shared" si="67"/>
        <v>2</v>
      </c>
      <c r="G281">
        <f t="shared" si="67"/>
        <v>3</v>
      </c>
      <c r="H281">
        <f t="shared" si="66"/>
        <v>3</v>
      </c>
      <c r="I281">
        <f t="shared" si="66"/>
        <v>4</v>
      </c>
    </row>
    <row r="282" spans="1:9" ht="16" x14ac:dyDescent="0.2">
      <c r="A282" s="2">
        <v>42410.666666666664</v>
      </c>
      <c r="B282" s="1">
        <v>23.57</v>
      </c>
      <c r="C282" s="12">
        <f t="shared" si="64"/>
        <v>-7.578947368421041E-3</v>
      </c>
      <c r="D282" s="7">
        <f t="shared" si="65"/>
        <v>0.25122910521140612</v>
      </c>
      <c r="E282">
        <f t="shared" si="67"/>
        <v>2</v>
      </c>
      <c r="F282">
        <f t="shared" si="67"/>
        <v>1</v>
      </c>
      <c r="G282">
        <f t="shared" si="67"/>
        <v>2</v>
      </c>
      <c r="H282">
        <f t="shared" si="66"/>
        <v>2</v>
      </c>
      <c r="I282">
        <f t="shared" si="66"/>
        <v>3</v>
      </c>
    </row>
    <row r="283" spans="1:9" ht="16" x14ac:dyDescent="0.2">
      <c r="A283" s="2">
        <v>42411.666666666664</v>
      </c>
      <c r="B283" s="1">
        <v>23.43</v>
      </c>
      <c r="C283" s="12">
        <f t="shared" si="64"/>
        <v>-5.939753924480296E-3</v>
      </c>
      <c r="D283" s="7">
        <f t="shared" si="65"/>
        <v>0.28564405113077679</v>
      </c>
      <c r="E283">
        <f t="shared" si="67"/>
        <v>2</v>
      </c>
      <c r="F283">
        <f t="shared" si="67"/>
        <v>1</v>
      </c>
      <c r="G283">
        <f t="shared" si="67"/>
        <v>2</v>
      </c>
      <c r="H283">
        <f t="shared" si="66"/>
        <v>2</v>
      </c>
      <c r="I283">
        <f t="shared" si="66"/>
        <v>3</v>
      </c>
    </row>
    <row r="284" spans="1:9" ht="16" x14ac:dyDescent="0.2">
      <c r="A284" s="2">
        <v>42412.666666666664</v>
      </c>
      <c r="B284" s="1">
        <v>23.5</v>
      </c>
      <c r="C284" s="12">
        <f t="shared" si="64"/>
        <v>2.9876227059325773E-3</v>
      </c>
      <c r="D284" s="7">
        <f t="shared" si="65"/>
        <v>0.56588003933136677</v>
      </c>
      <c r="E284">
        <f t="shared" si="67"/>
        <v>3</v>
      </c>
      <c r="F284">
        <f t="shared" si="67"/>
        <v>2</v>
      </c>
      <c r="G284">
        <f t="shared" si="67"/>
        <v>3</v>
      </c>
      <c r="H284">
        <f t="shared" si="66"/>
        <v>4</v>
      </c>
      <c r="I284">
        <f t="shared" si="66"/>
        <v>5</v>
      </c>
    </row>
    <row r="285" spans="1:9" ht="16" x14ac:dyDescent="0.2">
      <c r="A285" s="2">
        <v>42416.666666666664</v>
      </c>
      <c r="B285" s="1">
        <v>24.16</v>
      </c>
      <c r="C285" s="12">
        <f t="shared" si="64"/>
        <v>2.8085106382978731E-2</v>
      </c>
      <c r="D285" s="7">
        <f t="shared" si="65"/>
        <v>0.94247787610619471</v>
      </c>
      <c r="E285">
        <f t="shared" ref="E285:G304" si="68">ROUNDDOWN($D285*E$2,0)-IF(MOD($D285*E$2,1)=0,1,0)+1</f>
        <v>4</v>
      </c>
      <c r="F285">
        <f t="shared" si="68"/>
        <v>3</v>
      </c>
      <c r="G285">
        <f t="shared" si="68"/>
        <v>5</v>
      </c>
      <c r="H285">
        <f t="shared" si="66"/>
        <v>6</v>
      </c>
      <c r="I285">
        <f t="shared" si="66"/>
        <v>8</v>
      </c>
    </row>
    <row r="286" spans="1:9" ht="16" x14ac:dyDescent="0.2">
      <c r="A286" s="2">
        <v>42417.666666666664</v>
      </c>
      <c r="B286" s="1">
        <v>24.53</v>
      </c>
      <c r="C286" s="12">
        <f t="shared" si="64"/>
        <v>1.5314569536423883E-2</v>
      </c>
      <c r="D286" s="7">
        <f t="shared" si="65"/>
        <v>0.83087512291052112</v>
      </c>
      <c r="E286">
        <f t="shared" si="68"/>
        <v>4</v>
      </c>
      <c r="F286">
        <f t="shared" si="68"/>
        <v>3</v>
      </c>
      <c r="G286">
        <f t="shared" si="68"/>
        <v>5</v>
      </c>
      <c r="H286">
        <f t="shared" si="66"/>
        <v>5</v>
      </c>
      <c r="I286">
        <f t="shared" si="66"/>
        <v>7</v>
      </c>
    </row>
    <row r="287" spans="1:9" ht="16" x14ac:dyDescent="0.2">
      <c r="A287" s="2">
        <v>42418.666666666664</v>
      </c>
      <c r="B287" s="1">
        <v>24.07</v>
      </c>
      <c r="C287" s="12">
        <f t="shared" si="64"/>
        <v>-1.8752547900529996E-2</v>
      </c>
      <c r="D287" s="7">
        <f t="shared" si="65"/>
        <v>0.1160275319567355</v>
      </c>
      <c r="E287">
        <f t="shared" si="68"/>
        <v>1</v>
      </c>
      <c r="F287">
        <f t="shared" si="68"/>
        <v>1</v>
      </c>
      <c r="G287">
        <f t="shared" si="68"/>
        <v>1</v>
      </c>
      <c r="H287">
        <f t="shared" si="66"/>
        <v>1</v>
      </c>
      <c r="I287">
        <f t="shared" si="66"/>
        <v>1</v>
      </c>
    </row>
    <row r="288" spans="1:9" ht="16" x14ac:dyDescent="0.2">
      <c r="A288" s="2">
        <v>42419.666666666664</v>
      </c>
      <c r="B288" s="1">
        <v>24.01</v>
      </c>
      <c r="C288" s="12">
        <f t="shared" si="64"/>
        <v>-2.492729538844982E-3</v>
      </c>
      <c r="D288" s="7">
        <f t="shared" si="65"/>
        <v>0.3854473942969518</v>
      </c>
      <c r="E288">
        <f t="shared" si="68"/>
        <v>2</v>
      </c>
      <c r="F288">
        <f t="shared" si="68"/>
        <v>2</v>
      </c>
      <c r="G288">
        <f t="shared" si="68"/>
        <v>2</v>
      </c>
      <c r="H288">
        <f t="shared" si="66"/>
        <v>3</v>
      </c>
      <c r="I288">
        <f t="shared" si="66"/>
        <v>4</v>
      </c>
    </row>
    <row r="289" spans="1:9" ht="16" x14ac:dyDescent="0.2">
      <c r="A289" s="2">
        <v>42422.666666666664</v>
      </c>
      <c r="B289" s="1">
        <v>24.22</v>
      </c>
      <c r="C289" s="12">
        <f t="shared" si="64"/>
        <v>8.7463556851310829E-3</v>
      </c>
      <c r="D289" s="7">
        <f t="shared" si="65"/>
        <v>0.71583087512291055</v>
      </c>
      <c r="E289">
        <f t="shared" si="68"/>
        <v>3</v>
      </c>
      <c r="F289">
        <f t="shared" si="68"/>
        <v>3</v>
      </c>
      <c r="G289">
        <f t="shared" si="68"/>
        <v>4</v>
      </c>
      <c r="H289">
        <f t="shared" si="66"/>
        <v>5</v>
      </c>
      <c r="I289">
        <f t="shared" si="66"/>
        <v>6</v>
      </c>
    </row>
    <row r="290" spans="1:9" ht="16" x14ac:dyDescent="0.2">
      <c r="A290" s="2">
        <v>42423.666666666664</v>
      </c>
      <c r="B290" s="1">
        <v>23.67</v>
      </c>
      <c r="C290" s="12">
        <f t="shared" si="64"/>
        <v>-2.2708505367464788E-2</v>
      </c>
      <c r="D290" s="7">
        <f t="shared" si="65"/>
        <v>8.5545722713864306E-2</v>
      </c>
      <c r="E290">
        <f t="shared" si="68"/>
        <v>1</v>
      </c>
      <c r="F290">
        <f t="shared" si="68"/>
        <v>1</v>
      </c>
      <c r="G290">
        <f t="shared" si="68"/>
        <v>1</v>
      </c>
      <c r="H290">
        <f t="shared" si="66"/>
        <v>1</v>
      </c>
      <c r="I290">
        <f t="shared" si="66"/>
        <v>1</v>
      </c>
    </row>
    <row r="291" spans="1:9" ht="16" x14ac:dyDescent="0.2">
      <c r="A291" s="2">
        <v>42424.666666666664</v>
      </c>
      <c r="B291" s="1">
        <v>24.03</v>
      </c>
      <c r="C291" s="12">
        <f t="shared" si="64"/>
        <v>1.5209125475285147E-2</v>
      </c>
      <c r="D291" s="7">
        <f t="shared" si="65"/>
        <v>0.82989183874139627</v>
      </c>
      <c r="E291">
        <f t="shared" si="68"/>
        <v>4</v>
      </c>
      <c r="F291">
        <f t="shared" si="68"/>
        <v>3</v>
      </c>
      <c r="G291">
        <f t="shared" si="68"/>
        <v>5</v>
      </c>
      <c r="H291">
        <f t="shared" si="66"/>
        <v>5</v>
      </c>
      <c r="I291">
        <f t="shared" si="66"/>
        <v>7</v>
      </c>
    </row>
    <row r="292" spans="1:9" ht="16" x14ac:dyDescent="0.2">
      <c r="A292" s="2">
        <v>42425.666666666664</v>
      </c>
      <c r="B292" s="1">
        <v>24.19</v>
      </c>
      <c r="C292" s="12">
        <f t="shared" si="64"/>
        <v>6.658343736995428E-3</v>
      </c>
      <c r="D292" s="7">
        <f t="shared" si="65"/>
        <v>0.66076696165191739</v>
      </c>
      <c r="E292">
        <f t="shared" si="68"/>
        <v>3</v>
      </c>
      <c r="F292">
        <f t="shared" si="68"/>
        <v>2</v>
      </c>
      <c r="G292">
        <f t="shared" si="68"/>
        <v>4</v>
      </c>
      <c r="H292">
        <f t="shared" si="66"/>
        <v>4</v>
      </c>
      <c r="I292">
        <f t="shared" si="66"/>
        <v>6</v>
      </c>
    </row>
    <row r="293" spans="1:9" ht="16" x14ac:dyDescent="0.2">
      <c r="A293" s="2">
        <v>42426.666666666664</v>
      </c>
      <c r="B293" s="1">
        <v>24.23</v>
      </c>
      <c r="C293" s="12">
        <f t="shared" si="64"/>
        <v>1.6535758577924408E-3</v>
      </c>
      <c r="D293" s="7">
        <f t="shared" si="65"/>
        <v>0.52654867256637172</v>
      </c>
      <c r="E293">
        <f t="shared" si="68"/>
        <v>3</v>
      </c>
      <c r="F293">
        <f t="shared" si="68"/>
        <v>2</v>
      </c>
      <c r="G293">
        <f t="shared" si="68"/>
        <v>3</v>
      </c>
      <c r="H293">
        <f t="shared" si="66"/>
        <v>4</v>
      </c>
      <c r="I293">
        <f t="shared" si="66"/>
        <v>5</v>
      </c>
    </row>
    <row r="294" spans="1:9" ht="16" x14ac:dyDescent="0.2">
      <c r="A294" s="2">
        <v>42429.666666666664</v>
      </c>
      <c r="B294" s="1">
        <v>24.17</v>
      </c>
      <c r="C294" s="12">
        <f t="shared" si="64"/>
        <v>-2.4762690879075E-3</v>
      </c>
      <c r="D294" s="7">
        <f t="shared" si="65"/>
        <v>0.3864306784660767</v>
      </c>
      <c r="E294">
        <f t="shared" si="68"/>
        <v>2</v>
      </c>
      <c r="F294">
        <f t="shared" si="68"/>
        <v>2</v>
      </c>
      <c r="G294">
        <f t="shared" si="68"/>
        <v>2</v>
      </c>
      <c r="H294">
        <f t="shared" si="66"/>
        <v>3</v>
      </c>
      <c r="I294">
        <f t="shared" si="66"/>
        <v>4</v>
      </c>
    </row>
    <row r="295" spans="1:9" ht="16" x14ac:dyDescent="0.2">
      <c r="A295" s="2">
        <v>42430.666666666664</v>
      </c>
      <c r="B295" s="1">
        <v>25.13</v>
      </c>
      <c r="C295" s="12">
        <f t="shared" si="64"/>
        <v>3.971865949524192E-2</v>
      </c>
      <c r="D295" s="7">
        <f t="shared" si="65"/>
        <v>0.97836774827925266</v>
      </c>
      <c r="E295">
        <f t="shared" si="68"/>
        <v>4</v>
      </c>
      <c r="F295">
        <f t="shared" si="68"/>
        <v>3</v>
      </c>
      <c r="G295">
        <f t="shared" si="68"/>
        <v>5</v>
      </c>
      <c r="H295">
        <f t="shared" si="66"/>
        <v>6</v>
      </c>
      <c r="I295">
        <f t="shared" si="66"/>
        <v>8</v>
      </c>
    </row>
    <row r="296" spans="1:9" ht="16" x14ac:dyDescent="0.2">
      <c r="A296" s="2">
        <v>42431.666666666664</v>
      </c>
      <c r="B296" s="1">
        <v>25.19</v>
      </c>
      <c r="C296" s="12">
        <f t="shared" si="64"/>
        <v>2.3875845602866009E-3</v>
      </c>
      <c r="D296" s="7">
        <f t="shared" si="65"/>
        <v>0.54867256637168138</v>
      </c>
      <c r="E296">
        <f t="shared" si="68"/>
        <v>3</v>
      </c>
      <c r="F296">
        <f t="shared" si="68"/>
        <v>2</v>
      </c>
      <c r="G296">
        <f t="shared" si="68"/>
        <v>3</v>
      </c>
      <c r="H296">
        <f t="shared" si="66"/>
        <v>4</v>
      </c>
      <c r="I296">
        <f t="shared" si="66"/>
        <v>5</v>
      </c>
    </row>
    <row r="297" spans="1:9" ht="16" x14ac:dyDescent="0.2">
      <c r="A297" s="2">
        <v>42432.666666666664</v>
      </c>
      <c r="B297" s="1">
        <v>25.38</v>
      </c>
      <c r="C297" s="12">
        <f t="shared" si="64"/>
        <v>7.5426756649463163E-3</v>
      </c>
      <c r="D297" s="7">
        <f t="shared" si="65"/>
        <v>0.6853490658800393</v>
      </c>
      <c r="E297">
        <f t="shared" si="68"/>
        <v>3</v>
      </c>
      <c r="F297">
        <f t="shared" si="68"/>
        <v>3</v>
      </c>
      <c r="G297">
        <f t="shared" si="68"/>
        <v>4</v>
      </c>
      <c r="H297">
        <f t="shared" si="66"/>
        <v>5</v>
      </c>
      <c r="I297">
        <f t="shared" si="66"/>
        <v>6</v>
      </c>
    </row>
    <row r="298" spans="1:9" ht="16" x14ac:dyDescent="0.2">
      <c r="A298" s="2">
        <v>42433.666666666664</v>
      </c>
      <c r="B298" s="1">
        <v>25.75</v>
      </c>
      <c r="C298" s="12">
        <f t="shared" si="64"/>
        <v>1.4578408195429512E-2</v>
      </c>
      <c r="D298" s="7">
        <f t="shared" si="65"/>
        <v>0.81858407079646023</v>
      </c>
      <c r="E298">
        <f t="shared" si="68"/>
        <v>4</v>
      </c>
      <c r="F298">
        <f t="shared" si="68"/>
        <v>3</v>
      </c>
      <c r="G298">
        <f t="shared" si="68"/>
        <v>5</v>
      </c>
      <c r="H298">
        <f t="shared" si="66"/>
        <v>5</v>
      </c>
      <c r="I298">
        <f t="shared" si="66"/>
        <v>7</v>
      </c>
    </row>
    <row r="299" spans="1:9" ht="16" x14ac:dyDescent="0.2">
      <c r="A299" s="2">
        <v>42436.666666666664</v>
      </c>
      <c r="B299" s="1">
        <v>25.47</v>
      </c>
      <c r="C299" s="12">
        <f t="shared" si="64"/>
        <v>-1.0873786407767035E-2</v>
      </c>
      <c r="D299" s="7">
        <f t="shared" si="65"/>
        <v>0.19321533923303835</v>
      </c>
      <c r="E299">
        <f t="shared" si="68"/>
        <v>1</v>
      </c>
      <c r="F299">
        <f t="shared" si="68"/>
        <v>1</v>
      </c>
      <c r="G299">
        <f t="shared" si="68"/>
        <v>1</v>
      </c>
      <c r="H299">
        <f t="shared" si="66"/>
        <v>2</v>
      </c>
      <c r="I299">
        <f t="shared" si="66"/>
        <v>2</v>
      </c>
    </row>
    <row r="300" spans="1:9" ht="16" x14ac:dyDescent="0.2">
      <c r="A300" s="2">
        <v>42437.666666666664</v>
      </c>
      <c r="B300" s="1">
        <v>25.26</v>
      </c>
      <c r="C300" s="12">
        <f t="shared" si="64"/>
        <v>-8.2449941107183861E-3</v>
      </c>
      <c r="D300" s="7">
        <f t="shared" si="65"/>
        <v>0.23549655850540807</v>
      </c>
      <c r="E300">
        <f t="shared" si="68"/>
        <v>1</v>
      </c>
      <c r="F300">
        <f t="shared" si="68"/>
        <v>1</v>
      </c>
      <c r="G300">
        <f t="shared" si="68"/>
        <v>2</v>
      </c>
      <c r="H300">
        <f t="shared" si="66"/>
        <v>2</v>
      </c>
      <c r="I300">
        <f t="shared" si="66"/>
        <v>2</v>
      </c>
    </row>
    <row r="301" spans="1:9" ht="16" x14ac:dyDescent="0.2">
      <c r="A301" s="2">
        <v>42438.666666666664</v>
      </c>
      <c r="B301" s="1">
        <v>25.28</v>
      </c>
      <c r="C301" s="12">
        <f t="shared" si="64"/>
        <v>7.9176563737132113E-4</v>
      </c>
      <c r="D301" s="7">
        <f t="shared" si="65"/>
        <v>0.50147492625368728</v>
      </c>
      <c r="E301">
        <f t="shared" si="68"/>
        <v>3</v>
      </c>
      <c r="F301">
        <f t="shared" si="68"/>
        <v>2</v>
      </c>
      <c r="G301">
        <f t="shared" si="68"/>
        <v>3</v>
      </c>
      <c r="H301">
        <f t="shared" si="66"/>
        <v>4</v>
      </c>
      <c r="I301">
        <f t="shared" si="66"/>
        <v>5</v>
      </c>
    </row>
    <row r="302" spans="1:9" ht="16" x14ac:dyDescent="0.2">
      <c r="A302" s="2">
        <v>42439.666666666664</v>
      </c>
      <c r="B302" s="1">
        <v>25.29</v>
      </c>
      <c r="C302" s="12">
        <f t="shared" si="64"/>
        <v>3.9556962025308584E-4</v>
      </c>
      <c r="D302" s="7">
        <f t="shared" si="65"/>
        <v>0.48770894788593905</v>
      </c>
      <c r="E302">
        <f t="shared" si="68"/>
        <v>2</v>
      </c>
      <c r="F302">
        <f t="shared" si="68"/>
        <v>2</v>
      </c>
      <c r="G302">
        <f t="shared" si="68"/>
        <v>3</v>
      </c>
      <c r="H302">
        <f t="shared" si="66"/>
        <v>3</v>
      </c>
      <c r="I302">
        <f t="shared" si="66"/>
        <v>4</v>
      </c>
    </row>
    <row r="303" spans="1:9" ht="16" x14ac:dyDescent="0.2">
      <c r="A303" s="2">
        <v>42440.666666666664</v>
      </c>
      <c r="B303" s="1">
        <v>25.57</v>
      </c>
      <c r="C303" s="12">
        <f t="shared" si="64"/>
        <v>1.1071569790431045E-2</v>
      </c>
      <c r="D303" s="7">
        <f t="shared" si="65"/>
        <v>0.76106194690265483</v>
      </c>
      <c r="E303">
        <f t="shared" si="68"/>
        <v>4</v>
      </c>
      <c r="F303">
        <f t="shared" si="68"/>
        <v>3</v>
      </c>
      <c r="G303">
        <f t="shared" si="68"/>
        <v>4</v>
      </c>
      <c r="H303">
        <f t="shared" si="66"/>
        <v>5</v>
      </c>
      <c r="I303">
        <f t="shared" si="66"/>
        <v>7</v>
      </c>
    </row>
    <row r="304" spans="1:9" ht="16" x14ac:dyDescent="0.2">
      <c r="A304" s="2">
        <v>42443.666666666664</v>
      </c>
      <c r="B304" s="1">
        <v>25.63</v>
      </c>
      <c r="C304" s="12">
        <f t="shared" si="64"/>
        <v>2.3464998044582996E-3</v>
      </c>
      <c r="D304" s="7">
        <f t="shared" si="65"/>
        <v>0.54768928220255653</v>
      </c>
      <c r="E304">
        <f t="shared" si="68"/>
        <v>3</v>
      </c>
      <c r="F304">
        <f t="shared" si="68"/>
        <v>2</v>
      </c>
      <c r="G304">
        <f t="shared" si="68"/>
        <v>3</v>
      </c>
      <c r="H304">
        <f t="shared" si="66"/>
        <v>4</v>
      </c>
      <c r="I304">
        <f t="shared" si="66"/>
        <v>5</v>
      </c>
    </row>
    <row r="305" spans="1:9" ht="16" x14ac:dyDescent="0.2">
      <c r="A305" s="2">
        <v>42444.666666666664</v>
      </c>
      <c r="B305" s="1">
        <v>26.15</v>
      </c>
      <c r="C305" s="12">
        <f t="shared" si="64"/>
        <v>2.0288724151385079E-2</v>
      </c>
      <c r="D305" s="7">
        <f t="shared" si="65"/>
        <v>0.89134709931170109</v>
      </c>
      <c r="E305">
        <f t="shared" ref="E305:G324" si="69">ROUNDDOWN($D305*E$2,0)-IF(MOD($D305*E$2,1)=0,1,0)+1</f>
        <v>4</v>
      </c>
      <c r="F305">
        <f t="shared" si="69"/>
        <v>3</v>
      </c>
      <c r="G305">
        <f t="shared" si="69"/>
        <v>5</v>
      </c>
      <c r="H305">
        <f t="shared" si="66"/>
        <v>6</v>
      </c>
      <c r="I305">
        <f t="shared" si="66"/>
        <v>8</v>
      </c>
    </row>
    <row r="306" spans="1:9" ht="16" x14ac:dyDescent="0.2">
      <c r="A306" s="2">
        <v>42445.666666666664</v>
      </c>
      <c r="B306" s="1">
        <v>26.49</v>
      </c>
      <c r="C306" s="12">
        <f t="shared" si="64"/>
        <v>1.3001912045889097E-2</v>
      </c>
      <c r="D306" s="7">
        <f t="shared" si="65"/>
        <v>0.79498525073746318</v>
      </c>
      <c r="E306">
        <f t="shared" si="69"/>
        <v>4</v>
      </c>
      <c r="F306">
        <f t="shared" si="69"/>
        <v>3</v>
      </c>
      <c r="G306">
        <f t="shared" si="69"/>
        <v>4</v>
      </c>
      <c r="H306">
        <f t="shared" si="66"/>
        <v>5</v>
      </c>
      <c r="I306">
        <f t="shared" si="66"/>
        <v>7</v>
      </c>
    </row>
    <row r="307" spans="1:9" ht="16" x14ac:dyDescent="0.2">
      <c r="A307" s="2">
        <v>42446.666666666664</v>
      </c>
      <c r="B307" s="1">
        <v>26.45</v>
      </c>
      <c r="C307" s="12">
        <f t="shared" si="64"/>
        <v>-1.5100037750094054E-3</v>
      </c>
      <c r="D307" s="7">
        <f t="shared" si="65"/>
        <v>0.42232055063913471</v>
      </c>
      <c r="E307">
        <f t="shared" si="69"/>
        <v>2</v>
      </c>
      <c r="F307">
        <f t="shared" si="69"/>
        <v>2</v>
      </c>
      <c r="G307">
        <f t="shared" si="69"/>
        <v>3</v>
      </c>
      <c r="H307">
        <f t="shared" si="66"/>
        <v>3</v>
      </c>
      <c r="I307">
        <f t="shared" si="66"/>
        <v>4</v>
      </c>
    </row>
    <row r="308" spans="1:9" ht="16" x14ac:dyDescent="0.2">
      <c r="A308" s="2">
        <v>42447.666666666664</v>
      </c>
      <c r="B308" s="1">
        <v>26.48</v>
      </c>
      <c r="C308" s="12">
        <f t="shared" si="64"/>
        <v>1.1342155009452226E-3</v>
      </c>
      <c r="D308" s="7">
        <f t="shared" si="65"/>
        <v>0.51327433628318586</v>
      </c>
      <c r="E308">
        <f t="shared" si="69"/>
        <v>3</v>
      </c>
      <c r="F308">
        <f t="shared" si="69"/>
        <v>2</v>
      </c>
      <c r="G308">
        <f t="shared" si="69"/>
        <v>3</v>
      </c>
      <c r="H308">
        <f t="shared" si="66"/>
        <v>4</v>
      </c>
      <c r="I308">
        <f t="shared" si="66"/>
        <v>5</v>
      </c>
    </row>
    <row r="309" spans="1:9" ht="16" x14ac:dyDescent="0.2">
      <c r="A309" s="2">
        <v>42450.666666666664</v>
      </c>
      <c r="B309" s="1">
        <v>26.48</v>
      </c>
      <c r="C309" s="12">
        <f t="shared" si="64"/>
        <v>0</v>
      </c>
      <c r="D309" s="7">
        <f t="shared" si="65"/>
        <v>0.47295968534906591</v>
      </c>
      <c r="E309">
        <f t="shared" si="69"/>
        <v>2</v>
      </c>
      <c r="F309">
        <f t="shared" si="69"/>
        <v>2</v>
      </c>
      <c r="G309">
        <f t="shared" si="69"/>
        <v>3</v>
      </c>
      <c r="H309">
        <f t="shared" si="66"/>
        <v>3</v>
      </c>
      <c r="I309">
        <f t="shared" si="66"/>
        <v>4</v>
      </c>
    </row>
    <row r="310" spans="1:9" ht="16" x14ac:dyDescent="0.2">
      <c r="A310" s="2">
        <v>42451.666666666664</v>
      </c>
      <c r="B310" s="1">
        <v>26.68</v>
      </c>
      <c r="C310" s="12">
        <f t="shared" si="64"/>
        <v>7.5528700906344138E-3</v>
      </c>
      <c r="D310" s="7">
        <f t="shared" si="65"/>
        <v>0.68584070796460173</v>
      </c>
      <c r="E310">
        <f t="shared" si="69"/>
        <v>3</v>
      </c>
      <c r="F310">
        <f t="shared" si="69"/>
        <v>3</v>
      </c>
      <c r="G310">
        <f t="shared" si="69"/>
        <v>4</v>
      </c>
      <c r="H310">
        <f t="shared" si="66"/>
        <v>5</v>
      </c>
      <c r="I310">
        <f t="shared" si="66"/>
        <v>6</v>
      </c>
    </row>
    <row r="311" spans="1:9" ht="16" x14ac:dyDescent="0.2">
      <c r="A311" s="2">
        <v>42452.666666666664</v>
      </c>
      <c r="B311" s="1">
        <v>26.53</v>
      </c>
      <c r="C311" s="12">
        <f t="shared" si="64"/>
        <v>-5.622188905547173E-3</v>
      </c>
      <c r="D311" s="7">
        <f t="shared" si="65"/>
        <v>0.29301868239921336</v>
      </c>
      <c r="E311">
        <f t="shared" si="69"/>
        <v>2</v>
      </c>
      <c r="F311">
        <f t="shared" si="69"/>
        <v>1</v>
      </c>
      <c r="G311">
        <f t="shared" si="69"/>
        <v>2</v>
      </c>
      <c r="H311">
        <f t="shared" si="66"/>
        <v>2</v>
      </c>
      <c r="I311">
        <f t="shared" si="66"/>
        <v>3</v>
      </c>
    </row>
    <row r="312" spans="1:9" ht="16" x14ac:dyDescent="0.2">
      <c r="A312" s="2">
        <v>42453.666666666664</v>
      </c>
      <c r="B312" s="1">
        <v>26.42</v>
      </c>
      <c r="C312" s="12">
        <f t="shared" si="64"/>
        <v>-4.1462495288352589E-3</v>
      </c>
      <c r="D312" s="7">
        <f t="shared" si="65"/>
        <v>0.34070796460176989</v>
      </c>
      <c r="E312">
        <f t="shared" si="69"/>
        <v>2</v>
      </c>
      <c r="F312">
        <f t="shared" si="69"/>
        <v>2</v>
      </c>
      <c r="G312">
        <f t="shared" si="69"/>
        <v>2</v>
      </c>
      <c r="H312">
        <f t="shared" si="66"/>
        <v>3</v>
      </c>
      <c r="I312">
        <f t="shared" si="66"/>
        <v>3</v>
      </c>
    </row>
    <row r="313" spans="1:9" ht="16" x14ac:dyDescent="0.2">
      <c r="A313" s="2">
        <v>42457.666666666664</v>
      </c>
      <c r="B313" s="1">
        <v>26.3</v>
      </c>
      <c r="C313" s="12">
        <f t="shared" si="64"/>
        <v>-4.5420136260409154E-3</v>
      </c>
      <c r="D313" s="7">
        <f t="shared" si="65"/>
        <v>0.32694198623402165</v>
      </c>
      <c r="E313">
        <f t="shared" si="69"/>
        <v>2</v>
      </c>
      <c r="F313">
        <f t="shared" si="69"/>
        <v>1</v>
      </c>
      <c r="G313">
        <f t="shared" si="69"/>
        <v>2</v>
      </c>
      <c r="H313">
        <f t="shared" si="66"/>
        <v>2</v>
      </c>
      <c r="I313">
        <f t="shared" si="66"/>
        <v>3</v>
      </c>
    </row>
    <row r="314" spans="1:9" ht="16" x14ac:dyDescent="0.2">
      <c r="A314" s="2">
        <v>42458.666666666664</v>
      </c>
      <c r="B314" s="1">
        <v>26.92</v>
      </c>
      <c r="C314" s="12">
        <f t="shared" si="64"/>
        <v>2.3574144486692053E-2</v>
      </c>
      <c r="D314" s="7">
        <f t="shared" si="65"/>
        <v>0.91740412979351027</v>
      </c>
      <c r="E314">
        <f t="shared" si="69"/>
        <v>4</v>
      </c>
      <c r="F314">
        <f t="shared" si="69"/>
        <v>3</v>
      </c>
      <c r="G314">
        <f t="shared" si="69"/>
        <v>5</v>
      </c>
      <c r="H314">
        <f t="shared" si="66"/>
        <v>6</v>
      </c>
      <c r="I314">
        <f t="shared" si="66"/>
        <v>8</v>
      </c>
    </row>
    <row r="315" spans="1:9" ht="16" x14ac:dyDescent="0.2">
      <c r="A315" s="2">
        <v>42459.666666666664</v>
      </c>
      <c r="B315" s="1">
        <v>27.39</v>
      </c>
      <c r="C315" s="12">
        <f t="shared" si="64"/>
        <v>1.7459138187221352E-2</v>
      </c>
      <c r="D315" s="7">
        <f t="shared" si="65"/>
        <v>0.86135693215339237</v>
      </c>
      <c r="E315">
        <f t="shared" si="69"/>
        <v>4</v>
      </c>
      <c r="F315">
        <f t="shared" si="69"/>
        <v>3</v>
      </c>
      <c r="G315">
        <f t="shared" si="69"/>
        <v>5</v>
      </c>
      <c r="H315">
        <f t="shared" si="66"/>
        <v>6</v>
      </c>
      <c r="I315">
        <f t="shared" si="66"/>
        <v>7</v>
      </c>
    </row>
    <row r="316" spans="1:9" ht="16" x14ac:dyDescent="0.2">
      <c r="A316" s="2">
        <v>42460.666666666664</v>
      </c>
      <c r="B316" s="1">
        <v>27.25</v>
      </c>
      <c r="C316" s="12">
        <f t="shared" si="64"/>
        <v>-5.1113545089448908E-3</v>
      </c>
      <c r="D316" s="7">
        <f t="shared" si="65"/>
        <v>0.31022615535889875</v>
      </c>
      <c r="E316">
        <f t="shared" si="69"/>
        <v>2</v>
      </c>
      <c r="F316">
        <f t="shared" si="69"/>
        <v>1</v>
      </c>
      <c r="G316">
        <f t="shared" si="69"/>
        <v>2</v>
      </c>
      <c r="H316">
        <f t="shared" si="66"/>
        <v>2</v>
      </c>
      <c r="I316">
        <f t="shared" si="66"/>
        <v>3</v>
      </c>
    </row>
    <row r="317" spans="1:9" ht="16" x14ac:dyDescent="0.2">
      <c r="A317" s="2">
        <v>42461.666666666664</v>
      </c>
      <c r="B317" s="1">
        <v>27.5</v>
      </c>
      <c r="C317" s="12">
        <f t="shared" si="64"/>
        <v>9.1743119266055051E-3</v>
      </c>
      <c r="D317" s="7">
        <f t="shared" si="65"/>
        <v>0.72468043264503446</v>
      </c>
      <c r="E317">
        <f t="shared" si="69"/>
        <v>3</v>
      </c>
      <c r="F317">
        <f t="shared" si="69"/>
        <v>3</v>
      </c>
      <c r="G317">
        <f t="shared" si="69"/>
        <v>4</v>
      </c>
      <c r="H317">
        <f t="shared" si="66"/>
        <v>5</v>
      </c>
      <c r="I317">
        <f t="shared" si="66"/>
        <v>6</v>
      </c>
    </row>
    <row r="318" spans="1:9" ht="16" x14ac:dyDescent="0.2">
      <c r="A318" s="2">
        <v>42464.666666666664</v>
      </c>
      <c r="B318" s="1">
        <v>27.78</v>
      </c>
      <c r="C318" s="12">
        <f t="shared" si="64"/>
        <v>1.0181818181818222E-2</v>
      </c>
      <c r="D318" s="7">
        <f t="shared" si="65"/>
        <v>0.74582104228121926</v>
      </c>
      <c r="E318">
        <f t="shared" si="69"/>
        <v>3</v>
      </c>
      <c r="F318">
        <f t="shared" si="69"/>
        <v>3</v>
      </c>
      <c r="G318">
        <f t="shared" si="69"/>
        <v>4</v>
      </c>
      <c r="H318">
        <f t="shared" si="66"/>
        <v>5</v>
      </c>
      <c r="I318">
        <f t="shared" si="66"/>
        <v>6</v>
      </c>
    </row>
    <row r="319" spans="1:9" ht="16" x14ac:dyDescent="0.2">
      <c r="A319" s="2">
        <v>42465.666666666664</v>
      </c>
      <c r="B319" s="1">
        <v>27.45</v>
      </c>
      <c r="C319" s="12">
        <f t="shared" si="64"/>
        <v>-1.1879049676025984E-2</v>
      </c>
      <c r="D319" s="7">
        <f t="shared" si="65"/>
        <v>0.17895771878072764</v>
      </c>
      <c r="E319">
        <f t="shared" si="69"/>
        <v>1</v>
      </c>
      <c r="F319">
        <f t="shared" si="69"/>
        <v>1</v>
      </c>
      <c r="G319">
        <f t="shared" si="69"/>
        <v>1</v>
      </c>
      <c r="H319">
        <f t="shared" si="66"/>
        <v>2</v>
      </c>
      <c r="I319">
        <f t="shared" si="66"/>
        <v>2</v>
      </c>
    </row>
    <row r="320" spans="1:9" ht="16" x14ac:dyDescent="0.2">
      <c r="A320" s="2">
        <v>42466.666666666664</v>
      </c>
      <c r="B320" s="1">
        <v>27.74</v>
      </c>
      <c r="C320" s="12">
        <f t="shared" si="64"/>
        <v>1.0564663023679387E-2</v>
      </c>
      <c r="D320" s="7">
        <f t="shared" si="65"/>
        <v>0.75417895771878074</v>
      </c>
      <c r="E320">
        <f t="shared" si="69"/>
        <v>4</v>
      </c>
      <c r="F320">
        <f t="shared" si="69"/>
        <v>3</v>
      </c>
      <c r="G320">
        <f t="shared" si="69"/>
        <v>4</v>
      </c>
      <c r="H320">
        <f t="shared" si="66"/>
        <v>5</v>
      </c>
      <c r="I320">
        <f t="shared" si="66"/>
        <v>7</v>
      </c>
    </row>
    <row r="321" spans="1:9" ht="16" x14ac:dyDescent="0.2">
      <c r="A321" s="2">
        <v>42467.666666666664</v>
      </c>
      <c r="B321" s="1">
        <v>27.14</v>
      </c>
      <c r="C321" s="12">
        <f t="shared" si="64"/>
        <v>-2.162941600576777E-2</v>
      </c>
      <c r="D321" s="7">
        <f t="shared" si="65"/>
        <v>8.9478859390363819E-2</v>
      </c>
      <c r="E321">
        <f t="shared" si="69"/>
        <v>1</v>
      </c>
      <c r="F321">
        <f t="shared" si="69"/>
        <v>1</v>
      </c>
      <c r="G321">
        <f t="shared" si="69"/>
        <v>1</v>
      </c>
      <c r="H321">
        <f t="shared" si="66"/>
        <v>1</v>
      </c>
      <c r="I321">
        <f t="shared" si="66"/>
        <v>1</v>
      </c>
    </row>
    <row r="322" spans="1:9" ht="16" x14ac:dyDescent="0.2">
      <c r="A322" s="2">
        <v>42468.666666666664</v>
      </c>
      <c r="B322" s="1">
        <v>27.17</v>
      </c>
      <c r="C322" s="12">
        <f t="shared" si="64"/>
        <v>1.1053795136330559E-3</v>
      </c>
      <c r="D322" s="7">
        <f t="shared" si="65"/>
        <v>0.51130776794493604</v>
      </c>
      <c r="E322">
        <f t="shared" si="69"/>
        <v>3</v>
      </c>
      <c r="F322">
        <f t="shared" si="69"/>
        <v>2</v>
      </c>
      <c r="G322">
        <f t="shared" si="69"/>
        <v>3</v>
      </c>
      <c r="H322">
        <f t="shared" si="66"/>
        <v>4</v>
      </c>
      <c r="I322">
        <f t="shared" si="66"/>
        <v>5</v>
      </c>
    </row>
    <row r="323" spans="1:9" ht="16" x14ac:dyDescent="0.2">
      <c r="A323" s="2">
        <v>42471.666666666664</v>
      </c>
      <c r="B323" s="1">
        <v>27.26</v>
      </c>
      <c r="C323" s="12">
        <f t="shared" si="64"/>
        <v>3.3124769966875176E-3</v>
      </c>
      <c r="D323" s="7">
        <f t="shared" si="65"/>
        <v>0.57423795476892825</v>
      </c>
      <c r="E323">
        <f t="shared" si="69"/>
        <v>3</v>
      </c>
      <c r="F323">
        <f t="shared" si="69"/>
        <v>2</v>
      </c>
      <c r="G323">
        <f t="shared" si="69"/>
        <v>3</v>
      </c>
      <c r="H323">
        <f t="shared" si="66"/>
        <v>4</v>
      </c>
      <c r="I323">
        <f t="shared" si="66"/>
        <v>5</v>
      </c>
    </row>
    <row r="324" spans="1:9" ht="16" x14ac:dyDescent="0.2">
      <c r="A324" s="2">
        <v>42472.666666666664</v>
      </c>
      <c r="B324" s="1">
        <v>27.61</v>
      </c>
      <c r="C324" s="12">
        <f t="shared" si="64"/>
        <v>1.2839325018341815E-2</v>
      </c>
      <c r="D324" s="7">
        <f t="shared" si="65"/>
        <v>0.79252704031465093</v>
      </c>
      <c r="E324">
        <f t="shared" si="69"/>
        <v>4</v>
      </c>
      <c r="F324">
        <f t="shared" si="69"/>
        <v>3</v>
      </c>
      <c r="G324">
        <f t="shared" si="69"/>
        <v>4</v>
      </c>
      <c r="H324">
        <f t="shared" si="66"/>
        <v>5</v>
      </c>
      <c r="I324">
        <f t="shared" si="66"/>
        <v>7</v>
      </c>
    </row>
    <row r="325" spans="1:9" ht="16" x14ac:dyDescent="0.2">
      <c r="A325" s="2">
        <v>42473.666666666664</v>
      </c>
      <c r="B325" s="1">
        <v>28.01</v>
      </c>
      <c r="C325" s="12">
        <f t="shared" ref="C325:C388" si="70">(B325-B324)/B324</f>
        <v>1.4487504527345242E-2</v>
      </c>
      <c r="D325" s="7">
        <f t="shared" ref="D325:D388" si="71">_xlfn.RANK.AVG(C325,$C$4:$C$2037,1)/2034</f>
        <v>0.81661750245821041</v>
      </c>
      <c r="E325">
        <f t="shared" ref="E325:G344" si="72">ROUNDDOWN($D325*E$2,0)-IF(MOD($D325*E$2,1)=0,1,0)+1</f>
        <v>4</v>
      </c>
      <c r="F325">
        <f t="shared" si="72"/>
        <v>3</v>
      </c>
      <c r="G325">
        <f t="shared" si="72"/>
        <v>5</v>
      </c>
      <c r="H325">
        <f t="shared" ref="H325:I388" si="73">ROUNDDOWN($D325*H$2,0)-IF(MOD($D325*H$2,1)=0,1,0)+1</f>
        <v>5</v>
      </c>
      <c r="I325">
        <f t="shared" si="73"/>
        <v>7</v>
      </c>
    </row>
    <row r="326" spans="1:9" ht="16" x14ac:dyDescent="0.2">
      <c r="A326" s="2">
        <v>42474.666666666664</v>
      </c>
      <c r="B326" s="1">
        <v>28.03</v>
      </c>
      <c r="C326" s="12">
        <f t="shared" si="70"/>
        <v>7.1403070332022752E-4</v>
      </c>
      <c r="D326" s="7">
        <f t="shared" si="71"/>
        <v>0.49803343166175024</v>
      </c>
      <c r="E326">
        <f t="shared" si="72"/>
        <v>2</v>
      </c>
      <c r="F326">
        <f t="shared" si="72"/>
        <v>2</v>
      </c>
      <c r="G326">
        <f t="shared" si="72"/>
        <v>3</v>
      </c>
      <c r="H326">
        <f t="shared" si="73"/>
        <v>3</v>
      </c>
      <c r="I326">
        <f t="shared" si="73"/>
        <v>4</v>
      </c>
    </row>
    <row r="327" spans="1:9" ht="16" x14ac:dyDescent="0.2">
      <c r="A327" s="2">
        <v>42475.666666666664</v>
      </c>
      <c r="B327" s="1">
        <v>27.46</v>
      </c>
      <c r="C327" s="12">
        <f t="shared" si="70"/>
        <v>-2.033535497681057E-2</v>
      </c>
      <c r="D327" s="7">
        <f t="shared" si="71"/>
        <v>0.10226155358898721</v>
      </c>
      <c r="E327">
        <f t="shared" si="72"/>
        <v>1</v>
      </c>
      <c r="F327">
        <f t="shared" si="72"/>
        <v>1</v>
      </c>
      <c r="G327">
        <f t="shared" si="72"/>
        <v>1</v>
      </c>
      <c r="H327">
        <f t="shared" si="73"/>
        <v>1</v>
      </c>
      <c r="I327">
        <f t="shared" si="73"/>
        <v>1</v>
      </c>
    </row>
    <row r="328" spans="1:9" ht="16" x14ac:dyDescent="0.2">
      <c r="A328" s="2">
        <v>42478.666666666664</v>
      </c>
      <c r="B328" s="1">
        <v>26.87</v>
      </c>
      <c r="C328" s="12">
        <f t="shared" si="70"/>
        <v>-2.1485797523670788E-2</v>
      </c>
      <c r="D328" s="7">
        <f t="shared" si="71"/>
        <v>9.0462143559488686E-2</v>
      </c>
      <c r="E328">
        <f t="shared" si="72"/>
        <v>1</v>
      </c>
      <c r="F328">
        <f t="shared" si="72"/>
        <v>1</v>
      </c>
      <c r="G328">
        <f t="shared" si="72"/>
        <v>1</v>
      </c>
      <c r="H328">
        <f t="shared" si="73"/>
        <v>1</v>
      </c>
      <c r="I328">
        <f t="shared" si="73"/>
        <v>1</v>
      </c>
    </row>
    <row r="329" spans="1:9" ht="16" x14ac:dyDescent="0.2">
      <c r="A329" s="2">
        <v>42479.666666666664</v>
      </c>
      <c r="B329" s="1">
        <v>26.73</v>
      </c>
      <c r="C329" s="12">
        <f t="shared" si="70"/>
        <v>-5.2102716784518258E-3</v>
      </c>
      <c r="D329" s="7">
        <f t="shared" si="71"/>
        <v>0.30678466076696165</v>
      </c>
      <c r="E329">
        <f t="shared" si="72"/>
        <v>2</v>
      </c>
      <c r="F329">
        <f t="shared" si="72"/>
        <v>1</v>
      </c>
      <c r="G329">
        <f t="shared" si="72"/>
        <v>2</v>
      </c>
      <c r="H329">
        <f t="shared" si="73"/>
        <v>2</v>
      </c>
      <c r="I329">
        <f t="shared" si="73"/>
        <v>3</v>
      </c>
    </row>
    <row r="330" spans="1:9" ht="16" x14ac:dyDescent="0.2">
      <c r="A330" s="2">
        <v>42480.666666666664</v>
      </c>
      <c r="B330" s="1">
        <v>26.78</v>
      </c>
      <c r="C330" s="12">
        <f t="shared" si="70"/>
        <v>1.8705574261130083E-3</v>
      </c>
      <c r="D330" s="7">
        <f t="shared" si="71"/>
        <v>0.53588987217305806</v>
      </c>
      <c r="E330">
        <f t="shared" si="72"/>
        <v>3</v>
      </c>
      <c r="F330">
        <f t="shared" si="72"/>
        <v>2</v>
      </c>
      <c r="G330">
        <f t="shared" si="72"/>
        <v>3</v>
      </c>
      <c r="H330">
        <f t="shared" si="73"/>
        <v>4</v>
      </c>
      <c r="I330">
        <f t="shared" si="73"/>
        <v>5</v>
      </c>
    </row>
    <row r="331" spans="1:9" ht="16" x14ac:dyDescent="0.2">
      <c r="A331" s="2">
        <v>42481.666666666664</v>
      </c>
      <c r="B331" s="1">
        <v>26.49</v>
      </c>
      <c r="C331" s="12">
        <f t="shared" si="70"/>
        <v>-1.0828976848394425E-2</v>
      </c>
      <c r="D331" s="7">
        <f t="shared" si="71"/>
        <v>0.19419862340216323</v>
      </c>
      <c r="E331">
        <f t="shared" si="72"/>
        <v>1</v>
      </c>
      <c r="F331">
        <f t="shared" si="72"/>
        <v>1</v>
      </c>
      <c r="G331">
        <f t="shared" si="72"/>
        <v>1</v>
      </c>
      <c r="H331">
        <f t="shared" si="73"/>
        <v>2</v>
      </c>
      <c r="I331">
        <f t="shared" si="73"/>
        <v>2</v>
      </c>
    </row>
    <row r="332" spans="1:9" ht="16" x14ac:dyDescent="0.2">
      <c r="A332" s="2">
        <v>42482.666666666664</v>
      </c>
      <c r="B332" s="1">
        <v>26.42</v>
      </c>
      <c r="C332" s="12">
        <f t="shared" si="70"/>
        <v>-2.6425066062663923E-3</v>
      </c>
      <c r="D332" s="7">
        <f t="shared" si="71"/>
        <v>0.38053097345132741</v>
      </c>
      <c r="E332">
        <f t="shared" si="72"/>
        <v>2</v>
      </c>
      <c r="F332">
        <f t="shared" si="72"/>
        <v>2</v>
      </c>
      <c r="G332">
        <f t="shared" si="72"/>
        <v>2</v>
      </c>
      <c r="H332">
        <f t="shared" si="73"/>
        <v>3</v>
      </c>
      <c r="I332">
        <f t="shared" si="73"/>
        <v>4</v>
      </c>
    </row>
    <row r="333" spans="1:9" ht="16" x14ac:dyDescent="0.2">
      <c r="A333" s="2">
        <v>42485.666666666664</v>
      </c>
      <c r="B333" s="1">
        <v>26.27</v>
      </c>
      <c r="C333" s="12">
        <f t="shared" si="70"/>
        <v>-5.6775170325511779E-3</v>
      </c>
      <c r="D333" s="7">
        <f t="shared" si="71"/>
        <v>0.29056047197640117</v>
      </c>
      <c r="E333">
        <f t="shared" si="72"/>
        <v>2</v>
      </c>
      <c r="F333">
        <f t="shared" si="72"/>
        <v>1</v>
      </c>
      <c r="G333">
        <f t="shared" si="72"/>
        <v>2</v>
      </c>
      <c r="H333">
        <f t="shared" si="73"/>
        <v>2</v>
      </c>
      <c r="I333">
        <f t="shared" si="73"/>
        <v>3</v>
      </c>
    </row>
    <row r="334" spans="1:9" ht="16" x14ac:dyDescent="0.2">
      <c r="A334" s="2">
        <v>42486.666666666664</v>
      </c>
      <c r="B334" s="1">
        <v>26.09</v>
      </c>
      <c r="C334" s="12">
        <f t="shared" si="70"/>
        <v>-6.851922344880081E-3</v>
      </c>
      <c r="D334" s="7">
        <f t="shared" si="71"/>
        <v>0.26302851524090465</v>
      </c>
      <c r="E334">
        <f t="shared" si="72"/>
        <v>2</v>
      </c>
      <c r="F334">
        <f t="shared" si="72"/>
        <v>1</v>
      </c>
      <c r="G334">
        <f t="shared" si="72"/>
        <v>2</v>
      </c>
      <c r="H334">
        <f t="shared" si="73"/>
        <v>2</v>
      </c>
      <c r="I334">
        <f t="shared" si="73"/>
        <v>3</v>
      </c>
    </row>
    <row r="335" spans="1:9" ht="16" x14ac:dyDescent="0.2">
      <c r="A335" s="2">
        <v>42487.666666666664</v>
      </c>
      <c r="B335" s="1">
        <v>24.46</v>
      </c>
      <c r="C335" s="12">
        <f t="shared" si="70"/>
        <v>-6.2476044461479453E-2</v>
      </c>
      <c r="D335" s="7">
        <f t="shared" si="71"/>
        <v>5.4080629301868242E-3</v>
      </c>
      <c r="E335">
        <f t="shared" si="72"/>
        <v>1</v>
      </c>
      <c r="F335">
        <f t="shared" si="72"/>
        <v>1</v>
      </c>
      <c r="G335">
        <f t="shared" si="72"/>
        <v>1</v>
      </c>
      <c r="H335">
        <f t="shared" si="73"/>
        <v>1</v>
      </c>
      <c r="I335">
        <f t="shared" si="73"/>
        <v>1</v>
      </c>
    </row>
    <row r="336" spans="1:9" ht="16" x14ac:dyDescent="0.2">
      <c r="A336" s="2">
        <v>42488.666666666664</v>
      </c>
      <c r="B336" s="1">
        <v>23.71</v>
      </c>
      <c r="C336" s="12">
        <f t="shared" si="70"/>
        <v>-3.0662305805396566E-2</v>
      </c>
      <c r="D336" s="7">
        <f t="shared" si="71"/>
        <v>4.4247787610619468E-2</v>
      </c>
      <c r="E336">
        <f t="shared" si="72"/>
        <v>1</v>
      </c>
      <c r="F336">
        <f t="shared" si="72"/>
        <v>1</v>
      </c>
      <c r="G336">
        <f t="shared" si="72"/>
        <v>1</v>
      </c>
      <c r="H336">
        <f t="shared" si="73"/>
        <v>1</v>
      </c>
      <c r="I336">
        <f t="shared" si="73"/>
        <v>1</v>
      </c>
    </row>
    <row r="337" spans="1:9" ht="16" x14ac:dyDescent="0.2">
      <c r="A337" s="2">
        <v>42489.666666666664</v>
      </c>
      <c r="B337" s="1">
        <v>23.44</v>
      </c>
      <c r="C337" s="12">
        <f t="shared" si="70"/>
        <v>-1.1387600168705169E-2</v>
      </c>
      <c r="D337" s="7">
        <f t="shared" si="71"/>
        <v>0.18731563421828909</v>
      </c>
      <c r="E337">
        <f t="shared" si="72"/>
        <v>1</v>
      </c>
      <c r="F337">
        <f t="shared" si="72"/>
        <v>1</v>
      </c>
      <c r="G337">
        <f t="shared" si="72"/>
        <v>1</v>
      </c>
      <c r="H337">
        <f t="shared" si="73"/>
        <v>2</v>
      </c>
      <c r="I337">
        <f t="shared" si="73"/>
        <v>2</v>
      </c>
    </row>
    <row r="338" spans="1:9" ht="16" x14ac:dyDescent="0.2">
      <c r="A338" s="2">
        <v>42492.666666666664</v>
      </c>
      <c r="B338" s="1">
        <v>23.41</v>
      </c>
      <c r="C338" s="12">
        <f t="shared" si="70"/>
        <v>-1.2798634812287175E-3</v>
      </c>
      <c r="D338" s="7">
        <f t="shared" si="71"/>
        <v>0.43067846607669619</v>
      </c>
      <c r="E338">
        <f t="shared" si="72"/>
        <v>2</v>
      </c>
      <c r="F338">
        <f t="shared" si="72"/>
        <v>2</v>
      </c>
      <c r="G338">
        <f t="shared" si="72"/>
        <v>3</v>
      </c>
      <c r="H338">
        <f t="shared" si="73"/>
        <v>3</v>
      </c>
      <c r="I338">
        <f t="shared" si="73"/>
        <v>4</v>
      </c>
    </row>
    <row r="339" spans="1:9" ht="16" x14ac:dyDescent="0.2">
      <c r="A339" s="2">
        <v>42493.666666666664</v>
      </c>
      <c r="B339" s="1">
        <v>23.8</v>
      </c>
      <c r="C339" s="12">
        <f t="shared" si="70"/>
        <v>1.6659547202050429E-2</v>
      </c>
      <c r="D339" s="7">
        <f t="shared" si="71"/>
        <v>0.85152409046214361</v>
      </c>
      <c r="E339">
        <f t="shared" si="72"/>
        <v>4</v>
      </c>
      <c r="F339">
        <f t="shared" si="72"/>
        <v>3</v>
      </c>
      <c r="G339">
        <f t="shared" si="72"/>
        <v>5</v>
      </c>
      <c r="H339">
        <f t="shared" si="73"/>
        <v>6</v>
      </c>
      <c r="I339">
        <f t="shared" si="73"/>
        <v>7</v>
      </c>
    </row>
    <row r="340" spans="1:9" ht="16" x14ac:dyDescent="0.2">
      <c r="A340" s="2">
        <v>42494.666666666664</v>
      </c>
      <c r="B340" s="1">
        <v>23.55</v>
      </c>
      <c r="C340" s="12">
        <f t="shared" si="70"/>
        <v>-1.0504201680672268E-2</v>
      </c>
      <c r="D340" s="7">
        <f t="shared" si="71"/>
        <v>0.19911504424778761</v>
      </c>
      <c r="E340">
        <f t="shared" si="72"/>
        <v>1</v>
      </c>
      <c r="F340">
        <f t="shared" si="72"/>
        <v>1</v>
      </c>
      <c r="G340">
        <f t="shared" si="72"/>
        <v>1</v>
      </c>
      <c r="H340">
        <f t="shared" si="73"/>
        <v>2</v>
      </c>
      <c r="I340">
        <f t="shared" si="73"/>
        <v>2</v>
      </c>
    </row>
    <row r="341" spans="1:9" ht="16" x14ac:dyDescent="0.2">
      <c r="A341" s="2">
        <v>42495.666666666664</v>
      </c>
      <c r="B341" s="1">
        <v>23.31</v>
      </c>
      <c r="C341" s="12">
        <f t="shared" si="70"/>
        <v>-1.0191082802547855E-2</v>
      </c>
      <c r="D341" s="7">
        <f t="shared" si="71"/>
        <v>0.20304818092428711</v>
      </c>
      <c r="E341">
        <f t="shared" si="72"/>
        <v>1</v>
      </c>
      <c r="F341">
        <f t="shared" si="72"/>
        <v>1</v>
      </c>
      <c r="G341">
        <f t="shared" si="72"/>
        <v>2</v>
      </c>
      <c r="H341">
        <f t="shared" si="73"/>
        <v>2</v>
      </c>
      <c r="I341">
        <f t="shared" si="73"/>
        <v>2</v>
      </c>
    </row>
    <row r="342" spans="1:9" ht="16" x14ac:dyDescent="0.2">
      <c r="A342" s="2">
        <v>42496.666666666664</v>
      </c>
      <c r="B342" s="1">
        <v>23.18</v>
      </c>
      <c r="C342" s="12">
        <f t="shared" si="70"/>
        <v>-5.5770055770055348E-3</v>
      </c>
      <c r="D342" s="7">
        <f t="shared" si="71"/>
        <v>0.29646017699115046</v>
      </c>
      <c r="E342">
        <f t="shared" si="72"/>
        <v>2</v>
      </c>
      <c r="F342">
        <f t="shared" si="72"/>
        <v>1</v>
      </c>
      <c r="G342">
        <f t="shared" si="72"/>
        <v>2</v>
      </c>
      <c r="H342">
        <f t="shared" si="73"/>
        <v>2</v>
      </c>
      <c r="I342">
        <f t="shared" si="73"/>
        <v>3</v>
      </c>
    </row>
    <row r="343" spans="1:9" ht="16" x14ac:dyDescent="0.2">
      <c r="A343" s="2">
        <v>42499.666666666664</v>
      </c>
      <c r="B343" s="1">
        <v>23.2</v>
      </c>
      <c r="C343" s="12">
        <f t="shared" si="70"/>
        <v>8.6281276962897212E-4</v>
      </c>
      <c r="D343" s="7">
        <f t="shared" si="71"/>
        <v>0.50294985250737467</v>
      </c>
      <c r="E343">
        <f t="shared" si="72"/>
        <v>3</v>
      </c>
      <c r="F343">
        <f t="shared" si="72"/>
        <v>2</v>
      </c>
      <c r="G343">
        <f t="shared" si="72"/>
        <v>3</v>
      </c>
      <c r="H343">
        <f t="shared" si="73"/>
        <v>4</v>
      </c>
      <c r="I343">
        <f t="shared" si="73"/>
        <v>5</v>
      </c>
    </row>
    <row r="344" spans="1:9" ht="16" x14ac:dyDescent="0.2">
      <c r="A344" s="2">
        <v>42500.666666666664</v>
      </c>
      <c r="B344" s="1">
        <v>23.36</v>
      </c>
      <c r="C344" s="12">
        <f t="shared" si="70"/>
        <v>6.896551724137937E-3</v>
      </c>
      <c r="D344" s="7">
        <f t="shared" si="71"/>
        <v>0.67059980334316616</v>
      </c>
      <c r="E344">
        <f t="shared" si="72"/>
        <v>3</v>
      </c>
      <c r="F344">
        <f t="shared" si="72"/>
        <v>3</v>
      </c>
      <c r="G344">
        <f t="shared" si="72"/>
        <v>4</v>
      </c>
      <c r="H344">
        <f t="shared" si="73"/>
        <v>5</v>
      </c>
      <c r="I344">
        <f t="shared" si="73"/>
        <v>6</v>
      </c>
    </row>
    <row r="345" spans="1:9" ht="16" x14ac:dyDescent="0.2">
      <c r="A345" s="2">
        <v>42501.666666666664</v>
      </c>
      <c r="B345" s="1">
        <v>23.13</v>
      </c>
      <c r="C345" s="12">
        <f t="shared" si="70"/>
        <v>-9.8458904109589226E-3</v>
      </c>
      <c r="D345" s="7">
        <f t="shared" si="71"/>
        <v>0.20796460176991149</v>
      </c>
      <c r="E345">
        <f t="shared" ref="E345:G364" si="74">ROUNDDOWN($D345*E$2,0)-IF(MOD($D345*E$2,1)=0,1,0)+1</f>
        <v>1</v>
      </c>
      <c r="F345">
        <f t="shared" si="74"/>
        <v>1</v>
      </c>
      <c r="G345">
        <f t="shared" si="74"/>
        <v>2</v>
      </c>
      <c r="H345">
        <f t="shared" si="73"/>
        <v>2</v>
      </c>
      <c r="I345">
        <f t="shared" si="73"/>
        <v>2</v>
      </c>
    </row>
    <row r="346" spans="1:9" ht="16" x14ac:dyDescent="0.2">
      <c r="A346" s="2">
        <v>42502.666666666664</v>
      </c>
      <c r="B346" s="1">
        <v>22.59</v>
      </c>
      <c r="C346" s="12">
        <f t="shared" si="70"/>
        <v>-2.3346303501945491E-2</v>
      </c>
      <c r="D346" s="7">
        <f t="shared" si="71"/>
        <v>8.1120943952802366E-2</v>
      </c>
      <c r="E346">
        <f t="shared" si="74"/>
        <v>1</v>
      </c>
      <c r="F346">
        <f t="shared" si="74"/>
        <v>1</v>
      </c>
      <c r="G346">
        <f t="shared" si="74"/>
        <v>1</v>
      </c>
      <c r="H346">
        <f t="shared" si="73"/>
        <v>1</v>
      </c>
      <c r="I346">
        <f t="shared" si="73"/>
        <v>1</v>
      </c>
    </row>
    <row r="347" spans="1:9" ht="16" x14ac:dyDescent="0.2">
      <c r="A347" s="2">
        <v>42503.666666666664</v>
      </c>
      <c r="B347" s="1">
        <v>22.63</v>
      </c>
      <c r="C347" s="12">
        <f t="shared" si="70"/>
        <v>1.7706949977865935E-3</v>
      </c>
      <c r="D347" s="7">
        <f t="shared" si="71"/>
        <v>0.52999016715830871</v>
      </c>
      <c r="E347">
        <f t="shared" si="74"/>
        <v>3</v>
      </c>
      <c r="F347">
        <f t="shared" si="74"/>
        <v>2</v>
      </c>
      <c r="G347">
        <f t="shared" si="74"/>
        <v>3</v>
      </c>
      <c r="H347">
        <f t="shared" si="73"/>
        <v>4</v>
      </c>
      <c r="I347">
        <f t="shared" si="73"/>
        <v>5</v>
      </c>
    </row>
    <row r="348" spans="1:9" ht="16" x14ac:dyDescent="0.2">
      <c r="A348" s="2">
        <v>42506.666666666664</v>
      </c>
      <c r="B348" s="1">
        <v>23.47</v>
      </c>
      <c r="C348" s="12">
        <f t="shared" si="70"/>
        <v>3.7118868758285455E-2</v>
      </c>
      <c r="D348" s="7">
        <f t="shared" si="71"/>
        <v>0.97492625368731567</v>
      </c>
      <c r="E348">
        <f t="shared" si="74"/>
        <v>4</v>
      </c>
      <c r="F348">
        <f t="shared" si="74"/>
        <v>3</v>
      </c>
      <c r="G348">
        <f t="shared" si="74"/>
        <v>5</v>
      </c>
      <c r="H348">
        <f t="shared" si="73"/>
        <v>6</v>
      </c>
      <c r="I348">
        <f t="shared" si="73"/>
        <v>8</v>
      </c>
    </row>
    <row r="349" spans="1:9" ht="16" x14ac:dyDescent="0.2">
      <c r="A349" s="2">
        <v>42507.666666666664</v>
      </c>
      <c r="B349" s="1">
        <v>23.37</v>
      </c>
      <c r="C349" s="12">
        <f t="shared" si="70"/>
        <v>-4.2607584149977791E-3</v>
      </c>
      <c r="D349" s="7">
        <f t="shared" si="71"/>
        <v>0.33677482792527041</v>
      </c>
      <c r="E349">
        <f t="shared" si="74"/>
        <v>2</v>
      </c>
      <c r="F349">
        <f t="shared" si="74"/>
        <v>2</v>
      </c>
      <c r="G349">
        <f t="shared" si="74"/>
        <v>2</v>
      </c>
      <c r="H349">
        <f t="shared" si="73"/>
        <v>3</v>
      </c>
      <c r="I349">
        <f t="shared" si="73"/>
        <v>3</v>
      </c>
    </row>
    <row r="350" spans="1:9" ht="16" x14ac:dyDescent="0.2">
      <c r="A350" s="2">
        <v>42508.666666666664</v>
      </c>
      <c r="B350" s="1">
        <v>23.64</v>
      </c>
      <c r="C350" s="12">
        <f t="shared" si="70"/>
        <v>1.1553273427471098E-2</v>
      </c>
      <c r="D350" s="7">
        <f t="shared" si="71"/>
        <v>0.76991150442477874</v>
      </c>
      <c r="E350">
        <f t="shared" si="74"/>
        <v>4</v>
      </c>
      <c r="F350">
        <f t="shared" si="74"/>
        <v>3</v>
      </c>
      <c r="G350">
        <f t="shared" si="74"/>
        <v>4</v>
      </c>
      <c r="H350">
        <f t="shared" si="73"/>
        <v>5</v>
      </c>
      <c r="I350">
        <f t="shared" si="73"/>
        <v>7</v>
      </c>
    </row>
    <row r="351" spans="1:9" ht="16" x14ac:dyDescent="0.2">
      <c r="A351" s="2">
        <v>42509.666666666664</v>
      </c>
      <c r="B351" s="1">
        <v>23.55</v>
      </c>
      <c r="C351" s="12">
        <f t="shared" si="70"/>
        <v>-3.8071065989847656E-3</v>
      </c>
      <c r="D351" s="7">
        <f t="shared" si="71"/>
        <v>0.34955752212389379</v>
      </c>
      <c r="E351">
        <f t="shared" si="74"/>
        <v>2</v>
      </c>
      <c r="F351">
        <f t="shared" si="74"/>
        <v>2</v>
      </c>
      <c r="G351">
        <f t="shared" si="74"/>
        <v>2</v>
      </c>
      <c r="H351">
        <f t="shared" si="73"/>
        <v>3</v>
      </c>
      <c r="I351">
        <f t="shared" si="73"/>
        <v>3</v>
      </c>
    </row>
    <row r="352" spans="1:9" ht="16" x14ac:dyDescent="0.2">
      <c r="A352" s="2">
        <v>42510.666666666664</v>
      </c>
      <c r="B352" s="1">
        <v>23.81</v>
      </c>
      <c r="C352" s="12">
        <f t="shared" si="70"/>
        <v>1.1040339702760001E-2</v>
      </c>
      <c r="D352" s="7">
        <f t="shared" si="71"/>
        <v>0.7605703048180924</v>
      </c>
      <c r="E352">
        <f t="shared" si="74"/>
        <v>4</v>
      </c>
      <c r="F352">
        <f t="shared" si="74"/>
        <v>3</v>
      </c>
      <c r="G352">
        <f t="shared" si="74"/>
        <v>4</v>
      </c>
      <c r="H352">
        <f t="shared" si="73"/>
        <v>5</v>
      </c>
      <c r="I352">
        <f t="shared" si="73"/>
        <v>7</v>
      </c>
    </row>
    <row r="353" spans="1:9" ht="16" x14ac:dyDescent="0.2">
      <c r="A353" s="2">
        <v>42513.666666666664</v>
      </c>
      <c r="B353" s="1">
        <v>24.11</v>
      </c>
      <c r="C353" s="12">
        <f t="shared" si="70"/>
        <v>1.2599748005039929E-2</v>
      </c>
      <c r="D353" s="7">
        <f t="shared" si="71"/>
        <v>0.7866273352999017</v>
      </c>
      <c r="E353">
        <f t="shared" si="74"/>
        <v>4</v>
      </c>
      <c r="F353">
        <f t="shared" si="74"/>
        <v>3</v>
      </c>
      <c r="G353">
        <f t="shared" si="74"/>
        <v>4</v>
      </c>
      <c r="H353">
        <f t="shared" si="73"/>
        <v>5</v>
      </c>
      <c r="I353">
        <f t="shared" si="73"/>
        <v>7</v>
      </c>
    </row>
    <row r="354" spans="1:9" ht="16" x14ac:dyDescent="0.2">
      <c r="A354" s="2">
        <v>42514.666666666664</v>
      </c>
      <c r="B354" s="1">
        <v>24.48</v>
      </c>
      <c r="C354" s="12">
        <f t="shared" si="70"/>
        <v>1.5346329323932021E-2</v>
      </c>
      <c r="D354" s="7">
        <f t="shared" si="71"/>
        <v>0.83235004916420841</v>
      </c>
      <c r="E354">
        <f t="shared" si="74"/>
        <v>4</v>
      </c>
      <c r="F354">
        <f t="shared" si="74"/>
        <v>3</v>
      </c>
      <c r="G354">
        <f t="shared" si="74"/>
        <v>5</v>
      </c>
      <c r="H354">
        <f t="shared" si="73"/>
        <v>5</v>
      </c>
      <c r="I354">
        <f t="shared" si="73"/>
        <v>7</v>
      </c>
    </row>
    <row r="355" spans="1:9" ht="16" x14ac:dyDescent="0.2">
      <c r="A355" s="2">
        <v>42515.666666666664</v>
      </c>
      <c r="B355" s="1">
        <v>24.91</v>
      </c>
      <c r="C355" s="12">
        <f t="shared" si="70"/>
        <v>1.7565359477124173E-2</v>
      </c>
      <c r="D355" s="7">
        <f t="shared" si="71"/>
        <v>0.8618485742379548</v>
      </c>
      <c r="E355">
        <f t="shared" si="74"/>
        <v>4</v>
      </c>
      <c r="F355">
        <f t="shared" si="74"/>
        <v>3</v>
      </c>
      <c r="G355">
        <f t="shared" si="74"/>
        <v>5</v>
      </c>
      <c r="H355">
        <f t="shared" si="73"/>
        <v>6</v>
      </c>
      <c r="I355">
        <f t="shared" si="73"/>
        <v>7</v>
      </c>
    </row>
    <row r="356" spans="1:9" ht="16" x14ac:dyDescent="0.2">
      <c r="A356" s="2">
        <v>42516.666666666664</v>
      </c>
      <c r="B356" s="1">
        <v>25.1</v>
      </c>
      <c r="C356" s="12">
        <f t="shared" si="70"/>
        <v>7.6274588518667717E-3</v>
      </c>
      <c r="D356" s="7">
        <f t="shared" si="71"/>
        <v>0.68633235004916426</v>
      </c>
      <c r="E356">
        <f t="shared" si="74"/>
        <v>3</v>
      </c>
      <c r="F356">
        <f t="shared" si="74"/>
        <v>3</v>
      </c>
      <c r="G356">
        <f t="shared" si="74"/>
        <v>4</v>
      </c>
      <c r="H356">
        <f t="shared" si="73"/>
        <v>5</v>
      </c>
      <c r="I356">
        <f t="shared" si="73"/>
        <v>6</v>
      </c>
    </row>
    <row r="357" spans="1:9" ht="16" x14ac:dyDescent="0.2">
      <c r="A357" s="2">
        <v>42517.666666666664</v>
      </c>
      <c r="B357" s="1">
        <v>25.09</v>
      </c>
      <c r="C357" s="12">
        <f t="shared" si="70"/>
        <v>-3.9840637450205428E-4</v>
      </c>
      <c r="D357" s="7">
        <f t="shared" si="71"/>
        <v>0.45968534906588004</v>
      </c>
      <c r="E357">
        <f t="shared" si="74"/>
        <v>2</v>
      </c>
      <c r="F357">
        <f t="shared" si="74"/>
        <v>2</v>
      </c>
      <c r="G357">
        <f t="shared" si="74"/>
        <v>3</v>
      </c>
      <c r="H357">
        <f t="shared" si="73"/>
        <v>3</v>
      </c>
      <c r="I357">
        <f t="shared" si="73"/>
        <v>4</v>
      </c>
    </row>
    <row r="358" spans="1:9" ht="16" x14ac:dyDescent="0.2">
      <c r="A358" s="2">
        <v>42521.666666666664</v>
      </c>
      <c r="B358" s="1">
        <v>24.97</v>
      </c>
      <c r="C358" s="12">
        <f t="shared" si="70"/>
        <v>-4.7827819848545632E-3</v>
      </c>
      <c r="D358" s="7">
        <f t="shared" si="71"/>
        <v>0.31612586037364798</v>
      </c>
      <c r="E358">
        <f t="shared" si="74"/>
        <v>2</v>
      </c>
      <c r="F358">
        <f t="shared" si="74"/>
        <v>1</v>
      </c>
      <c r="G358">
        <f t="shared" si="74"/>
        <v>2</v>
      </c>
      <c r="H358">
        <f t="shared" si="73"/>
        <v>2</v>
      </c>
      <c r="I358">
        <f t="shared" si="73"/>
        <v>3</v>
      </c>
    </row>
    <row r="359" spans="1:9" ht="16" x14ac:dyDescent="0.2">
      <c r="A359" s="2">
        <v>42522.666666666664</v>
      </c>
      <c r="B359" s="1">
        <v>24.62</v>
      </c>
      <c r="C359" s="12">
        <f t="shared" si="70"/>
        <v>-1.401682018422098E-2</v>
      </c>
      <c r="D359" s="7">
        <f t="shared" si="71"/>
        <v>0.15880039331366766</v>
      </c>
      <c r="E359">
        <f t="shared" si="74"/>
        <v>1</v>
      </c>
      <c r="F359">
        <f t="shared" si="74"/>
        <v>1</v>
      </c>
      <c r="G359">
        <f t="shared" si="74"/>
        <v>1</v>
      </c>
      <c r="H359">
        <f t="shared" si="73"/>
        <v>1</v>
      </c>
      <c r="I359">
        <f t="shared" si="73"/>
        <v>2</v>
      </c>
    </row>
    <row r="360" spans="1:9" ht="16" x14ac:dyDescent="0.2">
      <c r="A360" s="2">
        <v>42523.666666666664</v>
      </c>
      <c r="B360" s="1">
        <v>24.43</v>
      </c>
      <c r="C360" s="12">
        <f t="shared" si="70"/>
        <v>-7.7173030056864851E-3</v>
      </c>
      <c r="D360" s="7">
        <f t="shared" si="71"/>
        <v>0.2472959685349066</v>
      </c>
      <c r="E360">
        <f t="shared" si="74"/>
        <v>1</v>
      </c>
      <c r="F360">
        <f t="shared" si="74"/>
        <v>1</v>
      </c>
      <c r="G360">
        <f t="shared" si="74"/>
        <v>2</v>
      </c>
      <c r="H360">
        <f t="shared" si="73"/>
        <v>2</v>
      </c>
      <c r="I360">
        <f t="shared" si="73"/>
        <v>2</v>
      </c>
    </row>
    <row r="361" spans="1:9" ht="16" x14ac:dyDescent="0.2">
      <c r="A361" s="2">
        <v>42524.666666666664</v>
      </c>
      <c r="B361" s="1">
        <v>24.48</v>
      </c>
      <c r="C361" s="12">
        <f t="shared" si="70"/>
        <v>2.0466639377814456E-3</v>
      </c>
      <c r="D361" s="7">
        <f t="shared" si="71"/>
        <v>0.53933136676499505</v>
      </c>
      <c r="E361">
        <f t="shared" si="74"/>
        <v>3</v>
      </c>
      <c r="F361">
        <f t="shared" si="74"/>
        <v>2</v>
      </c>
      <c r="G361">
        <f t="shared" si="74"/>
        <v>3</v>
      </c>
      <c r="H361">
        <f t="shared" si="73"/>
        <v>4</v>
      </c>
      <c r="I361">
        <f t="shared" si="73"/>
        <v>5</v>
      </c>
    </row>
    <row r="362" spans="1:9" ht="16" x14ac:dyDescent="0.2">
      <c r="A362" s="2">
        <v>42527.666666666664</v>
      </c>
      <c r="B362" s="1">
        <v>24.66</v>
      </c>
      <c r="C362" s="12">
        <f t="shared" si="70"/>
        <v>7.3529411764705769E-3</v>
      </c>
      <c r="D362" s="7">
        <f t="shared" si="71"/>
        <v>0.67944936086529006</v>
      </c>
      <c r="E362">
        <f t="shared" si="74"/>
        <v>3</v>
      </c>
      <c r="F362">
        <f t="shared" si="74"/>
        <v>3</v>
      </c>
      <c r="G362">
        <f t="shared" si="74"/>
        <v>4</v>
      </c>
      <c r="H362">
        <f t="shared" si="73"/>
        <v>5</v>
      </c>
      <c r="I362">
        <f t="shared" si="73"/>
        <v>6</v>
      </c>
    </row>
    <row r="363" spans="1:9" ht="16" x14ac:dyDescent="0.2">
      <c r="A363" s="2">
        <v>42528.666666666664</v>
      </c>
      <c r="B363" s="1">
        <v>24.76</v>
      </c>
      <c r="C363" s="12">
        <f t="shared" si="70"/>
        <v>4.0551500405515582E-3</v>
      </c>
      <c r="D363" s="7">
        <f t="shared" si="71"/>
        <v>0.59488692232055063</v>
      </c>
      <c r="E363">
        <f t="shared" si="74"/>
        <v>3</v>
      </c>
      <c r="F363">
        <f t="shared" si="74"/>
        <v>2</v>
      </c>
      <c r="G363">
        <f t="shared" si="74"/>
        <v>3</v>
      </c>
      <c r="H363">
        <f t="shared" si="73"/>
        <v>4</v>
      </c>
      <c r="I363">
        <f t="shared" si="73"/>
        <v>5</v>
      </c>
    </row>
    <row r="364" spans="1:9" ht="16" x14ac:dyDescent="0.2">
      <c r="A364" s="2">
        <v>42529.666666666664</v>
      </c>
      <c r="B364" s="1">
        <v>24.74</v>
      </c>
      <c r="C364" s="12">
        <f t="shared" si="70"/>
        <v>-8.0775444264956082E-4</v>
      </c>
      <c r="D364" s="7">
        <f t="shared" si="71"/>
        <v>0.44591937069813176</v>
      </c>
      <c r="E364">
        <f t="shared" si="74"/>
        <v>2</v>
      </c>
      <c r="F364">
        <f t="shared" si="74"/>
        <v>2</v>
      </c>
      <c r="G364">
        <f t="shared" si="74"/>
        <v>3</v>
      </c>
      <c r="H364">
        <f t="shared" si="73"/>
        <v>3</v>
      </c>
      <c r="I364">
        <f t="shared" si="73"/>
        <v>4</v>
      </c>
    </row>
    <row r="365" spans="1:9" ht="16" x14ac:dyDescent="0.2">
      <c r="A365" s="2">
        <v>42530.666666666664</v>
      </c>
      <c r="B365" s="1">
        <v>24.91</v>
      </c>
      <c r="C365" s="12">
        <f t="shared" si="70"/>
        <v>6.8714632174616697E-3</v>
      </c>
      <c r="D365" s="7">
        <f t="shared" si="71"/>
        <v>0.6696165191740413</v>
      </c>
      <c r="E365">
        <f t="shared" ref="E365:G384" si="75">ROUNDDOWN($D365*E$2,0)-IF(MOD($D365*E$2,1)=0,1,0)+1</f>
        <v>3</v>
      </c>
      <c r="F365">
        <f t="shared" si="75"/>
        <v>3</v>
      </c>
      <c r="G365">
        <f t="shared" si="75"/>
        <v>4</v>
      </c>
      <c r="H365">
        <f t="shared" si="73"/>
        <v>5</v>
      </c>
      <c r="I365">
        <f t="shared" si="73"/>
        <v>6</v>
      </c>
    </row>
    <row r="366" spans="1:9" ht="16" x14ac:dyDescent="0.2">
      <c r="A366" s="2">
        <v>42531.666666666664</v>
      </c>
      <c r="B366" s="1">
        <v>24.71</v>
      </c>
      <c r="C366" s="12">
        <f t="shared" si="70"/>
        <v>-8.0289040545965182E-3</v>
      </c>
      <c r="D366" s="7">
        <f t="shared" si="71"/>
        <v>0.24139626352015733</v>
      </c>
      <c r="E366">
        <f t="shared" si="75"/>
        <v>1</v>
      </c>
      <c r="F366">
        <f t="shared" si="75"/>
        <v>1</v>
      </c>
      <c r="G366">
        <f t="shared" si="75"/>
        <v>2</v>
      </c>
      <c r="H366">
        <f t="shared" si="73"/>
        <v>2</v>
      </c>
      <c r="I366">
        <f t="shared" si="73"/>
        <v>2</v>
      </c>
    </row>
    <row r="367" spans="1:9" ht="16" x14ac:dyDescent="0.2">
      <c r="A367" s="2">
        <v>42534.666666666664</v>
      </c>
      <c r="B367" s="1">
        <v>24.34</v>
      </c>
      <c r="C367" s="12">
        <f t="shared" si="70"/>
        <v>-1.4973694860380452E-2</v>
      </c>
      <c r="D367" s="7">
        <f t="shared" si="71"/>
        <v>0.14749262536873156</v>
      </c>
      <c r="E367">
        <f t="shared" si="75"/>
        <v>1</v>
      </c>
      <c r="F367">
        <f t="shared" si="75"/>
        <v>1</v>
      </c>
      <c r="G367">
        <f t="shared" si="75"/>
        <v>1</v>
      </c>
      <c r="H367">
        <f t="shared" si="73"/>
        <v>1</v>
      </c>
      <c r="I367">
        <f t="shared" si="73"/>
        <v>2</v>
      </c>
    </row>
    <row r="368" spans="1:9" ht="16" x14ac:dyDescent="0.2">
      <c r="A368" s="2">
        <v>42535.666666666664</v>
      </c>
      <c r="B368" s="1">
        <v>24.37</v>
      </c>
      <c r="C368" s="12">
        <f t="shared" si="70"/>
        <v>1.2325390304026762E-3</v>
      </c>
      <c r="D368" s="7">
        <f t="shared" si="71"/>
        <v>0.515732546705998</v>
      </c>
      <c r="E368">
        <f t="shared" si="75"/>
        <v>3</v>
      </c>
      <c r="F368">
        <f t="shared" si="75"/>
        <v>2</v>
      </c>
      <c r="G368">
        <f t="shared" si="75"/>
        <v>3</v>
      </c>
      <c r="H368">
        <f t="shared" si="73"/>
        <v>4</v>
      </c>
      <c r="I368">
        <f t="shared" si="73"/>
        <v>5</v>
      </c>
    </row>
    <row r="369" spans="1:9" ht="16" x14ac:dyDescent="0.2">
      <c r="A369" s="2">
        <v>42536.666666666664</v>
      </c>
      <c r="B369" s="1">
        <v>24.29</v>
      </c>
      <c r="C369" s="12">
        <f t="shared" si="70"/>
        <v>-3.2827246614690951E-3</v>
      </c>
      <c r="D369" s="7">
        <f t="shared" si="71"/>
        <v>0.36184857423795475</v>
      </c>
      <c r="E369">
        <f t="shared" si="75"/>
        <v>2</v>
      </c>
      <c r="F369">
        <f t="shared" si="75"/>
        <v>2</v>
      </c>
      <c r="G369">
        <f t="shared" si="75"/>
        <v>2</v>
      </c>
      <c r="H369">
        <f t="shared" si="73"/>
        <v>3</v>
      </c>
      <c r="I369">
        <f t="shared" si="73"/>
        <v>3</v>
      </c>
    </row>
    <row r="370" spans="1:9" ht="16" x14ac:dyDescent="0.2">
      <c r="A370" s="2">
        <v>42537.666666666664</v>
      </c>
      <c r="B370" s="1">
        <v>24.39</v>
      </c>
      <c r="C370" s="12">
        <f t="shared" si="70"/>
        <v>4.1169205434335703E-3</v>
      </c>
      <c r="D370" s="7">
        <f t="shared" si="71"/>
        <v>0.59685349065880045</v>
      </c>
      <c r="E370">
        <f t="shared" si="75"/>
        <v>3</v>
      </c>
      <c r="F370">
        <f t="shared" si="75"/>
        <v>2</v>
      </c>
      <c r="G370">
        <f t="shared" si="75"/>
        <v>3</v>
      </c>
      <c r="H370">
        <f t="shared" si="73"/>
        <v>4</v>
      </c>
      <c r="I370">
        <f t="shared" si="73"/>
        <v>5</v>
      </c>
    </row>
    <row r="371" spans="1:9" ht="16" x14ac:dyDescent="0.2">
      <c r="A371" s="2">
        <v>42538.666666666664</v>
      </c>
      <c r="B371" s="1">
        <v>23.83</v>
      </c>
      <c r="C371" s="12">
        <f t="shared" si="70"/>
        <v>-2.2960229602296114E-2</v>
      </c>
      <c r="D371" s="7">
        <f t="shared" si="71"/>
        <v>8.4070796460176997E-2</v>
      </c>
      <c r="E371">
        <f t="shared" si="75"/>
        <v>1</v>
      </c>
      <c r="F371">
        <f t="shared" si="75"/>
        <v>1</v>
      </c>
      <c r="G371">
        <f t="shared" si="75"/>
        <v>1</v>
      </c>
      <c r="H371">
        <f t="shared" si="73"/>
        <v>1</v>
      </c>
      <c r="I371">
        <f t="shared" si="73"/>
        <v>1</v>
      </c>
    </row>
    <row r="372" spans="1:9" ht="16" x14ac:dyDescent="0.2">
      <c r="A372" s="2">
        <v>42541.666666666664</v>
      </c>
      <c r="B372" s="1">
        <v>23.78</v>
      </c>
      <c r="C372" s="12">
        <f t="shared" si="70"/>
        <v>-2.0981955518253109E-3</v>
      </c>
      <c r="D372" s="7">
        <f t="shared" si="71"/>
        <v>0.40412979351032446</v>
      </c>
      <c r="E372">
        <f t="shared" si="75"/>
        <v>2</v>
      </c>
      <c r="F372">
        <f t="shared" si="75"/>
        <v>2</v>
      </c>
      <c r="G372">
        <f t="shared" si="75"/>
        <v>3</v>
      </c>
      <c r="H372">
        <f t="shared" si="73"/>
        <v>3</v>
      </c>
      <c r="I372">
        <f t="shared" si="73"/>
        <v>4</v>
      </c>
    </row>
    <row r="373" spans="1:9" ht="16" x14ac:dyDescent="0.2">
      <c r="A373" s="2">
        <v>42542.666666666664</v>
      </c>
      <c r="B373" s="1">
        <v>23.98</v>
      </c>
      <c r="C373" s="12">
        <f t="shared" si="70"/>
        <v>8.4104289318754962E-3</v>
      </c>
      <c r="D373" s="7">
        <f t="shared" si="71"/>
        <v>0.70771878072763028</v>
      </c>
      <c r="E373">
        <f t="shared" si="75"/>
        <v>3</v>
      </c>
      <c r="F373">
        <f t="shared" si="75"/>
        <v>3</v>
      </c>
      <c r="G373">
        <f t="shared" si="75"/>
        <v>4</v>
      </c>
      <c r="H373">
        <f t="shared" si="73"/>
        <v>5</v>
      </c>
      <c r="I373">
        <f t="shared" si="73"/>
        <v>6</v>
      </c>
    </row>
    <row r="374" spans="1:9" ht="16" x14ac:dyDescent="0.2">
      <c r="A374" s="2">
        <v>42543.666666666664</v>
      </c>
      <c r="B374" s="1">
        <v>23.89</v>
      </c>
      <c r="C374" s="12">
        <f t="shared" si="70"/>
        <v>-3.7531276063386097E-3</v>
      </c>
      <c r="D374" s="7">
        <f t="shared" si="71"/>
        <v>0.3505408062930187</v>
      </c>
      <c r="E374">
        <f t="shared" si="75"/>
        <v>2</v>
      </c>
      <c r="F374">
        <f t="shared" si="75"/>
        <v>2</v>
      </c>
      <c r="G374">
        <f t="shared" si="75"/>
        <v>2</v>
      </c>
      <c r="H374">
        <f t="shared" si="73"/>
        <v>3</v>
      </c>
      <c r="I374">
        <f t="shared" si="73"/>
        <v>3</v>
      </c>
    </row>
    <row r="375" spans="1:9" ht="16" x14ac:dyDescent="0.2">
      <c r="A375" s="2">
        <v>42544.666666666664</v>
      </c>
      <c r="B375" s="1">
        <v>24.03</v>
      </c>
      <c r="C375" s="12">
        <f t="shared" si="70"/>
        <v>5.8601925491837828E-3</v>
      </c>
      <c r="D375" s="7">
        <f t="shared" si="71"/>
        <v>0.63667649950835792</v>
      </c>
      <c r="E375">
        <f t="shared" si="75"/>
        <v>3</v>
      </c>
      <c r="F375">
        <f t="shared" si="75"/>
        <v>2</v>
      </c>
      <c r="G375">
        <f t="shared" si="75"/>
        <v>4</v>
      </c>
      <c r="H375">
        <f t="shared" si="73"/>
        <v>4</v>
      </c>
      <c r="I375">
        <f t="shared" si="73"/>
        <v>6</v>
      </c>
    </row>
    <row r="376" spans="1:9" ht="16" x14ac:dyDescent="0.2">
      <c r="A376" s="2">
        <v>42545.666666666664</v>
      </c>
      <c r="B376" s="1">
        <v>23.35</v>
      </c>
      <c r="C376" s="12">
        <f t="shared" si="70"/>
        <v>-2.8297960882230532E-2</v>
      </c>
      <c r="D376" s="7">
        <f t="shared" si="71"/>
        <v>5.2359882005899708E-2</v>
      </c>
      <c r="E376">
        <f t="shared" si="75"/>
        <v>1</v>
      </c>
      <c r="F376">
        <f t="shared" si="75"/>
        <v>1</v>
      </c>
      <c r="G376">
        <f t="shared" si="75"/>
        <v>1</v>
      </c>
      <c r="H376">
        <f t="shared" si="73"/>
        <v>1</v>
      </c>
      <c r="I376">
        <f t="shared" si="73"/>
        <v>1</v>
      </c>
    </row>
    <row r="377" spans="1:9" ht="16" x14ac:dyDescent="0.2">
      <c r="A377" s="2">
        <v>42548.666666666664</v>
      </c>
      <c r="B377" s="1">
        <v>23.01</v>
      </c>
      <c r="C377" s="12">
        <f t="shared" si="70"/>
        <v>-1.4561027837259094E-2</v>
      </c>
      <c r="D377" s="7">
        <f t="shared" si="71"/>
        <v>0.15486725663716813</v>
      </c>
      <c r="E377">
        <f t="shared" si="75"/>
        <v>1</v>
      </c>
      <c r="F377">
        <f t="shared" si="75"/>
        <v>1</v>
      </c>
      <c r="G377">
        <f t="shared" si="75"/>
        <v>1</v>
      </c>
      <c r="H377">
        <f t="shared" si="73"/>
        <v>1</v>
      </c>
      <c r="I377">
        <f t="shared" si="73"/>
        <v>2</v>
      </c>
    </row>
    <row r="378" spans="1:9" ht="16" x14ac:dyDescent="0.2">
      <c r="A378" s="2">
        <v>42549.666666666664</v>
      </c>
      <c r="B378" s="1">
        <v>23.4</v>
      </c>
      <c r="C378" s="12">
        <f t="shared" si="70"/>
        <v>1.6949152542372749E-2</v>
      </c>
      <c r="D378" s="7">
        <f t="shared" si="71"/>
        <v>0.85545722713864303</v>
      </c>
      <c r="E378">
        <f t="shared" si="75"/>
        <v>4</v>
      </c>
      <c r="F378">
        <f t="shared" si="75"/>
        <v>3</v>
      </c>
      <c r="G378">
        <f t="shared" si="75"/>
        <v>5</v>
      </c>
      <c r="H378">
        <f t="shared" si="73"/>
        <v>6</v>
      </c>
      <c r="I378">
        <f t="shared" si="73"/>
        <v>7</v>
      </c>
    </row>
    <row r="379" spans="1:9" ht="16" x14ac:dyDescent="0.2">
      <c r="A379" s="2">
        <v>42550.666666666664</v>
      </c>
      <c r="B379" s="1">
        <v>23.6</v>
      </c>
      <c r="C379" s="12">
        <f t="shared" si="70"/>
        <v>8.5470085470086693E-3</v>
      </c>
      <c r="D379" s="7">
        <f t="shared" si="71"/>
        <v>0.71140609636184859</v>
      </c>
      <c r="E379">
        <f t="shared" si="75"/>
        <v>3</v>
      </c>
      <c r="F379">
        <f t="shared" si="75"/>
        <v>3</v>
      </c>
      <c r="G379">
        <f t="shared" si="75"/>
        <v>4</v>
      </c>
      <c r="H379">
        <f t="shared" si="73"/>
        <v>5</v>
      </c>
      <c r="I379">
        <f t="shared" si="73"/>
        <v>6</v>
      </c>
    </row>
    <row r="380" spans="1:9" ht="16" x14ac:dyDescent="0.2">
      <c r="A380" s="2">
        <v>42551.666666666664</v>
      </c>
      <c r="B380" s="1">
        <v>23.9</v>
      </c>
      <c r="C380" s="12">
        <f t="shared" si="70"/>
        <v>1.271186440677954E-2</v>
      </c>
      <c r="D380" s="7">
        <f t="shared" si="71"/>
        <v>0.79006882989183869</v>
      </c>
      <c r="E380">
        <f t="shared" si="75"/>
        <v>4</v>
      </c>
      <c r="F380">
        <f t="shared" si="75"/>
        <v>3</v>
      </c>
      <c r="G380">
        <f t="shared" si="75"/>
        <v>4</v>
      </c>
      <c r="H380">
        <f t="shared" si="73"/>
        <v>5</v>
      </c>
      <c r="I380">
        <f t="shared" si="73"/>
        <v>7</v>
      </c>
    </row>
    <row r="381" spans="1:9" ht="16" x14ac:dyDescent="0.2">
      <c r="A381" s="2">
        <v>42552.666666666664</v>
      </c>
      <c r="B381" s="1">
        <v>23.97</v>
      </c>
      <c r="C381" s="12">
        <f t="shared" si="70"/>
        <v>2.9288702928870415E-3</v>
      </c>
      <c r="D381" s="7">
        <f t="shared" si="71"/>
        <v>0.56342182890855452</v>
      </c>
      <c r="E381">
        <f t="shared" si="75"/>
        <v>3</v>
      </c>
      <c r="F381">
        <f t="shared" si="75"/>
        <v>2</v>
      </c>
      <c r="G381">
        <f t="shared" si="75"/>
        <v>3</v>
      </c>
      <c r="H381">
        <f t="shared" si="73"/>
        <v>4</v>
      </c>
      <c r="I381">
        <f t="shared" si="73"/>
        <v>5</v>
      </c>
    </row>
    <row r="382" spans="1:9" ht="16" x14ac:dyDescent="0.2">
      <c r="A382" s="2">
        <v>42556.666666666664</v>
      </c>
      <c r="B382" s="1">
        <v>23.75</v>
      </c>
      <c r="C382" s="12">
        <f t="shared" si="70"/>
        <v>-9.1781393408426736E-3</v>
      </c>
      <c r="D382" s="7">
        <f t="shared" si="71"/>
        <v>0.22222222222222221</v>
      </c>
      <c r="E382">
        <f t="shared" si="75"/>
        <v>1</v>
      </c>
      <c r="F382">
        <f t="shared" si="75"/>
        <v>1</v>
      </c>
      <c r="G382">
        <f t="shared" si="75"/>
        <v>2</v>
      </c>
      <c r="H382">
        <f t="shared" si="73"/>
        <v>2</v>
      </c>
      <c r="I382">
        <f t="shared" si="73"/>
        <v>2</v>
      </c>
    </row>
    <row r="383" spans="1:9" ht="16" x14ac:dyDescent="0.2">
      <c r="A383" s="2">
        <v>42557.666666666664</v>
      </c>
      <c r="B383" s="1">
        <v>23.88</v>
      </c>
      <c r="C383" s="12">
        <f t="shared" si="70"/>
        <v>5.4736842105262739E-3</v>
      </c>
      <c r="D383" s="7">
        <f t="shared" si="71"/>
        <v>0.63077679449360868</v>
      </c>
      <c r="E383">
        <f t="shared" si="75"/>
        <v>3</v>
      </c>
      <c r="F383">
        <f t="shared" si="75"/>
        <v>2</v>
      </c>
      <c r="G383">
        <f t="shared" si="75"/>
        <v>4</v>
      </c>
      <c r="H383">
        <f t="shared" si="73"/>
        <v>4</v>
      </c>
      <c r="I383">
        <f t="shared" si="73"/>
        <v>6</v>
      </c>
    </row>
    <row r="384" spans="1:9" ht="16" x14ac:dyDescent="0.2">
      <c r="A384" s="2">
        <v>42558.666666666664</v>
      </c>
      <c r="B384" s="1">
        <v>23.99</v>
      </c>
      <c r="C384" s="12">
        <f t="shared" si="70"/>
        <v>4.6063651591289542E-3</v>
      </c>
      <c r="D384" s="7">
        <f t="shared" si="71"/>
        <v>0.61111111111111116</v>
      </c>
      <c r="E384">
        <f t="shared" si="75"/>
        <v>3</v>
      </c>
      <c r="F384">
        <f t="shared" si="75"/>
        <v>2</v>
      </c>
      <c r="G384">
        <f t="shared" si="75"/>
        <v>4</v>
      </c>
      <c r="H384">
        <f t="shared" si="73"/>
        <v>4</v>
      </c>
      <c r="I384">
        <f t="shared" si="73"/>
        <v>5</v>
      </c>
    </row>
    <row r="385" spans="1:9" ht="16" x14ac:dyDescent="0.2">
      <c r="A385" s="2">
        <v>42559.666666666664</v>
      </c>
      <c r="B385" s="1">
        <v>24.17</v>
      </c>
      <c r="C385" s="12">
        <f t="shared" si="70"/>
        <v>7.5031263026262311E-3</v>
      </c>
      <c r="D385" s="7">
        <f t="shared" si="71"/>
        <v>0.68387413962635202</v>
      </c>
      <c r="E385">
        <f t="shared" ref="E385:G404" si="76">ROUNDDOWN($D385*E$2,0)-IF(MOD($D385*E$2,1)=0,1,0)+1</f>
        <v>3</v>
      </c>
      <c r="F385">
        <f t="shared" si="76"/>
        <v>3</v>
      </c>
      <c r="G385">
        <f t="shared" si="76"/>
        <v>4</v>
      </c>
      <c r="H385">
        <f t="shared" si="73"/>
        <v>5</v>
      </c>
      <c r="I385">
        <f t="shared" si="73"/>
        <v>6</v>
      </c>
    </row>
    <row r="386" spans="1:9" ht="16" x14ac:dyDescent="0.2">
      <c r="A386" s="2">
        <v>42562.666666666664</v>
      </c>
      <c r="B386" s="1">
        <v>24.25</v>
      </c>
      <c r="C386" s="12">
        <f t="shared" si="70"/>
        <v>3.3098882912700987E-3</v>
      </c>
      <c r="D386" s="7">
        <f t="shared" si="71"/>
        <v>0.57374631268436582</v>
      </c>
      <c r="E386">
        <f t="shared" si="76"/>
        <v>3</v>
      </c>
      <c r="F386">
        <f t="shared" si="76"/>
        <v>2</v>
      </c>
      <c r="G386">
        <f t="shared" si="76"/>
        <v>3</v>
      </c>
      <c r="H386">
        <f t="shared" si="73"/>
        <v>4</v>
      </c>
      <c r="I386">
        <f t="shared" si="73"/>
        <v>5</v>
      </c>
    </row>
    <row r="387" spans="1:9" ht="16" x14ac:dyDescent="0.2">
      <c r="A387" s="2">
        <v>42563.666666666664</v>
      </c>
      <c r="B387" s="1">
        <v>24.36</v>
      </c>
      <c r="C387" s="12">
        <f t="shared" si="70"/>
        <v>4.5360824742267805E-3</v>
      </c>
      <c r="D387" s="7">
        <f t="shared" si="71"/>
        <v>0.60865290068829891</v>
      </c>
      <c r="E387">
        <f t="shared" si="76"/>
        <v>3</v>
      </c>
      <c r="F387">
        <f t="shared" si="76"/>
        <v>2</v>
      </c>
      <c r="G387">
        <f t="shared" si="76"/>
        <v>4</v>
      </c>
      <c r="H387">
        <f t="shared" si="73"/>
        <v>4</v>
      </c>
      <c r="I387">
        <f t="shared" si="73"/>
        <v>5</v>
      </c>
    </row>
    <row r="388" spans="1:9" ht="16" x14ac:dyDescent="0.2">
      <c r="A388" s="2">
        <v>42564.666666666664</v>
      </c>
      <c r="B388" s="1">
        <v>24.22</v>
      </c>
      <c r="C388" s="12">
        <f t="shared" si="70"/>
        <v>-5.7471264367816325E-3</v>
      </c>
      <c r="D388" s="7">
        <f t="shared" si="71"/>
        <v>0.28761061946902655</v>
      </c>
      <c r="E388">
        <f t="shared" si="76"/>
        <v>2</v>
      </c>
      <c r="F388">
        <f t="shared" si="76"/>
        <v>1</v>
      </c>
      <c r="G388">
        <f t="shared" si="76"/>
        <v>2</v>
      </c>
      <c r="H388">
        <f t="shared" si="73"/>
        <v>2</v>
      </c>
      <c r="I388">
        <f t="shared" si="73"/>
        <v>3</v>
      </c>
    </row>
    <row r="389" spans="1:9" ht="16" x14ac:dyDescent="0.2">
      <c r="A389" s="2">
        <v>42565.666666666664</v>
      </c>
      <c r="B389" s="1">
        <v>24.7</v>
      </c>
      <c r="C389" s="12">
        <f t="shared" ref="C389:C452" si="77">(B389-B388)/B388</f>
        <v>1.9818331957060301E-2</v>
      </c>
      <c r="D389" s="7">
        <f t="shared" ref="D389:D452" si="78">_xlfn.RANK.AVG(C389,$C$4:$C$2037,1)/2034</f>
        <v>0.88741396263520156</v>
      </c>
      <c r="E389">
        <f t="shared" si="76"/>
        <v>4</v>
      </c>
      <c r="F389">
        <f t="shared" si="76"/>
        <v>3</v>
      </c>
      <c r="G389">
        <f t="shared" si="76"/>
        <v>5</v>
      </c>
      <c r="H389">
        <f t="shared" ref="H389:I452" si="79">ROUNDDOWN($D389*H$2,0)-IF(MOD($D389*H$2,1)=0,1,0)+1</f>
        <v>6</v>
      </c>
      <c r="I389">
        <f t="shared" si="79"/>
        <v>8</v>
      </c>
    </row>
    <row r="390" spans="1:9" ht="16" x14ac:dyDescent="0.2">
      <c r="A390" s="2">
        <v>42566.666666666664</v>
      </c>
      <c r="B390" s="1">
        <v>24.7</v>
      </c>
      <c r="C390" s="12">
        <f t="shared" si="77"/>
        <v>0</v>
      </c>
      <c r="D390" s="7">
        <f t="shared" si="78"/>
        <v>0.47295968534906591</v>
      </c>
      <c r="E390">
        <f t="shared" si="76"/>
        <v>2</v>
      </c>
      <c r="F390">
        <f t="shared" si="76"/>
        <v>2</v>
      </c>
      <c r="G390">
        <f t="shared" si="76"/>
        <v>3</v>
      </c>
      <c r="H390">
        <f t="shared" si="79"/>
        <v>3</v>
      </c>
      <c r="I390">
        <f t="shared" si="79"/>
        <v>4</v>
      </c>
    </row>
    <row r="391" spans="1:9" ht="16" x14ac:dyDescent="0.2">
      <c r="A391" s="2">
        <v>42569.666666666664</v>
      </c>
      <c r="B391" s="1">
        <v>24.96</v>
      </c>
      <c r="C391" s="12">
        <f t="shared" si="77"/>
        <v>1.0526315789473748E-2</v>
      </c>
      <c r="D391" s="7">
        <f t="shared" si="78"/>
        <v>0.75368731563421831</v>
      </c>
      <c r="E391">
        <f t="shared" si="76"/>
        <v>4</v>
      </c>
      <c r="F391">
        <f t="shared" si="76"/>
        <v>3</v>
      </c>
      <c r="G391">
        <f t="shared" si="76"/>
        <v>4</v>
      </c>
      <c r="H391">
        <f t="shared" si="79"/>
        <v>5</v>
      </c>
      <c r="I391">
        <f t="shared" si="79"/>
        <v>7</v>
      </c>
    </row>
    <row r="392" spans="1:9" ht="16" x14ac:dyDescent="0.2">
      <c r="A392" s="2">
        <v>42570.666666666664</v>
      </c>
      <c r="B392" s="1">
        <v>24.97</v>
      </c>
      <c r="C392" s="12">
        <f t="shared" si="77"/>
        <v>4.0064102564094594E-4</v>
      </c>
      <c r="D392" s="7">
        <f t="shared" si="78"/>
        <v>0.48820058997050148</v>
      </c>
      <c r="E392">
        <f t="shared" si="76"/>
        <v>2</v>
      </c>
      <c r="F392">
        <f t="shared" si="76"/>
        <v>2</v>
      </c>
      <c r="G392">
        <f t="shared" si="76"/>
        <v>3</v>
      </c>
      <c r="H392">
        <f t="shared" si="79"/>
        <v>3</v>
      </c>
      <c r="I392">
        <f t="shared" si="79"/>
        <v>4</v>
      </c>
    </row>
    <row r="393" spans="1:9" ht="16" x14ac:dyDescent="0.2">
      <c r="A393" s="2">
        <v>42571.666666666664</v>
      </c>
      <c r="B393" s="1">
        <v>24.99</v>
      </c>
      <c r="C393" s="12">
        <f t="shared" si="77"/>
        <v>8.0096115338404385E-4</v>
      </c>
      <c r="D393" s="7">
        <f t="shared" si="78"/>
        <v>0.50196656833824971</v>
      </c>
      <c r="E393">
        <f t="shared" si="76"/>
        <v>3</v>
      </c>
      <c r="F393">
        <f t="shared" si="76"/>
        <v>2</v>
      </c>
      <c r="G393">
        <f t="shared" si="76"/>
        <v>3</v>
      </c>
      <c r="H393">
        <f t="shared" si="79"/>
        <v>4</v>
      </c>
      <c r="I393">
        <f t="shared" si="79"/>
        <v>5</v>
      </c>
    </row>
    <row r="394" spans="1:9" ht="16" x14ac:dyDescent="0.2">
      <c r="A394" s="2">
        <v>42572.666666666664</v>
      </c>
      <c r="B394" s="1">
        <v>24.86</v>
      </c>
      <c r="C394" s="12">
        <f t="shared" si="77"/>
        <v>-5.202080832332894E-3</v>
      </c>
      <c r="D394" s="7">
        <f t="shared" si="78"/>
        <v>0.3077679449360865</v>
      </c>
      <c r="E394">
        <f t="shared" si="76"/>
        <v>2</v>
      </c>
      <c r="F394">
        <f t="shared" si="76"/>
        <v>1</v>
      </c>
      <c r="G394">
        <f t="shared" si="76"/>
        <v>2</v>
      </c>
      <c r="H394">
        <f t="shared" si="79"/>
        <v>2</v>
      </c>
      <c r="I394">
        <f t="shared" si="79"/>
        <v>3</v>
      </c>
    </row>
    <row r="395" spans="1:9" ht="16" x14ac:dyDescent="0.2">
      <c r="A395" s="2">
        <v>42573.666666666664</v>
      </c>
      <c r="B395" s="1">
        <v>24.67</v>
      </c>
      <c r="C395" s="12">
        <f t="shared" si="77"/>
        <v>-7.6427996781978169E-3</v>
      </c>
      <c r="D395" s="7">
        <f t="shared" si="78"/>
        <v>0.24975417895771879</v>
      </c>
      <c r="E395">
        <f t="shared" si="76"/>
        <v>1</v>
      </c>
      <c r="F395">
        <f t="shared" si="76"/>
        <v>1</v>
      </c>
      <c r="G395">
        <f t="shared" si="76"/>
        <v>2</v>
      </c>
      <c r="H395">
        <f t="shared" si="79"/>
        <v>2</v>
      </c>
      <c r="I395">
        <f t="shared" si="79"/>
        <v>2</v>
      </c>
    </row>
    <row r="396" spans="1:9" ht="16" x14ac:dyDescent="0.2">
      <c r="A396" s="2">
        <v>42576.666666666664</v>
      </c>
      <c r="B396" s="1">
        <v>24.34</v>
      </c>
      <c r="C396" s="12">
        <f t="shared" si="77"/>
        <v>-1.3376570733684711E-2</v>
      </c>
      <c r="D396" s="7">
        <f t="shared" si="78"/>
        <v>0.16519174041297935</v>
      </c>
      <c r="E396">
        <f t="shared" si="76"/>
        <v>1</v>
      </c>
      <c r="F396">
        <f t="shared" si="76"/>
        <v>1</v>
      </c>
      <c r="G396">
        <f t="shared" si="76"/>
        <v>1</v>
      </c>
      <c r="H396">
        <f t="shared" si="79"/>
        <v>1</v>
      </c>
      <c r="I396">
        <f t="shared" si="79"/>
        <v>2</v>
      </c>
    </row>
    <row r="397" spans="1:9" ht="16" x14ac:dyDescent="0.2">
      <c r="A397" s="2">
        <v>42577.666666666664</v>
      </c>
      <c r="B397" s="1">
        <v>24.17</v>
      </c>
      <c r="C397" s="12">
        <f t="shared" si="77"/>
        <v>-6.9843878389481574E-3</v>
      </c>
      <c r="D397" s="7">
        <f t="shared" si="78"/>
        <v>0.2605703048180924</v>
      </c>
      <c r="E397">
        <f t="shared" si="76"/>
        <v>2</v>
      </c>
      <c r="F397">
        <f t="shared" si="76"/>
        <v>1</v>
      </c>
      <c r="G397">
        <f t="shared" si="76"/>
        <v>2</v>
      </c>
      <c r="H397">
        <f t="shared" si="79"/>
        <v>2</v>
      </c>
      <c r="I397">
        <f t="shared" si="79"/>
        <v>3</v>
      </c>
    </row>
    <row r="398" spans="1:9" ht="16" x14ac:dyDescent="0.2">
      <c r="A398" s="2">
        <v>42578.666666666664</v>
      </c>
      <c r="B398" s="1">
        <v>25.74</v>
      </c>
      <c r="C398" s="12">
        <f t="shared" si="77"/>
        <v>6.4956557716176935E-2</v>
      </c>
      <c r="D398" s="7">
        <f t="shared" si="78"/>
        <v>0.99459193706981319</v>
      </c>
      <c r="E398">
        <f t="shared" si="76"/>
        <v>4</v>
      </c>
      <c r="F398">
        <f t="shared" si="76"/>
        <v>3</v>
      </c>
      <c r="G398">
        <f t="shared" si="76"/>
        <v>5</v>
      </c>
      <c r="H398">
        <f t="shared" si="79"/>
        <v>6</v>
      </c>
      <c r="I398">
        <f t="shared" si="79"/>
        <v>8</v>
      </c>
    </row>
    <row r="399" spans="1:9" ht="16" x14ac:dyDescent="0.2">
      <c r="A399" s="2">
        <v>42579.666666666664</v>
      </c>
      <c r="B399" s="1">
        <v>26.09</v>
      </c>
      <c r="C399" s="12">
        <f t="shared" si="77"/>
        <v>1.3597513597513653E-2</v>
      </c>
      <c r="D399" s="7">
        <f t="shared" si="78"/>
        <v>0.80432645034414951</v>
      </c>
      <c r="E399">
        <f t="shared" si="76"/>
        <v>4</v>
      </c>
      <c r="F399">
        <f t="shared" si="76"/>
        <v>3</v>
      </c>
      <c r="G399">
        <f t="shared" si="76"/>
        <v>5</v>
      </c>
      <c r="H399">
        <f t="shared" si="79"/>
        <v>5</v>
      </c>
      <c r="I399">
        <f t="shared" si="79"/>
        <v>7</v>
      </c>
    </row>
    <row r="400" spans="1:9" ht="16" x14ac:dyDescent="0.2">
      <c r="A400" s="2">
        <v>42580.666666666664</v>
      </c>
      <c r="B400" s="1">
        <v>26.05</v>
      </c>
      <c r="C400" s="12">
        <f t="shared" si="77"/>
        <v>-1.5331544653123476E-3</v>
      </c>
      <c r="D400" s="7">
        <f t="shared" si="78"/>
        <v>0.42133726647000985</v>
      </c>
      <c r="E400">
        <f t="shared" si="76"/>
        <v>2</v>
      </c>
      <c r="F400">
        <f t="shared" si="76"/>
        <v>2</v>
      </c>
      <c r="G400">
        <f t="shared" si="76"/>
        <v>3</v>
      </c>
      <c r="H400">
        <f t="shared" si="79"/>
        <v>3</v>
      </c>
      <c r="I400">
        <f t="shared" si="79"/>
        <v>4</v>
      </c>
    </row>
    <row r="401" spans="1:9" ht="16" x14ac:dyDescent="0.2">
      <c r="A401" s="2">
        <v>42583.666666666664</v>
      </c>
      <c r="B401" s="1">
        <v>26.51</v>
      </c>
      <c r="C401" s="12">
        <f t="shared" si="77"/>
        <v>1.7658349328215004E-2</v>
      </c>
      <c r="D401" s="7">
        <f t="shared" si="78"/>
        <v>0.86332350049164208</v>
      </c>
      <c r="E401">
        <f t="shared" si="76"/>
        <v>4</v>
      </c>
      <c r="F401">
        <f t="shared" si="76"/>
        <v>3</v>
      </c>
      <c r="G401">
        <f t="shared" si="76"/>
        <v>5</v>
      </c>
      <c r="H401">
        <f t="shared" si="79"/>
        <v>6</v>
      </c>
      <c r="I401">
        <f t="shared" si="79"/>
        <v>7</v>
      </c>
    </row>
    <row r="402" spans="1:9" ht="16" x14ac:dyDescent="0.2">
      <c r="A402" s="2">
        <v>42584.666666666664</v>
      </c>
      <c r="B402" s="1">
        <v>26.12</v>
      </c>
      <c r="C402" s="12">
        <f t="shared" si="77"/>
        <v>-1.4711429649189006E-2</v>
      </c>
      <c r="D402" s="7">
        <f t="shared" si="78"/>
        <v>0.15240904621435594</v>
      </c>
      <c r="E402">
        <f t="shared" si="76"/>
        <v>1</v>
      </c>
      <c r="F402">
        <f t="shared" si="76"/>
        <v>1</v>
      </c>
      <c r="G402">
        <f t="shared" si="76"/>
        <v>1</v>
      </c>
      <c r="H402">
        <f t="shared" si="79"/>
        <v>1</v>
      </c>
      <c r="I402">
        <f t="shared" si="79"/>
        <v>2</v>
      </c>
    </row>
    <row r="403" spans="1:9" ht="16" x14ac:dyDescent="0.2">
      <c r="A403" s="2">
        <v>42585.666666666664</v>
      </c>
      <c r="B403" s="1">
        <v>26.45</v>
      </c>
      <c r="C403" s="12">
        <f t="shared" si="77"/>
        <v>1.2633996937212798E-2</v>
      </c>
      <c r="D403" s="7">
        <f t="shared" si="78"/>
        <v>0.78810226155358898</v>
      </c>
      <c r="E403">
        <f t="shared" si="76"/>
        <v>4</v>
      </c>
      <c r="F403">
        <f t="shared" si="76"/>
        <v>3</v>
      </c>
      <c r="G403">
        <f t="shared" si="76"/>
        <v>4</v>
      </c>
      <c r="H403">
        <f t="shared" si="79"/>
        <v>5</v>
      </c>
      <c r="I403">
        <f t="shared" si="79"/>
        <v>7</v>
      </c>
    </row>
    <row r="404" spans="1:9" ht="16" x14ac:dyDescent="0.2">
      <c r="A404" s="2">
        <v>42586.666666666664</v>
      </c>
      <c r="B404" s="1">
        <v>26.47</v>
      </c>
      <c r="C404" s="12">
        <f t="shared" si="77"/>
        <v>7.5614366729677028E-4</v>
      </c>
      <c r="D404" s="7">
        <f t="shared" si="78"/>
        <v>0.5</v>
      </c>
      <c r="E404">
        <f t="shared" si="76"/>
        <v>2</v>
      </c>
      <c r="F404">
        <f t="shared" si="76"/>
        <v>2</v>
      </c>
      <c r="G404">
        <f t="shared" si="76"/>
        <v>3</v>
      </c>
      <c r="H404">
        <f t="shared" si="79"/>
        <v>3</v>
      </c>
      <c r="I404">
        <f t="shared" si="79"/>
        <v>4</v>
      </c>
    </row>
    <row r="405" spans="1:9" ht="16" x14ac:dyDescent="0.2">
      <c r="A405" s="2">
        <v>42587.666666666664</v>
      </c>
      <c r="B405" s="1">
        <v>26.87</v>
      </c>
      <c r="C405" s="12">
        <f t="shared" si="77"/>
        <v>1.511144692104277E-2</v>
      </c>
      <c r="D405" s="7">
        <f t="shared" si="78"/>
        <v>0.82890855457227142</v>
      </c>
      <c r="E405">
        <f t="shared" ref="E405:G424" si="80">ROUNDDOWN($D405*E$2,0)-IF(MOD($D405*E$2,1)=0,1,0)+1</f>
        <v>4</v>
      </c>
      <c r="F405">
        <f t="shared" si="80"/>
        <v>3</v>
      </c>
      <c r="G405">
        <f t="shared" si="80"/>
        <v>5</v>
      </c>
      <c r="H405">
        <f t="shared" si="79"/>
        <v>5</v>
      </c>
      <c r="I405">
        <f t="shared" si="79"/>
        <v>7</v>
      </c>
    </row>
    <row r="406" spans="1:9" ht="16" x14ac:dyDescent="0.2">
      <c r="A406" s="2">
        <v>42590.666666666664</v>
      </c>
      <c r="B406" s="1">
        <v>27.09</v>
      </c>
      <c r="C406" s="12">
        <f t="shared" si="77"/>
        <v>8.1875697804242222E-3</v>
      </c>
      <c r="D406" s="7">
        <f t="shared" si="78"/>
        <v>0.70206489675516226</v>
      </c>
      <c r="E406">
        <f t="shared" si="80"/>
        <v>3</v>
      </c>
      <c r="F406">
        <f t="shared" si="80"/>
        <v>3</v>
      </c>
      <c r="G406">
        <f t="shared" si="80"/>
        <v>4</v>
      </c>
      <c r="H406">
        <f t="shared" si="79"/>
        <v>5</v>
      </c>
      <c r="I406">
        <f t="shared" si="79"/>
        <v>6</v>
      </c>
    </row>
    <row r="407" spans="1:9" ht="16" x14ac:dyDescent="0.2">
      <c r="A407" s="2">
        <v>42591.666666666664</v>
      </c>
      <c r="B407" s="1">
        <v>27.2</v>
      </c>
      <c r="C407" s="12">
        <f t="shared" si="77"/>
        <v>4.0605389442598533E-3</v>
      </c>
      <c r="D407" s="7">
        <f t="shared" si="78"/>
        <v>0.59537856440511305</v>
      </c>
      <c r="E407">
        <f t="shared" si="80"/>
        <v>3</v>
      </c>
      <c r="F407">
        <f t="shared" si="80"/>
        <v>2</v>
      </c>
      <c r="G407">
        <f t="shared" si="80"/>
        <v>3</v>
      </c>
      <c r="H407">
        <f t="shared" si="79"/>
        <v>4</v>
      </c>
      <c r="I407">
        <f t="shared" si="79"/>
        <v>5</v>
      </c>
    </row>
    <row r="408" spans="1:9" ht="16" x14ac:dyDescent="0.2">
      <c r="A408" s="2">
        <v>42592.666666666664</v>
      </c>
      <c r="B408" s="1">
        <v>27</v>
      </c>
      <c r="C408" s="12">
        <f t="shared" si="77"/>
        <v>-7.3529411764705621E-3</v>
      </c>
      <c r="D408" s="7">
        <f t="shared" si="78"/>
        <v>0.2561455260570305</v>
      </c>
      <c r="E408">
        <f t="shared" si="80"/>
        <v>2</v>
      </c>
      <c r="F408">
        <f t="shared" si="80"/>
        <v>1</v>
      </c>
      <c r="G408">
        <f t="shared" si="80"/>
        <v>2</v>
      </c>
      <c r="H408">
        <f t="shared" si="79"/>
        <v>2</v>
      </c>
      <c r="I408">
        <f t="shared" si="79"/>
        <v>3</v>
      </c>
    </row>
    <row r="409" spans="1:9" ht="16" x14ac:dyDescent="0.2">
      <c r="A409" s="2">
        <v>42593.666666666664</v>
      </c>
      <c r="B409" s="1">
        <v>26.98</v>
      </c>
      <c r="C409" s="12">
        <f t="shared" si="77"/>
        <v>-7.4074074074072498E-4</v>
      </c>
      <c r="D409" s="7">
        <f t="shared" si="78"/>
        <v>0.44886922320550637</v>
      </c>
      <c r="E409">
        <f t="shared" si="80"/>
        <v>2</v>
      </c>
      <c r="F409">
        <f t="shared" si="80"/>
        <v>2</v>
      </c>
      <c r="G409">
        <f t="shared" si="80"/>
        <v>3</v>
      </c>
      <c r="H409">
        <f t="shared" si="79"/>
        <v>3</v>
      </c>
      <c r="I409">
        <f t="shared" si="79"/>
        <v>4</v>
      </c>
    </row>
    <row r="410" spans="1:9" ht="16" x14ac:dyDescent="0.2">
      <c r="A410" s="2">
        <v>42594.666666666664</v>
      </c>
      <c r="B410" s="1">
        <v>27.05</v>
      </c>
      <c r="C410" s="12">
        <f t="shared" si="77"/>
        <v>2.5945144551519747E-3</v>
      </c>
      <c r="D410" s="7">
        <f t="shared" si="78"/>
        <v>0.55457227138643073</v>
      </c>
      <c r="E410">
        <f t="shared" si="80"/>
        <v>3</v>
      </c>
      <c r="F410">
        <f t="shared" si="80"/>
        <v>2</v>
      </c>
      <c r="G410">
        <f t="shared" si="80"/>
        <v>3</v>
      </c>
      <c r="H410">
        <f t="shared" si="79"/>
        <v>4</v>
      </c>
      <c r="I410">
        <f t="shared" si="79"/>
        <v>5</v>
      </c>
    </row>
    <row r="411" spans="1:9" ht="16" x14ac:dyDescent="0.2">
      <c r="A411" s="2">
        <v>42597.666666666664</v>
      </c>
      <c r="B411" s="1">
        <v>27.37</v>
      </c>
      <c r="C411" s="12">
        <f t="shared" si="77"/>
        <v>1.1829944547134945E-2</v>
      </c>
      <c r="D411" s="7">
        <f t="shared" si="78"/>
        <v>0.77286135693215341</v>
      </c>
      <c r="E411">
        <f t="shared" si="80"/>
        <v>4</v>
      </c>
      <c r="F411">
        <f t="shared" si="80"/>
        <v>3</v>
      </c>
      <c r="G411">
        <f t="shared" si="80"/>
        <v>4</v>
      </c>
      <c r="H411">
        <f t="shared" si="79"/>
        <v>5</v>
      </c>
      <c r="I411">
        <f t="shared" si="79"/>
        <v>7</v>
      </c>
    </row>
    <row r="412" spans="1:9" ht="16" x14ac:dyDescent="0.2">
      <c r="A412" s="2">
        <v>42598.666666666664</v>
      </c>
      <c r="B412" s="1">
        <v>27.35</v>
      </c>
      <c r="C412" s="12">
        <f t="shared" si="77"/>
        <v>-7.3072707343805525E-4</v>
      </c>
      <c r="D412" s="7">
        <f t="shared" si="78"/>
        <v>0.44936086529006886</v>
      </c>
      <c r="E412">
        <f t="shared" si="80"/>
        <v>2</v>
      </c>
      <c r="F412">
        <f t="shared" si="80"/>
        <v>2</v>
      </c>
      <c r="G412">
        <f t="shared" si="80"/>
        <v>3</v>
      </c>
      <c r="H412">
        <f t="shared" si="79"/>
        <v>3</v>
      </c>
      <c r="I412">
        <f t="shared" si="79"/>
        <v>4</v>
      </c>
    </row>
    <row r="413" spans="1:9" ht="16" x14ac:dyDescent="0.2">
      <c r="A413" s="2">
        <v>42599.666666666664</v>
      </c>
      <c r="B413" s="1">
        <v>27.31</v>
      </c>
      <c r="C413" s="12">
        <f t="shared" si="77"/>
        <v>-1.46252285191966E-3</v>
      </c>
      <c r="D413" s="7">
        <f t="shared" si="78"/>
        <v>0.42379547689282204</v>
      </c>
      <c r="E413">
        <f t="shared" si="80"/>
        <v>2</v>
      </c>
      <c r="F413">
        <f t="shared" si="80"/>
        <v>2</v>
      </c>
      <c r="G413">
        <f t="shared" si="80"/>
        <v>3</v>
      </c>
      <c r="H413">
        <f t="shared" si="79"/>
        <v>3</v>
      </c>
      <c r="I413">
        <f t="shared" si="79"/>
        <v>4</v>
      </c>
    </row>
    <row r="414" spans="1:9" ht="16" x14ac:dyDescent="0.2">
      <c r="A414" s="2">
        <v>42600.666666666664</v>
      </c>
      <c r="B414" s="1">
        <v>27.27</v>
      </c>
      <c r="C414" s="12">
        <f t="shared" si="77"/>
        <v>-1.4646649578908513E-3</v>
      </c>
      <c r="D414" s="7">
        <f t="shared" si="78"/>
        <v>0.42330383480825956</v>
      </c>
      <c r="E414">
        <f t="shared" si="80"/>
        <v>2</v>
      </c>
      <c r="F414">
        <f t="shared" si="80"/>
        <v>2</v>
      </c>
      <c r="G414">
        <f t="shared" si="80"/>
        <v>3</v>
      </c>
      <c r="H414">
        <f t="shared" si="79"/>
        <v>3</v>
      </c>
      <c r="I414">
        <f t="shared" si="79"/>
        <v>4</v>
      </c>
    </row>
    <row r="415" spans="1:9" ht="16" x14ac:dyDescent="0.2">
      <c r="A415" s="2">
        <v>42601.666666666664</v>
      </c>
      <c r="B415" s="1">
        <v>27.34</v>
      </c>
      <c r="C415" s="12">
        <f t="shared" si="77"/>
        <v>2.5669233590025773E-3</v>
      </c>
      <c r="D415" s="7">
        <f t="shared" si="78"/>
        <v>0.55358898721730576</v>
      </c>
      <c r="E415">
        <f t="shared" si="80"/>
        <v>3</v>
      </c>
      <c r="F415">
        <f t="shared" si="80"/>
        <v>2</v>
      </c>
      <c r="G415">
        <f t="shared" si="80"/>
        <v>3</v>
      </c>
      <c r="H415">
        <f t="shared" si="79"/>
        <v>4</v>
      </c>
      <c r="I415">
        <f t="shared" si="79"/>
        <v>5</v>
      </c>
    </row>
    <row r="416" spans="1:9" ht="16" x14ac:dyDescent="0.2">
      <c r="A416" s="2">
        <v>42604.666666666664</v>
      </c>
      <c r="B416" s="1">
        <v>27.13</v>
      </c>
      <c r="C416" s="12">
        <f t="shared" si="77"/>
        <v>-7.6810534016093944E-3</v>
      </c>
      <c r="D416" s="7">
        <f t="shared" si="78"/>
        <v>0.24926253687315633</v>
      </c>
      <c r="E416">
        <f t="shared" si="80"/>
        <v>1</v>
      </c>
      <c r="F416">
        <f t="shared" si="80"/>
        <v>1</v>
      </c>
      <c r="G416">
        <f t="shared" si="80"/>
        <v>2</v>
      </c>
      <c r="H416">
        <f t="shared" si="79"/>
        <v>2</v>
      </c>
      <c r="I416">
        <f t="shared" si="79"/>
        <v>2</v>
      </c>
    </row>
    <row r="417" spans="1:9" ht="16" x14ac:dyDescent="0.2">
      <c r="A417" s="2">
        <v>42605.666666666664</v>
      </c>
      <c r="B417" s="1">
        <v>27.21</v>
      </c>
      <c r="C417" s="12">
        <f t="shared" si="77"/>
        <v>2.9487652045706541E-3</v>
      </c>
      <c r="D417" s="7">
        <f t="shared" si="78"/>
        <v>0.56489675516224191</v>
      </c>
      <c r="E417">
        <f t="shared" si="80"/>
        <v>3</v>
      </c>
      <c r="F417">
        <f t="shared" si="80"/>
        <v>2</v>
      </c>
      <c r="G417">
        <f t="shared" si="80"/>
        <v>3</v>
      </c>
      <c r="H417">
        <f t="shared" si="79"/>
        <v>4</v>
      </c>
      <c r="I417">
        <f t="shared" si="79"/>
        <v>5</v>
      </c>
    </row>
    <row r="418" spans="1:9" ht="16" x14ac:dyDescent="0.2">
      <c r="A418" s="2">
        <v>42606.666666666664</v>
      </c>
      <c r="B418" s="1">
        <v>27.01</v>
      </c>
      <c r="C418" s="12">
        <f t="shared" si="77"/>
        <v>-7.3502388827636636E-3</v>
      </c>
      <c r="D418" s="7">
        <f t="shared" si="78"/>
        <v>0.25663716814159293</v>
      </c>
      <c r="E418">
        <f t="shared" si="80"/>
        <v>2</v>
      </c>
      <c r="F418">
        <f t="shared" si="80"/>
        <v>1</v>
      </c>
      <c r="G418">
        <f t="shared" si="80"/>
        <v>2</v>
      </c>
      <c r="H418">
        <f t="shared" si="79"/>
        <v>2</v>
      </c>
      <c r="I418">
        <f t="shared" si="79"/>
        <v>3</v>
      </c>
    </row>
    <row r="419" spans="1:9" ht="16" x14ac:dyDescent="0.2">
      <c r="A419" s="2">
        <v>42607.666666666664</v>
      </c>
      <c r="B419" s="1">
        <v>26.89</v>
      </c>
      <c r="C419" s="12">
        <f t="shared" si="77"/>
        <v>-4.4427989633469452E-3</v>
      </c>
      <c r="D419" s="7">
        <f t="shared" si="78"/>
        <v>0.33087512291052112</v>
      </c>
      <c r="E419">
        <f t="shared" si="80"/>
        <v>2</v>
      </c>
      <c r="F419">
        <f t="shared" si="80"/>
        <v>1</v>
      </c>
      <c r="G419">
        <f t="shared" si="80"/>
        <v>2</v>
      </c>
      <c r="H419">
        <f t="shared" si="79"/>
        <v>2</v>
      </c>
      <c r="I419">
        <f t="shared" si="79"/>
        <v>3</v>
      </c>
    </row>
    <row r="420" spans="1:9" ht="16" x14ac:dyDescent="0.2">
      <c r="A420" s="2">
        <v>42608.666666666664</v>
      </c>
      <c r="B420" s="1">
        <v>26.74</v>
      </c>
      <c r="C420" s="12">
        <f t="shared" si="77"/>
        <v>-5.578281889178212E-3</v>
      </c>
      <c r="D420" s="7">
        <f t="shared" si="78"/>
        <v>0.29596853490658798</v>
      </c>
      <c r="E420">
        <f t="shared" si="80"/>
        <v>2</v>
      </c>
      <c r="F420">
        <f t="shared" si="80"/>
        <v>1</v>
      </c>
      <c r="G420">
        <f t="shared" si="80"/>
        <v>2</v>
      </c>
      <c r="H420">
        <f t="shared" si="79"/>
        <v>2</v>
      </c>
      <c r="I420">
        <f t="shared" si="79"/>
        <v>3</v>
      </c>
    </row>
    <row r="421" spans="1:9" ht="16" x14ac:dyDescent="0.2">
      <c r="A421" s="2">
        <v>42611.666666666664</v>
      </c>
      <c r="B421" s="1">
        <v>26.71</v>
      </c>
      <c r="C421" s="12">
        <f t="shared" si="77"/>
        <v>-1.1219147344800893E-3</v>
      </c>
      <c r="D421" s="7">
        <f t="shared" si="78"/>
        <v>0.43510324483775809</v>
      </c>
      <c r="E421">
        <f t="shared" si="80"/>
        <v>2</v>
      </c>
      <c r="F421">
        <f t="shared" si="80"/>
        <v>2</v>
      </c>
      <c r="G421">
        <f t="shared" si="80"/>
        <v>3</v>
      </c>
      <c r="H421">
        <f t="shared" si="79"/>
        <v>3</v>
      </c>
      <c r="I421">
        <f t="shared" si="79"/>
        <v>4</v>
      </c>
    </row>
    <row r="422" spans="1:9" ht="16" x14ac:dyDescent="0.2">
      <c r="A422" s="2">
        <v>42612.666666666664</v>
      </c>
      <c r="B422" s="1">
        <v>26.5</v>
      </c>
      <c r="C422" s="12">
        <f t="shared" si="77"/>
        <v>-7.8622238861849811E-3</v>
      </c>
      <c r="D422" s="7">
        <f t="shared" si="78"/>
        <v>0.24410029498525074</v>
      </c>
      <c r="E422">
        <f t="shared" si="80"/>
        <v>1</v>
      </c>
      <c r="F422">
        <f t="shared" si="80"/>
        <v>1</v>
      </c>
      <c r="G422">
        <f t="shared" si="80"/>
        <v>2</v>
      </c>
      <c r="H422">
        <f t="shared" si="79"/>
        <v>2</v>
      </c>
      <c r="I422">
        <f t="shared" si="79"/>
        <v>2</v>
      </c>
    </row>
    <row r="423" spans="1:9" ht="16" x14ac:dyDescent="0.2">
      <c r="A423" s="2">
        <v>42613.666666666664</v>
      </c>
      <c r="B423" s="1">
        <v>26.53</v>
      </c>
      <c r="C423" s="12">
        <f t="shared" si="77"/>
        <v>1.1320754716981562E-3</v>
      </c>
      <c r="D423" s="7">
        <f t="shared" si="78"/>
        <v>0.51278269419862343</v>
      </c>
      <c r="E423">
        <f t="shared" si="80"/>
        <v>3</v>
      </c>
      <c r="F423">
        <f t="shared" si="80"/>
        <v>2</v>
      </c>
      <c r="G423">
        <f t="shared" si="80"/>
        <v>3</v>
      </c>
      <c r="H423">
        <f t="shared" si="79"/>
        <v>4</v>
      </c>
      <c r="I423">
        <f t="shared" si="79"/>
        <v>5</v>
      </c>
    </row>
    <row r="424" spans="1:9" ht="16" x14ac:dyDescent="0.2">
      <c r="A424" s="2">
        <v>42614.666666666664</v>
      </c>
      <c r="B424" s="1">
        <v>26.68</v>
      </c>
      <c r="C424" s="12">
        <f t="shared" si="77"/>
        <v>5.6539766302298742E-3</v>
      </c>
      <c r="D424" s="7">
        <f t="shared" si="78"/>
        <v>0.63372664700098325</v>
      </c>
      <c r="E424">
        <f t="shared" si="80"/>
        <v>3</v>
      </c>
      <c r="F424">
        <f t="shared" si="80"/>
        <v>2</v>
      </c>
      <c r="G424">
        <f t="shared" si="80"/>
        <v>4</v>
      </c>
      <c r="H424">
        <f t="shared" si="79"/>
        <v>4</v>
      </c>
      <c r="I424">
        <f t="shared" si="79"/>
        <v>6</v>
      </c>
    </row>
    <row r="425" spans="1:9" ht="16" x14ac:dyDescent="0.2">
      <c r="A425" s="2">
        <v>42615.666666666664</v>
      </c>
      <c r="B425" s="1">
        <v>26.93</v>
      </c>
      <c r="C425" s="12">
        <f t="shared" si="77"/>
        <v>9.370314842578711E-3</v>
      </c>
      <c r="D425" s="7">
        <f t="shared" si="78"/>
        <v>0.72812192723697144</v>
      </c>
      <c r="E425">
        <f t="shared" ref="E425:G444" si="81">ROUNDDOWN($D425*E$2,0)-IF(MOD($D425*E$2,1)=0,1,0)+1</f>
        <v>3</v>
      </c>
      <c r="F425">
        <f t="shared" si="81"/>
        <v>3</v>
      </c>
      <c r="G425">
        <f t="shared" si="81"/>
        <v>4</v>
      </c>
      <c r="H425">
        <f t="shared" si="79"/>
        <v>5</v>
      </c>
      <c r="I425">
        <f t="shared" si="79"/>
        <v>6</v>
      </c>
    </row>
    <row r="426" spans="1:9" ht="16" x14ac:dyDescent="0.2">
      <c r="A426" s="2">
        <v>42619.666666666664</v>
      </c>
      <c r="B426" s="1">
        <v>26.93</v>
      </c>
      <c r="C426" s="12">
        <f t="shared" si="77"/>
        <v>0</v>
      </c>
      <c r="D426" s="7">
        <f t="shared" si="78"/>
        <v>0.47295968534906591</v>
      </c>
      <c r="E426">
        <f t="shared" si="81"/>
        <v>2</v>
      </c>
      <c r="F426">
        <f t="shared" si="81"/>
        <v>2</v>
      </c>
      <c r="G426">
        <f t="shared" si="81"/>
        <v>3</v>
      </c>
      <c r="H426">
        <f t="shared" si="79"/>
        <v>3</v>
      </c>
      <c r="I426">
        <f t="shared" si="79"/>
        <v>4</v>
      </c>
    </row>
    <row r="427" spans="1:9" ht="16" x14ac:dyDescent="0.2">
      <c r="A427" s="2">
        <v>42620.666666666664</v>
      </c>
      <c r="B427" s="1">
        <v>27.09</v>
      </c>
      <c r="C427" s="12">
        <f t="shared" si="77"/>
        <v>5.9413293724470901E-3</v>
      </c>
      <c r="D427" s="7">
        <f t="shared" si="78"/>
        <v>0.64011799410029502</v>
      </c>
      <c r="E427">
        <f t="shared" si="81"/>
        <v>3</v>
      </c>
      <c r="F427">
        <f t="shared" si="81"/>
        <v>2</v>
      </c>
      <c r="G427">
        <f t="shared" si="81"/>
        <v>4</v>
      </c>
      <c r="H427">
        <f t="shared" si="79"/>
        <v>4</v>
      </c>
      <c r="I427">
        <f t="shared" si="79"/>
        <v>6</v>
      </c>
    </row>
    <row r="428" spans="1:9" ht="16" x14ac:dyDescent="0.2">
      <c r="A428" s="2">
        <v>42621.666666666664</v>
      </c>
      <c r="B428" s="1">
        <v>26.38</v>
      </c>
      <c r="C428" s="12">
        <f t="shared" si="77"/>
        <v>-2.6208933185677404E-2</v>
      </c>
      <c r="D428" s="7">
        <f t="shared" si="78"/>
        <v>6.1455260570304815E-2</v>
      </c>
      <c r="E428">
        <f t="shared" si="81"/>
        <v>1</v>
      </c>
      <c r="F428">
        <f t="shared" si="81"/>
        <v>1</v>
      </c>
      <c r="G428">
        <f t="shared" si="81"/>
        <v>1</v>
      </c>
      <c r="H428">
        <f t="shared" si="79"/>
        <v>1</v>
      </c>
      <c r="I428">
        <f t="shared" si="79"/>
        <v>1</v>
      </c>
    </row>
    <row r="429" spans="1:9" ht="16" x14ac:dyDescent="0.2">
      <c r="A429" s="2">
        <v>42622.666666666664</v>
      </c>
      <c r="B429" s="1">
        <v>25.78</v>
      </c>
      <c r="C429" s="12">
        <f t="shared" si="77"/>
        <v>-2.2744503411675433E-2</v>
      </c>
      <c r="D429" s="7">
        <f t="shared" si="78"/>
        <v>8.4562438544739424E-2</v>
      </c>
      <c r="E429">
        <f t="shared" si="81"/>
        <v>1</v>
      </c>
      <c r="F429">
        <f t="shared" si="81"/>
        <v>1</v>
      </c>
      <c r="G429">
        <f t="shared" si="81"/>
        <v>1</v>
      </c>
      <c r="H429">
        <f t="shared" si="79"/>
        <v>1</v>
      </c>
      <c r="I429">
        <f t="shared" si="79"/>
        <v>1</v>
      </c>
    </row>
    <row r="430" spans="1:9" ht="16" x14ac:dyDescent="0.2">
      <c r="A430" s="2">
        <v>42625.666666666664</v>
      </c>
      <c r="B430" s="1">
        <v>26.36</v>
      </c>
      <c r="C430" s="12">
        <f t="shared" si="77"/>
        <v>2.249806051202476E-2</v>
      </c>
      <c r="D430" s="7">
        <f t="shared" si="78"/>
        <v>0.90757128810226151</v>
      </c>
      <c r="E430">
        <f t="shared" si="81"/>
        <v>4</v>
      </c>
      <c r="F430">
        <f t="shared" si="81"/>
        <v>3</v>
      </c>
      <c r="G430">
        <f t="shared" si="81"/>
        <v>5</v>
      </c>
      <c r="H430">
        <f t="shared" si="79"/>
        <v>6</v>
      </c>
      <c r="I430">
        <f t="shared" si="79"/>
        <v>8</v>
      </c>
    </row>
    <row r="431" spans="1:9" ht="16" x14ac:dyDescent="0.2">
      <c r="A431" s="2">
        <v>42626.666666666664</v>
      </c>
      <c r="B431" s="1">
        <v>26.99</v>
      </c>
      <c r="C431" s="12">
        <f t="shared" si="77"/>
        <v>2.3899848254931678E-2</v>
      </c>
      <c r="D431" s="7">
        <f t="shared" si="78"/>
        <v>0.92182890855457222</v>
      </c>
      <c r="E431">
        <f t="shared" si="81"/>
        <v>4</v>
      </c>
      <c r="F431">
        <f t="shared" si="81"/>
        <v>3</v>
      </c>
      <c r="G431">
        <f t="shared" si="81"/>
        <v>5</v>
      </c>
      <c r="H431">
        <f t="shared" si="79"/>
        <v>6</v>
      </c>
      <c r="I431">
        <f t="shared" si="79"/>
        <v>8</v>
      </c>
    </row>
    <row r="432" spans="1:9" ht="16" x14ac:dyDescent="0.2">
      <c r="A432" s="2">
        <v>42627.666666666664</v>
      </c>
      <c r="B432" s="1">
        <v>27.94</v>
      </c>
      <c r="C432" s="12">
        <f t="shared" si="77"/>
        <v>3.5198221563542159E-2</v>
      </c>
      <c r="D432" s="7">
        <f t="shared" si="78"/>
        <v>0.96902654867256632</v>
      </c>
      <c r="E432">
        <f t="shared" si="81"/>
        <v>4</v>
      </c>
      <c r="F432">
        <f t="shared" si="81"/>
        <v>3</v>
      </c>
      <c r="G432">
        <f t="shared" si="81"/>
        <v>5</v>
      </c>
      <c r="H432">
        <f t="shared" si="79"/>
        <v>6</v>
      </c>
      <c r="I432">
        <f t="shared" si="79"/>
        <v>8</v>
      </c>
    </row>
    <row r="433" spans="1:9" ht="16" x14ac:dyDescent="0.2">
      <c r="A433" s="2">
        <v>42628.666666666664</v>
      </c>
      <c r="B433" s="1">
        <v>28.89</v>
      </c>
      <c r="C433" s="12">
        <f t="shared" si="77"/>
        <v>3.4001431639226885E-2</v>
      </c>
      <c r="D433" s="7">
        <f t="shared" si="78"/>
        <v>0.96509341199606691</v>
      </c>
      <c r="E433">
        <f t="shared" si="81"/>
        <v>4</v>
      </c>
      <c r="F433">
        <f t="shared" si="81"/>
        <v>3</v>
      </c>
      <c r="G433">
        <f t="shared" si="81"/>
        <v>5</v>
      </c>
      <c r="H433">
        <f t="shared" si="79"/>
        <v>6</v>
      </c>
      <c r="I433">
        <f t="shared" si="79"/>
        <v>8</v>
      </c>
    </row>
    <row r="434" spans="1:9" ht="16" x14ac:dyDescent="0.2">
      <c r="A434" s="2">
        <v>42629.666666666664</v>
      </c>
      <c r="B434" s="1">
        <v>28.73</v>
      </c>
      <c r="C434" s="12">
        <f t="shared" si="77"/>
        <v>-5.5382485289027393E-3</v>
      </c>
      <c r="D434" s="7">
        <f t="shared" si="78"/>
        <v>0.29891838741396265</v>
      </c>
      <c r="E434">
        <f t="shared" si="81"/>
        <v>2</v>
      </c>
      <c r="F434">
        <f t="shared" si="81"/>
        <v>1</v>
      </c>
      <c r="G434">
        <f t="shared" si="81"/>
        <v>2</v>
      </c>
      <c r="H434">
        <f t="shared" si="79"/>
        <v>2</v>
      </c>
      <c r="I434">
        <f t="shared" si="79"/>
        <v>3</v>
      </c>
    </row>
    <row r="435" spans="1:9" ht="16" x14ac:dyDescent="0.2">
      <c r="A435" s="2">
        <v>42632.666666666664</v>
      </c>
      <c r="B435" s="1">
        <v>28.4</v>
      </c>
      <c r="C435" s="12">
        <f t="shared" si="77"/>
        <v>-1.1486251305255895E-2</v>
      </c>
      <c r="D435" s="7">
        <f t="shared" si="78"/>
        <v>0.18534906588003933</v>
      </c>
      <c r="E435">
        <f t="shared" si="81"/>
        <v>1</v>
      </c>
      <c r="F435">
        <f t="shared" si="81"/>
        <v>1</v>
      </c>
      <c r="G435">
        <f t="shared" si="81"/>
        <v>1</v>
      </c>
      <c r="H435">
        <f t="shared" si="79"/>
        <v>2</v>
      </c>
      <c r="I435">
        <f t="shared" si="79"/>
        <v>2</v>
      </c>
    </row>
    <row r="436" spans="1:9" ht="16" x14ac:dyDescent="0.2">
      <c r="A436" s="2">
        <v>42633.666666666664</v>
      </c>
      <c r="B436" s="1">
        <v>28.39</v>
      </c>
      <c r="C436" s="12">
        <f t="shared" si="77"/>
        <v>-3.5211267605626801E-4</v>
      </c>
      <c r="D436" s="7">
        <f t="shared" si="78"/>
        <v>0.46116027531956738</v>
      </c>
      <c r="E436">
        <f t="shared" si="81"/>
        <v>2</v>
      </c>
      <c r="F436">
        <f t="shared" si="81"/>
        <v>2</v>
      </c>
      <c r="G436">
        <f t="shared" si="81"/>
        <v>3</v>
      </c>
      <c r="H436">
        <f t="shared" si="79"/>
        <v>3</v>
      </c>
      <c r="I436">
        <f t="shared" si="79"/>
        <v>4</v>
      </c>
    </row>
    <row r="437" spans="1:9" ht="16" x14ac:dyDescent="0.2">
      <c r="A437" s="2">
        <v>42634.666666666664</v>
      </c>
      <c r="B437" s="1">
        <v>28.39</v>
      </c>
      <c r="C437" s="12">
        <f t="shared" si="77"/>
        <v>0</v>
      </c>
      <c r="D437" s="7">
        <f t="shared" si="78"/>
        <v>0.47295968534906591</v>
      </c>
      <c r="E437">
        <f t="shared" si="81"/>
        <v>2</v>
      </c>
      <c r="F437">
        <f t="shared" si="81"/>
        <v>2</v>
      </c>
      <c r="G437">
        <f t="shared" si="81"/>
        <v>3</v>
      </c>
      <c r="H437">
        <f t="shared" si="79"/>
        <v>3</v>
      </c>
      <c r="I437">
        <f t="shared" si="79"/>
        <v>4</v>
      </c>
    </row>
    <row r="438" spans="1:9" ht="16" x14ac:dyDescent="0.2">
      <c r="A438" s="2">
        <v>42635.666666666664</v>
      </c>
      <c r="B438" s="1">
        <v>28.66</v>
      </c>
      <c r="C438" s="12">
        <f t="shared" si="77"/>
        <v>9.5103909827403861E-3</v>
      </c>
      <c r="D438" s="7">
        <f t="shared" si="78"/>
        <v>0.73008849557522126</v>
      </c>
      <c r="E438">
        <f t="shared" si="81"/>
        <v>3</v>
      </c>
      <c r="F438">
        <f t="shared" si="81"/>
        <v>3</v>
      </c>
      <c r="G438">
        <f t="shared" si="81"/>
        <v>4</v>
      </c>
      <c r="H438">
        <f t="shared" si="79"/>
        <v>5</v>
      </c>
      <c r="I438">
        <f t="shared" si="79"/>
        <v>6</v>
      </c>
    </row>
    <row r="439" spans="1:9" ht="16" x14ac:dyDescent="0.2">
      <c r="A439" s="2">
        <v>42636.666666666664</v>
      </c>
      <c r="B439" s="1">
        <v>28.18</v>
      </c>
      <c r="C439" s="12">
        <f t="shared" si="77"/>
        <v>-1.6748080949057935E-2</v>
      </c>
      <c r="D439" s="7">
        <f t="shared" si="78"/>
        <v>0.12979351032448377</v>
      </c>
      <c r="E439">
        <f t="shared" si="81"/>
        <v>1</v>
      </c>
      <c r="F439">
        <f t="shared" si="81"/>
        <v>1</v>
      </c>
      <c r="G439">
        <f t="shared" si="81"/>
        <v>1</v>
      </c>
      <c r="H439">
        <f t="shared" si="79"/>
        <v>1</v>
      </c>
      <c r="I439">
        <f t="shared" si="79"/>
        <v>2</v>
      </c>
    </row>
    <row r="440" spans="1:9" ht="16" x14ac:dyDescent="0.2">
      <c r="A440" s="2">
        <v>42639.666666666664</v>
      </c>
      <c r="B440" s="1">
        <v>28.22</v>
      </c>
      <c r="C440" s="12">
        <f t="shared" si="77"/>
        <v>1.4194464158977696E-3</v>
      </c>
      <c r="D440" s="7">
        <f t="shared" si="78"/>
        <v>0.51966568338249752</v>
      </c>
      <c r="E440">
        <f t="shared" si="81"/>
        <v>3</v>
      </c>
      <c r="F440">
        <f t="shared" si="81"/>
        <v>2</v>
      </c>
      <c r="G440">
        <f t="shared" si="81"/>
        <v>3</v>
      </c>
      <c r="H440">
        <f t="shared" si="79"/>
        <v>4</v>
      </c>
      <c r="I440">
        <f t="shared" si="79"/>
        <v>5</v>
      </c>
    </row>
    <row r="441" spans="1:9" ht="16" x14ac:dyDescent="0.2">
      <c r="A441" s="2">
        <v>42640.666666666664</v>
      </c>
      <c r="B441" s="1">
        <v>28.27</v>
      </c>
      <c r="C441" s="12">
        <f t="shared" si="77"/>
        <v>1.7717930545712514E-3</v>
      </c>
      <c r="D441" s="7">
        <f t="shared" si="78"/>
        <v>0.53048180924287114</v>
      </c>
      <c r="E441">
        <f t="shared" si="81"/>
        <v>3</v>
      </c>
      <c r="F441">
        <f t="shared" si="81"/>
        <v>2</v>
      </c>
      <c r="G441">
        <f t="shared" si="81"/>
        <v>3</v>
      </c>
      <c r="H441">
        <f t="shared" si="79"/>
        <v>4</v>
      </c>
      <c r="I441">
        <f t="shared" si="79"/>
        <v>5</v>
      </c>
    </row>
    <row r="442" spans="1:9" ht="16" x14ac:dyDescent="0.2">
      <c r="A442" s="2">
        <v>42641.666666666664</v>
      </c>
      <c r="B442" s="1">
        <v>28.49</v>
      </c>
      <c r="C442" s="12">
        <f t="shared" si="77"/>
        <v>7.7821011673151353E-3</v>
      </c>
      <c r="D442" s="7">
        <f t="shared" si="78"/>
        <v>0.69174041297935107</v>
      </c>
      <c r="E442">
        <f t="shared" si="81"/>
        <v>3</v>
      </c>
      <c r="F442">
        <f t="shared" si="81"/>
        <v>3</v>
      </c>
      <c r="G442">
        <f t="shared" si="81"/>
        <v>4</v>
      </c>
      <c r="H442">
        <f t="shared" si="79"/>
        <v>5</v>
      </c>
      <c r="I442">
        <f t="shared" si="79"/>
        <v>6</v>
      </c>
    </row>
    <row r="443" spans="1:9" ht="16" x14ac:dyDescent="0.2">
      <c r="A443" s="2">
        <v>42642.666666666664</v>
      </c>
      <c r="B443" s="1">
        <v>28.05</v>
      </c>
      <c r="C443" s="12">
        <f t="shared" si="77"/>
        <v>-1.5444015444015365E-2</v>
      </c>
      <c r="D443" s="7">
        <f t="shared" si="78"/>
        <v>0.14208456243854473</v>
      </c>
      <c r="E443">
        <f t="shared" si="81"/>
        <v>1</v>
      </c>
      <c r="F443">
        <f t="shared" si="81"/>
        <v>1</v>
      </c>
      <c r="G443">
        <f t="shared" si="81"/>
        <v>1</v>
      </c>
      <c r="H443">
        <f t="shared" si="79"/>
        <v>1</v>
      </c>
      <c r="I443">
        <f t="shared" si="79"/>
        <v>2</v>
      </c>
    </row>
    <row r="444" spans="1:9" ht="16" x14ac:dyDescent="0.2">
      <c r="A444" s="2">
        <v>42643.666666666664</v>
      </c>
      <c r="B444" s="1">
        <v>28.26</v>
      </c>
      <c r="C444" s="12">
        <f t="shared" si="77"/>
        <v>7.4866310160428108E-3</v>
      </c>
      <c r="D444" s="7">
        <f t="shared" si="78"/>
        <v>0.68338249754178959</v>
      </c>
      <c r="E444">
        <f t="shared" si="81"/>
        <v>3</v>
      </c>
      <c r="F444">
        <f t="shared" si="81"/>
        <v>3</v>
      </c>
      <c r="G444">
        <f t="shared" si="81"/>
        <v>4</v>
      </c>
      <c r="H444">
        <f t="shared" si="79"/>
        <v>5</v>
      </c>
      <c r="I444">
        <f t="shared" si="79"/>
        <v>6</v>
      </c>
    </row>
    <row r="445" spans="1:9" ht="16" x14ac:dyDescent="0.2">
      <c r="A445" s="2">
        <v>42646.666666666664</v>
      </c>
      <c r="B445" s="1">
        <v>28.13</v>
      </c>
      <c r="C445" s="12">
        <f t="shared" si="77"/>
        <v>-4.6001415428167927E-3</v>
      </c>
      <c r="D445" s="7">
        <f t="shared" si="78"/>
        <v>0.32300884955752213</v>
      </c>
      <c r="E445">
        <f t="shared" ref="E445:G464" si="82">ROUNDDOWN($D445*E$2,0)-IF(MOD($D445*E$2,1)=0,1,0)+1</f>
        <v>2</v>
      </c>
      <c r="F445">
        <f t="shared" si="82"/>
        <v>1</v>
      </c>
      <c r="G445">
        <f t="shared" si="82"/>
        <v>2</v>
      </c>
      <c r="H445">
        <f t="shared" si="79"/>
        <v>2</v>
      </c>
      <c r="I445">
        <f t="shared" si="79"/>
        <v>3</v>
      </c>
    </row>
    <row r="446" spans="1:9" ht="16" x14ac:dyDescent="0.2">
      <c r="A446" s="2">
        <v>42647.666666666664</v>
      </c>
      <c r="B446" s="1">
        <v>28.25</v>
      </c>
      <c r="C446" s="12">
        <f t="shared" si="77"/>
        <v>4.265908282971952E-3</v>
      </c>
      <c r="D446" s="7">
        <f t="shared" si="78"/>
        <v>0.60029498525073743</v>
      </c>
      <c r="E446">
        <f t="shared" si="82"/>
        <v>3</v>
      </c>
      <c r="F446">
        <f t="shared" si="82"/>
        <v>2</v>
      </c>
      <c r="G446">
        <f t="shared" si="82"/>
        <v>4</v>
      </c>
      <c r="H446">
        <f t="shared" si="79"/>
        <v>4</v>
      </c>
      <c r="I446">
        <f t="shared" si="79"/>
        <v>5</v>
      </c>
    </row>
    <row r="447" spans="1:9" ht="16" x14ac:dyDescent="0.2">
      <c r="A447" s="2">
        <v>42648.666666666664</v>
      </c>
      <c r="B447" s="1">
        <v>28.26</v>
      </c>
      <c r="C447" s="12">
        <f t="shared" si="77"/>
        <v>3.5398230088501111E-4</v>
      </c>
      <c r="D447" s="7">
        <f t="shared" si="78"/>
        <v>0.48623402163225171</v>
      </c>
      <c r="E447">
        <f t="shared" si="82"/>
        <v>2</v>
      </c>
      <c r="F447">
        <f t="shared" si="82"/>
        <v>2</v>
      </c>
      <c r="G447">
        <f t="shared" si="82"/>
        <v>3</v>
      </c>
      <c r="H447">
        <f t="shared" si="79"/>
        <v>3</v>
      </c>
      <c r="I447">
        <f t="shared" si="79"/>
        <v>4</v>
      </c>
    </row>
    <row r="448" spans="1:9" ht="16" x14ac:dyDescent="0.2">
      <c r="A448" s="2">
        <v>42649.666666666664</v>
      </c>
      <c r="B448" s="1">
        <v>28.47</v>
      </c>
      <c r="C448" s="12">
        <f t="shared" si="77"/>
        <v>7.4309978768576533E-3</v>
      </c>
      <c r="D448" s="7">
        <f t="shared" si="78"/>
        <v>0.68190757128810231</v>
      </c>
      <c r="E448">
        <f t="shared" si="82"/>
        <v>3</v>
      </c>
      <c r="F448">
        <f t="shared" si="82"/>
        <v>3</v>
      </c>
      <c r="G448">
        <f t="shared" si="82"/>
        <v>4</v>
      </c>
      <c r="H448">
        <f t="shared" si="79"/>
        <v>5</v>
      </c>
      <c r="I448">
        <f t="shared" si="79"/>
        <v>6</v>
      </c>
    </row>
    <row r="449" spans="1:9" ht="16" x14ac:dyDescent="0.2">
      <c r="A449" s="2">
        <v>42650.666666666664</v>
      </c>
      <c r="B449" s="1">
        <v>28.52</v>
      </c>
      <c r="C449" s="12">
        <f t="shared" si="77"/>
        <v>1.7562346329469867E-3</v>
      </c>
      <c r="D449" s="7">
        <f t="shared" si="78"/>
        <v>0.52949852507374628</v>
      </c>
      <c r="E449">
        <f t="shared" si="82"/>
        <v>3</v>
      </c>
      <c r="F449">
        <f t="shared" si="82"/>
        <v>2</v>
      </c>
      <c r="G449">
        <f t="shared" si="82"/>
        <v>3</v>
      </c>
      <c r="H449">
        <f t="shared" si="79"/>
        <v>4</v>
      </c>
      <c r="I449">
        <f t="shared" si="79"/>
        <v>5</v>
      </c>
    </row>
    <row r="450" spans="1:9" ht="16" x14ac:dyDescent="0.2">
      <c r="A450" s="2">
        <v>42653.666666666664</v>
      </c>
      <c r="B450" s="1">
        <v>29.01</v>
      </c>
      <c r="C450" s="12">
        <f t="shared" si="77"/>
        <v>1.7180925666199227E-2</v>
      </c>
      <c r="D450" s="7">
        <f t="shared" si="78"/>
        <v>0.85889872173058013</v>
      </c>
      <c r="E450">
        <f t="shared" si="82"/>
        <v>4</v>
      </c>
      <c r="F450">
        <f t="shared" si="82"/>
        <v>3</v>
      </c>
      <c r="G450">
        <f t="shared" si="82"/>
        <v>5</v>
      </c>
      <c r="H450">
        <f t="shared" si="79"/>
        <v>6</v>
      </c>
      <c r="I450">
        <f t="shared" si="79"/>
        <v>7</v>
      </c>
    </row>
    <row r="451" spans="1:9" ht="16" x14ac:dyDescent="0.2">
      <c r="A451" s="2">
        <v>42654.666666666664</v>
      </c>
      <c r="B451" s="1">
        <v>29.08</v>
      </c>
      <c r="C451" s="12">
        <f t="shared" si="77"/>
        <v>2.4129610479143994E-3</v>
      </c>
      <c r="D451" s="7">
        <f t="shared" si="78"/>
        <v>0.54916420845624381</v>
      </c>
      <c r="E451">
        <f t="shared" si="82"/>
        <v>3</v>
      </c>
      <c r="F451">
        <f t="shared" si="82"/>
        <v>2</v>
      </c>
      <c r="G451">
        <f t="shared" si="82"/>
        <v>3</v>
      </c>
      <c r="H451">
        <f t="shared" si="79"/>
        <v>4</v>
      </c>
      <c r="I451">
        <f t="shared" si="79"/>
        <v>5</v>
      </c>
    </row>
    <row r="452" spans="1:9" ht="16" x14ac:dyDescent="0.2">
      <c r="A452" s="2">
        <v>42655.666666666664</v>
      </c>
      <c r="B452" s="1">
        <v>29.34</v>
      </c>
      <c r="C452" s="12">
        <f t="shared" si="77"/>
        <v>8.9408528198074814E-3</v>
      </c>
      <c r="D452" s="7">
        <f t="shared" si="78"/>
        <v>0.72074729596853493</v>
      </c>
      <c r="E452">
        <f t="shared" si="82"/>
        <v>3</v>
      </c>
      <c r="F452">
        <f t="shared" si="82"/>
        <v>3</v>
      </c>
      <c r="G452">
        <f t="shared" si="82"/>
        <v>4</v>
      </c>
      <c r="H452">
        <f t="shared" si="79"/>
        <v>5</v>
      </c>
      <c r="I452">
        <f t="shared" si="79"/>
        <v>6</v>
      </c>
    </row>
    <row r="453" spans="1:9" ht="16" x14ac:dyDescent="0.2">
      <c r="A453" s="2">
        <v>42656.666666666664</v>
      </c>
      <c r="B453" s="1">
        <v>29.25</v>
      </c>
      <c r="C453" s="12">
        <f t="shared" ref="C453:C516" si="83">(B453-B452)/B452</f>
        <v>-3.0674846625766824E-3</v>
      </c>
      <c r="D453" s="7">
        <f t="shared" ref="D453:D516" si="84">_xlfn.RANK.AVG(C453,$C$4:$C$2037,1)/2034</f>
        <v>0.36823992133726646</v>
      </c>
      <c r="E453">
        <f t="shared" si="82"/>
        <v>2</v>
      </c>
      <c r="F453">
        <f t="shared" si="82"/>
        <v>2</v>
      </c>
      <c r="G453">
        <f t="shared" si="82"/>
        <v>2</v>
      </c>
      <c r="H453">
        <f t="shared" ref="H453:I516" si="85">ROUNDDOWN($D453*H$2,0)-IF(MOD($D453*H$2,1)=0,1,0)+1</f>
        <v>3</v>
      </c>
      <c r="I453">
        <f t="shared" si="85"/>
        <v>3</v>
      </c>
    </row>
    <row r="454" spans="1:9" ht="16" x14ac:dyDescent="0.2">
      <c r="A454" s="2">
        <v>42657.666666666664</v>
      </c>
      <c r="B454" s="1">
        <v>29.41</v>
      </c>
      <c r="C454" s="12">
        <f t="shared" si="83"/>
        <v>5.4700854700854753E-3</v>
      </c>
      <c r="D454" s="7">
        <f t="shared" si="84"/>
        <v>0.63028515240904626</v>
      </c>
      <c r="E454">
        <f t="shared" si="82"/>
        <v>3</v>
      </c>
      <c r="F454">
        <f t="shared" si="82"/>
        <v>2</v>
      </c>
      <c r="G454">
        <f t="shared" si="82"/>
        <v>4</v>
      </c>
      <c r="H454">
        <f t="shared" si="85"/>
        <v>4</v>
      </c>
      <c r="I454">
        <f t="shared" si="85"/>
        <v>6</v>
      </c>
    </row>
    <row r="455" spans="1:9" ht="16" x14ac:dyDescent="0.2">
      <c r="A455" s="2">
        <v>42660.666666666664</v>
      </c>
      <c r="B455" s="1">
        <v>29.39</v>
      </c>
      <c r="C455" s="12">
        <f t="shared" si="83"/>
        <v>-6.8004080244813238E-4</v>
      </c>
      <c r="D455" s="7">
        <f t="shared" si="84"/>
        <v>0.45132743362831856</v>
      </c>
      <c r="E455">
        <f t="shared" si="82"/>
        <v>2</v>
      </c>
      <c r="F455">
        <f t="shared" si="82"/>
        <v>2</v>
      </c>
      <c r="G455">
        <f t="shared" si="82"/>
        <v>3</v>
      </c>
      <c r="H455">
        <f t="shared" si="85"/>
        <v>3</v>
      </c>
      <c r="I455">
        <f t="shared" si="85"/>
        <v>4</v>
      </c>
    </row>
    <row r="456" spans="1:9" ht="16" x14ac:dyDescent="0.2">
      <c r="A456" s="2">
        <v>42661.666666666664</v>
      </c>
      <c r="B456" s="1">
        <v>29.37</v>
      </c>
      <c r="C456" s="12">
        <f t="shared" si="83"/>
        <v>-6.8050357264374183E-4</v>
      </c>
      <c r="D456" s="7">
        <f t="shared" si="84"/>
        <v>0.45083579154375614</v>
      </c>
      <c r="E456">
        <f t="shared" si="82"/>
        <v>2</v>
      </c>
      <c r="F456">
        <f t="shared" si="82"/>
        <v>2</v>
      </c>
      <c r="G456">
        <f t="shared" si="82"/>
        <v>3</v>
      </c>
      <c r="H456">
        <f t="shared" si="85"/>
        <v>3</v>
      </c>
      <c r="I456">
        <f t="shared" si="85"/>
        <v>4</v>
      </c>
    </row>
    <row r="457" spans="1:9" ht="16" x14ac:dyDescent="0.2">
      <c r="A457" s="2">
        <v>42662.666666666664</v>
      </c>
      <c r="B457" s="1">
        <v>29.28</v>
      </c>
      <c r="C457" s="12">
        <f t="shared" si="83"/>
        <v>-3.0643513789581156E-3</v>
      </c>
      <c r="D457" s="7">
        <f t="shared" si="84"/>
        <v>0.36873156342182889</v>
      </c>
      <c r="E457">
        <f t="shared" si="82"/>
        <v>2</v>
      </c>
      <c r="F457">
        <f t="shared" si="82"/>
        <v>2</v>
      </c>
      <c r="G457">
        <f t="shared" si="82"/>
        <v>2</v>
      </c>
      <c r="H457">
        <f t="shared" si="85"/>
        <v>3</v>
      </c>
      <c r="I457">
        <f t="shared" si="85"/>
        <v>3</v>
      </c>
    </row>
    <row r="458" spans="1:9" ht="16" x14ac:dyDescent="0.2">
      <c r="A458" s="2">
        <v>42663.666666666664</v>
      </c>
      <c r="B458" s="1">
        <v>29.27</v>
      </c>
      <c r="C458" s="12">
        <f t="shared" si="83"/>
        <v>-3.4153005464486214E-4</v>
      </c>
      <c r="D458" s="7">
        <f t="shared" si="84"/>
        <v>0.46263520157325466</v>
      </c>
      <c r="E458">
        <f t="shared" si="82"/>
        <v>2</v>
      </c>
      <c r="F458">
        <f t="shared" si="82"/>
        <v>2</v>
      </c>
      <c r="G458">
        <f t="shared" si="82"/>
        <v>3</v>
      </c>
      <c r="H458">
        <f t="shared" si="85"/>
        <v>3</v>
      </c>
      <c r="I458">
        <f t="shared" si="85"/>
        <v>4</v>
      </c>
    </row>
    <row r="459" spans="1:9" ht="16" x14ac:dyDescent="0.2">
      <c r="A459" s="2">
        <v>42664.666666666664</v>
      </c>
      <c r="B459" s="1">
        <v>29.15</v>
      </c>
      <c r="C459" s="12">
        <f t="shared" si="83"/>
        <v>-4.0997608472839427E-3</v>
      </c>
      <c r="D459" s="7">
        <f t="shared" si="84"/>
        <v>0.3416912487708948</v>
      </c>
      <c r="E459">
        <f t="shared" si="82"/>
        <v>2</v>
      </c>
      <c r="F459">
        <f t="shared" si="82"/>
        <v>2</v>
      </c>
      <c r="G459">
        <f t="shared" si="82"/>
        <v>2</v>
      </c>
      <c r="H459">
        <f t="shared" si="85"/>
        <v>3</v>
      </c>
      <c r="I459">
        <f t="shared" si="85"/>
        <v>3</v>
      </c>
    </row>
    <row r="460" spans="1:9" ht="16" x14ac:dyDescent="0.2">
      <c r="A460" s="2">
        <v>42667.666666666664</v>
      </c>
      <c r="B460" s="1">
        <v>29.41</v>
      </c>
      <c r="C460" s="12">
        <f t="shared" si="83"/>
        <v>8.9193825042882188E-3</v>
      </c>
      <c r="D460" s="7">
        <f t="shared" si="84"/>
        <v>0.7202556538839725</v>
      </c>
      <c r="E460">
        <f t="shared" si="82"/>
        <v>3</v>
      </c>
      <c r="F460">
        <f t="shared" si="82"/>
        <v>3</v>
      </c>
      <c r="G460">
        <f t="shared" si="82"/>
        <v>4</v>
      </c>
      <c r="H460">
        <f t="shared" si="85"/>
        <v>5</v>
      </c>
      <c r="I460">
        <f t="shared" si="85"/>
        <v>6</v>
      </c>
    </row>
    <row r="461" spans="1:9" ht="16" x14ac:dyDescent="0.2">
      <c r="A461" s="2">
        <v>42668.666666666664</v>
      </c>
      <c r="B461" s="1">
        <v>29.56</v>
      </c>
      <c r="C461" s="12">
        <f t="shared" si="83"/>
        <v>5.1003060183610529E-3</v>
      </c>
      <c r="D461" s="7">
        <f t="shared" si="84"/>
        <v>0.62192723697148478</v>
      </c>
      <c r="E461">
        <f t="shared" si="82"/>
        <v>3</v>
      </c>
      <c r="F461">
        <f t="shared" si="82"/>
        <v>2</v>
      </c>
      <c r="G461">
        <f t="shared" si="82"/>
        <v>4</v>
      </c>
      <c r="H461">
        <f t="shared" si="85"/>
        <v>4</v>
      </c>
      <c r="I461">
        <f t="shared" si="85"/>
        <v>5</v>
      </c>
    </row>
    <row r="462" spans="1:9" ht="16" x14ac:dyDescent="0.2">
      <c r="A462" s="2">
        <v>42669.666666666664</v>
      </c>
      <c r="B462" s="1">
        <v>28.9</v>
      </c>
      <c r="C462" s="12">
        <f t="shared" si="83"/>
        <v>-2.2327469553450614E-2</v>
      </c>
      <c r="D462" s="7">
        <f t="shared" si="84"/>
        <v>8.7512291052114055E-2</v>
      </c>
      <c r="E462">
        <f t="shared" si="82"/>
        <v>1</v>
      </c>
      <c r="F462">
        <f t="shared" si="82"/>
        <v>1</v>
      </c>
      <c r="G462">
        <f t="shared" si="82"/>
        <v>1</v>
      </c>
      <c r="H462">
        <f t="shared" si="85"/>
        <v>1</v>
      </c>
      <c r="I462">
        <f t="shared" si="85"/>
        <v>1</v>
      </c>
    </row>
    <row r="463" spans="1:9" ht="16" x14ac:dyDescent="0.2">
      <c r="A463" s="2">
        <v>42670.666666666664</v>
      </c>
      <c r="B463" s="1">
        <v>28.62</v>
      </c>
      <c r="C463" s="12">
        <f t="shared" si="83"/>
        <v>-9.6885813148788105E-3</v>
      </c>
      <c r="D463" s="7">
        <f t="shared" si="84"/>
        <v>0.21189773844641102</v>
      </c>
      <c r="E463">
        <f t="shared" si="82"/>
        <v>1</v>
      </c>
      <c r="F463">
        <f t="shared" si="82"/>
        <v>1</v>
      </c>
      <c r="G463">
        <f t="shared" si="82"/>
        <v>2</v>
      </c>
      <c r="H463">
        <f t="shared" si="85"/>
        <v>2</v>
      </c>
      <c r="I463">
        <f t="shared" si="85"/>
        <v>2</v>
      </c>
    </row>
    <row r="464" spans="1:9" ht="16" x14ac:dyDescent="0.2">
      <c r="A464" s="2">
        <v>42671.666666666664</v>
      </c>
      <c r="B464" s="1">
        <v>28.43</v>
      </c>
      <c r="C464" s="12">
        <f t="shared" si="83"/>
        <v>-6.6387141858840421E-3</v>
      </c>
      <c r="D464" s="7">
        <f t="shared" si="84"/>
        <v>0.26794493608652903</v>
      </c>
      <c r="E464">
        <f t="shared" si="82"/>
        <v>2</v>
      </c>
      <c r="F464">
        <f t="shared" si="82"/>
        <v>1</v>
      </c>
      <c r="G464">
        <f t="shared" si="82"/>
        <v>2</v>
      </c>
      <c r="H464">
        <f t="shared" si="85"/>
        <v>2</v>
      </c>
      <c r="I464">
        <f t="shared" si="85"/>
        <v>3</v>
      </c>
    </row>
    <row r="465" spans="1:9" ht="16" x14ac:dyDescent="0.2">
      <c r="A465" s="2">
        <v>42674.666666666664</v>
      </c>
      <c r="B465" s="1">
        <v>28.39</v>
      </c>
      <c r="C465" s="12">
        <f t="shared" si="83"/>
        <v>-1.4069644741469978E-3</v>
      </c>
      <c r="D465" s="7">
        <f t="shared" si="84"/>
        <v>0.4247787610619469</v>
      </c>
      <c r="E465">
        <f t="shared" ref="E465:G484" si="86">ROUNDDOWN($D465*E$2,0)-IF(MOD($D465*E$2,1)=0,1,0)+1</f>
        <v>2</v>
      </c>
      <c r="F465">
        <f t="shared" si="86"/>
        <v>2</v>
      </c>
      <c r="G465">
        <f t="shared" si="86"/>
        <v>3</v>
      </c>
      <c r="H465">
        <f t="shared" si="85"/>
        <v>3</v>
      </c>
      <c r="I465">
        <f t="shared" si="85"/>
        <v>4</v>
      </c>
    </row>
    <row r="466" spans="1:9" ht="16" x14ac:dyDescent="0.2">
      <c r="A466" s="2">
        <v>42675.666666666664</v>
      </c>
      <c r="B466" s="1">
        <v>27.87</v>
      </c>
      <c r="C466" s="12">
        <f t="shared" si="83"/>
        <v>-1.831630855935187E-2</v>
      </c>
      <c r="D466" s="7">
        <f t="shared" si="84"/>
        <v>0.11848574237954769</v>
      </c>
      <c r="E466">
        <f t="shared" si="86"/>
        <v>1</v>
      </c>
      <c r="F466">
        <f t="shared" si="86"/>
        <v>1</v>
      </c>
      <c r="G466">
        <f t="shared" si="86"/>
        <v>1</v>
      </c>
      <c r="H466">
        <f t="shared" si="85"/>
        <v>1</v>
      </c>
      <c r="I466">
        <f t="shared" si="85"/>
        <v>1</v>
      </c>
    </row>
    <row r="467" spans="1:9" ht="16" x14ac:dyDescent="0.2">
      <c r="A467" s="2">
        <v>42676.666666666664</v>
      </c>
      <c r="B467" s="1">
        <v>27.9</v>
      </c>
      <c r="C467" s="12">
        <f t="shared" si="83"/>
        <v>1.0764262648007745E-3</v>
      </c>
      <c r="D467" s="7">
        <f t="shared" si="84"/>
        <v>0.50983284169124876</v>
      </c>
      <c r="E467">
        <f t="shared" si="86"/>
        <v>3</v>
      </c>
      <c r="F467">
        <f t="shared" si="86"/>
        <v>2</v>
      </c>
      <c r="G467">
        <f t="shared" si="86"/>
        <v>3</v>
      </c>
      <c r="H467">
        <f t="shared" si="85"/>
        <v>4</v>
      </c>
      <c r="I467">
        <f t="shared" si="85"/>
        <v>5</v>
      </c>
    </row>
    <row r="468" spans="1:9" ht="16" x14ac:dyDescent="0.2">
      <c r="A468" s="2">
        <v>42677.666666666664</v>
      </c>
      <c r="B468" s="1">
        <v>27.46</v>
      </c>
      <c r="C468" s="12">
        <f t="shared" si="83"/>
        <v>-1.5770609318996334E-2</v>
      </c>
      <c r="D468" s="7">
        <f t="shared" si="84"/>
        <v>0.13962635201573254</v>
      </c>
      <c r="E468">
        <f t="shared" si="86"/>
        <v>1</v>
      </c>
      <c r="F468">
        <f t="shared" si="86"/>
        <v>1</v>
      </c>
      <c r="G468">
        <f t="shared" si="86"/>
        <v>1</v>
      </c>
      <c r="H468">
        <f t="shared" si="85"/>
        <v>1</v>
      </c>
      <c r="I468">
        <f t="shared" si="85"/>
        <v>2</v>
      </c>
    </row>
    <row r="469" spans="1:9" ht="16" x14ac:dyDescent="0.2">
      <c r="A469" s="2">
        <v>42678.666666666664</v>
      </c>
      <c r="B469" s="1">
        <v>27.21</v>
      </c>
      <c r="C469" s="12">
        <f t="shared" si="83"/>
        <v>-9.1041514930808448E-3</v>
      </c>
      <c r="D469" s="7">
        <f t="shared" si="84"/>
        <v>0.22418879056047197</v>
      </c>
      <c r="E469">
        <f t="shared" si="86"/>
        <v>1</v>
      </c>
      <c r="F469">
        <f t="shared" si="86"/>
        <v>1</v>
      </c>
      <c r="G469">
        <f t="shared" si="86"/>
        <v>2</v>
      </c>
      <c r="H469">
        <f t="shared" si="85"/>
        <v>2</v>
      </c>
      <c r="I469">
        <f t="shared" si="85"/>
        <v>2</v>
      </c>
    </row>
    <row r="470" spans="1:9" ht="16" x14ac:dyDescent="0.2">
      <c r="A470" s="2">
        <v>42681.666666666664</v>
      </c>
      <c r="B470" s="1">
        <v>27.6</v>
      </c>
      <c r="C470" s="12">
        <f t="shared" si="83"/>
        <v>1.4332965821389215E-2</v>
      </c>
      <c r="D470" s="7">
        <f t="shared" si="84"/>
        <v>0.81489675516224191</v>
      </c>
      <c r="E470">
        <f t="shared" si="86"/>
        <v>4</v>
      </c>
      <c r="F470">
        <f t="shared" si="86"/>
        <v>3</v>
      </c>
      <c r="G470">
        <f t="shared" si="86"/>
        <v>5</v>
      </c>
      <c r="H470">
        <f t="shared" si="85"/>
        <v>5</v>
      </c>
      <c r="I470">
        <f t="shared" si="85"/>
        <v>7</v>
      </c>
    </row>
    <row r="471" spans="1:9" ht="16" x14ac:dyDescent="0.2">
      <c r="A471" s="2">
        <v>42682.666666666664</v>
      </c>
      <c r="B471" s="1">
        <v>27.77</v>
      </c>
      <c r="C471" s="12">
        <f t="shared" si="83"/>
        <v>6.1594202898550051E-3</v>
      </c>
      <c r="D471" s="7">
        <f t="shared" si="84"/>
        <v>0.64749262536873153</v>
      </c>
      <c r="E471">
        <f t="shared" si="86"/>
        <v>3</v>
      </c>
      <c r="F471">
        <f t="shared" si="86"/>
        <v>2</v>
      </c>
      <c r="G471">
        <f t="shared" si="86"/>
        <v>4</v>
      </c>
      <c r="H471">
        <f t="shared" si="85"/>
        <v>4</v>
      </c>
      <c r="I471">
        <f t="shared" si="85"/>
        <v>6</v>
      </c>
    </row>
    <row r="472" spans="1:9" ht="16" x14ac:dyDescent="0.2">
      <c r="A472" s="2">
        <v>42683.666666666664</v>
      </c>
      <c r="B472" s="1">
        <v>27.72</v>
      </c>
      <c r="C472" s="12">
        <f t="shared" si="83"/>
        <v>-1.8005041411595503E-3</v>
      </c>
      <c r="D472" s="7">
        <f t="shared" si="84"/>
        <v>0.41445427728613571</v>
      </c>
      <c r="E472">
        <f t="shared" si="86"/>
        <v>2</v>
      </c>
      <c r="F472">
        <f t="shared" si="86"/>
        <v>2</v>
      </c>
      <c r="G472">
        <f t="shared" si="86"/>
        <v>3</v>
      </c>
      <c r="H472">
        <f t="shared" si="85"/>
        <v>3</v>
      </c>
      <c r="I472">
        <f t="shared" si="85"/>
        <v>4</v>
      </c>
    </row>
    <row r="473" spans="1:9" ht="16" x14ac:dyDescent="0.2">
      <c r="A473" s="2">
        <v>42684.666666666664</v>
      </c>
      <c r="B473" s="1">
        <v>26.95</v>
      </c>
      <c r="C473" s="12">
        <f t="shared" si="83"/>
        <v>-2.7777777777777762E-2</v>
      </c>
      <c r="D473" s="7">
        <f t="shared" si="84"/>
        <v>5.4080629301868237E-2</v>
      </c>
      <c r="E473">
        <f t="shared" si="86"/>
        <v>1</v>
      </c>
      <c r="F473">
        <f t="shared" si="86"/>
        <v>1</v>
      </c>
      <c r="G473">
        <f t="shared" si="86"/>
        <v>1</v>
      </c>
      <c r="H473">
        <f t="shared" si="85"/>
        <v>1</v>
      </c>
      <c r="I473">
        <f t="shared" si="85"/>
        <v>1</v>
      </c>
    </row>
    <row r="474" spans="1:9" ht="16" x14ac:dyDescent="0.2">
      <c r="A474" s="2">
        <v>42685.666666666664</v>
      </c>
      <c r="B474" s="1">
        <v>27.11</v>
      </c>
      <c r="C474" s="12">
        <f t="shared" si="83"/>
        <v>5.9369202226345142E-3</v>
      </c>
      <c r="D474" s="7">
        <f t="shared" si="84"/>
        <v>0.63913470993117005</v>
      </c>
      <c r="E474">
        <f t="shared" si="86"/>
        <v>3</v>
      </c>
      <c r="F474">
        <f t="shared" si="86"/>
        <v>2</v>
      </c>
      <c r="G474">
        <f t="shared" si="86"/>
        <v>4</v>
      </c>
      <c r="H474">
        <f t="shared" si="85"/>
        <v>4</v>
      </c>
      <c r="I474">
        <f t="shared" si="85"/>
        <v>6</v>
      </c>
    </row>
    <row r="475" spans="1:9" ht="16" x14ac:dyDescent="0.2">
      <c r="A475" s="2">
        <v>42688.666666666664</v>
      </c>
      <c r="B475" s="1">
        <v>26.43</v>
      </c>
      <c r="C475" s="12">
        <f t="shared" si="83"/>
        <v>-2.5082995204721494E-2</v>
      </c>
      <c r="D475" s="7">
        <f t="shared" si="84"/>
        <v>7.0796460176991149E-2</v>
      </c>
      <c r="E475">
        <f t="shared" si="86"/>
        <v>1</v>
      </c>
      <c r="F475">
        <f t="shared" si="86"/>
        <v>1</v>
      </c>
      <c r="G475">
        <f t="shared" si="86"/>
        <v>1</v>
      </c>
      <c r="H475">
        <f t="shared" si="85"/>
        <v>1</v>
      </c>
      <c r="I475">
        <f t="shared" si="85"/>
        <v>1</v>
      </c>
    </row>
    <row r="476" spans="1:9" ht="16" x14ac:dyDescent="0.2">
      <c r="A476" s="2">
        <v>42689.666666666664</v>
      </c>
      <c r="B476" s="1">
        <v>26.78</v>
      </c>
      <c r="C476" s="12">
        <f t="shared" si="83"/>
        <v>1.3242527430949733E-2</v>
      </c>
      <c r="D476" s="7">
        <f t="shared" si="84"/>
        <v>0.79842674532940017</v>
      </c>
      <c r="E476">
        <f t="shared" si="86"/>
        <v>4</v>
      </c>
      <c r="F476">
        <f t="shared" si="86"/>
        <v>3</v>
      </c>
      <c r="G476">
        <f t="shared" si="86"/>
        <v>4</v>
      </c>
      <c r="H476">
        <f t="shared" si="85"/>
        <v>5</v>
      </c>
      <c r="I476">
        <f t="shared" si="85"/>
        <v>7</v>
      </c>
    </row>
    <row r="477" spans="1:9" ht="16" x14ac:dyDescent="0.2">
      <c r="A477" s="2">
        <v>42690.666666666664</v>
      </c>
      <c r="B477" s="1">
        <v>27.5</v>
      </c>
      <c r="C477" s="12">
        <f t="shared" si="83"/>
        <v>2.6885735623599659E-2</v>
      </c>
      <c r="D477" s="7">
        <f t="shared" si="84"/>
        <v>0.93854473942969519</v>
      </c>
      <c r="E477">
        <f t="shared" si="86"/>
        <v>4</v>
      </c>
      <c r="F477">
        <f t="shared" si="86"/>
        <v>3</v>
      </c>
      <c r="G477">
        <f t="shared" si="86"/>
        <v>5</v>
      </c>
      <c r="H477">
        <f t="shared" si="85"/>
        <v>6</v>
      </c>
      <c r="I477">
        <f t="shared" si="85"/>
        <v>8</v>
      </c>
    </row>
    <row r="478" spans="1:9" ht="16" x14ac:dyDescent="0.2">
      <c r="A478" s="2">
        <v>42691.666666666664</v>
      </c>
      <c r="B478" s="1">
        <v>27.49</v>
      </c>
      <c r="C478" s="12">
        <f t="shared" si="83"/>
        <v>-3.6363636363642048E-4</v>
      </c>
      <c r="D478" s="7">
        <f t="shared" si="84"/>
        <v>0.4606686332350049</v>
      </c>
      <c r="E478">
        <f t="shared" si="86"/>
        <v>2</v>
      </c>
      <c r="F478">
        <f t="shared" si="86"/>
        <v>2</v>
      </c>
      <c r="G478">
        <f t="shared" si="86"/>
        <v>3</v>
      </c>
      <c r="H478">
        <f t="shared" si="85"/>
        <v>3</v>
      </c>
      <c r="I478">
        <f t="shared" si="85"/>
        <v>4</v>
      </c>
    </row>
    <row r="479" spans="1:9" ht="16" x14ac:dyDescent="0.2">
      <c r="A479" s="2">
        <v>42692.666666666664</v>
      </c>
      <c r="B479" s="1">
        <v>27.52</v>
      </c>
      <c r="C479" s="12">
        <f t="shared" si="83"/>
        <v>1.0913059294289245E-3</v>
      </c>
      <c r="D479" s="7">
        <f t="shared" si="84"/>
        <v>0.51032448377581119</v>
      </c>
      <c r="E479">
        <f t="shared" si="86"/>
        <v>3</v>
      </c>
      <c r="F479">
        <f t="shared" si="86"/>
        <v>2</v>
      </c>
      <c r="G479">
        <f t="shared" si="86"/>
        <v>3</v>
      </c>
      <c r="H479">
        <f t="shared" si="85"/>
        <v>4</v>
      </c>
      <c r="I479">
        <f t="shared" si="85"/>
        <v>5</v>
      </c>
    </row>
    <row r="480" spans="1:9" ht="16" x14ac:dyDescent="0.2">
      <c r="A480" s="2">
        <v>42695.666666666664</v>
      </c>
      <c r="B480" s="1">
        <v>27.93</v>
      </c>
      <c r="C480" s="12">
        <f t="shared" si="83"/>
        <v>1.4898255813953494E-2</v>
      </c>
      <c r="D480" s="7">
        <f t="shared" si="84"/>
        <v>0.82497541789577189</v>
      </c>
      <c r="E480">
        <f t="shared" si="86"/>
        <v>4</v>
      </c>
      <c r="F480">
        <f t="shared" si="86"/>
        <v>3</v>
      </c>
      <c r="G480">
        <f t="shared" si="86"/>
        <v>5</v>
      </c>
      <c r="H480">
        <f t="shared" si="85"/>
        <v>5</v>
      </c>
      <c r="I480">
        <f t="shared" si="85"/>
        <v>7</v>
      </c>
    </row>
    <row r="481" spans="1:9" ht="16" x14ac:dyDescent="0.2">
      <c r="A481" s="2">
        <v>42696.666666666664</v>
      </c>
      <c r="B481" s="1">
        <v>27.95</v>
      </c>
      <c r="C481" s="12">
        <f t="shared" si="83"/>
        <v>7.1607590404581362E-4</v>
      </c>
      <c r="D481" s="7">
        <f t="shared" si="84"/>
        <v>0.49852507374631266</v>
      </c>
      <c r="E481">
        <f t="shared" si="86"/>
        <v>2</v>
      </c>
      <c r="F481">
        <f t="shared" si="86"/>
        <v>2</v>
      </c>
      <c r="G481">
        <f t="shared" si="86"/>
        <v>3</v>
      </c>
      <c r="H481">
        <f t="shared" si="85"/>
        <v>3</v>
      </c>
      <c r="I481">
        <f t="shared" si="85"/>
        <v>4</v>
      </c>
    </row>
    <row r="482" spans="1:9" ht="16" x14ac:dyDescent="0.2">
      <c r="A482" s="2">
        <v>42697.666666666664</v>
      </c>
      <c r="B482" s="1">
        <v>27.81</v>
      </c>
      <c r="C482" s="12">
        <f t="shared" si="83"/>
        <v>-5.0089445438282849E-3</v>
      </c>
      <c r="D482" s="7">
        <f t="shared" si="84"/>
        <v>0.31219272369714846</v>
      </c>
      <c r="E482">
        <f t="shared" si="86"/>
        <v>2</v>
      </c>
      <c r="F482">
        <f t="shared" si="86"/>
        <v>1</v>
      </c>
      <c r="G482">
        <f t="shared" si="86"/>
        <v>2</v>
      </c>
      <c r="H482">
        <f t="shared" si="85"/>
        <v>2</v>
      </c>
      <c r="I482">
        <f t="shared" si="85"/>
        <v>3</v>
      </c>
    </row>
    <row r="483" spans="1:9" ht="16" x14ac:dyDescent="0.2">
      <c r="A483" s="2">
        <v>42699.666666666664</v>
      </c>
      <c r="B483" s="1">
        <v>27.95</v>
      </c>
      <c r="C483" s="12">
        <f t="shared" si="83"/>
        <v>5.0341603739662202E-3</v>
      </c>
      <c r="D483" s="7">
        <f t="shared" si="84"/>
        <v>0.61946902654867253</v>
      </c>
      <c r="E483">
        <f t="shared" si="86"/>
        <v>3</v>
      </c>
      <c r="F483">
        <f t="shared" si="86"/>
        <v>2</v>
      </c>
      <c r="G483">
        <f t="shared" si="86"/>
        <v>4</v>
      </c>
      <c r="H483">
        <f t="shared" si="85"/>
        <v>4</v>
      </c>
      <c r="I483">
        <f t="shared" si="85"/>
        <v>5</v>
      </c>
    </row>
    <row r="484" spans="1:9" ht="16" x14ac:dyDescent="0.2">
      <c r="A484" s="2">
        <v>42702.666666666664</v>
      </c>
      <c r="B484" s="1">
        <v>27.89</v>
      </c>
      <c r="C484" s="12">
        <f t="shared" si="83"/>
        <v>-2.1466905187834963E-3</v>
      </c>
      <c r="D484" s="7">
        <f t="shared" si="84"/>
        <v>0.40167158308751227</v>
      </c>
      <c r="E484">
        <f t="shared" si="86"/>
        <v>2</v>
      </c>
      <c r="F484">
        <f t="shared" si="86"/>
        <v>2</v>
      </c>
      <c r="G484">
        <f t="shared" si="86"/>
        <v>3</v>
      </c>
      <c r="H484">
        <f t="shared" si="85"/>
        <v>3</v>
      </c>
      <c r="I484">
        <f t="shared" si="85"/>
        <v>4</v>
      </c>
    </row>
    <row r="485" spans="1:9" ht="16" x14ac:dyDescent="0.2">
      <c r="A485" s="2">
        <v>42703.666666666664</v>
      </c>
      <c r="B485" s="1">
        <v>27.87</v>
      </c>
      <c r="C485" s="12">
        <f t="shared" si="83"/>
        <v>-7.1710290426674694E-4</v>
      </c>
      <c r="D485" s="7">
        <f t="shared" si="84"/>
        <v>0.44985250737463128</v>
      </c>
      <c r="E485">
        <f t="shared" ref="E485:G504" si="87">ROUNDDOWN($D485*E$2,0)-IF(MOD($D485*E$2,1)=0,1,0)+1</f>
        <v>2</v>
      </c>
      <c r="F485">
        <f t="shared" si="87"/>
        <v>2</v>
      </c>
      <c r="G485">
        <f t="shared" si="87"/>
        <v>3</v>
      </c>
      <c r="H485">
        <f t="shared" si="85"/>
        <v>3</v>
      </c>
      <c r="I485">
        <f t="shared" si="85"/>
        <v>4</v>
      </c>
    </row>
    <row r="486" spans="1:9" ht="16" x14ac:dyDescent="0.2">
      <c r="A486" s="2">
        <v>42704.666666666664</v>
      </c>
      <c r="B486" s="1">
        <v>27.63</v>
      </c>
      <c r="C486" s="12">
        <f t="shared" si="83"/>
        <v>-8.6114101184069595E-3</v>
      </c>
      <c r="D486" s="7">
        <f t="shared" si="84"/>
        <v>0.23008849557522124</v>
      </c>
      <c r="E486">
        <f t="shared" si="87"/>
        <v>1</v>
      </c>
      <c r="F486">
        <f t="shared" si="87"/>
        <v>1</v>
      </c>
      <c r="G486">
        <f t="shared" si="87"/>
        <v>2</v>
      </c>
      <c r="H486">
        <f t="shared" si="85"/>
        <v>2</v>
      </c>
      <c r="I486">
        <f t="shared" si="85"/>
        <v>2</v>
      </c>
    </row>
    <row r="487" spans="1:9" ht="16" x14ac:dyDescent="0.2">
      <c r="A487" s="2">
        <v>42705.666666666664</v>
      </c>
      <c r="B487" s="1">
        <v>27.37</v>
      </c>
      <c r="C487" s="12">
        <f t="shared" si="83"/>
        <v>-9.4100615273252988E-3</v>
      </c>
      <c r="D487" s="7">
        <f t="shared" si="84"/>
        <v>0.21583087512291052</v>
      </c>
      <c r="E487">
        <f t="shared" si="87"/>
        <v>1</v>
      </c>
      <c r="F487">
        <f t="shared" si="87"/>
        <v>1</v>
      </c>
      <c r="G487">
        <f t="shared" si="87"/>
        <v>2</v>
      </c>
      <c r="H487">
        <f t="shared" si="85"/>
        <v>2</v>
      </c>
      <c r="I487">
        <f t="shared" si="85"/>
        <v>2</v>
      </c>
    </row>
    <row r="488" spans="1:9" ht="16" x14ac:dyDescent="0.2">
      <c r="A488" s="2">
        <v>42706.666666666664</v>
      </c>
      <c r="B488" s="1">
        <v>27.48</v>
      </c>
      <c r="C488" s="12">
        <f t="shared" si="83"/>
        <v>4.0189989039093686E-3</v>
      </c>
      <c r="D488" s="7">
        <f t="shared" si="84"/>
        <v>0.5943952802359882</v>
      </c>
      <c r="E488">
        <f t="shared" si="87"/>
        <v>3</v>
      </c>
      <c r="F488">
        <f t="shared" si="87"/>
        <v>2</v>
      </c>
      <c r="G488">
        <f t="shared" si="87"/>
        <v>3</v>
      </c>
      <c r="H488">
        <f t="shared" si="85"/>
        <v>4</v>
      </c>
      <c r="I488">
        <f t="shared" si="85"/>
        <v>5</v>
      </c>
    </row>
    <row r="489" spans="1:9" ht="16" x14ac:dyDescent="0.2">
      <c r="A489" s="2">
        <v>42709.666666666664</v>
      </c>
      <c r="B489" s="1">
        <v>27.28</v>
      </c>
      <c r="C489" s="12">
        <f t="shared" si="83"/>
        <v>-7.2780203784570336E-3</v>
      </c>
      <c r="D489" s="7">
        <f t="shared" si="84"/>
        <v>0.25762045231071778</v>
      </c>
      <c r="E489">
        <f t="shared" si="87"/>
        <v>2</v>
      </c>
      <c r="F489">
        <f t="shared" si="87"/>
        <v>1</v>
      </c>
      <c r="G489">
        <f t="shared" si="87"/>
        <v>2</v>
      </c>
      <c r="H489">
        <f t="shared" si="85"/>
        <v>2</v>
      </c>
      <c r="I489">
        <f t="shared" si="85"/>
        <v>3</v>
      </c>
    </row>
    <row r="490" spans="1:9" ht="16" x14ac:dyDescent="0.2">
      <c r="A490" s="2">
        <v>42710.666666666664</v>
      </c>
      <c r="B490" s="1">
        <v>27.49</v>
      </c>
      <c r="C490" s="12">
        <f t="shared" si="83"/>
        <v>7.6979472140761467E-3</v>
      </c>
      <c r="D490" s="7">
        <f t="shared" si="84"/>
        <v>0.68780727630285154</v>
      </c>
      <c r="E490">
        <f t="shared" si="87"/>
        <v>3</v>
      </c>
      <c r="F490">
        <f t="shared" si="87"/>
        <v>3</v>
      </c>
      <c r="G490">
        <f t="shared" si="87"/>
        <v>4</v>
      </c>
      <c r="H490">
        <f t="shared" si="85"/>
        <v>5</v>
      </c>
      <c r="I490">
        <f t="shared" si="85"/>
        <v>6</v>
      </c>
    </row>
    <row r="491" spans="1:9" ht="16" x14ac:dyDescent="0.2">
      <c r="A491" s="2">
        <v>42711.666666666664</v>
      </c>
      <c r="B491" s="1">
        <v>27.76</v>
      </c>
      <c r="C491" s="12">
        <f t="shared" si="83"/>
        <v>9.8217533648600631E-3</v>
      </c>
      <c r="D491" s="7">
        <f t="shared" si="84"/>
        <v>0.73795476892822021</v>
      </c>
      <c r="E491">
        <f t="shared" si="87"/>
        <v>3</v>
      </c>
      <c r="F491">
        <f t="shared" si="87"/>
        <v>3</v>
      </c>
      <c r="G491">
        <f t="shared" si="87"/>
        <v>4</v>
      </c>
      <c r="H491">
        <f t="shared" si="85"/>
        <v>5</v>
      </c>
      <c r="I491">
        <f t="shared" si="85"/>
        <v>6</v>
      </c>
    </row>
    <row r="492" spans="1:9" ht="16" x14ac:dyDescent="0.2">
      <c r="A492" s="2">
        <v>42712.666666666664</v>
      </c>
      <c r="B492" s="1">
        <v>28.03</v>
      </c>
      <c r="C492" s="12">
        <f t="shared" si="83"/>
        <v>9.7262247838616547E-3</v>
      </c>
      <c r="D492" s="7">
        <f t="shared" si="84"/>
        <v>0.73549655850540807</v>
      </c>
      <c r="E492">
        <f t="shared" si="87"/>
        <v>3</v>
      </c>
      <c r="F492">
        <f t="shared" si="87"/>
        <v>3</v>
      </c>
      <c r="G492">
        <f t="shared" si="87"/>
        <v>4</v>
      </c>
      <c r="H492">
        <f t="shared" si="85"/>
        <v>5</v>
      </c>
      <c r="I492">
        <f t="shared" si="85"/>
        <v>6</v>
      </c>
    </row>
    <row r="493" spans="1:9" ht="16" x14ac:dyDescent="0.2">
      <c r="A493" s="2">
        <v>42713.666666666664</v>
      </c>
      <c r="B493" s="1">
        <v>28.49</v>
      </c>
      <c r="C493" s="12">
        <f t="shared" si="83"/>
        <v>1.6410988226899653E-2</v>
      </c>
      <c r="D493" s="7">
        <f t="shared" si="84"/>
        <v>0.84611602753195669</v>
      </c>
      <c r="E493">
        <f t="shared" si="87"/>
        <v>4</v>
      </c>
      <c r="F493">
        <f t="shared" si="87"/>
        <v>3</v>
      </c>
      <c r="G493">
        <f t="shared" si="87"/>
        <v>5</v>
      </c>
      <c r="H493">
        <f t="shared" si="85"/>
        <v>6</v>
      </c>
      <c r="I493">
        <f t="shared" si="85"/>
        <v>7</v>
      </c>
    </row>
    <row r="494" spans="1:9" ht="16" x14ac:dyDescent="0.2">
      <c r="A494" s="2">
        <v>42716.666666666664</v>
      </c>
      <c r="B494" s="1">
        <v>28.33</v>
      </c>
      <c r="C494" s="12">
        <f t="shared" si="83"/>
        <v>-5.6160056160056209E-3</v>
      </c>
      <c r="D494" s="7">
        <f t="shared" si="84"/>
        <v>0.29351032448377579</v>
      </c>
      <c r="E494">
        <f t="shared" si="87"/>
        <v>2</v>
      </c>
      <c r="F494">
        <f t="shared" si="87"/>
        <v>1</v>
      </c>
      <c r="G494">
        <f t="shared" si="87"/>
        <v>2</v>
      </c>
      <c r="H494">
        <f t="shared" si="85"/>
        <v>2</v>
      </c>
      <c r="I494">
        <f t="shared" si="85"/>
        <v>3</v>
      </c>
    </row>
    <row r="495" spans="1:9" ht="16" x14ac:dyDescent="0.2">
      <c r="A495" s="2">
        <v>42717.666666666664</v>
      </c>
      <c r="B495" s="1">
        <v>28.8</v>
      </c>
      <c r="C495" s="12">
        <f t="shared" si="83"/>
        <v>1.6590187080833124E-2</v>
      </c>
      <c r="D495" s="7">
        <f t="shared" si="84"/>
        <v>0.84955752212389379</v>
      </c>
      <c r="E495">
        <f t="shared" si="87"/>
        <v>4</v>
      </c>
      <c r="F495">
        <f t="shared" si="87"/>
        <v>3</v>
      </c>
      <c r="G495">
        <f t="shared" si="87"/>
        <v>5</v>
      </c>
      <c r="H495">
        <f t="shared" si="85"/>
        <v>6</v>
      </c>
      <c r="I495">
        <f t="shared" si="85"/>
        <v>7</v>
      </c>
    </row>
    <row r="496" spans="1:9" ht="16" x14ac:dyDescent="0.2">
      <c r="A496" s="2">
        <v>42718.666666666664</v>
      </c>
      <c r="B496" s="1">
        <v>28.8</v>
      </c>
      <c r="C496" s="12">
        <f t="shared" si="83"/>
        <v>0</v>
      </c>
      <c r="D496" s="7">
        <f t="shared" si="84"/>
        <v>0.47295968534906591</v>
      </c>
      <c r="E496">
        <f t="shared" si="87"/>
        <v>2</v>
      </c>
      <c r="F496">
        <f t="shared" si="87"/>
        <v>2</v>
      </c>
      <c r="G496">
        <f t="shared" si="87"/>
        <v>3</v>
      </c>
      <c r="H496">
        <f t="shared" si="85"/>
        <v>3</v>
      </c>
      <c r="I496">
        <f t="shared" si="85"/>
        <v>4</v>
      </c>
    </row>
    <row r="497" spans="1:9" ht="16" x14ac:dyDescent="0.2">
      <c r="A497" s="2">
        <v>42719.666666666664</v>
      </c>
      <c r="B497" s="1">
        <v>28.96</v>
      </c>
      <c r="C497" s="12">
        <f t="shared" si="83"/>
        <v>5.5555555555555601E-3</v>
      </c>
      <c r="D497" s="7">
        <f t="shared" si="84"/>
        <v>0.63176007866273354</v>
      </c>
      <c r="E497">
        <f t="shared" si="87"/>
        <v>3</v>
      </c>
      <c r="F497">
        <f t="shared" si="87"/>
        <v>2</v>
      </c>
      <c r="G497">
        <f t="shared" si="87"/>
        <v>4</v>
      </c>
      <c r="H497">
        <f t="shared" si="85"/>
        <v>4</v>
      </c>
      <c r="I497">
        <f t="shared" si="85"/>
        <v>6</v>
      </c>
    </row>
    <row r="498" spans="1:9" ht="16" x14ac:dyDescent="0.2">
      <c r="A498" s="2">
        <v>42720.666666666664</v>
      </c>
      <c r="B498" s="1">
        <v>28.99</v>
      </c>
      <c r="C498" s="12">
        <f t="shared" si="83"/>
        <v>1.0359116022098612E-3</v>
      </c>
      <c r="D498" s="7">
        <f t="shared" si="84"/>
        <v>0.50835791543756148</v>
      </c>
      <c r="E498">
        <f t="shared" si="87"/>
        <v>3</v>
      </c>
      <c r="F498">
        <f t="shared" si="87"/>
        <v>2</v>
      </c>
      <c r="G498">
        <f t="shared" si="87"/>
        <v>3</v>
      </c>
      <c r="H498">
        <f t="shared" si="85"/>
        <v>4</v>
      </c>
      <c r="I498">
        <f t="shared" si="85"/>
        <v>5</v>
      </c>
    </row>
    <row r="499" spans="1:9" ht="16" x14ac:dyDescent="0.2">
      <c r="A499" s="2">
        <v>42723.666666666664</v>
      </c>
      <c r="B499" s="1">
        <v>29.16</v>
      </c>
      <c r="C499" s="12">
        <f t="shared" si="83"/>
        <v>5.8640910658848472E-3</v>
      </c>
      <c r="D499" s="7">
        <f t="shared" si="84"/>
        <v>0.63716814159292035</v>
      </c>
      <c r="E499">
        <f t="shared" si="87"/>
        <v>3</v>
      </c>
      <c r="F499">
        <f t="shared" si="87"/>
        <v>2</v>
      </c>
      <c r="G499">
        <f t="shared" si="87"/>
        <v>4</v>
      </c>
      <c r="H499">
        <f t="shared" si="85"/>
        <v>4</v>
      </c>
      <c r="I499">
        <f t="shared" si="85"/>
        <v>6</v>
      </c>
    </row>
    <row r="500" spans="1:9" ht="16" x14ac:dyDescent="0.2">
      <c r="A500" s="2">
        <v>42724.666666666664</v>
      </c>
      <c r="B500" s="1">
        <v>29.24</v>
      </c>
      <c r="C500" s="12">
        <f t="shared" si="83"/>
        <v>2.7434842249656481E-3</v>
      </c>
      <c r="D500" s="7">
        <f t="shared" si="84"/>
        <v>0.55703048180924286</v>
      </c>
      <c r="E500">
        <f t="shared" si="87"/>
        <v>3</v>
      </c>
      <c r="F500">
        <f t="shared" si="87"/>
        <v>2</v>
      </c>
      <c r="G500">
        <f t="shared" si="87"/>
        <v>3</v>
      </c>
      <c r="H500">
        <f t="shared" si="85"/>
        <v>4</v>
      </c>
      <c r="I500">
        <f t="shared" si="85"/>
        <v>5</v>
      </c>
    </row>
    <row r="501" spans="1:9" ht="16" x14ac:dyDescent="0.2">
      <c r="A501" s="2">
        <v>42725.666666666664</v>
      </c>
      <c r="B501" s="1">
        <v>29.27</v>
      </c>
      <c r="C501" s="12">
        <f t="shared" si="83"/>
        <v>1.0259917920657025E-3</v>
      </c>
      <c r="D501" s="7">
        <f t="shared" si="84"/>
        <v>0.50737463126843663</v>
      </c>
      <c r="E501">
        <f t="shared" si="87"/>
        <v>3</v>
      </c>
      <c r="F501">
        <f t="shared" si="87"/>
        <v>2</v>
      </c>
      <c r="G501">
        <f t="shared" si="87"/>
        <v>3</v>
      </c>
      <c r="H501">
        <f t="shared" si="85"/>
        <v>4</v>
      </c>
      <c r="I501">
        <f t="shared" si="85"/>
        <v>5</v>
      </c>
    </row>
    <row r="502" spans="1:9" ht="16" x14ac:dyDescent="0.2">
      <c r="A502" s="2">
        <v>42726.666666666664</v>
      </c>
      <c r="B502" s="1">
        <v>29.07</v>
      </c>
      <c r="C502" s="12">
        <f t="shared" si="83"/>
        <v>-6.8329347454731569E-3</v>
      </c>
      <c r="D502" s="7">
        <f t="shared" si="84"/>
        <v>0.26352015732546707</v>
      </c>
      <c r="E502">
        <f t="shared" si="87"/>
        <v>2</v>
      </c>
      <c r="F502">
        <f t="shared" si="87"/>
        <v>1</v>
      </c>
      <c r="G502">
        <f t="shared" si="87"/>
        <v>2</v>
      </c>
      <c r="H502">
        <f t="shared" si="85"/>
        <v>2</v>
      </c>
      <c r="I502">
        <f t="shared" si="85"/>
        <v>3</v>
      </c>
    </row>
    <row r="503" spans="1:9" ht="16" x14ac:dyDescent="0.2">
      <c r="A503" s="2">
        <v>42727.666666666664</v>
      </c>
      <c r="B503" s="1">
        <v>29.13</v>
      </c>
      <c r="C503" s="12">
        <f t="shared" si="83"/>
        <v>2.063983488132051E-3</v>
      </c>
      <c r="D503" s="7">
        <f t="shared" si="84"/>
        <v>0.54031465093412001</v>
      </c>
      <c r="E503">
        <f t="shared" si="87"/>
        <v>3</v>
      </c>
      <c r="F503">
        <f t="shared" si="87"/>
        <v>2</v>
      </c>
      <c r="G503">
        <f t="shared" si="87"/>
        <v>3</v>
      </c>
      <c r="H503">
        <f t="shared" si="85"/>
        <v>4</v>
      </c>
      <c r="I503">
        <f t="shared" si="85"/>
        <v>5</v>
      </c>
    </row>
    <row r="504" spans="1:9" ht="16" x14ac:dyDescent="0.2">
      <c r="A504" s="2">
        <v>42731.666666666664</v>
      </c>
      <c r="B504" s="1">
        <v>29.32</v>
      </c>
      <c r="C504" s="12">
        <f t="shared" si="83"/>
        <v>6.5224854102300476E-3</v>
      </c>
      <c r="D504" s="7">
        <f t="shared" si="84"/>
        <v>0.65634218289085544</v>
      </c>
      <c r="E504">
        <f t="shared" si="87"/>
        <v>3</v>
      </c>
      <c r="F504">
        <f t="shared" si="87"/>
        <v>2</v>
      </c>
      <c r="G504">
        <f t="shared" si="87"/>
        <v>4</v>
      </c>
      <c r="H504">
        <f t="shared" si="85"/>
        <v>4</v>
      </c>
      <c r="I504">
        <f t="shared" si="85"/>
        <v>6</v>
      </c>
    </row>
    <row r="505" spans="1:9" ht="16" x14ac:dyDescent="0.2">
      <c r="A505" s="2">
        <v>42732.666666666664</v>
      </c>
      <c r="B505" s="1">
        <v>29.19</v>
      </c>
      <c r="C505" s="12">
        <f t="shared" si="83"/>
        <v>-4.433833560709379E-3</v>
      </c>
      <c r="D505" s="7">
        <f t="shared" si="84"/>
        <v>0.33136676499508355</v>
      </c>
      <c r="E505">
        <f t="shared" ref="E505:G524" si="88">ROUNDDOWN($D505*E$2,0)-IF(MOD($D505*E$2,1)=0,1,0)+1</f>
        <v>2</v>
      </c>
      <c r="F505">
        <f t="shared" si="88"/>
        <v>1</v>
      </c>
      <c r="G505">
        <f t="shared" si="88"/>
        <v>2</v>
      </c>
      <c r="H505">
        <f t="shared" si="85"/>
        <v>2</v>
      </c>
      <c r="I505">
        <f t="shared" si="85"/>
        <v>3</v>
      </c>
    </row>
    <row r="506" spans="1:9" ht="16" x14ac:dyDescent="0.2">
      <c r="A506" s="2">
        <v>42733.666666666664</v>
      </c>
      <c r="B506" s="1">
        <v>29.18</v>
      </c>
      <c r="C506" s="12">
        <f t="shared" si="83"/>
        <v>-3.4258307639607955E-4</v>
      </c>
      <c r="D506" s="7">
        <f t="shared" si="84"/>
        <v>0.46165191740412981</v>
      </c>
      <c r="E506">
        <f t="shared" si="88"/>
        <v>2</v>
      </c>
      <c r="F506">
        <f t="shared" si="88"/>
        <v>2</v>
      </c>
      <c r="G506">
        <f t="shared" si="88"/>
        <v>3</v>
      </c>
      <c r="H506">
        <f t="shared" si="85"/>
        <v>3</v>
      </c>
      <c r="I506">
        <f t="shared" si="85"/>
        <v>4</v>
      </c>
    </row>
    <row r="507" spans="1:9" ht="16" x14ac:dyDescent="0.2">
      <c r="A507" s="2">
        <v>42734.666666666664</v>
      </c>
      <c r="B507" s="1">
        <v>28.96</v>
      </c>
      <c r="C507" s="12">
        <f t="shared" si="83"/>
        <v>-7.5394105551747385E-3</v>
      </c>
      <c r="D507" s="7">
        <f t="shared" si="84"/>
        <v>0.25319567354965583</v>
      </c>
      <c r="E507">
        <f t="shared" si="88"/>
        <v>2</v>
      </c>
      <c r="F507">
        <f t="shared" si="88"/>
        <v>1</v>
      </c>
      <c r="G507">
        <f t="shared" si="88"/>
        <v>2</v>
      </c>
      <c r="H507">
        <f t="shared" si="85"/>
        <v>2</v>
      </c>
      <c r="I507">
        <f t="shared" si="85"/>
        <v>3</v>
      </c>
    </row>
    <row r="508" spans="1:9" ht="16" x14ac:dyDescent="0.2">
      <c r="A508" s="2">
        <v>42738.666666666664</v>
      </c>
      <c r="B508" s="1">
        <v>29.04</v>
      </c>
      <c r="C508" s="12">
        <f t="shared" si="83"/>
        <v>2.7624309392264602E-3</v>
      </c>
      <c r="D508" s="7">
        <f t="shared" si="84"/>
        <v>0.55752212389380529</v>
      </c>
      <c r="E508">
        <f t="shared" si="88"/>
        <v>3</v>
      </c>
      <c r="F508">
        <f t="shared" si="88"/>
        <v>2</v>
      </c>
      <c r="G508">
        <f t="shared" si="88"/>
        <v>3</v>
      </c>
      <c r="H508">
        <f t="shared" si="85"/>
        <v>4</v>
      </c>
      <c r="I508">
        <f t="shared" si="85"/>
        <v>5</v>
      </c>
    </row>
    <row r="509" spans="1:9" ht="16" x14ac:dyDescent="0.2">
      <c r="A509" s="2">
        <v>42739.666666666664</v>
      </c>
      <c r="B509" s="1">
        <v>29.01</v>
      </c>
      <c r="C509" s="12">
        <f t="shared" si="83"/>
        <v>-1.0330578512395862E-3</v>
      </c>
      <c r="D509" s="7">
        <f t="shared" si="84"/>
        <v>0.43706981317600785</v>
      </c>
      <c r="E509">
        <f t="shared" si="88"/>
        <v>2</v>
      </c>
      <c r="F509">
        <f t="shared" si="88"/>
        <v>2</v>
      </c>
      <c r="G509">
        <f t="shared" si="88"/>
        <v>3</v>
      </c>
      <c r="H509">
        <f t="shared" si="85"/>
        <v>3</v>
      </c>
      <c r="I509">
        <f t="shared" si="85"/>
        <v>4</v>
      </c>
    </row>
    <row r="510" spans="1:9" ht="16" x14ac:dyDescent="0.2">
      <c r="A510" s="2">
        <v>42740.666666666664</v>
      </c>
      <c r="B510" s="1">
        <v>29.15</v>
      </c>
      <c r="C510" s="12">
        <f t="shared" si="83"/>
        <v>4.825922095828921E-3</v>
      </c>
      <c r="D510" s="7">
        <f t="shared" si="84"/>
        <v>0.61799410029498525</v>
      </c>
      <c r="E510">
        <f t="shared" si="88"/>
        <v>3</v>
      </c>
      <c r="F510">
        <f t="shared" si="88"/>
        <v>2</v>
      </c>
      <c r="G510">
        <f t="shared" si="88"/>
        <v>4</v>
      </c>
      <c r="H510">
        <f t="shared" si="85"/>
        <v>4</v>
      </c>
      <c r="I510">
        <f t="shared" si="85"/>
        <v>5</v>
      </c>
    </row>
    <row r="511" spans="1:9" ht="16" x14ac:dyDescent="0.2">
      <c r="A511" s="2">
        <v>42741.666666666664</v>
      </c>
      <c r="B511" s="1">
        <v>29.48</v>
      </c>
      <c r="C511" s="12">
        <f t="shared" si="83"/>
        <v>1.1320754716981195E-2</v>
      </c>
      <c r="D511" s="7">
        <f t="shared" si="84"/>
        <v>0.76499508357915436</v>
      </c>
      <c r="E511">
        <f t="shared" si="88"/>
        <v>4</v>
      </c>
      <c r="F511">
        <f t="shared" si="88"/>
        <v>3</v>
      </c>
      <c r="G511">
        <f t="shared" si="88"/>
        <v>4</v>
      </c>
      <c r="H511">
        <f t="shared" si="85"/>
        <v>5</v>
      </c>
      <c r="I511">
        <f t="shared" si="85"/>
        <v>7</v>
      </c>
    </row>
    <row r="512" spans="1:9" ht="16" x14ac:dyDescent="0.2">
      <c r="A512" s="2">
        <v>42744.666666666664</v>
      </c>
      <c r="B512" s="1">
        <v>29.75</v>
      </c>
      <c r="C512" s="12">
        <f t="shared" si="83"/>
        <v>9.158751696065115E-3</v>
      </c>
      <c r="D512" s="7">
        <f t="shared" si="84"/>
        <v>0.72418879056047203</v>
      </c>
      <c r="E512">
        <f t="shared" si="88"/>
        <v>3</v>
      </c>
      <c r="F512">
        <f t="shared" si="88"/>
        <v>3</v>
      </c>
      <c r="G512">
        <f t="shared" si="88"/>
        <v>4</v>
      </c>
      <c r="H512">
        <f t="shared" si="85"/>
        <v>5</v>
      </c>
      <c r="I512">
        <f t="shared" si="85"/>
        <v>6</v>
      </c>
    </row>
    <row r="513" spans="1:9" ht="16" x14ac:dyDescent="0.2">
      <c r="A513" s="2">
        <v>42745.666666666664</v>
      </c>
      <c r="B513" s="1">
        <v>29.78</v>
      </c>
      <c r="C513" s="12">
        <f t="shared" si="83"/>
        <v>1.008403361344576E-3</v>
      </c>
      <c r="D513" s="7">
        <f t="shared" si="84"/>
        <v>0.50639134709931166</v>
      </c>
      <c r="E513">
        <f t="shared" si="88"/>
        <v>3</v>
      </c>
      <c r="F513">
        <f t="shared" si="88"/>
        <v>2</v>
      </c>
      <c r="G513">
        <f t="shared" si="88"/>
        <v>3</v>
      </c>
      <c r="H513">
        <f t="shared" si="85"/>
        <v>4</v>
      </c>
      <c r="I513">
        <f t="shared" si="85"/>
        <v>5</v>
      </c>
    </row>
    <row r="514" spans="1:9" ht="16" x14ac:dyDescent="0.2">
      <c r="A514" s="2">
        <v>42746.666666666664</v>
      </c>
      <c r="B514" s="1">
        <v>29.94</v>
      </c>
      <c r="C514" s="12">
        <f t="shared" si="83"/>
        <v>5.3727333781061161E-3</v>
      </c>
      <c r="D514" s="7">
        <f t="shared" si="84"/>
        <v>0.62782694198623401</v>
      </c>
      <c r="E514">
        <f t="shared" si="88"/>
        <v>3</v>
      </c>
      <c r="F514">
        <f t="shared" si="88"/>
        <v>2</v>
      </c>
      <c r="G514">
        <f t="shared" si="88"/>
        <v>4</v>
      </c>
      <c r="H514">
        <f t="shared" si="85"/>
        <v>4</v>
      </c>
      <c r="I514">
        <f t="shared" si="85"/>
        <v>6</v>
      </c>
    </row>
    <row r="515" spans="1:9" ht="16" x14ac:dyDescent="0.2">
      <c r="A515" s="2">
        <v>42747.666666666664</v>
      </c>
      <c r="B515" s="1">
        <v>29.81</v>
      </c>
      <c r="C515" s="12">
        <f t="shared" si="83"/>
        <v>-4.3420173680695576E-3</v>
      </c>
      <c r="D515" s="7">
        <f t="shared" si="84"/>
        <v>0.33480825958702065</v>
      </c>
      <c r="E515">
        <f t="shared" si="88"/>
        <v>2</v>
      </c>
      <c r="F515">
        <f t="shared" si="88"/>
        <v>2</v>
      </c>
      <c r="G515">
        <f t="shared" si="88"/>
        <v>2</v>
      </c>
      <c r="H515">
        <f t="shared" si="85"/>
        <v>3</v>
      </c>
      <c r="I515">
        <f t="shared" si="85"/>
        <v>3</v>
      </c>
    </row>
    <row r="516" spans="1:9" ht="16" x14ac:dyDescent="0.2">
      <c r="A516" s="2">
        <v>42748.666666666664</v>
      </c>
      <c r="B516" s="1">
        <v>29.76</v>
      </c>
      <c r="C516" s="12">
        <f t="shared" si="83"/>
        <v>-1.6772895001676336E-3</v>
      </c>
      <c r="D516" s="7">
        <f t="shared" si="84"/>
        <v>0.41543756145526056</v>
      </c>
      <c r="E516">
        <f t="shared" si="88"/>
        <v>2</v>
      </c>
      <c r="F516">
        <f t="shared" si="88"/>
        <v>2</v>
      </c>
      <c r="G516">
        <f t="shared" si="88"/>
        <v>3</v>
      </c>
      <c r="H516">
        <f t="shared" si="85"/>
        <v>3</v>
      </c>
      <c r="I516">
        <f t="shared" si="85"/>
        <v>4</v>
      </c>
    </row>
    <row r="517" spans="1:9" ht="16" x14ac:dyDescent="0.2">
      <c r="A517" s="2">
        <v>42752.666666666664</v>
      </c>
      <c r="B517" s="1">
        <v>30</v>
      </c>
      <c r="C517" s="12">
        <f t="shared" ref="C517:C580" si="89">(B517-B516)/B516</f>
        <v>8.0645161290322058E-3</v>
      </c>
      <c r="D517" s="7">
        <f t="shared" ref="D517:D580" si="90">_xlfn.RANK.AVG(C517,$C$4:$C$2037,1)/2034</f>
        <v>0.69764011799410031</v>
      </c>
      <c r="E517">
        <f t="shared" si="88"/>
        <v>3</v>
      </c>
      <c r="F517">
        <f t="shared" si="88"/>
        <v>3</v>
      </c>
      <c r="G517">
        <f t="shared" si="88"/>
        <v>4</v>
      </c>
      <c r="H517">
        <f t="shared" ref="H517:I580" si="91">ROUNDDOWN($D517*H$2,0)-IF(MOD($D517*H$2,1)=0,1,0)+1</f>
        <v>5</v>
      </c>
      <c r="I517">
        <f t="shared" si="91"/>
        <v>6</v>
      </c>
    </row>
    <row r="518" spans="1:9" ht="16" x14ac:dyDescent="0.2">
      <c r="A518" s="2">
        <v>42753.666666666664</v>
      </c>
      <c r="B518" s="1">
        <v>30</v>
      </c>
      <c r="C518" s="12">
        <f t="shared" si="89"/>
        <v>0</v>
      </c>
      <c r="D518" s="7">
        <f t="shared" si="90"/>
        <v>0.47295968534906591</v>
      </c>
      <c r="E518">
        <f t="shared" si="88"/>
        <v>2</v>
      </c>
      <c r="F518">
        <f t="shared" si="88"/>
        <v>2</v>
      </c>
      <c r="G518">
        <f t="shared" si="88"/>
        <v>3</v>
      </c>
      <c r="H518">
        <f t="shared" si="91"/>
        <v>3</v>
      </c>
      <c r="I518">
        <f t="shared" si="91"/>
        <v>4</v>
      </c>
    </row>
    <row r="519" spans="1:9" ht="16" x14ac:dyDescent="0.2">
      <c r="A519" s="2">
        <v>42754.666666666664</v>
      </c>
      <c r="B519" s="1">
        <v>29.95</v>
      </c>
      <c r="C519" s="12">
        <f t="shared" si="89"/>
        <v>-1.6666666666666904E-3</v>
      </c>
      <c r="D519" s="7">
        <f t="shared" si="90"/>
        <v>0.41642084562438547</v>
      </c>
      <c r="E519">
        <f t="shared" si="88"/>
        <v>2</v>
      </c>
      <c r="F519">
        <f t="shared" si="88"/>
        <v>2</v>
      </c>
      <c r="G519">
        <f t="shared" si="88"/>
        <v>3</v>
      </c>
      <c r="H519">
        <f t="shared" si="91"/>
        <v>3</v>
      </c>
      <c r="I519">
        <f t="shared" si="91"/>
        <v>4</v>
      </c>
    </row>
    <row r="520" spans="1:9" ht="16" x14ac:dyDescent="0.2">
      <c r="A520" s="2">
        <v>42755.666666666664</v>
      </c>
      <c r="B520" s="1">
        <v>30</v>
      </c>
      <c r="C520" s="12">
        <f t="shared" si="89"/>
        <v>1.6694490818030287E-3</v>
      </c>
      <c r="D520" s="7">
        <f t="shared" si="90"/>
        <v>0.52704031465093415</v>
      </c>
      <c r="E520">
        <f t="shared" si="88"/>
        <v>3</v>
      </c>
      <c r="F520">
        <f t="shared" si="88"/>
        <v>2</v>
      </c>
      <c r="G520">
        <f t="shared" si="88"/>
        <v>3</v>
      </c>
      <c r="H520">
        <f t="shared" si="91"/>
        <v>4</v>
      </c>
      <c r="I520">
        <f t="shared" si="91"/>
        <v>5</v>
      </c>
    </row>
    <row r="521" spans="1:9" ht="16" x14ac:dyDescent="0.2">
      <c r="A521" s="2">
        <v>42758.666666666664</v>
      </c>
      <c r="B521" s="1">
        <v>30.02</v>
      </c>
      <c r="C521" s="12">
        <f t="shared" si="89"/>
        <v>6.6666666666665244E-4</v>
      </c>
      <c r="D521" s="7">
        <f t="shared" si="90"/>
        <v>0.49705014749262538</v>
      </c>
      <c r="E521">
        <f t="shared" si="88"/>
        <v>2</v>
      </c>
      <c r="F521">
        <f t="shared" si="88"/>
        <v>2</v>
      </c>
      <c r="G521">
        <f t="shared" si="88"/>
        <v>3</v>
      </c>
      <c r="H521">
        <f t="shared" si="91"/>
        <v>3</v>
      </c>
      <c r="I521">
        <f t="shared" si="91"/>
        <v>4</v>
      </c>
    </row>
    <row r="522" spans="1:9" ht="16" x14ac:dyDescent="0.2">
      <c r="A522" s="2">
        <v>42759.666666666664</v>
      </c>
      <c r="B522" s="1">
        <v>29.99</v>
      </c>
      <c r="C522" s="12">
        <f t="shared" si="89"/>
        <v>-9.9933377748171685E-4</v>
      </c>
      <c r="D522" s="7">
        <f t="shared" si="90"/>
        <v>0.43854473942969519</v>
      </c>
      <c r="E522">
        <f t="shared" si="88"/>
        <v>2</v>
      </c>
      <c r="F522">
        <f t="shared" si="88"/>
        <v>2</v>
      </c>
      <c r="G522">
        <f t="shared" si="88"/>
        <v>3</v>
      </c>
      <c r="H522">
        <f t="shared" si="91"/>
        <v>3</v>
      </c>
      <c r="I522">
        <f t="shared" si="91"/>
        <v>4</v>
      </c>
    </row>
    <row r="523" spans="1:9" ht="16" x14ac:dyDescent="0.2">
      <c r="A523" s="2">
        <v>42760.666666666664</v>
      </c>
      <c r="B523" s="1">
        <v>30.47</v>
      </c>
      <c r="C523" s="12">
        <f t="shared" si="89"/>
        <v>1.6005335111703916E-2</v>
      </c>
      <c r="D523" s="7">
        <f t="shared" si="90"/>
        <v>0.83972468043264503</v>
      </c>
      <c r="E523">
        <f t="shared" si="88"/>
        <v>4</v>
      </c>
      <c r="F523">
        <f t="shared" si="88"/>
        <v>3</v>
      </c>
      <c r="G523">
        <f t="shared" si="88"/>
        <v>5</v>
      </c>
      <c r="H523">
        <f t="shared" si="91"/>
        <v>6</v>
      </c>
      <c r="I523">
        <f t="shared" si="91"/>
        <v>7</v>
      </c>
    </row>
    <row r="524" spans="1:9" ht="16" x14ac:dyDescent="0.2">
      <c r="A524" s="2">
        <v>42761.666666666664</v>
      </c>
      <c r="B524" s="1">
        <v>30.49</v>
      </c>
      <c r="C524" s="12">
        <f t="shared" si="89"/>
        <v>6.5638332786345835E-4</v>
      </c>
      <c r="D524" s="7">
        <f t="shared" si="90"/>
        <v>0.49606686332350047</v>
      </c>
      <c r="E524">
        <f t="shared" si="88"/>
        <v>2</v>
      </c>
      <c r="F524">
        <f t="shared" si="88"/>
        <v>2</v>
      </c>
      <c r="G524">
        <f t="shared" si="88"/>
        <v>3</v>
      </c>
      <c r="H524">
        <f t="shared" si="91"/>
        <v>3</v>
      </c>
      <c r="I524">
        <f t="shared" si="91"/>
        <v>4</v>
      </c>
    </row>
    <row r="525" spans="1:9" ht="16" x14ac:dyDescent="0.2">
      <c r="A525" s="2">
        <v>42762.666666666664</v>
      </c>
      <c r="B525" s="1">
        <v>30.49</v>
      </c>
      <c r="C525" s="12">
        <f t="shared" si="89"/>
        <v>0</v>
      </c>
      <c r="D525" s="7">
        <f t="shared" si="90"/>
        <v>0.47295968534906591</v>
      </c>
      <c r="E525">
        <f t="shared" ref="E525:G544" si="92">ROUNDDOWN($D525*E$2,0)-IF(MOD($D525*E$2,1)=0,1,0)+1</f>
        <v>2</v>
      </c>
      <c r="F525">
        <f t="shared" si="92"/>
        <v>2</v>
      </c>
      <c r="G525">
        <f t="shared" si="92"/>
        <v>3</v>
      </c>
      <c r="H525">
        <f t="shared" si="91"/>
        <v>3</v>
      </c>
      <c r="I525">
        <f t="shared" si="91"/>
        <v>4</v>
      </c>
    </row>
    <row r="526" spans="1:9" ht="16" x14ac:dyDescent="0.2">
      <c r="A526" s="2">
        <v>42765.666666666664</v>
      </c>
      <c r="B526" s="1">
        <v>30.41</v>
      </c>
      <c r="C526" s="12">
        <f t="shared" si="89"/>
        <v>-2.6238110856017811E-3</v>
      </c>
      <c r="D526" s="7">
        <f t="shared" si="90"/>
        <v>0.3810226155358899</v>
      </c>
      <c r="E526">
        <f t="shared" si="92"/>
        <v>2</v>
      </c>
      <c r="F526">
        <f t="shared" si="92"/>
        <v>2</v>
      </c>
      <c r="G526">
        <f t="shared" si="92"/>
        <v>2</v>
      </c>
      <c r="H526">
        <f t="shared" si="91"/>
        <v>3</v>
      </c>
      <c r="I526">
        <f t="shared" si="91"/>
        <v>4</v>
      </c>
    </row>
    <row r="527" spans="1:9" ht="16" x14ac:dyDescent="0.2">
      <c r="A527" s="2">
        <v>42766.666666666664</v>
      </c>
      <c r="B527" s="1">
        <v>30.34</v>
      </c>
      <c r="C527" s="12">
        <f t="shared" si="89"/>
        <v>-2.3018743834265138E-3</v>
      </c>
      <c r="D527" s="7">
        <f t="shared" si="90"/>
        <v>0.39331366764995085</v>
      </c>
      <c r="E527">
        <f t="shared" si="92"/>
        <v>2</v>
      </c>
      <c r="F527">
        <f t="shared" si="92"/>
        <v>2</v>
      </c>
      <c r="G527">
        <f t="shared" si="92"/>
        <v>2</v>
      </c>
      <c r="H527">
        <f t="shared" si="91"/>
        <v>3</v>
      </c>
      <c r="I527">
        <f t="shared" si="91"/>
        <v>4</v>
      </c>
    </row>
    <row r="528" spans="1:9" ht="16" x14ac:dyDescent="0.2">
      <c r="A528" s="2">
        <v>42767.666666666664</v>
      </c>
      <c r="B528" s="1">
        <v>32.19</v>
      </c>
      <c r="C528" s="12">
        <f t="shared" si="89"/>
        <v>6.097560975609749E-2</v>
      </c>
      <c r="D528" s="7">
        <f t="shared" si="90"/>
        <v>0.99360865290068834</v>
      </c>
      <c r="E528">
        <f t="shared" si="92"/>
        <v>4</v>
      </c>
      <c r="F528">
        <f t="shared" si="92"/>
        <v>3</v>
      </c>
      <c r="G528">
        <f t="shared" si="92"/>
        <v>5</v>
      </c>
      <c r="H528">
        <f t="shared" si="91"/>
        <v>6</v>
      </c>
      <c r="I528">
        <f t="shared" si="91"/>
        <v>8</v>
      </c>
    </row>
    <row r="529" spans="1:9" ht="16" x14ac:dyDescent="0.2">
      <c r="A529" s="2">
        <v>42768.666666666664</v>
      </c>
      <c r="B529" s="1">
        <v>32.130000000000003</v>
      </c>
      <c r="C529" s="12">
        <f t="shared" si="89"/>
        <v>-1.8639328984155071E-3</v>
      </c>
      <c r="D529" s="7">
        <f t="shared" si="90"/>
        <v>0.41248770894788594</v>
      </c>
      <c r="E529">
        <f t="shared" si="92"/>
        <v>2</v>
      </c>
      <c r="F529">
        <f t="shared" si="92"/>
        <v>2</v>
      </c>
      <c r="G529">
        <f t="shared" si="92"/>
        <v>3</v>
      </c>
      <c r="H529">
        <f t="shared" si="91"/>
        <v>3</v>
      </c>
      <c r="I529">
        <f t="shared" si="91"/>
        <v>4</v>
      </c>
    </row>
    <row r="530" spans="1:9" ht="16" x14ac:dyDescent="0.2">
      <c r="A530" s="2">
        <v>42769.666666666664</v>
      </c>
      <c r="B530" s="1">
        <v>32.270000000000003</v>
      </c>
      <c r="C530" s="12">
        <f t="shared" si="89"/>
        <v>4.3572984749455515E-3</v>
      </c>
      <c r="D530" s="7">
        <f t="shared" si="90"/>
        <v>0.60078662733529986</v>
      </c>
      <c r="E530">
        <f t="shared" si="92"/>
        <v>3</v>
      </c>
      <c r="F530">
        <f t="shared" si="92"/>
        <v>2</v>
      </c>
      <c r="G530">
        <f t="shared" si="92"/>
        <v>4</v>
      </c>
      <c r="H530">
        <f t="shared" si="91"/>
        <v>4</v>
      </c>
      <c r="I530">
        <f t="shared" si="91"/>
        <v>5</v>
      </c>
    </row>
    <row r="531" spans="1:9" ht="16" x14ac:dyDescent="0.2">
      <c r="A531" s="2">
        <v>42772.666666666664</v>
      </c>
      <c r="B531" s="1">
        <v>32.57</v>
      </c>
      <c r="C531" s="12">
        <f t="shared" si="89"/>
        <v>9.2965602726990115E-3</v>
      </c>
      <c r="D531" s="7">
        <f t="shared" si="90"/>
        <v>0.72763028515240902</v>
      </c>
      <c r="E531">
        <f t="shared" si="92"/>
        <v>3</v>
      </c>
      <c r="F531">
        <f t="shared" si="92"/>
        <v>3</v>
      </c>
      <c r="G531">
        <f t="shared" si="92"/>
        <v>4</v>
      </c>
      <c r="H531">
        <f t="shared" si="91"/>
        <v>5</v>
      </c>
      <c r="I531">
        <f t="shared" si="91"/>
        <v>6</v>
      </c>
    </row>
    <row r="532" spans="1:9" ht="16" x14ac:dyDescent="0.2">
      <c r="A532" s="2">
        <v>42773.666666666664</v>
      </c>
      <c r="B532" s="1">
        <v>32.880000000000003</v>
      </c>
      <c r="C532" s="12">
        <f t="shared" si="89"/>
        <v>9.5179613140927936E-3</v>
      </c>
      <c r="D532" s="7">
        <f t="shared" si="90"/>
        <v>0.73107177974434612</v>
      </c>
      <c r="E532">
        <f t="shared" si="92"/>
        <v>3</v>
      </c>
      <c r="F532">
        <f t="shared" si="92"/>
        <v>3</v>
      </c>
      <c r="G532">
        <f t="shared" si="92"/>
        <v>4</v>
      </c>
      <c r="H532">
        <f t="shared" si="91"/>
        <v>5</v>
      </c>
      <c r="I532">
        <f t="shared" si="91"/>
        <v>6</v>
      </c>
    </row>
    <row r="533" spans="1:9" ht="16" x14ac:dyDescent="0.2">
      <c r="A533" s="2">
        <v>42774.666666666664</v>
      </c>
      <c r="B533" s="1">
        <v>33.01</v>
      </c>
      <c r="C533" s="12">
        <f t="shared" si="89"/>
        <v>3.9537712895375745E-3</v>
      </c>
      <c r="D533" s="7">
        <f t="shared" si="90"/>
        <v>0.59390363815142577</v>
      </c>
      <c r="E533">
        <f t="shared" si="92"/>
        <v>3</v>
      </c>
      <c r="F533">
        <f t="shared" si="92"/>
        <v>2</v>
      </c>
      <c r="G533">
        <f t="shared" si="92"/>
        <v>3</v>
      </c>
      <c r="H533">
        <f t="shared" si="91"/>
        <v>4</v>
      </c>
      <c r="I533">
        <f t="shared" si="91"/>
        <v>5</v>
      </c>
    </row>
    <row r="534" spans="1:9" ht="16" x14ac:dyDescent="0.2">
      <c r="A534" s="2">
        <v>42775.666666666664</v>
      </c>
      <c r="B534" s="1">
        <v>33.1</v>
      </c>
      <c r="C534" s="12">
        <f t="shared" si="89"/>
        <v>2.7264465313542388E-3</v>
      </c>
      <c r="D534" s="7">
        <f t="shared" si="90"/>
        <v>0.55653883972468043</v>
      </c>
      <c r="E534">
        <f t="shared" si="92"/>
        <v>3</v>
      </c>
      <c r="F534">
        <f t="shared" si="92"/>
        <v>2</v>
      </c>
      <c r="G534">
        <f t="shared" si="92"/>
        <v>3</v>
      </c>
      <c r="H534">
        <f t="shared" si="91"/>
        <v>4</v>
      </c>
      <c r="I534">
        <f t="shared" si="91"/>
        <v>5</v>
      </c>
    </row>
    <row r="535" spans="1:9" ht="16" x14ac:dyDescent="0.2">
      <c r="A535" s="2">
        <v>42776.666666666664</v>
      </c>
      <c r="B535" s="1">
        <v>33.03</v>
      </c>
      <c r="C535" s="12">
        <f t="shared" si="89"/>
        <v>-2.1148036253776522E-3</v>
      </c>
      <c r="D535" s="7">
        <f t="shared" si="90"/>
        <v>0.40314650934119961</v>
      </c>
      <c r="E535">
        <f t="shared" si="92"/>
        <v>2</v>
      </c>
      <c r="F535">
        <f t="shared" si="92"/>
        <v>2</v>
      </c>
      <c r="G535">
        <f t="shared" si="92"/>
        <v>3</v>
      </c>
      <c r="H535">
        <f t="shared" si="91"/>
        <v>3</v>
      </c>
      <c r="I535">
        <f t="shared" si="91"/>
        <v>4</v>
      </c>
    </row>
    <row r="536" spans="1:9" ht="16" x14ac:dyDescent="0.2">
      <c r="A536" s="2">
        <v>42779.666666666664</v>
      </c>
      <c r="B536" s="1">
        <v>33.32</v>
      </c>
      <c r="C536" s="12">
        <f t="shared" si="89"/>
        <v>8.779897063275784E-3</v>
      </c>
      <c r="D536" s="7">
        <f t="shared" si="90"/>
        <v>0.7168141592920354</v>
      </c>
      <c r="E536">
        <f t="shared" si="92"/>
        <v>3</v>
      </c>
      <c r="F536">
        <f t="shared" si="92"/>
        <v>3</v>
      </c>
      <c r="G536">
        <f t="shared" si="92"/>
        <v>4</v>
      </c>
      <c r="H536">
        <f t="shared" si="91"/>
        <v>5</v>
      </c>
      <c r="I536">
        <f t="shared" si="91"/>
        <v>6</v>
      </c>
    </row>
    <row r="537" spans="1:9" ht="16" x14ac:dyDescent="0.2">
      <c r="A537" s="2">
        <v>42780.666666666664</v>
      </c>
      <c r="B537" s="1">
        <v>33.76</v>
      </c>
      <c r="C537" s="12">
        <f t="shared" si="89"/>
        <v>1.3205282112845069E-2</v>
      </c>
      <c r="D537" s="7">
        <f t="shared" si="90"/>
        <v>0.79744346116027531</v>
      </c>
      <c r="E537">
        <f t="shared" si="92"/>
        <v>4</v>
      </c>
      <c r="F537">
        <f t="shared" si="92"/>
        <v>3</v>
      </c>
      <c r="G537">
        <f t="shared" si="92"/>
        <v>4</v>
      </c>
      <c r="H537">
        <f t="shared" si="91"/>
        <v>5</v>
      </c>
      <c r="I537">
        <f t="shared" si="91"/>
        <v>7</v>
      </c>
    </row>
    <row r="538" spans="1:9" ht="16" x14ac:dyDescent="0.2">
      <c r="A538" s="2">
        <v>42781.666666666664</v>
      </c>
      <c r="B538" s="1">
        <v>33.880000000000003</v>
      </c>
      <c r="C538" s="12">
        <f t="shared" si="89"/>
        <v>3.5545023696683812E-3</v>
      </c>
      <c r="D538" s="7">
        <f t="shared" si="90"/>
        <v>0.58112094395280234</v>
      </c>
      <c r="E538">
        <f t="shared" si="92"/>
        <v>3</v>
      </c>
      <c r="F538">
        <f t="shared" si="92"/>
        <v>2</v>
      </c>
      <c r="G538">
        <f t="shared" si="92"/>
        <v>3</v>
      </c>
      <c r="H538">
        <f t="shared" si="91"/>
        <v>4</v>
      </c>
      <c r="I538">
        <f t="shared" si="91"/>
        <v>5</v>
      </c>
    </row>
    <row r="539" spans="1:9" ht="16" x14ac:dyDescent="0.2">
      <c r="A539" s="2">
        <v>42782.666666666664</v>
      </c>
      <c r="B539" s="1">
        <v>33.840000000000003</v>
      </c>
      <c r="C539" s="12">
        <f t="shared" si="89"/>
        <v>-1.1806375442738827E-3</v>
      </c>
      <c r="D539" s="7">
        <f t="shared" si="90"/>
        <v>0.43215339233038347</v>
      </c>
      <c r="E539">
        <f t="shared" si="92"/>
        <v>2</v>
      </c>
      <c r="F539">
        <f t="shared" si="92"/>
        <v>2</v>
      </c>
      <c r="G539">
        <f t="shared" si="92"/>
        <v>3</v>
      </c>
      <c r="H539">
        <f t="shared" si="91"/>
        <v>3</v>
      </c>
      <c r="I539">
        <f t="shared" si="91"/>
        <v>4</v>
      </c>
    </row>
    <row r="540" spans="1:9" ht="16" x14ac:dyDescent="0.2">
      <c r="A540" s="2">
        <v>42783.666666666664</v>
      </c>
      <c r="B540" s="1">
        <v>33.93</v>
      </c>
      <c r="C540" s="12">
        <f t="shared" si="89"/>
        <v>2.659574468084997E-3</v>
      </c>
      <c r="D540" s="7">
        <f t="shared" si="90"/>
        <v>0.55506391347099315</v>
      </c>
      <c r="E540">
        <f t="shared" si="92"/>
        <v>3</v>
      </c>
      <c r="F540">
        <f t="shared" si="92"/>
        <v>2</v>
      </c>
      <c r="G540">
        <f t="shared" si="92"/>
        <v>3</v>
      </c>
      <c r="H540">
        <f t="shared" si="91"/>
        <v>4</v>
      </c>
      <c r="I540">
        <f t="shared" si="91"/>
        <v>5</v>
      </c>
    </row>
    <row r="541" spans="1:9" ht="16" x14ac:dyDescent="0.2">
      <c r="A541" s="2">
        <v>42787.666666666664</v>
      </c>
      <c r="B541" s="1">
        <v>34.17</v>
      </c>
      <c r="C541" s="12">
        <f t="shared" si="89"/>
        <v>7.0733863837312699E-3</v>
      </c>
      <c r="D541" s="7">
        <f t="shared" si="90"/>
        <v>0.67404129793510326</v>
      </c>
      <c r="E541">
        <f t="shared" si="92"/>
        <v>3</v>
      </c>
      <c r="F541">
        <f t="shared" si="92"/>
        <v>3</v>
      </c>
      <c r="G541">
        <f t="shared" si="92"/>
        <v>4</v>
      </c>
      <c r="H541">
        <f t="shared" si="91"/>
        <v>5</v>
      </c>
      <c r="I541">
        <f t="shared" si="91"/>
        <v>6</v>
      </c>
    </row>
    <row r="542" spans="1:9" ht="16" x14ac:dyDescent="0.2">
      <c r="A542" s="2">
        <v>42788.666666666664</v>
      </c>
      <c r="B542" s="1">
        <v>34.28</v>
      </c>
      <c r="C542" s="12">
        <f t="shared" si="89"/>
        <v>3.219198127011982E-3</v>
      </c>
      <c r="D542" s="7">
        <f t="shared" si="90"/>
        <v>0.571779744346116</v>
      </c>
      <c r="E542">
        <f t="shared" si="92"/>
        <v>3</v>
      </c>
      <c r="F542">
        <f t="shared" si="92"/>
        <v>2</v>
      </c>
      <c r="G542">
        <f t="shared" si="92"/>
        <v>3</v>
      </c>
      <c r="H542">
        <f t="shared" si="91"/>
        <v>4</v>
      </c>
      <c r="I542">
        <f t="shared" si="91"/>
        <v>5</v>
      </c>
    </row>
    <row r="543" spans="1:9" ht="16" x14ac:dyDescent="0.2">
      <c r="A543" s="2">
        <v>42789.666666666664</v>
      </c>
      <c r="B543" s="1">
        <v>34.130000000000003</v>
      </c>
      <c r="C543" s="12">
        <f t="shared" si="89"/>
        <v>-4.3757292882146605E-3</v>
      </c>
      <c r="D543" s="7">
        <f t="shared" si="90"/>
        <v>0.3338249754178958</v>
      </c>
      <c r="E543">
        <f t="shared" si="92"/>
        <v>2</v>
      </c>
      <c r="F543">
        <f t="shared" si="92"/>
        <v>2</v>
      </c>
      <c r="G543">
        <f t="shared" si="92"/>
        <v>2</v>
      </c>
      <c r="H543">
        <f t="shared" si="91"/>
        <v>3</v>
      </c>
      <c r="I543">
        <f t="shared" si="91"/>
        <v>3</v>
      </c>
    </row>
    <row r="544" spans="1:9" ht="16" x14ac:dyDescent="0.2">
      <c r="A544" s="2">
        <v>42790.666666666664</v>
      </c>
      <c r="B544" s="1">
        <v>34.17</v>
      </c>
      <c r="C544" s="12">
        <f t="shared" si="89"/>
        <v>1.171989452094906E-3</v>
      </c>
      <c r="D544" s="7">
        <f t="shared" si="90"/>
        <v>0.51474926253687314</v>
      </c>
      <c r="E544">
        <f t="shared" si="92"/>
        <v>3</v>
      </c>
      <c r="F544">
        <f t="shared" si="92"/>
        <v>2</v>
      </c>
      <c r="G544">
        <f t="shared" si="92"/>
        <v>3</v>
      </c>
      <c r="H544">
        <f t="shared" si="91"/>
        <v>4</v>
      </c>
      <c r="I544">
        <f t="shared" si="91"/>
        <v>5</v>
      </c>
    </row>
    <row r="545" spans="1:9" ht="16" x14ac:dyDescent="0.2">
      <c r="A545" s="2">
        <v>42793.666666666664</v>
      </c>
      <c r="B545" s="1">
        <v>34.229999999999997</v>
      </c>
      <c r="C545" s="12">
        <f t="shared" si="89"/>
        <v>1.7559262510973123E-3</v>
      </c>
      <c r="D545" s="7">
        <f t="shared" si="90"/>
        <v>0.52900688298918386</v>
      </c>
      <c r="E545">
        <f t="shared" ref="E545:G564" si="93">ROUNDDOWN($D545*E$2,0)-IF(MOD($D545*E$2,1)=0,1,0)+1</f>
        <v>3</v>
      </c>
      <c r="F545">
        <f t="shared" si="93"/>
        <v>2</v>
      </c>
      <c r="G545">
        <f t="shared" si="93"/>
        <v>3</v>
      </c>
      <c r="H545">
        <f t="shared" si="91"/>
        <v>4</v>
      </c>
      <c r="I545">
        <f t="shared" si="91"/>
        <v>5</v>
      </c>
    </row>
    <row r="546" spans="1:9" ht="16" x14ac:dyDescent="0.2">
      <c r="A546" s="2">
        <v>42794.666666666664</v>
      </c>
      <c r="B546" s="1">
        <v>34.25</v>
      </c>
      <c r="C546" s="12">
        <f t="shared" si="89"/>
        <v>5.842827928718413E-4</v>
      </c>
      <c r="D546" s="7">
        <f t="shared" si="90"/>
        <v>0.49508357915437562</v>
      </c>
      <c r="E546">
        <f t="shared" si="93"/>
        <v>2</v>
      </c>
      <c r="F546">
        <f t="shared" si="93"/>
        <v>2</v>
      </c>
      <c r="G546">
        <f t="shared" si="93"/>
        <v>3</v>
      </c>
      <c r="H546">
        <f t="shared" si="91"/>
        <v>3</v>
      </c>
      <c r="I546">
        <f t="shared" si="91"/>
        <v>4</v>
      </c>
    </row>
    <row r="547" spans="1:9" ht="16" x14ac:dyDescent="0.2">
      <c r="A547" s="2">
        <v>42795.666666666664</v>
      </c>
      <c r="B547" s="1">
        <v>34.950000000000003</v>
      </c>
      <c r="C547" s="12">
        <f t="shared" si="89"/>
        <v>2.0437956204379645E-2</v>
      </c>
      <c r="D547" s="7">
        <f t="shared" si="90"/>
        <v>0.89233038348082594</v>
      </c>
      <c r="E547">
        <f t="shared" si="93"/>
        <v>4</v>
      </c>
      <c r="F547">
        <f t="shared" si="93"/>
        <v>3</v>
      </c>
      <c r="G547">
        <f t="shared" si="93"/>
        <v>5</v>
      </c>
      <c r="H547">
        <f t="shared" si="91"/>
        <v>6</v>
      </c>
      <c r="I547">
        <f t="shared" si="91"/>
        <v>8</v>
      </c>
    </row>
    <row r="548" spans="1:9" ht="16" x14ac:dyDescent="0.2">
      <c r="A548" s="2">
        <v>42796.666666666664</v>
      </c>
      <c r="B548" s="1">
        <v>34.74</v>
      </c>
      <c r="C548" s="12">
        <f t="shared" si="89"/>
        <v>-6.0085836909871482E-3</v>
      </c>
      <c r="D548" s="7">
        <f t="shared" si="90"/>
        <v>0.2831858407079646</v>
      </c>
      <c r="E548">
        <f t="shared" si="93"/>
        <v>2</v>
      </c>
      <c r="F548">
        <f t="shared" si="93"/>
        <v>1</v>
      </c>
      <c r="G548">
        <f t="shared" si="93"/>
        <v>2</v>
      </c>
      <c r="H548">
        <f t="shared" si="91"/>
        <v>2</v>
      </c>
      <c r="I548">
        <f t="shared" si="91"/>
        <v>3</v>
      </c>
    </row>
    <row r="549" spans="1:9" ht="16" x14ac:dyDescent="0.2">
      <c r="A549" s="2">
        <v>42797.666666666664</v>
      </c>
      <c r="B549" s="1">
        <v>34.950000000000003</v>
      </c>
      <c r="C549" s="12">
        <f t="shared" si="89"/>
        <v>6.0449050086356024E-3</v>
      </c>
      <c r="D549" s="7">
        <f t="shared" si="90"/>
        <v>0.64355948869223201</v>
      </c>
      <c r="E549">
        <f t="shared" si="93"/>
        <v>3</v>
      </c>
      <c r="F549">
        <f t="shared" si="93"/>
        <v>2</v>
      </c>
      <c r="G549">
        <f t="shared" si="93"/>
        <v>4</v>
      </c>
      <c r="H549">
        <f t="shared" si="91"/>
        <v>4</v>
      </c>
      <c r="I549">
        <f t="shared" si="91"/>
        <v>6</v>
      </c>
    </row>
    <row r="550" spans="1:9" ht="16" x14ac:dyDescent="0.2">
      <c r="A550" s="2">
        <v>42800.666666666664</v>
      </c>
      <c r="B550" s="1">
        <v>34.840000000000003</v>
      </c>
      <c r="C550" s="12">
        <f t="shared" si="89"/>
        <v>-3.14735336194562E-3</v>
      </c>
      <c r="D550" s="7">
        <f t="shared" si="90"/>
        <v>0.36578171091445427</v>
      </c>
      <c r="E550">
        <f t="shared" si="93"/>
        <v>2</v>
      </c>
      <c r="F550">
        <f t="shared" si="93"/>
        <v>2</v>
      </c>
      <c r="G550">
        <f t="shared" si="93"/>
        <v>2</v>
      </c>
      <c r="H550">
        <f t="shared" si="91"/>
        <v>3</v>
      </c>
      <c r="I550">
        <f t="shared" si="91"/>
        <v>3</v>
      </c>
    </row>
    <row r="551" spans="1:9" ht="16" x14ac:dyDescent="0.2">
      <c r="A551" s="2">
        <v>42801.666666666664</v>
      </c>
      <c r="B551" s="1">
        <v>34.880000000000003</v>
      </c>
      <c r="C551" s="12">
        <f t="shared" si="89"/>
        <v>1.1481056257175413E-3</v>
      </c>
      <c r="D551" s="7">
        <f t="shared" si="90"/>
        <v>0.51425762045231072</v>
      </c>
      <c r="E551">
        <f t="shared" si="93"/>
        <v>3</v>
      </c>
      <c r="F551">
        <f t="shared" si="93"/>
        <v>2</v>
      </c>
      <c r="G551">
        <f t="shared" si="93"/>
        <v>3</v>
      </c>
      <c r="H551">
        <f t="shared" si="91"/>
        <v>4</v>
      </c>
      <c r="I551">
        <f t="shared" si="91"/>
        <v>5</v>
      </c>
    </row>
    <row r="552" spans="1:9" ht="16" x14ac:dyDescent="0.2">
      <c r="A552" s="2">
        <v>42802.666666666664</v>
      </c>
      <c r="B552" s="1">
        <v>34.75</v>
      </c>
      <c r="C552" s="12">
        <f t="shared" si="89"/>
        <v>-3.7270642201835593E-3</v>
      </c>
      <c r="D552" s="7">
        <f t="shared" si="90"/>
        <v>0.35103244837758113</v>
      </c>
      <c r="E552">
        <f t="shared" si="93"/>
        <v>2</v>
      </c>
      <c r="F552">
        <f t="shared" si="93"/>
        <v>2</v>
      </c>
      <c r="G552">
        <f t="shared" si="93"/>
        <v>2</v>
      </c>
      <c r="H552">
        <f t="shared" si="91"/>
        <v>3</v>
      </c>
      <c r="I552">
        <f t="shared" si="91"/>
        <v>3</v>
      </c>
    </row>
    <row r="553" spans="1:9" ht="16" x14ac:dyDescent="0.2">
      <c r="A553" s="2">
        <v>42803.666666666664</v>
      </c>
      <c r="B553" s="1">
        <v>34.67</v>
      </c>
      <c r="C553" s="12">
        <f t="shared" si="89"/>
        <v>-2.3021582733812459E-3</v>
      </c>
      <c r="D553" s="7">
        <f t="shared" si="90"/>
        <v>0.39282202556538842</v>
      </c>
      <c r="E553">
        <f t="shared" si="93"/>
        <v>2</v>
      </c>
      <c r="F553">
        <f t="shared" si="93"/>
        <v>2</v>
      </c>
      <c r="G553">
        <f t="shared" si="93"/>
        <v>2</v>
      </c>
      <c r="H553">
        <f t="shared" si="91"/>
        <v>3</v>
      </c>
      <c r="I553">
        <f t="shared" si="91"/>
        <v>4</v>
      </c>
    </row>
    <row r="554" spans="1:9" ht="16" x14ac:dyDescent="0.2">
      <c r="A554" s="2">
        <v>42804.666666666664</v>
      </c>
      <c r="B554" s="1">
        <v>34.78</v>
      </c>
      <c r="C554" s="12">
        <f t="shared" si="89"/>
        <v>3.1727718488606701E-3</v>
      </c>
      <c r="D554" s="7">
        <f t="shared" si="90"/>
        <v>0.56932153392330387</v>
      </c>
      <c r="E554">
        <f t="shared" si="93"/>
        <v>3</v>
      </c>
      <c r="F554">
        <f t="shared" si="93"/>
        <v>2</v>
      </c>
      <c r="G554">
        <f t="shared" si="93"/>
        <v>3</v>
      </c>
      <c r="H554">
        <f t="shared" si="91"/>
        <v>4</v>
      </c>
      <c r="I554">
        <f t="shared" si="91"/>
        <v>5</v>
      </c>
    </row>
    <row r="555" spans="1:9" ht="16" x14ac:dyDescent="0.2">
      <c r="A555" s="2">
        <v>42807.666666666664</v>
      </c>
      <c r="B555" s="1">
        <v>34.799999999999997</v>
      </c>
      <c r="C555" s="12">
        <f t="shared" si="89"/>
        <v>5.7504312823450322E-4</v>
      </c>
      <c r="D555" s="7">
        <f t="shared" si="90"/>
        <v>0.49410029498525071</v>
      </c>
      <c r="E555">
        <f t="shared" si="93"/>
        <v>2</v>
      </c>
      <c r="F555">
        <f t="shared" si="93"/>
        <v>2</v>
      </c>
      <c r="G555">
        <f t="shared" si="93"/>
        <v>3</v>
      </c>
      <c r="H555">
        <f t="shared" si="91"/>
        <v>3</v>
      </c>
      <c r="I555">
        <f t="shared" si="91"/>
        <v>4</v>
      </c>
    </row>
    <row r="556" spans="1:9" ht="16" x14ac:dyDescent="0.2">
      <c r="A556" s="2">
        <v>42808.666666666664</v>
      </c>
      <c r="B556" s="1">
        <v>34.75</v>
      </c>
      <c r="C556" s="12">
        <f t="shared" si="89"/>
        <v>-1.4367816091953207E-3</v>
      </c>
      <c r="D556" s="7">
        <f t="shared" si="90"/>
        <v>0.42428711897738447</v>
      </c>
      <c r="E556">
        <f t="shared" si="93"/>
        <v>2</v>
      </c>
      <c r="F556">
        <f t="shared" si="93"/>
        <v>2</v>
      </c>
      <c r="G556">
        <f t="shared" si="93"/>
        <v>3</v>
      </c>
      <c r="H556">
        <f t="shared" si="91"/>
        <v>3</v>
      </c>
      <c r="I556">
        <f t="shared" si="91"/>
        <v>4</v>
      </c>
    </row>
    <row r="557" spans="1:9" ht="16" x14ac:dyDescent="0.2">
      <c r="A557" s="2">
        <v>42809.666666666664</v>
      </c>
      <c r="B557" s="1">
        <v>35.119999999999997</v>
      </c>
      <c r="C557" s="12">
        <f t="shared" si="89"/>
        <v>1.0647482014388416E-2</v>
      </c>
      <c r="D557" s="7">
        <f t="shared" si="90"/>
        <v>0.75516224188790559</v>
      </c>
      <c r="E557">
        <f t="shared" si="93"/>
        <v>4</v>
      </c>
      <c r="F557">
        <f t="shared" si="93"/>
        <v>3</v>
      </c>
      <c r="G557">
        <f t="shared" si="93"/>
        <v>4</v>
      </c>
      <c r="H557">
        <f t="shared" si="91"/>
        <v>5</v>
      </c>
      <c r="I557">
        <f t="shared" si="91"/>
        <v>7</v>
      </c>
    </row>
    <row r="558" spans="1:9" ht="16" x14ac:dyDescent="0.2">
      <c r="A558" s="2">
        <v>42810.666666666664</v>
      </c>
      <c r="B558" s="1">
        <v>35.17</v>
      </c>
      <c r="C558" s="12">
        <f t="shared" si="89"/>
        <v>1.423690205011511E-3</v>
      </c>
      <c r="D558" s="7">
        <f t="shared" si="90"/>
        <v>0.52064896755162238</v>
      </c>
      <c r="E558">
        <f t="shared" si="93"/>
        <v>3</v>
      </c>
      <c r="F558">
        <f t="shared" si="93"/>
        <v>2</v>
      </c>
      <c r="G558">
        <f t="shared" si="93"/>
        <v>3</v>
      </c>
      <c r="H558">
        <f t="shared" si="91"/>
        <v>4</v>
      </c>
      <c r="I558">
        <f t="shared" si="91"/>
        <v>5</v>
      </c>
    </row>
    <row r="559" spans="1:9" ht="16" x14ac:dyDescent="0.2">
      <c r="A559" s="2">
        <v>42811.666666666664</v>
      </c>
      <c r="B559" s="1">
        <v>35</v>
      </c>
      <c r="C559" s="12">
        <f t="shared" si="89"/>
        <v>-4.8336650554450297E-3</v>
      </c>
      <c r="D559" s="7">
        <f t="shared" si="90"/>
        <v>0.31563421828908556</v>
      </c>
      <c r="E559">
        <f t="shared" si="93"/>
        <v>2</v>
      </c>
      <c r="F559">
        <f t="shared" si="93"/>
        <v>1</v>
      </c>
      <c r="G559">
        <f t="shared" si="93"/>
        <v>2</v>
      </c>
      <c r="H559">
        <f t="shared" si="91"/>
        <v>2</v>
      </c>
      <c r="I559">
        <f t="shared" si="91"/>
        <v>3</v>
      </c>
    </row>
    <row r="560" spans="1:9" ht="16" x14ac:dyDescent="0.2">
      <c r="A560" s="2">
        <v>42814.666666666664</v>
      </c>
      <c r="B560" s="1">
        <v>35.369999999999997</v>
      </c>
      <c r="C560" s="12">
        <f t="shared" si="89"/>
        <v>1.0571428571428499E-2</v>
      </c>
      <c r="D560" s="7">
        <f t="shared" si="90"/>
        <v>0.75467059980334317</v>
      </c>
      <c r="E560">
        <f t="shared" si="93"/>
        <v>4</v>
      </c>
      <c r="F560">
        <f t="shared" si="93"/>
        <v>3</v>
      </c>
      <c r="G560">
        <f t="shared" si="93"/>
        <v>4</v>
      </c>
      <c r="H560">
        <f t="shared" si="91"/>
        <v>5</v>
      </c>
      <c r="I560">
        <f t="shared" si="91"/>
        <v>7</v>
      </c>
    </row>
    <row r="561" spans="1:9" ht="16" x14ac:dyDescent="0.2">
      <c r="A561" s="2">
        <v>42815.666666666664</v>
      </c>
      <c r="B561" s="1">
        <v>34.96</v>
      </c>
      <c r="C561" s="12">
        <f t="shared" si="89"/>
        <v>-1.1591744416171801E-2</v>
      </c>
      <c r="D561" s="7">
        <f t="shared" si="90"/>
        <v>0.18239921337266471</v>
      </c>
      <c r="E561">
        <f t="shared" si="93"/>
        <v>1</v>
      </c>
      <c r="F561">
        <f t="shared" si="93"/>
        <v>1</v>
      </c>
      <c r="G561">
        <f t="shared" si="93"/>
        <v>1</v>
      </c>
      <c r="H561">
        <f t="shared" si="91"/>
        <v>2</v>
      </c>
      <c r="I561">
        <f t="shared" si="91"/>
        <v>2</v>
      </c>
    </row>
    <row r="562" spans="1:9" ht="16" x14ac:dyDescent="0.2">
      <c r="A562" s="2">
        <v>42816.666666666664</v>
      </c>
      <c r="B562" s="1">
        <v>35.35</v>
      </c>
      <c r="C562" s="12">
        <f t="shared" si="89"/>
        <v>1.1155606407322671E-2</v>
      </c>
      <c r="D562" s="7">
        <f t="shared" si="90"/>
        <v>0.76204523107177979</v>
      </c>
      <c r="E562">
        <f t="shared" si="93"/>
        <v>4</v>
      </c>
      <c r="F562">
        <f t="shared" si="93"/>
        <v>3</v>
      </c>
      <c r="G562">
        <f t="shared" si="93"/>
        <v>4</v>
      </c>
      <c r="H562">
        <f t="shared" si="91"/>
        <v>5</v>
      </c>
      <c r="I562">
        <f t="shared" si="91"/>
        <v>7</v>
      </c>
    </row>
    <row r="563" spans="1:9" ht="16" x14ac:dyDescent="0.2">
      <c r="A563" s="2">
        <v>42817.666666666664</v>
      </c>
      <c r="B563" s="1">
        <v>35.229999999999997</v>
      </c>
      <c r="C563" s="12">
        <f t="shared" si="89"/>
        <v>-3.3946251768035233E-3</v>
      </c>
      <c r="D563" s="7">
        <f t="shared" si="90"/>
        <v>0.35889872173058013</v>
      </c>
      <c r="E563">
        <f t="shared" si="93"/>
        <v>2</v>
      </c>
      <c r="F563">
        <f t="shared" si="93"/>
        <v>2</v>
      </c>
      <c r="G563">
        <f t="shared" si="93"/>
        <v>2</v>
      </c>
      <c r="H563">
        <f t="shared" si="91"/>
        <v>3</v>
      </c>
      <c r="I563">
        <f t="shared" si="91"/>
        <v>3</v>
      </c>
    </row>
    <row r="564" spans="1:9" ht="16" x14ac:dyDescent="0.2">
      <c r="A564" s="2">
        <v>42818.666666666664</v>
      </c>
      <c r="B564" s="1">
        <v>35.159999999999997</v>
      </c>
      <c r="C564" s="12">
        <f t="shared" si="89"/>
        <v>-1.9869429463525486E-3</v>
      </c>
      <c r="D564" s="7">
        <f t="shared" si="90"/>
        <v>0.40904621435594885</v>
      </c>
      <c r="E564">
        <f t="shared" si="93"/>
        <v>2</v>
      </c>
      <c r="F564">
        <f t="shared" si="93"/>
        <v>2</v>
      </c>
      <c r="G564">
        <f t="shared" si="93"/>
        <v>3</v>
      </c>
      <c r="H564">
        <f t="shared" si="91"/>
        <v>3</v>
      </c>
      <c r="I564">
        <f t="shared" si="91"/>
        <v>4</v>
      </c>
    </row>
    <row r="565" spans="1:9" ht="16" x14ac:dyDescent="0.2">
      <c r="A565" s="2">
        <v>42821.666666666664</v>
      </c>
      <c r="B565" s="1">
        <v>35.22</v>
      </c>
      <c r="C565" s="12">
        <f t="shared" si="89"/>
        <v>1.7064846416382901E-3</v>
      </c>
      <c r="D565" s="7">
        <f t="shared" si="90"/>
        <v>0.528023598820059</v>
      </c>
      <c r="E565">
        <f t="shared" ref="E565:G584" si="94">ROUNDDOWN($D565*E$2,0)-IF(MOD($D565*E$2,1)=0,1,0)+1</f>
        <v>3</v>
      </c>
      <c r="F565">
        <f t="shared" si="94"/>
        <v>2</v>
      </c>
      <c r="G565">
        <f t="shared" si="94"/>
        <v>3</v>
      </c>
      <c r="H565">
        <f t="shared" si="91"/>
        <v>4</v>
      </c>
      <c r="I565">
        <f t="shared" si="91"/>
        <v>5</v>
      </c>
    </row>
    <row r="566" spans="1:9" ht="16" x14ac:dyDescent="0.2">
      <c r="A566" s="2">
        <v>42822.666666666664</v>
      </c>
      <c r="B566" s="1">
        <v>35.950000000000003</v>
      </c>
      <c r="C566" s="12">
        <f t="shared" si="89"/>
        <v>2.0726859738784895E-2</v>
      </c>
      <c r="D566" s="7">
        <f t="shared" si="90"/>
        <v>0.89528023598820061</v>
      </c>
      <c r="E566">
        <f t="shared" si="94"/>
        <v>4</v>
      </c>
      <c r="F566">
        <f t="shared" si="94"/>
        <v>3</v>
      </c>
      <c r="G566">
        <f t="shared" si="94"/>
        <v>5</v>
      </c>
      <c r="H566">
        <f t="shared" si="91"/>
        <v>6</v>
      </c>
      <c r="I566">
        <f t="shared" si="91"/>
        <v>8</v>
      </c>
    </row>
    <row r="567" spans="1:9" ht="16" x14ac:dyDescent="0.2">
      <c r="A567" s="2">
        <v>42823.666666666664</v>
      </c>
      <c r="B567" s="1">
        <v>36.03</v>
      </c>
      <c r="C567" s="12">
        <f t="shared" si="89"/>
        <v>2.225312934631385E-3</v>
      </c>
      <c r="D567" s="7">
        <f t="shared" si="90"/>
        <v>0.54277286135693215</v>
      </c>
      <c r="E567">
        <f t="shared" si="94"/>
        <v>3</v>
      </c>
      <c r="F567">
        <f t="shared" si="94"/>
        <v>2</v>
      </c>
      <c r="G567">
        <f t="shared" si="94"/>
        <v>3</v>
      </c>
      <c r="H567">
        <f t="shared" si="91"/>
        <v>4</v>
      </c>
      <c r="I567">
        <f t="shared" si="91"/>
        <v>5</v>
      </c>
    </row>
    <row r="568" spans="1:9" ht="16" x14ac:dyDescent="0.2">
      <c r="A568" s="2">
        <v>42824.666666666664</v>
      </c>
      <c r="B568" s="1">
        <v>35.979999999999997</v>
      </c>
      <c r="C568" s="12">
        <f t="shared" si="89"/>
        <v>-1.3877324451846867E-3</v>
      </c>
      <c r="D568" s="7">
        <f t="shared" si="90"/>
        <v>0.42674532940019666</v>
      </c>
      <c r="E568">
        <f t="shared" si="94"/>
        <v>2</v>
      </c>
      <c r="F568">
        <f t="shared" si="94"/>
        <v>2</v>
      </c>
      <c r="G568">
        <f t="shared" si="94"/>
        <v>3</v>
      </c>
      <c r="H568">
        <f t="shared" si="91"/>
        <v>3</v>
      </c>
      <c r="I568">
        <f t="shared" si="91"/>
        <v>4</v>
      </c>
    </row>
    <row r="569" spans="1:9" ht="16" x14ac:dyDescent="0.2">
      <c r="A569" s="2">
        <v>42825.666666666664</v>
      </c>
      <c r="B569" s="1">
        <v>35.92</v>
      </c>
      <c r="C569" s="12">
        <f t="shared" si="89"/>
        <v>-1.6675931072816892E-3</v>
      </c>
      <c r="D569" s="7">
        <f t="shared" si="90"/>
        <v>0.41592920353982299</v>
      </c>
      <c r="E569">
        <f t="shared" si="94"/>
        <v>2</v>
      </c>
      <c r="F569">
        <f t="shared" si="94"/>
        <v>2</v>
      </c>
      <c r="G569">
        <f t="shared" si="94"/>
        <v>3</v>
      </c>
      <c r="H569">
        <f t="shared" si="91"/>
        <v>3</v>
      </c>
      <c r="I569">
        <f t="shared" si="91"/>
        <v>4</v>
      </c>
    </row>
    <row r="570" spans="1:9" ht="16" x14ac:dyDescent="0.2">
      <c r="A570" s="2">
        <v>42828.666666666664</v>
      </c>
      <c r="B570" s="1">
        <v>35.92</v>
      </c>
      <c r="C570" s="12">
        <f t="shared" si="89"/>
        <v>0</v>
      </c>
      <c r="D570" s="7">
        <f t="shared" si="90"/>
        <v>0.47295968534906591</v>
      </c>
      <c r="E570">
        <f t="shared" si="94"/>
        <v>2</v>
      </c>
      <c r="F570">
        <f t="shared" si="94"/>
        <v>2</v>
      </c>
      <c r="G570">
        <f t="shared" si="94"/>
        <v>3</v>
      </c>
      <c r="H570">
        <f t="shared" si="91"/>
        <v>3</v>
      </c>
      <c r="I570">
        <f t="shared" si="91"/>
        <v>4</v>
      </c>
    </row>
    <row r="571" spans="1:9" ht="16" x14ac:dyDescent="0.2">
      <c r="A571" s="2">
        <v>42829.666666666664</v>
      </c>
      <c r="B571" s="1">
        <v>36.19</v>
      </c>
      <c r="C571" s="12">
        <f t="shared" si="89"/>
        <v>7.5167037861914258E-3</v>
      </c>
      <c r="D571" s="7">
        <f t="shared" si="90"/>
        <v>0.68485742379547687</v>
      </c>
      <c r="E571">
        <f t="shared" si="94"/>
        <v>3</v>
      </c>
      <c r="F571">
        <f t="shared" si="94"/>
        <v>3</v>
      </c>
      <c r="G571">
        <f t="shared" si="94"/>
        <v>4</v>
      </c>
      <c r="H571">
        <f t="shared" si="91"/>
        <v>5</v>
      </c>
      <c r="I571">
        <f t="shared" si="91"/>
        <v>6</v>
      </c>
    </row>
    <row r="572" spans="1:9" ht="16" x14ac:dyDescent="0.2">
      <c r="A572" s="2">
        <v>42830.666666666664</v>
      </c>
      <c r="B572" s="1">
        <v>36.01</v>
      </c>
      <c r="C572" s="12">
        <f t="shared" si="89"/>
        <v>-4.9737496546007108E-3</v>
      </c>
      <c r="D572" s="7">
        <f t="shared" si="90"/>
        <v>0.31268436578171094</v>
      </c>
      <c r="E572">
        <f t="shared" si="94"/>
        <v>2</v>
      </c>
      <c r="F572">
        <f t="shared" si="94"/>
        <v>1</v>
      </c>
      <c r="G572">
        <f t="shared" si="94"/>
        <v>2</v>
      </c>
      <c r="H572">
        <f t="shared" si="91"/>
        <v>2</v>
      </c>
      <c r="I572">
        <f t="shared" si="91"/>
        <v>3</v>
      </c>
    </row>
    <row r="573" spans="1:9" ht="16" x14ac:dyDescent="0.2">
      <c r="A573" s="2">
        <v>42831.666666666664</v>
      </c>
      <c r="B573" s="1">
        <v>35.92</v>
      </c>
      <c r="C573" s="12">
        <f t="shared" si="89"/>
        <v>-2.4993057484031188E-3</v>
      </c>
      <c r="D573" s="7">
        <f t="shared" si="90"/>
        <v>0.38495575221238937</v>
      </c>
      <c r="E573">
        <f t="shared" si="94"/>
        <v>2</v>
      </c>
      <c r="F573">
        <f t="shared" si="94"/>
        <v>2</v>
      </c>
      <c r="G573">
        <f t="shared" si="94"/>
        <v>2</v>
      </c>
      <c r="H573">
        <f t="shared" si="91"/>
        <v>3</v>
      </c>
      <c r="I573">
        <f t="shared" si="91"/>
        <v>4</v>
      </c>
    </row>
    <row r="574" spans="1:9" ht="16" x14ac:dyDescent="0.2">
      <c r="A574" s="2">
        <v>42832.666666666664</v>
      </c>
      <c r="B574" s="1">
        <v>35.840000000000003</v>
      </c>
      <c r="C574" s="12">
        <f t="shared" si="89"/>
        <v>-2.2271714922048524E-3</v>
      </c>
      <c r="D574" s="7">
        <f t="shared" si="90"/>
        <v>0.3977384464110128</v>
      </c>
      <c r="E574">
        <f t="shared" si="94"/>
        <v>2</v>
      </c>
      <c r="F574">
        <f t="shared" si="94"/>
        <v>2</v>
      </c>
      <c r="G574">
        <f t="shared" si="94"/>
        <v>2</v>
      </c>
      <c r="H574">
        <f t="shared" si="91"/>
        <v>3</v>
      </c>
      <c r="I574">
        <f t="shared" si="91"/>
        <v>4</v>
      </c>
    </row>
    <row r="575" spans="1:9" ht="16" x14ac:dyDescent="0.2">
      <c r="A575" s="2">
        <v>42835.666666666664</v>
      </c>
      <c r="B575" s="1">
        <v>35.79</v>
      </c>
      <c r="C575" s="12">
        <f t="shared" si="89"/>
        <v>-1.3950892857144046E-3</v>
      </c>
      <c r="D575" s="7">
        <f t="shared" si="90"/>
        <v>0.42576204523107181</v>
      </c>
      <c r="E575">
        <f t="shared" si="94"/>
        <v>2</v>
      </c>
      <c r="F575">
        <f t="shared" si="94"/>
        <v>2</v>
      </c>
      <c r="G575">
        <f t="shared" si="94"/>
        <v>3</v>
      </c>
      <c r="H575">
        <f t="shared" si="91"/>
        <v>3</v>
      </c>
      <c r="I575">
        <f t="shared" si="91"/>
        <v>4</v>
      </c>
    </row>
    <row r="576" spans="1:9" ht="16" x14ac:dyDescent="0.2">
      <c r="A576" s="2">
        <v>42836.666666666664</v>
      </c>
      <c r="B576" s="1">
        <v>35.409999999999997</v>
      </c>
      <c r="C576" s="12">
        <f t="shared" si="89"/>
        <v>-1.0617490919251259E-2</v>
      </c>
      <c r="D576" s="7">
        <f t="shared" si="90"/>
        <v>0.19764011799410031</v>
      </c>
      <c r="E576">
        <f t="shared" si="94"/>
        <v>1</v>
      </c>
      <c r="F576">
        <f t="shared" si="94"/>
        <v>1</v>
      </c>
      <c r="G576">
        <f t="shared" si="94"/>
        <v>1</v>
      </c>
      <c r="H576">
        <f t="shared" si="91"/>
        <v>2</v>
      </c>
      <c r="I576">
        <f t="shared" si="91"/>
        <v>2</v>
      </c>
    </row>
    <row r="577" spans="1:9" ht="16" x14ac:dyDescent="0.2">
      <c r="A577" s="2">
        <v>42837.666666666664</v>
      </c>
      <c r="B577" s="1">
        <v>35.450000000000003</v>
      </c>
      <c r="C577" s="12">
        <f t="shared" si="89"/>
        <v>1.1296243998872144E-3</v>
      </c>
      <c r="D577" s="7">
        <f t="shared" si="90"/>
        <v>0.51229105211406101</v>
      </c>
      <c r="E577">
        <f t="shared" si="94"/>
        <v>3</v>
      </c>
      <c r="F577">
        <f t="shared" si="94"/>
        <v>2</v>
      </c>
      <c r="G577">
        <f t="shared" si="94"/>
        <v>3</v>
      </c>
      <c r="H577">
        <f t="shared" si="91"/>
        <v>4</v>
      </c>
      <c r="I577">
        <f t="shared" si="91"/>
        <v>5</v>
      </c>
    </row>
    <row r="578" spans="1:9" ht="16" x14ac:dyDescent="0.2">
      <c r="A578" s="2">
        <v>42838.666666666664</v>
      </c>
      <c r="B578" s="1">
        <v>35.26</v>
      </c>
      <c r="C578" s="12">
        <f t="shared" si="89"/>
        <v>-5.3596614950636055E-3</v>
      </c>
      <c r="D578" s="7">
        <f t="shared" si="90"/>
        <v>0.30285152409046212</v>
      </c>
      <c r="E578">
        <f t="shared" si="94"/>
        <v>2</v>
      </c>
      <c r="F578">
        <f t="shared" si="94"/>
        <v>1</v>
      </c>
      <c r="G578">
        <f t="shared" si="94"/>
        <v>2</v>
      </c>
      <c r="H578">
        <f t="shared" si="91"/>
        <v>2</v>
      </c>
      <c r="I578">
        <f t="shared" si="91"/>
        <v>3</v>
      </c>
    </row>
    <row r="579" spans="1:9" ht="16" x14ac:dyDescent="0.2">
      <c r="A579" s="2">
        <v>42842.666666666664</v>
      </c>
      <c r="B579" s="1">
        <v>35.46</v>
      </c>
      <c r="C579" s="12">
        <f t="shared" si="89"/>
        <v>5.6721497447533428E-3</v>
      </c>
      <c r="D579" s="7">
        <f t="shared" si="90"/>
        <v>0.63421828908554567</v>
      </c>
      <c r="E579">
        <f t="shared" si="94"/>
        <v>3</v>
      </c>
      <c r="F579">
        <f t="shared" si="94"/>
        <v>2</v>
      </c>
      <c r="G579">
        <f t="shared" si="94"/>
        <v>4</v>
      </c>
      <c r="H579">
        <f t="shared" si="91"/>
        <v>4</v>
      </c>
      <c r="I579">
        <f t="shared" si="91"/>
        <v>6</v>
      </c>
    </row>
    <row r="580" spans="1:9" ht="16" x14ac:dyDescent="0.2">
      <c r="A580" s="2">
        <v>42843.666666666664</v>
      </c>
      <c r="B580" s="1">
        <v>35.299999999999997</v>
      </c>
      <c r="C580" s="12">
        <f t="shared" si="89"/>
        <v>-4.5121263395376116E-3</v>
      </c>
      <c r="D580" s="7">
        <f t="shared" si="90"/>
        <v>0.32792527040314651</v>
      </c>
      <c r="E580">
        <f t="shared" si="94"/>
        <v>2</v>
      </c>
      <c r="F580">
        <f t="shared" si="94"/>
        <v>1</v>
      </c>
      <c r="G580">
        <f t="shared" si="94"/>
        <v>2</v>
      </c>
      <c r="H580">
        <f t="shared" si="91"/>
        <v>2</v>
      </c>
      <c r="I580">
        <f t="shared" si="91"/>
        <v>3</v>
      </c>
    </row>
    <row r="581" spans="1:9" ht="16" x14ac:dyDescent="0.2">
      <c r="A581" s="2">
        <v>42844.666666666664</v>
      </c>
      <c r="B581" s="1">
        <v>35.17</v>
      </c>
      <c r="C581" s="12">
        <f t="shared" ref="C581:C644" si="95">(B581-B580)/B580</f>
        <v>-3.682719546742081E-3</v>
      </c>
      <c r="D581" s="7">
        <f t="shared" ref="D581:D644" si="96">_xlfn.RANK.AVG(C581,$C$4:$C$2037,1)/2034</f>
        <v>0.35152409046214356</v>
      </c>
      <c r="E581">
        <f t="shared" si="94"/>
        <v>2</v>
      </c>
      <c r="F581">
        <f t="shared" si="94"/>
        <v>2</v>
      </c>
      <c r="G581">
        <f t="shared" si="94"/>
        <v>2</v>
      </c>
      <c r="H581">
        <f t="shared" ref="H581:I644" si="97">ROUNDDOWN($D581*H$2,0)-IF(MOD($D581*H$2,1)=0,1,0)+1</f>
        <v>3</v>
      </c>
      <c r="I581">
        <f t="shared" si="97"/>
        <v>3</v>
      </c>
    </row>
    <row r="582" spans="1:9" ht="16" x14ac:dyDescent="0.2">
      <c r="A582" s="2">
        <v>42845.666666666664</v>
      </c>
      <c r="B582" s="1">
        <v>35.61</v>
      </c>
      <c r="C582" s="12">
        <f t="shared" si="95"/>
        <v>1.2510662496445769E-2</v>
      </c>
      <c r="D582" s="7">
        <f t="shared" si="96"/>
        <v>0.78466076696165188</v>
      </c>
      <c r="E582">
        <f t="shared" si="94"/>
        <v>4</v>
      </c>
      <c r="F582">
        <f t="shared" si="94"/>
        <v>3</v>
      </c>
      <c r="G582">
        <f t="shared" si="94"/>
        <v>4</v>
      </c>
      <c r="H582">
        <f t="shared" si="97"/>
        <v>5</v>
      </c>
      <c r="I582">
        <f t="shared" si="97"/>
        <v>7</v>
      </c>
    </row>
    <row r="583" spans="1:9" ht="16" x14ac:dyDescent="0.2">
      <c r="A583" s="2">
        <v>42846.666666666664</v>
      </c>
      <c r="B583" s="1">
        <v>35.57</v>
      </c>
      <c r="C583" s="12">
        <f t="shared" si="95"/>
        <v>-1.1232799775343766E-3</v>
      </c>
      <c r="D583" s="7">
        <f t="shared" si="96"/>
        <v>0.43461160275319566</v>
      </c>
      <c r="E583">
        <f t="shared" si="94"/>
        <v>2</v>
      </c>
      <c r="F583">
        <f t="shared" si="94"/>
        <v>2</v>
      </c>
      <c r="G583">
        <f t="shared" si="94"/>
        <v>3</v>
      </c>
      <c r="H583">
        <f t="shared" si="97"/>
        <v>3</v>
      </c>
      <c r="I583">
        <f t="shared" si="97"/>
        <v>4</v>
      </c>
    </row>
    <row r="584" spans="1:9" ht="16" x14ac:dyDescent="0.2">
      <c r="A584" s="2">
        <v>42849.666666666664</v>
      </c>
      <c r="B584" s="1">
        <v>35.909999999999997</v>
      </c>
      <c r="C584" s="12">
        <f t="shared" si="95"/>
        <v>9.5586168119200527E-3</v>
      </c>
      <c r="D584" s="7">
        <f t="shared" si="96"/>
        <v>0.73303834808259583</v>
      </c>
      <c r="E584">
        <f t="shared" si="94"/>
        <v>3</v>
      </c>
      <c r="F584">
        <f t="shared" si="94"/>
        <v>3</v>
      </c>
      <c r="G584">
        <f t="shared" si="94"/>
        <v>4</v>
      </c>
      <c r="H584">
        <f t="shared" si="97"/>
        <v>5</v>
      </c>
      <c r="I584">
        <f t="shared" si="97"/>
        <v>6</v>
      </c>
    </row>
    <row r="585" spans="1:9" ht="16" x14ac:dyDescent="0.2">
      <c r="A585" s="2">
        <v>42850.666666666664</v>
      </c>
      <c r="B585" s="1">
        <v>36.130000000000003</v>
      </c>
      <c r="C585" s="12">
        <f t="shared" si="95"/>
        <v>6.1264271790589251E-3</v>
      </c>
      <c r="D585" s="7">
        <f t="shared" si="96"/>
        <v>0.64552605703048183</v>
      </c>
      <c r="E585">
        <f t="shared" ref="E585:G604" si="98">ROUNDDOWN($D585*E$2,0)-IF(MOD($D585*E$2,1)=0,1,0)+1</f>
        <v>3</v>
      </c>
      <c r="F585">
        <f t="shared" si="98"/>
        <v>2</v>
      </c>
      <c r="G585">
        <f t="shared" si="98"/>
        <v>4</v>
      </c>
      <c r="H585">
        <f t="shared" si="97"/>
        <v>4</v>
      </c>
      <c r="I585">
        <f t="shared" si="97"/>
        <v>6</v>
      </c>
    </row>
    <row r="586" spans="1:9" ht="16" x14ac:dyDescent="0.2">
      <c r="A586" s="2">
        <v>42851.666666666664</v>
      </c>
      <c r="B586" s="1">
        <v>35.92</v>
      </c>
      <c r="C586" s="12">
        <f t="shared" si="95"/>
        <v>-5.8123443122059465E-3</v>
      </c>
      <c r="D586" s="7">
        <f t="shared" si="96"/>
        <v>0.2866273352999017</v>
      </c>
      <c r="E586">
        <f t="shared" si="98"/>
        <v>2</v>
      </c>
      <c r="F586">
        <f t="shared" si="98"/>
        <v>1</v>
      </c>
      <c r="G586">
        <f t="shared" si="98"/>
        <v>2</v>
      </c>
      <c r="H586">
        <f t="shared" si="97"/>
        <v>2</v>
      </c>
      <c r="I586">
        <f t="shared" si="97"/>
        <v>3</v>
      </c>
    </row>
    <row r="587" spans="1:9" ht="16" x14ac:dyDescent="0.2">
      <c r="A587" s="2">
        <v>42852.666666666664</v>
      </c>
      <c r="B587" s="1">
        <v>35.950000000000003</v>
      </c>
      <c r="C587" s="12">
        <f t="shared" si="95"/>
        <v>8.3518930957686898E-4</v>
      </c>
      <c r="D587" s="7">
        <f t="shared" si="96"/>
        <v>0.50245821042281225</v>
      </c>
      <c r="E587">
        <f t="shared" si="98"/>
        <v>3</v>
      </c>
      <c r="F587">
        <f t="shared" si="98"/>
        <v>2</v>
      </c>
      <c r="G587">
        <f t="shared" si="98"/>
        <v>3</v>
      </c>
      <c r="H587">
        <f t="shared" si="97"/>
        <v>4</v>
      </c>
      <c r="I587">
        <f t="shared" si="97"/>
        <v>5</v>
      </c>
    </row>
    <row r="588" spans="1:9" ht="16" x14ac:dyDescent="0.2">
      <c r="A588" s="2">
        <v>42853.666666666664</v>
      </c>
      <c r="B588" s="1">
        <v>35.909999999999997</v>
      </c>
      <c r="C588" s="12">
        <f t="shared" si="95"/>
        <v>-1.11265646731589E-3</v>
      </c>
      <c r="D588" s="7">
        <f t="shared" si="96"/>
        <v>0.43559488692232057</v>
      </c>
      <c r="E588">
        <f t="shared" si="98"/>
        <v>2</v>
      </c>
      <c r="F588">
        <f t="shared" si="98"/>
        <v>2</v>
      </c>
      <c r="G588">
        <f t="shared" si="98"/>
        <v>3</v>
      </c>
      <c r="H588">
        <f t="shared" si="97"/>
        <v>3</v>
      </c>
      <c r="I588">
        <f t="shared" si="97"/>
        <v>4</v>
      </c>
    </row>
    <row r="589" spans="1:9" ht="16" x14ac:dyDescent="0.2">
      <c r="A589" s="2">
        <v>42856.666666666664</v>
      </c>
      <c r="B589" s="1">
        <v>36.65</v>
      </c>
      <c r="C589" s="12">
        <f t="shared" si="95"/>
        <v>2.0607073238652244E-2</v>
      </c>
      <c r="D589" s="7">
        <f t="shared" si="96"/>
        <v>0.89478859390363819</v>
      </c>
      <c r="E589">
        <f t="shared" si="98"/>
        <v>4</v>
      </c>
      <c r="F589">
        <f t="shared" si="98"/>
        <v>3</v>
      </c>
      <c r="G589">
        <f t="shared" si="98"/>
        <v>5</v>
      </c>
      <c r="H589">
        <f t="shared" si="97"/>
        <v>6</v>
      </c>
      <c r="I589">
        <f t="shared" si="97"/>
        <v>8</v>
      </c>
    </row>
    <row r="590" spans="1:9" ht="16" x14ac:dyDescent="0.2">
      <c r="A590" s="2">
        <v>42857.666666666664</v>
      </c>
      <c r="B590" s="1">
        <v>36.880000000000003</v>
      </c>
      <c r="C590" s="12">
        <f t="shared" si="95"/>
        <v>6.2755798090042012E-3</v>
      </c>
      <c r="D590" s="7">
        <f t="shared" si="96"/>
        <v>0.64945919370698135</v>
      </c>
      <c r="E590">
        <f t="shared" si="98"/>
        <v>3</v>
      </c>
      <c r="F590">
        <f t="shared" si="98"/>
        <v>2</v>
      </c>
      <c r="G590">
        <f t="shared" si="98"/>
        <v>4</v>
      </c>
      <c r="H590">
        <f t="shared" si="97"/>
        <v>4</v>
      </c>
      <c r="I590">
        <f t="shared" si="97"/>
        <v>6</v>
      </c>
    </row>
    <row r="591" spans="1:9" ht="16" x14ac:dyDescent="0.2">
      <c r="A591" s="2">
        <v>42858.666666666664</v>
      </c>
      <c r="B591" s="1">
        <v>36.770000000000003</v>
      </c>
      <c r="C591" s="12">
        <f t="shared" si="95"/>
        <v>-2.9826464208242793E-3</v>
      </c>
      <c r="D591" s="7">
        <f t="shared" si="96"/>
        <v>0.37118977384464108</v>
      </c>
      <c r="E591">
        <f t="shared" si="98"/>
        <v>2</v>
      </c>
      <c r="F591">
        <f t="shared" si="98"/>
        <v>2</v>
      </c>
      <c r="G591">
        <f t="shared" si="98"/>
        <v>2</v>
      </c>
      <c r="H591">
        <f t="shared" si="97"/>
        <v>3</v>
      </c>
      <c r="I591">
        <f t="shared" si="97"/>
        <v>3</v>
      </c>
    </row>
    <row r="592" spans="1:9" ht="16" x14ac:dyDescent="0.2">
      <c r="A592" s="2">
        <v>42859.666666666664</v>
      </c>
      <c r="B592" s="1">
        <v>36.630000000000003</v>
      </c>
      <c r="C592" s="12">
        <f t="shared" si="95"/>
        <v>-3.8074517269513341E-3</v>
      </c>
      <c r="D592" s="7">
        <f t="shared" si="96"/>
        <v>0.34906588003933137</v>
      </c>
      <c r="E592">
        <f t="shared" si="98"/>
        <v>2</v>
      </c>
      <c r="F592">
        <f t="shared" si="98"/>
        <v>2</v>
      </c>
      <c r="G592">
        <f t="shared" si="98"/>
        <v>2</v>
      </c>
      <c r="H592">
        <f t="shared" si="97"/>
        <v>3</v>
      </c>
      <c r="I592">
        <f t="shared" si="97"/>
        <v>3</v>
      </c>
    </row>
    <row r="593" spans="1:9" ht="16" x14ac:dyDescent="0.2">
      <c r="A593" s="2">
        <v>42860.666666666664</v>
      </c>
      <c r="B593" s="1">
        <v>37.24</v>
      </c>
      <c r="C593" s="12">
        <f t="shared" si="95"/>
        <v>1.6653016653016637E-2</v>
      </c>
      <c r="D593" s="7">
        <f t="shared" si="96"/>
        <v>0.85103244837758107</v>
      </c>
      <c r="E593">
        <f t="shared" si="98"/>
        <v>4</v>
      </c>
      <c r="F593">
        <f t="shared" si="98"/>
        <v>3</v>
      </c>
      <c r="G593">
        <f t="shared" si="98"/>
        <v>5</v>
      </c>
      <c r="H593">
        <f t="shared" si="97"/>
        <v>6</v>
      </c>
      <c r="I593">
        <f t="shared" si="97"/>
        <v>7</v>
      </c>
    </row>
    <row r="594" spans="1:9" ht="16" x14ac:dyDescent="0.2">
      <c r="A594" s="2">
        <v>42863.666666666664</v>
      </c>
      <c r="B594" s="1">
        <v>38.25</v>
      </c>
      <c r="C594" s="12">
        <f t="shared" si="95"/>
        <v>2.7121374865735712E-2</v>
      </c>
      <c r="D594" s="7">
        <f t="shared" si="96"/>
        <v>0.93952802359882004</v>
      </c>
      <c r="E594">
        <f t="shared" si="98"/>
        <v>4</v>
      </c>
      <c r="F594">
        <f t="shared" si="98"/>
        <v>3</v>
      </c>
      <c r="G594">
        <f t="shared" si="98"/>
        <v>5</v>
      </c>
      <c r="H594">
        <f t="shared" si="97"/>
        <v>6</v>
      </c>
      <c r="I594">
        <f t="shared" si="97"/>
        <v>8</v>
      </c>
    </row>
    <row r="595" spans="1:9" ht="16" x14ac:dyDescent="0.2">
      <c r="A595" s="2">
        <v>42864.666666666664</v>
      </c>
      <c r="B595" s="1">
        <v>38.5</v>
      </c>
      <c r="C595" s="12">
        <f t="shared" si="95"/>
        <v>6.5359477124183009E-3</v>
      </c>
      <c r="D595" s="7">
        <f t="shared" si="96"/>
        <v>0.65683382497541787</v>
      </c>
      <c r="E595">
        <f t="shared" si="98"/>
        <v>3</v>
      </c>
      <c r="F595">
        <f t="shared" si="98"/>
        <v>2</v>
      </c>
      <c r="G595">
        <f t="shared" si="98"/>
        <v>4</v>
      </c>
      <c r="H595">
        <f t="shared" si="97"/>
        <v>4</v>
      </c>
      <c r="I595">
        <f t="shared" si="97"/>
        <v>6</v>
      </c>
    </row>
    <row r="596" spans="1:9" ht="16" x14ac:dyDescent="0.2">
      <c r="A596" s="2">
        <v>42865.666666666664</v>
      </c>
      <c r="B596" s="1">
        <v>38.32</v>
      </c>
      <c r="C596" s="12">
        <f t="shared" si="95"/>
        <v>-4.6753246753246675E-3</v>
      </c>
      <c r="D596" s="7">
        <f t="shared" si="96"/>
        <v>0.31956735496558503</v>
      </c>
      <c r="E596">
        <f t="shared" si="98"/>
        <v>2</v>
      </c>
      <c r="F596">
        <f t="shared" si="98"/>
        <v>1</v>
      </c>
      <c r="G596">
        <f t="shared" si="98"/>
        <v>2</v>
      </c>
      <c r="H596">
        <f t="shared" si="97"/>
        <v>2</v>
      </c>
      <c r="I596">
        <f t="shared" si="97"/>
        <v>3</v>
      </c>
    </row>
    <row r="597" spans="1:9" ht="16" x14ac:dyDescent="0.2">
      <c r="A597" s="2">
        <v>42866.666666666664</v>
      </c>
      <c r="B597" s="1">
        <v>38.49</v>
      </c>
      <c r="C597" s="12">
        <f t="shared" si="95"/>
        <v>4.4363256784969128E-3</v>
      </c>
      <c r="D597" s="7">
        <f t="shared" si="96"/>
        <v>0.60570304818092424</v>
      </c>
      <c r="E597">
        <f t="shared" si="98"/>
        <v>3</v>
      </c>
      <c r="F597">
        <f t="shared" si="98"/>
        <v>2</v>
      </c>
      <c r="G597">
        <f t="shared" si="98"/>
        <v>4</v>
      </c>
      <c r="H597">
        <f t="shared" si="97"/>
        <v>4</v>
      </c>
      <c r="I597">
        <f t="shared" si="97"/>
        <v>5</v>
      </c>
    </row>
    <row r="598" spans="1:9" ht="16" x14ac:dyDescent="0.2">
      <c r="A598" s="2">
        <v>42867.666666666664</v>
      </c>
      <c r="B598" s="1">
        <v>39.03</v>
      </c>
      <c r="C598" s="12">
        <f t="shared" si="95"/>
        <v>1.4029618082618839E-2</v>
      </c>
      <c r="D598" s="7">
        <f t="shared" si="96"/>
        <v>0.81022615535889875</v>
      </c>
      <c r="E598">
        <f t="shared" si="98"/>
        <v>4</v>
      </c>
      <c r="F598">
        <f t="shared" si="98"/>
        <v>3</v>
      </c>
      <c r="G598">
        <f t="shared" si="98"/>
        <v>5</v>
      </c>
      <c r="H598">
        <f t="shared" si="97"/>
        <v>5</v>
      </c>
      <c r="I598">
        <f t="shared" si="97"/>
        <v>7</v>
      </c>
    </row>
    <row r="599" spans="1:9" ht="16" x14ac:dyDescent="0.2">
      <c r="A599" s="2">
        <v>42870.666666666664</v>
      </c>
      <c r="B599" s="1">
        <v>38.92</v>
      </c>
      <c r="C599" s="12">
        <f t="shared" si="95"/>
        <v>-2.8183448629259399E-3</v>
      </c>
      <c r="D599" s="7">
        <f t="shared" si="96"/>
        <v>0.37610619469026546</v>
      </c>
      <c r="E599">
        <f t="shared" si="98"/>
        <v>2</v>
      </c>
      <c r="F599">
        <f t="shared" si="98"/>
        <v>2</v>
      </c>
      <c r="G599">
        <f t="shared" si="98"/>
        <v>2</v>
      </c>
      <c r="H599">
        <f t="shared" si="97"/>
        <v>3</v>
      </c>
      <c r="I599">
        <f t="shared" si="97"/>
        <v>4</v>
      </c>
    </row>
    <row r="600" spans="1:9" ht="16" x14ac:dyDescent="0.2">
      <c r="A600" s="2">
        <v>42871.666666666664</v>
      </c>
      <c r="B600" s="1">
        <v>38.869999999999997</v>
      </c>
      <c r="C600" s="12">
        <f t="shared" si="95"/>
        <v>-1.2846865364852071E-3</v>
      </c>
      <c r="D600" s="7">
        <f t="shared" si="96"/>
        <v>0.42969518190757128</v>
      </c>
      <c r="E600">
        <f t="shared" si="98"/>
        <v>2</v>
      </c>
      <c r="F600">
        <f t="shared" si="98"/>
        <v>2</v>
      </c>
      <c r="G600">
        <f t="shared" si="98"/>
        <v>3</v>
      </c>
      <c r="H600">
        <f t="shared" si="97"/>
        <v>3</v>
      </c>
      <c r="I600">
        <f t="shared" si="97"/>
        <v>4</v>
      </c>
    </row>
    <row r="601" spans="1:9" ht="16" x14ac:dyDescent="0.2">
      <c r="A601" s="2">
        <v>42872.666666666664</v>
      </c>
      <c r="B601" s="1">
        <v>37.56</v>
      </c>
      <c r="C601" s="12">
        <f t="shared" si="95"/>
        <v>-3.3702083869307828E-2</v>
      </c>
      <c r="D601" s="7">
        <f t="shared" si="96"/>
        <v>3.3923303834808259E-2</v>
      </c>
      <c r="E601">
        <f t="shared" si="98"/>
        <v>1</v>
      </c>
      <c r="F601">
        <f t="shared" si="98"/>
        <v>1</v>
      </c>
      <c r="G601">
        <f t="shared" si="98"/>
        <v>1</v>
      </c>
      <c r="H601">
        <f t="shared" si="97"/>
        <v>1</v>
      </c>
      <c r="I601">
        <f t="shared" si="97"/>
        <v>1</v>
      </c>
    </row>
    <row r="602" spans="1:9" ht="16" x14ac:dyDescent="0.2">
      <c r="A602" s="2">
        <v>42873.666666666664</v>
      </c>
      <c r="B602" s="1">
        <v>38.14</v>
      </c>
      <c r="C602" s="12">
        <f t="shared" si="95"/>
        <v>1.5441959531416354E-2</v>
      </c>
      <c r="D602" s="7">
        <f t="shared" si="96"/>
        <v>0.83431661750245822</v>
      </c>
      <c r="E602">
        <f t="shared" si="98"/>
        <v>4</v>
      </c>
      <c r="F602">
        <f t="shared" si="98"/>
        <v>3</v>
      </c>
      <c r="G602">
        <f t="shared" si="98"/>
        <v>5</v>
      </c>
      <c r="H602">
        <f t="shared" si="97"/>
        <v>6</v>
      </c>
      <c r="I602">
        <f t="shared" si="97"/>
        <v>7</v>
      </c>
    </row>
    <row r="603" spans="1:9" ht="16" x14ac:dyDescent="0.2">
      <c r="A603" s="2">
        <v>42874.666666666664</v>
      </c>
      <c r="B603" s="1">
        <v>38.270000000000003</v>
      </c>
      <c r="C603" s="12">
        <f t="shared" si="95"/>
        <v>3.4084950183535015E-3</v>
      </c>
      <c r="D603" s="7">
        <f t="shared" si="96"/>
        <v>0.57718780727630281</v>
      </c>
      <c r="E603">
        <f t="shared" si="98"/>
        <v>3</v>
      </c>
      <c r="F603">
        <f t="shared" si="98"/>
        <v>2</v>
      </c>
      <c r="G603">
        <f t="shared" si="98"/>
        <v>3</v>
      </c>
      <c r="H603">
        <f t="shared" si="97"/>
        <v>4</v>
      </c>
      <c r="I603">
        <f t="shared" si="97"/>
        <v>5</v>
      </c>
    </row>
    <row r="604" spans="1:9" ht="16" x14ac:dyDescent="0.2">
      <c r="A604" s="2">
        <v>42877.666666666664</v>
      </c>
      <c r="B604" s="1">
        <v>38.5</v>
      </c>
      <c r="C604" s="12">
        <f t="shared" si="95"/>
        <v>6.009929448654216E-3</v>
      </c>
      <c r="D604" s="7">
        <f t="shared" si="96"/>
        <v>0.64257620452310715</v>
      </c>
      <c r="E604">
        <f t="shared" si="98"/>
        <v>3</v>
      </c>
      <c r="F604">
        <f t="shared" si="98"/>
        <v>2</v>
      </c>
      <c r="G604">
        <f t="shared" si="98"/>
        <v>4</v>
      </c>
      <c r="H604">
        <f t="shared" si="97"/>
        <v>4</v>
      </c>
      <c r="I604">
        <f t="shared" si="97"/>
        <v>6</v>
      </c>
    </row>
    <row r="605" spans="1:9" ht="16" x14ac:dyDescent="0.2">
      <c r="A605" s="2">
        <v>42878.666666666664</v>
      </c>
      <c r="B605" s="1">
        <v>38.450000000000003</v>
      </c>
      <c r="C605" s="12">
        <f t="shared" si="95"/>
        <v>-1.298701298701225E-3</v>
      </c>
      <c r="D605" s="7">
        <f t="shared" si="96"/>
        <v>0.42920353982300885</v>
      </c>
      <c r="E605">
        <f t="shared" ref="E605:G624" si="99">ROUNDDOWN($D605*E$2,0)-IF(MOD($D605*E$2,1)=0,1,0)+1</f>
        <v>2</v>
      </c>
      <c r="F605">
        <f t="shared" si="99"/>
        <v>2</v>
      </c>
      <c r="G605">
        <f t="shared" si="99"/>
        <v>3</v>
      </c>
      <c r="H605">
        <f t="shared" si="97"/>
        <v>3</v>
      </c>
      <c r="I605">
        <f t="shared" si="97"/>
        <v>4</v>
      </c>
    </row>
    <row r="606" spans="1:9" ht="16" x14ac:dyDescent="0.2">
      <c r="A606" s="2">
        <v>42879.666666666664</v>
      </c>
      <c r="B606" s="1">
        <v>38.340000000000003</v>
      </c>
      <c r="C606" s="12">
        <f t="shared" si="95"/>
        <v>-2.8608582574772283E-3</v>
      </c>
      <c r="D606" s="7">
        <f t="shared" si="96"/>
        <v>0.37463126843657818</v>
      </c>
      <c r="E606">
        <f t="shared" si="99"/>
        <v>2</v>
      </c>
      <c r="F606">
        <f t="shared" si="99"/>
        <v>2</v>
      </c>
      <c r="G606">
        <f t="shared" si="99"/>
        <v>2</v>
      </c>
      <c r="H606">
        <f t="shared" si="97"/>
        <v>3</v>
      </c>
      <c r="I606">
        <f t="shared" si="97"/>
        <v>3</v>
      </c>
    </row>
    <row r="607" spans="1:9" ht="16" x14ac:dyDescent="0.2">
      <c r="A607" s="2">
        <v>42880.666666666664</v>
      </c>
      <c r="B607" s="1">
        <v>38.47</v>
      </c>
      <c r="C607" s="12">
        <f t="shared" si="95"/>
        <v>3.3907146583201731E-3</v>
      </c>
      <c r="D607" s="7">
        <f t="shared" si="96"/>
        <v>0.57669616519174038</v>
      </c>
      <c r="E607">
        <f t="shared" si="99"/>
        <v>3</v>
      </c>
      <c r="F607">
        <f t="shared" si="99"/>
        <v>2</v>
      </c>
      <c r="G607">
        <f t="shared" si="99"/>
        <v>3</v>
      </c>
      <c r="H607">
        <f t="shared" si="97"/>
        <v>4</v>
      </c>
      <c r="I607">
        <f t="shared" si="97"/>
        <v>5</v>
      </c>
    </row>
    <row r="608" spans="1:9" ht="16" x14ac:dyDescent="0.2">
      <c r="A608" s="2">
        <v>42881.666666666664</v>
      </c>
      <c r="B608" s="1">
        <v>38.4</v>
      </c>
      <c r="C608" s="12">
        <f t="shared" si="95"/>
        <v>-1.8195996880686323E-3</v>
      </c>
      <c r="D608" s="7">
        <f t="shared" si="96"/>
        <v>0.4134709931170108</v>
      </c>
      <c r="E608">
        <f t="shared" si="99"/>
        <v>2</v>
      </c>
      <c r="F608">
        <f t="shared" si="99"/>
        <v>2</v>
      </c>
      <c r="G608">
        <f t="shared" si="99"/>
        <v>3</v>
      </c>
      <c r="H608">
        <f t="shared" si="97"/>
        <v>3</v>
      </c>
      <c r="I608">
        <f t="shared" si="97"/>
        <v>4</v>
      </c>
    </row>
    <row r="609" spans="1:9" ht="16" x14ac:dyDescent="0.2">
      <c r="A609" s="2">
        <v>42885.666666666664</v>
      </c>
      <c r="B609" s="1">
        <v>38.42</v>
      </c>
      <c r="C609" s="12">
        <f t="shared" si="95"/>
        <v>5.2083333333341475E-4</v>
      </c>
      <c r="D609" s="7">
        <f t="shared" si="96"/>
        <v>0.49311701081612586</v>
      </c>
      <c r="E609">
        <f t="shared" si="99"/>
        <v>2</v>
      </c>
      <c r="F609">
        <f t="shared" si="99"/>
        <v>2</v>
      </c>
      <c r="G609">
        <f t="shared" si="99"/>
        <v>3</v>
      </c>
      <c r="H609">
        <f t="shared" si="97"/>
        <v>3</v>
      </c>
      <c r="I609">
        <f t="shared" si="97"/>
        <v>4</v>
      </c>
    </row>
    <row r="610" spans="1:9" ht="16" x14ac:dyDescent="0.2">
      <c r="A610" s="2">
        <v>42886.666666666664</v>
      </c>
      <c r="B610" s="1">
        <v>38.19</v>
      </c>
      <c r="C610" s="12">
        <f t="shared" si="95"/>
        <v>-5.9864653826133254E-3</v>
      </c>
      <c r="D610" s="7">
        <f t="shared" si="96"/>
        <v>0.28367748279252702</v>
      </c>
      <c r="E610">
        <f t="shared" si="99"/>
        <v>2</v>
      </c>
      <c r="F610">
        <f t="shared" si="99"/>
        <v>1</v>
      </c>
      <c r="G610">
        <f t="shared" si="99"/>
        <v>2</v>
      </c>
      <c r="H610">
        <f t="shared" si="97"/>
        <v>2</v>
      </c>
      <c r="I610">
        <f t="shared" si="97"/>
        <v>3</v>
      </c>
    </row>
    <row r="611" spans="1:9" ht="16" x14ac:dyDescent="0.2">
      <c r="A611" s="2">
        <v>42887.666666666664</v>
      </c>
      <c r="B611" s="1">
        <v>38.299999999999997</v>
      </c>
      <c r="C611" s="12">
        <f t="shared" si="95"/>
        <v>2.8803351662738791E-3</v>
      </c>
      <c r="D611" s="7">
        <f t="shared" si="96"/>
        <v>0.56145526057030481</v>
      </c>
      <c r="E611">
        <f t="shared" si="99"/>
        <v>3</v>
      </c>
      <c r="F611">
        <f t="shared" si="99"/>
        <v>2</v>
      </c>
      <c r="G611">
        <f t="shared" si="99"/>
        <v>3</v>
      </c>
      <c r="H611">
        <f t="shared" si="97"/>
        <v>4</v>
      </c>
      <c r="I611">
        <f t="shared" si="97"/>
        <v>5</v>
      </c>
    </row>
    <row r="612" spans="1:9" ht="16" x14ac:dyDescent="0.2">
      <c r="A612" s="2">
        <v>42888.666666666664</v>
      </c>
      <c r="B612" s="1">
        <v>38.86</v>
      </c>
      <c r="C612" s="12">
        <f t="shared" si="95"/>
        <v>1.4621409921671078E-2</v>
      </c>
      <c r="D612" s="7">
        <f t="shared" si="96"/>
        <v>0.82005899705014751</v>
      </c>
      <c r="E612">
        <f t="shared" si="99"/>
        <v>4</v>
      </c>
      <c r="F612">
        <f t="shared" si="99"/>
        <v>3</v>
      </c>
      <c r="G612">
        <f t="shared" si="99"/>
        <v>5</v>
      </c>
      <c r="H612">
        <f t="shared" si="97"/>
        <v>5</v>
      </c>
      <c r="I612">
        <f t="shared" si="97"/>
        <v>7</v>
      </c>
    </row>
    <row r="613" spans="1:9" ht="16" x14ac:dyDescent="0.2">
      <c r="A613" s="2">
        <v>42891.666666666664</v>
      </c>
      <c r="B613" s="1">
        <v>38.479999999999997</v>
      </c>
      <c r="C613" s="12">
        <f t="shared" si="95"/>
        <v>-9.7786927431807152E-3</v>
      </c>
      <c r="D613" s="7">
        <f t="shared" si="96"/>
        <v>0.21042281219272368</v>
      </c>
      <c r="E613">
        <f t="shared" si="99"/>
        <v>1</v>
      </c>
      <c r="F613">
        <f t="shared" si="99"/>
        <v>1</v>
      </c>
      <c r="G613">
        <f t="shared" si="99"/>
        <v>2</v>
      </c>
      <c r="H613">
        <f t="shared" si="97"/>
        <v>2</v>
      </c>
      <c r="I613">
        <f t="shared" si="97"/>
        <v>2</v>
      </c>
    </row>
    <row r="614" spans="1:9" ht="16" x14ac:dyDescent="0.2">
      <c r="A614" s="2">
        <v>42892.666666666664</v>
      </c>
      <c r="B614" s="1">
        <v>38.61</v>
      </c>
      <c r="C614" s="12">
        <f t="shared" si="95"/>
        <v>3.3783783783784449E-3</v>
      </c>
      <c r="D614" s="7">
        <f t="shared" si="96"/>
        <v>0.57620452310717796</v>
      </c>
      <c r="E614">
        <f t="shared" si="99"/>
        <v>3</v>
      </c>
      <c r="F614">
        <f t="shared" si="99"/>
        <v>2</v>
      </c>
      <c r="G614">
        <f t="shared" si="99"/>
        <v>3</v>
      </c>
      <c r="H614">
        <f t="shared" si="97"/>
        <v>4</v>
      </c>
      <c r="I614">
        <f t="shared" si="97"/>
        <v>5</v>
      </c>
    </row>
    <row r="615" spans="1:9" ht="16" x14ac:dyDescent="0.2">
      <c r="A615" s="2">
        <v>42893.666666666664</v>
      </c>
      <c r="B615" s="1">
        <v>38.840000000000003</v>
      </c>
      <c r="C615" s="12">
        <f t="shared" si="95"/>
        <v>5.9570059570060599E-3</v>
      </c>
      <c r="D615" s="7">
        <f t="shared" si="96"/>
        <v>0.64110127826941987</v>
      </c>
      <c r="E615">
        <f t="shared" si="99"/>
        <v>3</v>
      </c>
      <c r="F615">
        <f t="shared" si="99"/>
        <v>2</v>
      </c>
      <c r="G615">
        <f t="shared" si="99"/>
        <v>4</v>
      </c>
      <c r="H615">
        <f t="shared" si="97"/>
        <v>4</v>
      </c>
      <c r="I615">
        <f t="shared" si="97"/>
        <v>6</v>
      </c>
    </row>
    <row r="616" spans="1:9" ht="16" x14ac:dyDescent="0.2">
      <c r="A616" s="2">
        <v>42894.666666666664</v>
      </c>
      <c r="B616" s="1">
        <v>38.75</v>
      </c>
      <c r="C616" s="12">
        <f t="shared" si="95"/>
        <v>-2.3171987641607467E-3</v>
      </c>
      <c r="D616" s="7">
        <f t="shared" si="96"/>
        <v>0.39233038348082594</v>
      </c>
      <c r="E616">
        <f t="shared" si="99"/>
        <v>2</v>
      </c>
      <c r="F616">
        <f t="shared" si="99"/>
        <v>2</v>
      </c>
      <c r="G616">
        <f t="shared" si="99"/>
        <v>2</v>
      </c>
      <c r="H616">
        <f t="shared" si="97"/>
        <v>3</v>
      </c>
      <c r="I616">
        <f t="shared" si="97"/>
        <v>4</v>
      </c>
    </row>
    <row r="617" spans="1:9" ht="16" x14ac:dyDescent="0.2">
      <c r="A617" s="2">
        <v>42895.666666666664</v>
      </c>
      <c r="B617" s="1">
        <v>37.24</v>
      </c>
      <c r="C617" s="12">
        <f t="shared" si="95"/>
        <v>-3.8967741935483823E-2</v>
      </c>
      <c r="D617" s="7">
        <f t="shared" si="96"/>
        <v>2.3107177974434612E-2</v>
      </c>
      <c r="E617">
        <f t="shared" si="99"/>
        <v>1</v>
      </c>
      <c r="F617">
        <f t="shared" si="99"/>
        <v>1</v>
      </c>
      <c r="G617">
        <f t="shared" si="99"/>
        <v>1</v>
      </c>
      <c r="H617">
        <f t="shared" si="97"/>
        <v>1</v>
      </c>
      <c r="I617">
        <f t="shared" si="97"/>
        <v>1</v>
      </c>
    </row>
    <row r="618" spans="1:9" ht="16" x14ac:dyDescent="0.2">
      <c r="A618" s="2">
        <v>42898.666666666664</v>
      </c>
      <c r="B618" s="1">
        <v>36.35</v>
      </c>
      <c r="C618" s="12">
        <f t="shared" si="95"/>
        <v>-2.3899033297529553E-2</v>
      </c>
      <c r="D618" s="7">
        <f t="shared" si="96"/>
        <v>7.7679449360865294E-2</v>
      </c>
      <c r="E618">
        <f t="shared" si="99"/>
        <v>1</v>
      </c>
      <c r="F618">
        <f t="shared" si="99"/>
        <v>1</v>
      </c>
      <c r="G618">
        <f t="shared" si="99"/>
        <v>1</v>
      </c>
      <c r="H618">
        <f t="shared" si="97"/>
        <v>1</v>
      </c>
      <c r="I618">
        <f t="shared" si="97"/>
        <v>1</v>
      </c>
    </row>
    <row r="619" spans="1:9" ht="16" x14ac:dyDescent="0.2">
      <c r="A619" s="2">
        <v>42899.666666666664</v>
      </c>
      <c r="B619" s="1">
        <v>36.65</v>
      </c>
      <c r="C619" s="12">
        <f t="shared" si="95"/>
        <v>8.253094910591393E-3</v>
      </c>
      <c r="D619" s="7">
        <f t="shared" si="96"/>
        <v>0.70403146509341197</v>
      </c>
      <c r="E619">
        <f t="shared" si="99"/>
        <v>3</v>
      </c>
      <c r="F619">
        <f t="shared" si="99"/>
        <v>3</v>
      </c>
      <c r="G619">
        <f t="shared" si="99"/>
        <v>4</v>
      </c>
      <c r="H619">
        <f t="shared" si="97"/>
        <v>5</v>
      </c>
      <c r="I619">
        <f t="shared" si="97"/>
        <v>6</v>
      </c>
    </row>
    <row r="620" spans="1:9" ht="16" x14ac:dyDescent="0.2">
      <c r="A620" s="2">
        <v>42900.666666666664</v>
      </c>
      <c r="B620" s="1">
        <v>36.29</v>
      </c>
      <c r="C620" s="12">
        <f t="shared" si="95"/>
        <v>-9.8226466575716091E-3</v>
      </c>
      <c r="D620" s="7">
        <f t="shared" si="96"/>
        <v>0.20894788593903638</v>
      </c>
      <c r="E620">
        <f t="shared" si="99"/>
        <v>1</v>
      </c>
      <c r="F620">
        <f t="shared" si="99"/>
        <v>1</v>
      </c>
      <c r="G620">
        <f t="shared" si="99"/>
        <v>2</v>
      </c>
      <c r="H620">
        <f t="shared" si="97"/>
        <v>2</v>
      </c>
      <c r="I620">
        <f t="shared" si="97"/>
        <v>2</v>
      </c>
    </row>
    <row r="621" spans="1:9" ht="16" x14ac:dyDescent="0.2">
      <c r="A621" s="2">
        <v>42901.666666666664</v>
      </c>
      <c r="B621" s="1">
        <v>36.07</v>
      </c>
      <c r="C621" s="12">
        <f t="shared" si="95"/>
        <v>-6.062276109120939E-3</v>
      </c>
      <c r="D621" s="7">
        <f t="shared" si="96"/>
        <v>0.28220255653883974</v>
      </c>
      <c r="E621">
        <f t="shared" si="99"/>
        <v>2</v>
      </c>
      <c r="F621">
        <f t="shared" si="99"/>
        <v>1</v>
      </c>
      <c r="G621">
        <f t="shared" si="99"/>
        <v>2</v>
      </c>
      <c r="H621">
        <f t="shared" si="97"/>
        <v>2</v>
      </c>
      <c r="I621">
        <f t="shared" si="97"/>
        <v>3</v>
      </c>
    </row>
    <row r="622" spans="1:9" ht="16" x14ac:dyDescent="0.2">
      <c r="A622" s="2">
        <v>42902.666666666664</v>
      </c>
      <c r="B622" s="1">
        <v>35.57</v>
      </c>
      <c r="C622" s="12">
        <f t="shared" si="95"/>
        <v>-1.386193512614361E-2</v>
      </c>
      <c r="D622" s="7">
        <f t="shared" si="96"/>
        <v>0.16027531956735497</v>
      </c>
      <c r="E622">
        <f t="shared" si="99"/>
        <v>1</v>
      </c>
      <c r="F622">
        <f t="shared" si="99"/>
        <v>1</v>
      </c>
      <c r="G622">
        <f t="shared" si="99"/>
        <v>1</v>
      </c>
      <c r="H622">
        <f t="shared" si="97"/>
        <v>1</v>
      </c>
      <c r="I622">
        <f t="shared" si="97"/>
        <v>2</v>
      </c>
    </row>
    <row r="623" spans="1:9" ht="16" x14ac:dyDescent="0.2">
      <c r="A623" s="2">
        <v>42905.666666666664</v>
      </c>
      <c r="B623" s="1">
        <v>36.590000000000003</v>
      </c>
      <c r="C623" s="12">
        <f t="shared" si="95"/>
        <v>2.8675850435760559E-2</v>
      </c>
      <c r="D623" s="7">
        <f t="shared" si="96"/>
        <v>0.94788593903638152</v>
      </c>
      <c r="E623">
        <f t="shared" si="99"/>
        <v>4</v>
      </c>
      <c r="F623">
        <f t="shared" si="99"/>
        <v>3</v>
      </c>
      <c r="G623">
        <f t="shared" si="99"/>
        <v>5</v>
      </c>
      <c r="H623">
        <f t="shared" si="97"/>
        <v>6</v>
      </c>
      <c r="I623">
        <f t="shared" si="97"/>
        <v>8</v>
      </c>
    </row>
    <row r="624" spans="1:9" ht="16" x14ac:dyDescent="0.2">
      <c r="A624" s="2">
        <v>42906.666666666664</v>
      </c>
      <c r="B624" s="1">
        <v>36.25</v>
      </c>
      <c r="C624" s="12">
        <f t="shared" si="95"/>
        <v>-9.2921563268653553E-3</v>
      </c>
      <c r="D624" s="7">
        <f t="shared" si="96"/>
        <v>0.21779744346116028</v>
      </c>
      <c r="E624">
        <f t="shared" si="99"/>
        <v>1</v>
      </c>
      <c r="F624">
        <f t="shared" si="99"/>
        <v>1</v>
      </c>
      <c r="G624">
        <f t="shared" si="99"/>
        <v>2</v>
      </c>
      <c r="H624">
        <f t="shared" si="97"/>
        <v>2</v>
      </c>
      <c r="I624">
        <f t="shared" si="97"/>
        <v>2</v>
      </c>
    </row>
    <row r="625" spans="1:9" ht="16" x14ac:dyDescent="0.2">
      <c r="A625" s="2">
        <v>42907.666666666664</v>
      </c>
      <c r="B625" s="1">
        <v>36.47</v>
      </c>
      <c r="C625" s="12">
        <f t="shared" si="95"/>
        <v>6.0689655172413478E-3</v>
      </c>
      <c r="D625" s="7">
        <f t="shared" si="96"/>
        <v>0.64405113077679454</v>
      </c>
      <c r="E625">
        <f t="shared" ref="E625:G644" si="100">ROUNDDOWN($D625*E$2,0)-IF(MOD($D625*E$2,1)=0,1,0)+1</f>
        <v>3</v>
      </c>
      <c r="F625">
        <f t="shared" si="100"/>
        <v>2</v>
      </c>
      <c r="G625">
        <f t="shared" si="100"/>
        <v>4</v>
      </c>
      <c r="H625">
        <f t="shared" si="97"/>
        <v>4</v>
      </c>
      <c r="I625">
        <f t="shared" si="97"/>
        <v>6</v>
      </c>
    </row>
    <row r="626" spans="1:9" ht="16" x14ac:dyDescent="0.2">
      <c r="A626" s="2">
        <v>42908.666666666664</v>
      </c>
      <c r="B626" s="1">
        <v>36.409999999999997</v>
      </c>
      <c r="C626" s="12">
        <f t="shared" si="95"/>
        <v>-1.6451878256101529E-3</v>
      </c>
      <c r="D626" s="7">
        <f t="shared" si="96"/>
        <v>0.4169124877089479</v>
      </c>
      <c r="E626">
        <f t="shared" si="100"/>
        <v>2</v>
      </c>
      <c r="F626">
        <f t="shared" si="100"/>
        <v>2</v>
      </c>
      <c r="G626">
        <f t="shared" si="100"/>
        <v>3</v>
      </c>
      <c r="H626">
        <f t="shared" si="97"/>
        <v>3</v>
      </c>
      <c r="I626">
        <f t="shared" si="97"/>
        <v>4</v>
      </c>
    </row>
    <row r="627" spans="1:9" ht="16" x14ac:dyDescent="0.2">
      <c r="A627" s="2">
        <v>42909.666666666664</v>
      </c>
      <c r="B627" s="1">
        <v>36.57</v>
      </c>
      <c r="C627" s="12">
        <f t="shared" si="95"/>
        <v>4.3943971436419581E-3</v>
      </c>
      <c r="D627" s="7">
        <f t="shared" si="96"/>
        <v>0.60176991150442483</v>
      </c>
      <c r="E627">
        <f t="shared" si="100"/>
        <v>3</v>
      </c>
      <c r="F627">
        <f t="shared" si="100"/>
        <v>2</v>
      </c>
      <c r="G627">
        <f t="shared" si="100"/>
        <v>4</v>
      </c>
      <c r="H627">
        <f t="shared" si="97"/>
        <v>4</v>
      </c>
      <c r="I627">
        <f t="shared" si="97"/>
        <v>5</v>
      </c>
    </row>
    <row r="628" spans="1:9" ht="16" x14ac:dyDescent="0.2">
      <c r="A628" s="2">
        <v>42912.666666666664</v>
      </c>
      <c r="B628" s="1">
        <v>36.46</v>
      </c>
      <c r="C628" s="12">
        <f t="shared" si="95"/>
        <v>-3.0079299972655027E-3</v>
      </c>
      <c r="D628" s="7">
        <f t="shared" si="96"/>
        <v>0.37020648967551623</v>
      </c>
      <c r="E628">
        <f t="shared" si="100"/>
        <v>2</v>
      </c>
      <c r="F628">
        <f t="shared" si="100"/>
        <v>2</v>
      </c>
      <c r="G628">
        <f t="shared" si="100"/>
        <v>2</v>
      </c>
      <c r="H628">
        <f t="shared" si="97"/>
        <v>3</v>
      </c>
      <c r="I628">
        <f t="shared" si="97"/>
        <v>3</v>
      </c>
    </row>
    <row r="629" spans="1:9" ht="16" x14ac:dyDescent="0.2">
      <c r="A629" s="2">
        <v>42913.666666666664</v>
      </c>
      <c r="B629" s="1">
        <v>35.93</v>
      </c>
      <c r="C629" s="12">
        <f t="shared" si="95"/>
        <v>-1.453647833241912E-2</v>
      </c>
      <c r="D629" s="7">
        <f t="shared" si="96"/>
        <v>0.15535889872173059</v>
      </c>
      <c r="E629">
        <f t="shared" si="100"/>
        <v>1</v>
      </c>
      <c r="F629">
        <f t="shared" si="100"/>
        <v>1</v>
      </c>
      <c r="G629">
        <f t="shared" si="100"/>
        <v>1</v>
      </c>
      <c r="H629">
        <f t="shared" si="97"/>
        <v>1</v>
      </c>
      <c r="I629">
        <f t="shared" si="97"/>
        <v>2</v>
      </c>
    </row>
    <row r="630" spans="1:9" ht="16" x14ac:dyDescent="0.2">
      <c r="A630" s="2">
        <v>42914.666666666664</v>
      </c>
      <c r="B630" s="1">
        <v>36.46</v>
      </c>
      <c r="C630" s="12">
        <f t="shared" si="95"/>
        <v>1.4750904536598974E-2</v>
      </c>
      <c r="D630" s="7">
        <f t="shared" si="96"/>
        <v>0.82350049164208461</v>
      </c>
      <c r="E630">
        <f t="shared" si="100"/>
        <v>4</v>
      </c>
      <c r="F630">
        <f t="shared" si="100"/>
        <v>3</v>
      </c>
      <c r="G630">
        <f t="shared" si="100"/>
        <v>5</v>
      </c>
      <c r="H630">
        <f t="shared" si="97"/>
        <v>5</v>
      </c>
      <c r="I630">
        <f t="shared" si="97"/>
        <v>7</v>
      </c>
    </row>
    <row r="631" spans="1:9" ht="16" x14ac:dyDescent="0.2">
      <c r="A631" s="2">
        <v>42915.666666666664</v>
      </c>
      <c r="B631" s="1">
        <v>35.92</v>
      </c>
      <c r="C631" s="12">
        <f t="shared" si="95"/>
        <v>-1.4810751508502445E-2</v>
      </c>
      <c r="D631" s="7">
        <f t="shared" si="96"/>
        <v>0.14995083579154375</v>
      </c>
      <c r="E631">
        <f t="shared" si="100"/>
        <v>1</v>
      </c>
      <c r="F631">
        <f t="shared" si="100"/>
        <v>1</v>
      </c>
      <c r="G631">
        <f t="shared" si="100"/>
        <v>1</v>
      </c>
      <c r="H631">
        <f t="shared" si="97"/>
        <v>1</v>
      </c>
      <c r="I631">
        <f t="shared" si="97"/>
        <v>2</v>
      </c>
    </row>
    <row r="632" spans="1:9" ht="16" x14ac:dyDescent="0.2">
      <c r="A632" s="2">
        <v>42916.666666666664</v>
      </c>
      <c r="B632" s="1">
        <v>36.01</v>
      </c>
      <c r="C632" s="12">
        <f t="shared" si="95"/>
        <v>2.5055679287304092E-3</v>
      </c>
      <c r="D632" s="7">
        <f t="shared" si="96"/>
        <v>0.55211406096361848</v>
      </c>
      <c r="E632">
        <f t="shared" si="100"/>
        <v>3</v>
      </c>
      <c r="F632">
        <f t="shared" si="100"/>
        <v>2</v>
      </c>
      <c r="G632">
        <f t="shared" si="100"/>
        <v>3</v>
      </c>
      <c r="H632">
        <f t="shared" si="97"/>
        <v>4</v>
      </c>
      <c r="I632">
        <f t="shared" si="97"/>
        <v>5</v>
      </c>
    </row>
    <row r="633" spans="1:9" ht="16" x14ac:dyDescent="0.2">
      <c r="A633" s="2">
        <v>42919.666666666664</v>
      </c>
      <c r="B633" s="1">
        <v>35.880000000000003</v>
      </c>
      <c r="C633" s="12">
        <f t="shared" si="95"/>
        <v>-3.6101083032489714E-3</v>
      </c>
      <c r="D633" s="7">
        <f t="shared" si="96"/>
        <v>0.35299901671583089</v>
      </c>
      <c r="E633">
        <f t="shared" si="100"/>
        <v>2</v>
      </c>
      <c r="F633">
        <f t="shared" si="100"/>
        <v>2</v>
      </c>
      <c r="G633">
        <f t="shared" si="100"/>
        <v>2</v>
      </c>
      <c r="H633">
        <f t="shared" si="97"/>
        <v>3</v>
      </c>
      <c r="I633">
        <f t="shared" si="97"/>
        <v>3</v>
      </c>
    </row>
    <row r="634" spans="1:9" ht="16" x14ac:dyDescent="0.2">
      <c r="A634" s="2">
        <v>42921.666666666664</v>
      </c>
      <c r="B634" s="1">
        <v>36.020000000000003</v>
      </c>
      <c r="C634" s="12">
        <f t="shared" si="95"/>
        <v>3.9018952062430481E-3</v>
      </c>
      <c r="D634" s="7">
        <f t="shared" si="96"/>
        <v>0.5909537856440511</v>
      </c>
      <c r="E634">
        <f t="shared" si="100"/>
        <v>3</v>
      </c>
      <c r="F634">
        <f t="shared" si="100"/>
        <v>2</v>
      </c>
      <c r="G634">
        <f t="shared" si="100"/>
        <v>3</v>
      </c>
      <c r="H634">
        <f t="shared" si="97"/>
        <v>4</v>
      </c>
      <c r="I634">
        <f t="shared" si="97"/>
        <v>5</v>
      </c>
    </row>
    <row r="635" spans="1:9" ht="16" x14ac:dyDescent="0.2">
      <c r="A635" s="2">
        <v>42922.666666666664</v>
      </c>
      <c r="B635" s="1">
        <v>35.68</v>
      </c>
      <c r="C635" s="12">
        <f t="shared" si="95"/>
        <v>-9.4392004441977619E-3</v>
      </c>
      <c r="D635" s="7">
        <f t="shared" si="96"/>
        <v>0.21533923303834809</v>
      </c>
      <c r="E635">
        <f t="shared" si="100"/>
        <v>1</v>
      </c>
      <c r="F635">
        <f t="shared" si="100"/>
        <v>1</v>
      </c>
      <c r="G635">
        <f t="shared" si="100"/>
        <v>2</v>
      </c>
      <c r="H635">
        <f t="shared" si="97"/>
        <v>2</v>
      </c>
      <c r="I635">
        <f t="shared" si="97"/>
        <v>2</v>
      </c>
    </row>
    <row r="636" spans="1:9" ht="16" x14ac:dyDescent="0.2">
      <c r="A636" s="2">
        <v>42923.666666666664</v>
      </c>
      <c r="B636" s="1">
        <v>36.049999999999997</v>
      </c>
      <c r="C636" s="12">
        <f t="shared" si="95"/>
        <v>1.03699551569506E-2</v>
      </c>
      <c r="D636" s="7">
        <f t="shared" si="96"/>
        <v>0.75122910521140607</v>
      </c>
      <c r="E636">
        <f t="shared" si="100"/>
        <v>4</v>
      </c>
      <c r="F636">
        <f t="shared" si="100"/>
        <v>3</v>
      </c>
      <c r="G636">
        <f t="shared" si="100"/>
        <v>4</v>
      </c>
      <c r="H636">
        <f t="shared" si="97"/>
        <v>5</v>
      </c>
      <c r="I636">
        <f t="shared" si="97"/>
        <v>7</v>
      </c>
    </row>
    <row r="637" spans="1:9" ht="16" x14ac:dyDescent="0.2">
      <c r="A637" s="2">
        <v>42926.666666666664</v>
      </c>
      <c r="B637" s="1">
        <v>36.270000000000003</v>
      </c>
      <c r="C637" s="12">
        <f t="shared" si="95"/>
        <v>6.102635228848987E-3</v>
      </c>
      <c r="D637" s="7">
        <f t="shared" si="96"/>
        <v>0.64454277286135697</v>
      </c>
      <c r="E637">
        <f t="shared" si="100"/>
        <v>3</v>
      </c>
      <c r="F637">
        <f t="shared" si="100"/>
        <v>2</v>
      </c>
      <c r="G637">
        <f t="shared" si="100"/>
        <v>4</v>
      </c>
      <c r="H637">
        <f t="shared" si="97"/>
        <v>4</v>
      </c>
      <c r="I637">
        <f t="shared" si="97"/>
        <v>6</v>
      </c>
    </row>
    <row r="638" spans="1:9" ht="16" x14ac:dyDescent="0.2">
      <c r="A638" s="2">
        <v>42927.666666666664</v>
      </c>
      <c r="B638" s="1">
        <v>36.380000000000003</v>
      </c>
      <c r="C638" s="12">
        <f t="shared" si="95"/>
        <v>3.0328094844223716E-3</v>
      </c>
      <c r="D638" s="7">
        <f t="shared" si="96"/>
        <v>0.5663716814159292</v>
      </c>
      <c r="E638">
        <f t="shared" si="100"/>
        <v>3</v>
      </c>
      <c r="F638">
        <f t="shared" si="100"/>
        <v>2</v>
      </c>
      <c r="G638">
        <f t="shared" si="100"/>
        <v>3</v>
      </c>
      <c r="H638">
        <f t="shared" si="97"/>
        <v>4</v>
      </c>
      <c r="I638">
        <f t="shared" si="97"/>
        <v>5</v>
      </c>
    </row>
    <row r="639" spans="1:9" ht="16" x14ac:dyDescent="0.2">
      <c r="A639" s="2">
        <v>42928.666666666664</v>
      </c>
      <c r="B639" s="1">
        <v>36.44</v>
      </c>
      <c r="C639" s="12">
        <f t="shared" si="95"/>
        <v>1.6492578339745785E-3</v>
      </c>
      <c r="D639" s="7">
        <f t="shared" si="96"/>
        <v>0.52556538839724676</v>
      </c>
      <c r="E639">
        <f t="shared" si="100"/>
        <v>3</v>
      </c>
      <c r="F639">
        <f t="shared" si="100"/>
        <v>2</v>
      </c>
      <c r="G639">
        <f t="shared" si="100"/>
        <v>3</v>
      </c>
      <c r="H639">
        <f t="shared" si="97"/>
        <v>4</v>
      </c>
      <c r="I639">
        <f t="shared" si="97"/>
        <v>5</v>
      </c>
    </row>
    <row r="640" spans="1:9" ht="16" x14ac:dyDescent="0.2">
      <c r="A640" s="2">
        <v>42929.666666666664</v>
      </c>
      <c r="B640" s="1">
        <v>36.94</v>
      </c>
      <c r="C640" s="12">
        <f t="shared" si="95"/>
        <v>1.3721185510428101E-2</v>
      </c>
      <c r="D640" s="7">
        <f t="shared" si="96"/>
        <v>0.80678466076696165</v>
      </c>
      <c r="E640">
        <f t="shared" si="100"/>
        <v>4</v>
      </c>
      <c r="F640">
        <f t="shared" si="100"/>
        <v>3</v>
      </c>
      <c r="G640">
        <f t="shared" si="100"/>
        <v>5</v>
      </c>
      <c r="H640">
        <f t="shared" si="97"/>
        <v>5</v>
      </c>
      <c r="I640">
        <f t="shared" si="97"/>
        <v>7</v>
      </c>
    </row>
    <row r="641" spans="1:9" ht="16" x14ac:dyDescent="0.2">
      <c r="A641" s="2">
        <v>42930.666666666664</v>
      </c>
      <c r="B641" s="1">
        <v>37.26</v>
      </c>
      <c r="C641" s="12">
        <f t="shared" si="95"/>
        <v>8.6626962642122451E-3</v>
      </c>
      <c r="D641" s="7">
        <f t="shared" si="96"/>
        <v>0.71386430678466073</v>
      </c>
      <c r="E641">
        <f t="shared" si="100"/>
        <v>3</v>
      </c>
      <c r="F641">
        <f t="shared" si="100"/>
        <v>3</v>
      </c>
      <c r="G641">
        <f t="shared" si="100"/>
        <v>4</v>
      </c>
      <c r="H641">
        <f t="shared" si="97"/>
        <v>5</v>
      </c>
      <c r="I641">
        <f t="shared" si="97"/>
        <v>6</v>
      </c>
    </row>
    <row r="642" spans="1:9" ht="16" x14ac:dyDescent="0.2">
      <c r="A642" s="2">
        <v>42933.666666666664</v>
      </c>
      <c r="B642" s="1">
        <v>37.39</v>
      </c>
      <c r="C642" s="12">
        <f t="shared" si="95"/>
        <v>3.4889962426194999E-3</v>
      </c>
      <c r="D642" s="7">
        <f t="shared" si="96"/>
        <v>0.57964601769911506</v>
      </c>
      <c r="E642">
        <f t="shared" si="100"/>
        <v>3</v>
      </c>
      <c r="F642">
        <f t="shared" si="100"/>
        <v>2</v>
      </c>
      <c r="G642">
        <f t="shared" si="100"/>
        <v>3</v>
      </c>
      <c r="H642">
        <f t="shared" si="97"/>
        <v>4</v>
      </c>
      <c r="I642">
        <f t="shared" si="97"/>
        <v>5</v>
      </c>
    </row>
    <row r="643" spans="1:9" ht="16" x14ac:dyDescent="0.2">
      <c r="A643" s="2">
        <v>42934.666666666664</v>
      </c>
      <c r="B643" s="1">
        <v>37.520000000000003</v>
      </c>
      <c r="C643" s="12">
        <f t="shared" si="95"/>
        <v>3.4768654720514188E-3</v>
      </c>
      <c r="D643" s="7">
        <f t="shared" si="96"/>
        <v>0.5786627335299902</v>
      </c>
      <c r="E643">
        <f t="shared" si="100"/>
        <v>3</v>
      </c>
      <c r="F643">
        <f t="shared" si="100"/>
        <v>2</v>
      </c>
      <c r="G643">
        <f t="shared" si="100"/>
        <v>3</v>
      </c>
      <c r="H643">
        <f t="shared" si="97"/>
        <v>4</v>
      </c>
      <c r="I643">
        <f t="shared" si="97"/>
        <v>5</v>
      </c>
    </row>
    <row r="644" spans="1:9" ht="16" x14ac:dyDescent="0.2">
      <c r="A644" s="2">
        <v>42935.666666666664</v>
      </c>
      <c r="B644" s="1">
        <v>37.76</v>
      </c>
      <c r="C644" s="12">
        <f t="shared" si="95"/>
        <v>6.3965884861405878E-3</v>
      </c>
      <c r="D644" s="7">
        <f t="shared" si="96"/>
        <v>0.65290068829891834</v>
      </c>
      <c r="E644">
        <f t="shared" si="100"/>
        <v>3</v>
      </c>
      <c r="F644">
        <f t="shared" si="100"/>
        <v>2</v>
      </c>
      <c r="G644">
        <f t="shared" si="100"/>
        <v>4</v>
      </c>
      <c r="H644">
        <f t="shared" si="97"/>
        <v>4</v>
      </c>
      <c r="I644">
        <f t="shared" si="97"/>
        <v>6</v>
      </c>
    </row>
    <row r="645" spans="1:9" ht="16" x14ac:dyDescent="0.2">
      <c r="A645" s="2">
        <v>42936.666666666664</v>
      </c>
      <c r="B645" s="1">
        <v>37.590000000000003</v>
      </c>
      <c r="C645" s="12">
        <f t="shared" ref="C645:C708" si="101">(B645-B644)/B644</f>
        <v>-4.5021186440676536E-3</v>
      </c>
      <c r="D645" s="7">
        <f t="shared" ref="D645:D708" si="102">_xlfn.RANK.AVG(C645,$C$4:$C$2037,1)/2034</f>
        <v>0.32841691248770893</v>
      </c>
      <c r="E645">
        <f t="shared" ref="E645:G664" si="103">ROUNDDOWN($D645*E$2,0)-IF(MOD($D645*E$2,1)=0,1,0)+1</f>
        <v>2</v>
      </c>
      <c r="F645">
        <f t="shared" si="103"/>
        <v>1</v>
      </c>
      <c r="G645">
        <f t="shared" si="103"/>
        <v>2</v>
      </c>
      <c r="H645">
        <f t="shared" ref="H645:I708" si="104">ROUNDDOWN($D645*H$2,0)-IF(MOD($D645*H$2,1)=0,1,0)+1</f>
        <v>2</v>
      </c>
      <c r="I645">
        <f t="shared" si="104"/>
        <v>3</v>
      </c>
    </row>
    <row r="646" spans="1:9" ht="16" x14ac:dyDescent="0.2">
      <c r="A646" s="2">
        <v>42937.666666666664</v>
      </c>
      <c r="B646" s="1">
        <v>37.57</v>
      </c>
      <c r="C646" s="12">
        <f t="shared" si="101"/>
        <v>-5.3205639797826876E-4</v>
      </c>
      <c r="D646" s="7">
        <f t="shared" si="102"/>
        <v>0.45575221238938052</v>
      </c>
      <c r="E646">
        <f t="shared" si="103"/>
        <v>2</v>
      </c>
      <c r="F646">
        <f t="shared" si="103"/>
        <v>2</v>
      </c>
      <c r="G646">
        <f t="shared" si="103"/>
        <v>3</v>
      </c>
      <c r="H646">
        <f t="shared" si="104"/>
        <v>3</v>
      </c>
      <c r="I646">
        <f t="shared" si="104"/>
        <v>4</v>
      </c>
    </row>
    <row r="647" spans="1:9" ht="16" x14ac:dyDescent="0.2">
      <c r="A647" s="2">
        <v>42940.666666666664</v>
      </c>
      <c r="B647" s="1">
        <v>38.020000000000003</v>
      </c>
      <c r="C647" s="12">
        <f t="shared" si="101"/>
        <v>1.1977641735427279E-2</v>
      </c>
      <c r="D647" s="7">
        <f t="shared" si="102"/>
        <v>0.77531956735496554</v>
      </c>
      <c r="E647">
        <f t="shared" si="103"/>
        <v>4</v>
      </c>
      <c r="F647">
        <f t="shared" si="103"/>
        <v>3</v>
      </c>
      <c r="G647">
        <f t="shared" si="103"/>
        <v>4</v>
      </c>
      <c r="H647">
        <f t="shared" si="104"/>
        <v>5</v>
      </c>
      <c r="I647">
        <f t="shared" si="104"/>
        <v>7</v>
      </c>
    </row>
    <row r="648" spans="1:9" ht="16" x14ac:dyDescent="0.2">
      <c r="A648" s="2">
        <v>42941.666666666664</v>
      </c>
      <c r="B648" s="1">
        <v>38.19</v>
      </c>
      <c r="C648" s="12">
        <f t="shared" si="101"/>
        <v>4.4713308784848655E-3</v>
      </c>
      <c r="D648" s="7">
        <f t="shared" si="102"/>
        <v>0.60668633235004921</v>
      </c>
      <c r="E648">
        <f t="shared" si="103"/>
        <v>3</v>
      </c>
      <c r="F648">
        <f t="shared" si="103"/>
        <v>2</v>
      </c>
      <c r="G648">
        <f t="shared" si="103"/>
        <v>4</v>
      </c>
      <c r="H648">
        <f t="shared" si="104"/>
        <v>4</v>
      </c>
      <c r="I648">
        <f t="shared" si="104"/>
        <v>5</v>
      </c>
    </row>
    <row r="649" spans="1:9" ht="16" x14ac:dyDescent="0.2">
      <c r="A649" s="2">
        <v>42942.666666666664</v>
      </c>
      <c r="B649" s="1">
        <v>38.369999999999997</v>
      </c>
      <c r="C649" s="12">
        <f t="shared" si="101"/>
        <v>4.7132757266300004E-3</v>
      </c>
      <c r="D649" s="7">
        <f t="shared" si="102"/>
        <v>0.61455260570304815</v>
      </c>
      <c r="E649">
        <f t="shared" si="103"/>
        <v>3</v>
      </c>
      <c r="F649">
        <f t="shared" si="103"/>
        <v>2</v>
      </c>
      <c r="G649">
        <f t="shared" si="103"/>
        <v>4</v>
      </c>
      <c r="H649">
        <f t="shared" si="104"/>
        <v>4</v>
      </c>
      <c r="I649">
        <f t="shared" si="104"/>
        <v>5</v>
      </c>
    </row>
    <row r="650" spans="1:9" ht="16" x14ac:dyDescent="0.2">
      <c r="A650" s="2">
        <v>42943.666666666664</v>
      </c>
      <c r="B650" s="1">
        <v>37.64</v>
      </c>
      <c r="C650" s="12">
        <f t="shared" si="101"/>
        <v>-1.9025280166796898E-2</v>
      </c>
      <c r="D650" s="7">
        <f t="shared" si="102"/>
        <v>0.11258603736479843</v>
      </c>
      <c r="E650">
        <f t="shared" si="103"/>
        <v>1</v>
      </c>
      <c r="F650">
        <f t="shared" si="103"/>
        <v>1</v>
      </c>
      <c r="G650">
        <f t="shared" si="103"/>
        <v>1</v>
      </c>
      <c r="H650">
        <f t="shared" si="104"/>
        <v>1</v>
      </c>
      <c r="I650">
        <f t="shared" si="104"/>
        <v>1</v>
      </c>
    </row>
    <row r="651" spans="1:9" ht="16" x14ac:dyDescent="0.2">
      <c r="A651" s="2">
        <v>42944.666666666664</v>
      </c>
      <c r="B651" s="1">
        <v>37.380000000000003</v>
      </c>
      <c r="C651" s="12">
        <f t="shared" si="101"/>
        <v>-6.907545164718332E-3</v>
      </c>
      <c r="D651" s="7">
        <f t="shared" si="102"/>
        <v>0.26204523107177974</v>
      </c>
      <c r="E651">
        <f t="shared" si="103"/>
        <v>2</v>
      </c>
      <c r="F651">
        <f t="shared" si="103"/>
        <v>1</v>
      </c>
      <c r="G651">
        <f t="shared" si="103"/>
        <v>2</v>
      </c>
      <c r="H651">
        <f t="shared" si="104"/>
        <v>2</v>
      </c>
      <c r="I651">
        <f t="shared" si="104"/>
        <v>3</v>
      </c>
    </row>
    <row r="652" spans="1:9" ht="16" x14ac:dyDescent="0.2">
      <c r="A652" s="2">
        <v>42947.666666666664</v>
      </c>
      <c r="B652" s="1">
        <v>37.18</v>
      </c>
      <c r="C652" s="12">
        <f t="shared" si="101"/>
        <v>-5.3504547886571111E-3</v>
      </c>
      <c r="D652" s="7">
        <f t="shared" si="102"/>
        <v>0.3033431661750246</v>
      </c>
      <c r="E652">
        <f t="shared" si="103"/>
        <v>2</v>
      </c>
      <c r="F652">
        <f t="shared" si="103"/>
        <v>1</v>
      </c>
      <c r="G652">
        <f t="shared" si="103"/>
        <v>2</v>
      </c>
      <c r="H652">
        <f t="shared" si="104"/>
        <v>2</v>
      </c>
      <c r="I652">
        <f t="shared" si="104"/>
        <v>3</v>
      </c>
    </row>
    <row r="653" spans="1:9" ht="16" x14ac:dyDescent="0.2">
      <c r="A653" s="2">
        <v>42948.666666666664</v>
      </c>
      <c r="B653" s="1">
        <v>37.51</v>
      </c>
      <c r="C653" s="12">
        <f t="shared" si="101"/>
        <v>8.8757396449703676E-3</v>
      </c>
      <c r="D653" s="7">
        <f t="shared" si="102"/>
        <v>0.71927236971484754</v>
      </c>
      <c r="E653">
        <f t="shared" si="103"/>
        <v>3</v>
      </c>
      <c r="F653">
        <f t="shared" si="103"/>
        <v>3</v>
      </c>
      <c r="G653">
        <f t="shared" si="103"/>
        <v>4</v>
      </c>
      <c r="H653">
        <f t="shared" si="104"/>
        <v>5</v>
      </c>
      <c r="I653">
        <f t="shared" si="104"/>
        <v>6</v>
      </c>
    </row>
    <row r="654" spans="1:9" ht="16" x14ac:dyDescent="0.2">
      <c r="A654" s="2">
        <v>42949.666666666664</v>
      </c>
      <c r="B654" s="1">
        <v>39.28</v>
      </c>
      <c r="C654" s="12">
        <f t="shared" si="101"/>
        <v>4.7187416688883051E-2</v>
      </c>
      <c r="D654" s="7">
        <f t="shared" si="102"/>
        <v>0.98721730580137657</v>
      </c>
      <c r="E654">
        <f t="shared" si="103"/>
        <v>4</v>
      </c>
      <c r="F654">
        <f t="shared" si="103"/>
        <v>3</v>
      </c>
      <c r="G654">
        <f t="shared" si="103"/>
        <v>5</v>
      </c>
      <c r="H654">
        <f t="shared" si="104"/>
        <v>6</v>
      </c>
      <c r="I654">
        <f t="shared" si="104"/>
        <v>8</v>
      </c>
    </row>
    <row r="655" spans="1:9" ht="16" x14ac:dyDescent="0.2">
      <c r="A655" s="2">
        <v>42950.666666666664</v>
      </c>
      <c r="B655" s="1">
        <v>38.89</v>
      </c>
      <c r="C655" s="12">
        <f t="shared" si="101"/>
        <v>-9.9287169042769994E-3</v>
      </c>
      <c r="D655" s="7">
        <f t="shared" si="102"/>
        <v>0.20599803343166176</v>
      </c>
      <c r="E655">
        <f t="shared" si="103"/>
        <v>1</v>
      </c>
      <c r="F655">
        <f t="shared" si="103"/>
        <v>1</v>
      </c>
      <c r="G655">
        <f t="shared" si="103"/>
        <v>2</v>
      </c>
      <c r="H655">
        <f t="shared" si="104"/>
        <v>2</v>
      </c>
      <c r="I655">
        <f t="shared" si="104"/>
        <v>2</v>
      </c>
    </row>
    <row r="656" spans="1:9" ht="16" x14ac:dyDescent="0.2">
      <c r="A656" s="2">
        <v>42951.666666666664</v>
      </c>
      <c r="B656" s="1">
        <v>39.1</v>
      </c>
      <c r="C656" s="12">
        <f t="shared" si="101"/>
        <v>5.3998457186937732E-3</v>
      </c>
      <c r="D656" s="7">
        <f t="shared" si="102"/>
        <v>0.62881022615535886</v>
      </c>
      <c r="E656">
        <f t="shared" si="103"/>
        <v>3</v>
      </c>
      <c r="F656">
        <f t="shared" si="103"/>
        <v>2</v>
      </c>
      <c r="G656">
        <f t="shared" si="103"/>
        <v>4</v>
      </c>
      <c r="H656">
        <f t="shared" si="104"/>
        <v>4</v>
      </c>
      <c r="I656">
        <f t="shared" si="104"/>
        <v>6</v>
      </c>
    </row>
    <row r="657" spans="1:9" ht="16" x14ac:dyDescent="0.2">
      <c r="A657" s="2">
        <v>42954.666666666664</v>
      </c>
      <c r="B657" s="1">
        <v>39.700000000000003</v>
      </c>
      <c r="C657" s="12">
        <f t="shared" si="101"/>
        <v>1.5345268542199524E-2</v>
      </c>
      <c r="D657" s="7">
        <f t="shared" si="102"/>
        <v>0.83185840707964598</v>
      </c>
      <c r="E657">
        <f t="shared" si="103"/>
        <v>4</v>
      </c>
      <c r="F657">
        <f t="shared" si="103"/>
        <v>3</v>
      </c>
      <c r="G657">
        <f t="shared" si="103"/>
        <v>5</v>
      </c>
      <c r="H657">
        <f t="shared" si="104"/>
        <v>5</v>
      </c>
      <c r="I657">
        <f t="shared" si="104"/>
        <v>7</v>
      </c>
    </row>
    <row r="658" spans="1:9" ht="16" x14ac:dyDescent="0.2">
      <c r="A658" s="2">
        <v>42955.666666666664</v>
      </c>
      <c r="B658" s="1">
        <v>40.020000000000003</v>
      </c>
      <c r="C658" s="12">
        <f t="shared" si="101"/>
        <v>8.0604534005037851E-3</v>
      </c>
      <c r="D658" s="7">
        <f t="shared" si="102"/>
        <v>0.69714847590953788</v>
      </c>
      <c r="E658">
        <f t="shared" si="103"/>
        <v>3</v>
      </c>
      <c r="F658">
        <f t="shared" si="103"/>
        <v>3</v>
      </c>
      <c r="G658">
        <f t="shared" si="103"/>
        <v>4</v>
      </c>
      <c r="H658">
        <f t="shared" si="104"/>
        <v>5</v>
      </c>
      <c r="I658">
        <f t="shared" si="104"/>
        <v>6</v>
      </c>
    </row>
    <row r="659" spans="1:9" ht="16" x14ac:dyDescent="0.2">
      <c r="A659" s="2">
        <v>42956.666666666664</v>
      </c>
      <c r="B659" s="1">
        <v>40.270000000000003</v>
      </c>
      <c r="C659" s="12">
        <f t="shared" si="101"/>
        <v>6.2468765617191401E-3</v>
      </c>
      <c r="D659" s="7">
        <f t="shared" si="102"/>
        <v>0.64896755162241893</v>
      </c>
      <c r="E659">
        <f t="shared" si="103"/>
        <v>3</v>
      </c>
      <c r="F659">
        <f t="shared" si="103"/>
        <v>2</v>
      </c>
      <c r="G659">
        <f t="shared" si="103"/>
        <v>4</v>
      </c>
      <c r="H659">
        <f t="shared" si="104"/>
        <v>4</v>
      </c>
      <c r="I659">
        <f t="shared" si="104"/>
        <v>6</v>
      </c>
    </row>
    <row r="660" spans="1:9" ht="16" x14ac:dyDescent="0.2">
      <c r="A660" s="2">
        <v>42957.666666666664</v>
      </c>
      <c r="B660" s="1">
        <v>38.83</v>
      </c>
      <c r="C660" s="12">
        <f t="shared" si="101"/>
        <v>-3.5758629252545436E-2</v>
      </c>
      <c r="D660" s="7">
        <f t="shared" si="102"/>
        <v>2.9006882989183875E-2</v>
      </c>
      <c r="E660">
        <f t="shared" si="103"/>
        <v>1</v>
      </c>
      <c r="F660">
        <f t="shared" si="103"/>
        <v>1</v>
      </c>
      <c r="G660">
        <f t="shared" si="103"/>
        <v>1</v>
      </c>
      <c r="H660">
        <f t="shared" si="104"/>
        <v>1</v>
      </c>
      <c r="I660">
        <f t="shared" si="104"/>
        <v>1</v>
      </c>
    </row>
    <row r="661" spans="1:9" ht="16" x14ac:dyDescent="0.2">
      <c r="A661" s="2">
        <v>42958.666666666664</v>
      </c>
      <c r="B661" s="1">
        <v>39.369999999999997</v>
      </c>
      <c r="C661" s="12">
        <f t="shared" si="101"/>
        <v>1.390677311357196E-2</v>
      </c>
      <c r="D661" s="7">
        <f t="shared" si="102"/>
        <v>0.8077679449360865</v>
      </c>
      <c r="E661">
        <f t="shared" si="103"/>
        <v>4</v>
      </c>
      <c r="F661">
        <f t="shared" si="103"/>
        <v>3</v>
      </c>
      <c r="G661">
        <f t="shared" si="103"/>
        <v>5</v>
      </c>
      <c r="H661">
        <f t="shared" si="104"/>
        <v>5</v>
      </c>
      <c r="I661">
        <f t="shared" si="104"/>
        <v>7</v>
      </c>
    </row>
    <row r="662" spans="1:9" ht="16" x14ac:dyDescent="0.2">
      <c r="A662" s="2">
        <v>42961.666666666664</v>
      </c>
      <c r="B662" s="1">
        <v>39.96</v>
      </c>
      <c r="C662" s="12">
        <f t="shared" si="101"/>
        <v>1.4986029972060031E-2</v>
      </c>
      <c r="D662" s="7">
        <f t="shared" si="102"/>
        <v>0.82645034414945917</v>
      </c>
      <c r="E662">
        <f t="shared" si="103"/>
        <v>4</v>
      </c>
      <c r="F662">
        <f t="shared" si="103"/>
        <v>3</v>
      </c>
      <c r="G662">
        <f t="shared" si="103"/>
        <v>5</v>
      </c>
      <c r="H662">
        <f t="shared" si="104"/>
        <v>5</v>
      </c>
      <c r="I662">
        <f t="shared" si="104"/>
        <v>7</v>
      </c>
    </row>
    <row r="663" spans="1:9" ht="16" x14ac:dyDescent="0.2">
      <c r="A663" s="2">
        <v>42962.666666666664</v>
      </c>
      <c r="B663" s="1">
        <v>40.4</v>
      </c>
      <c r="C663" s="12">
        <f t="shared" si="101"/>
        <v>1.1011011011010954E-2</v>
      </c>
      <c r="D663" s="7">
        <f t="shared" si="102"/>
        <v>0.75958702064896755</v>
      </c>
      <c r="E663">
        <f t="shared" si="103"/>
        <v>4</v>
      </c>
      <c r="F663">
        <f t="shared" si="103"/>
        <v>3</v>
      </c>
      <c r="G663">
        <f t="shared" si="103"/>
        <v>4</v>
      </c>
      <c r="H663">
        <f t="shared" si="104"/>
        <v>5</v>
      </c>
      <c r="I663">
        <f t="shared" si="104"/>
        <v>7</v>
      </c>
    </row>
    <row r="664" spans="1:9" ht="16" x14ac:dyDescent="0.2">
      <c r="A664" s="2">
        <v>42963.666666666664</v>
      </c>
      <c r="B664" s="1">
        <v>40.24</v>
      </c>
      <c r="C664" s="12">
        <f t="shared" si="101"/>
        <v>-3.9603960396038763E-3</v>
      </c>
      <c r="D664" s="7">
        <f t="shared" si="102"/>
        <v>0.3470993117010816</v>
      </c>
      <c r="E664">
        <f t="shared" si="103"/>
        <v>2</v>
      </c>
      <c r="F664">
        <f t="shared" si="103"/>
        <v>2</v>
      </c>
      <c r="G664">
        <f t="shared" si="103"/>
        <v>2</v>
      </c>
      <c r="H664">
        <f t="shared" si="104"/>
        <v>3</v>
      </c>
      <c r="I664">
        <f t="shared" si="104"/>
        <v>3</v>
      </c>
    </row>
    <row r="665" spans="1:9" ht="16" x14ac:dyDescent="0.2">
      <c r="A665" s="2">
        <v>42964.666666666664</v>
      </c>
      <c r="B665" s="1">
        <v>39.47</v>
      </c>
      <c r="C665" s="12">
        <f t="shared" si="101"/>
        <v>-1.9135188866799283E-2</v>
      </c>
      <c r="D665" s="7">
        <f t="shared" si="102"/>
        <v>0.11160275319567355</v>
      </c>
      <c r="E665">
        <f t="shared" ref="E665:G684" si="105">ROUNDDOWN($D665*E$2,0)-IF(MOD($D665*E$2,1)=0,1,0)+1</f>
        <v>1</v>
      </c>
      <c r="F665">
        <f t="shared" si="105"/>
        <v>1</v>
      </c>
      <c r="G665">
        <f t="shared" si="105"/>
        <v>1</v>
      </c>
      <c r="H665">
        <f t="shared" si="104"/>
        <v>1</v>
      </c>
      <c r="I665">
        <f t="shared" si="104"/>
        <v>1</v>
      </c>
    </row>
    <row r="666" spans="1:9" ht="16" x14ac:dyDescent="0.2">
      <c r="A666" s="2">
        <v>42965.666666666664</v>
      </c>
      <c r="B666" s="1">
        <v>39.380000000000003</v>
      </c>
      <c r="C666" s="12">
        <f t="shared" si="101"/>
        <v>-2.2802128198630939E-3</v>
      </c>
      <c r="D666" s="7">
        <f t="shared" si="102"/>
        <v>0.39577187807276304</v>
      </c>
      <c r="E666">
        <f t="shared" si="105"/>
        <v>2</v>
      </c>
      <c r="F666">
        <f t="shared" si="105"/>
        <v>2</v>
      </c>
      <c r="G666">
        <f t="shared" si="105"/>
        <v>2</v>
      </c>
      <c r="H666">
        <f t="shared" si="104"/>
        <v>3</v>
      </c>
      <c r="I666">
        <f t="shared" si="104"/>
        <v>4</v>
      </c>
    </row>
    <row r="667" spans="1:9" ht="16" x14ac:dyDescent="0.2">
      <c r="A667" s="2">
        <v>42968.666666666664</v>
      </c>
      <c r="B667" s="1">
        <v>39.299999999999997</v>
      </c>
      <c r="C667" s="12">
        <f t="shared" si="101"/>
        <v>-2.031488065007755E-3</v>
      </c>
      <c r="D667" s="7">
        <f t="shared" si="102"/>
        <v>0.40806293018682399</v>
      </c>
      <c r="E667">
        <f t="shared" si="105"/>
        <v>2</v>
      </c>
      <c r="F667">
        <f t="shared" si="105"/>
        <v>2</v>
      </c>
      <c r="G667">
        <f t="shared" si="105"/>
        <v>3</v>
      </c>
      <c r="H667">
        <f t="shared" si="104"/>
        <v>3</v>
      </c>
      <c r="I667">
        <f t="shared" si="104"/>
        <v>4</v>
      </c>
    </row>
    <row r="668" spans="1:9" ht="16" x14ac:dyDescent="0.2">
      <c r="A668" s="2">
        <v>42969.666666666664</v>
      </c>
      <c r="B668" s="1">
        <v>39.950000000000003</v>
      </c>
      <c r="C668" s="12">
        <f t="shared" si="101"/>
        <v>1.6539440203562485E-2</v>
      </c>
      <c r="D668" s="7">
        <f t="shared" si="102"/>
        <v>0.84808259587020651</v>
      </c>
      <c r="E668">
        <f t="shared" si="105"/>
        <v>4</v>
      </c>
      <c r="F668">
        <f t="shared" si="105"/>
        <v>3</v>
      </c>
      <c r="G668">
        <f t="shared" si="105"/>
        <v>5</v>
      </c>
      <c r="H668">
        <f t="shared" si="104"/>
        <v>6</v>
      </c>
      <c r="I668">
        <f t="shared" si="104"/>
        <v>7</v>
      </c>
    </row>
    <row r="669" spans="1:9" ht="16" x14ac:dyDescent="0.2">
      <c r="A669" s="2">
        <v>42970.666666666664</v>
      </c>
      <c r="B669" s="1">
        <v>39.99</v>
      </c>
      <c r="C669" s="12">
        <f t="shared" si="101"/>
        <v>1.0012515644555482E-3</v>
      </c>
      <c r="D669" s="7">
        <f t="shared" si="102"/>
        <v>0.50589970501474923</v>
      </c>
      <c r="E669">
        <f t="shared" si="105"/>
        <v>3</v>
      </c>
      <c r="F669">
        <f t="shared" si="105"/>
        <v>2</v>
      </c>
      <c r="G669">
        <f t="shared" si="105"/>
        <v>3</v>
      </c>
      <c r="H669">
        <f t="shared" si="104"/>
        <v>4</v>
      </c>
      <c r="I669">
        <f t="shared" si="104"/>
        <v>5</v>
      </c>
    </row>
    <row r="670" spans="1:9" ht="16" x14ac:dyDescent="0.2">
      <c r="A670" s="2">
        <v>42971.666666666664</v>
      </c>
      <c r="B670" s="1">
        <v>39.82</v>
      </c>
      <c r="C670" s="12">
        <f t="shared" si="101"/>
        <v>-4.251062765691465E-3</v>
      </c>
      <c r="D670" s="7">
        <f t="shared" si="102"/>
        <v>0.33726647000983284</v>
      </c>
      <c r="E670">
        <f t="shared" si="105"/>
        <v>2</v>
      </c>
      <c r="F670">
        <f t="shared" si="105"/>
        <v>2</v>
      </c>
      <c r="G670">
        <f t="shared" si="105"/>
        <v>2</v>
      </c>
      <c r="H670">
        <f t="shared" si="104"/>
        <v>3</v>
      </c>
      <c r="I670">
        <f t="shared" si="104"/>
        <v>3</v>
      </c>
    </row>
    <row r="671" spans="1:9" ht="16" x14ac:dyDescent="0.2">
      <c r="A671" s="2">
        <v>42972.666666666664</v>
      </c>
      <c r="B671" s="1">
        <v>39.97</v>
      </c>
      <c r="C671" s="12">
        <f t="shared" si="101"/>
        <v>3.7669512807633997E-3</v>
      </c>
      <c r="D671" s="7">
        <f t="shared" si="102"/>
        <v>0.58898721730580139</v>
      </c>
      <c r="E671">
        <f t="shared" si="105"/>
        <v>3</v>
      </c>
      <c r="F671">
        <f t="shared" si="105"/>
        <v>2</v>
      </c>
      <c r="G671">
        <f t="shared" si="105"/>
        <v>3</v>
      </c>
      <c r="H671">
        <f t="shared" si="104"/>
        <v>4</v>
      </c>
      <c r="I671">
        <f t="shared" si="104"/>
        <v>5</v>
      </c>
    </row>
    <row r="672" spans="1:9" ht="16" x14ac:dyDescent="0.2">
      <c r="A672" s="2">
        <v>42975.666666666664</v>
      </c>
      <c r="B672" s="1">
        <v>40.369999999999997</v>
      </c>
      <c r="C672" s="12">
        <f t="shared" si="101"/>
        <v>1.0007505629221881E-2</v>
      </c>
      <c r="D672" s="7">
        <f t="shared" si="102"/>
        <v>0.74188790560471973</v>
      </c>
      <c r="E672">
        <f t="shared" si="105"/>
        <v>3</v>
      </c>
      <c r="F672">
        <f t="shared" si="105"/>
        <v>3</v>
      </c>
      <c r="G672">
        <f t="shared" si="105"/>
        <v>4</v>
      </c>
      <c r="H672">
        <f t="shared" si="104"/>
        <v>5</v>
      </c>
      <c r="I672">
        <f t="shared" si="104"/>
        <v>6</v>
      </c>
    </row>
    <row r="673" spans="1:9" ht="16" x14ac:dyDescent="0.2">
      <c r="A673" s="2">
        <v>42976.666666666664</v>
      </c>
      <c r="B673" s="1">
        <v>40.729999999999997</v>
      </c>
      <c r="C673" s="12">
        <f t="shared" si="101"/>
        <v>8.9175130047064524E-3</v>
      </c>
      <c r="D673" s="7">
        <f t="shared" si="102"/>
        <v>0.71976401179941008</v>
      </c>
      <c r="E673">
        <f t="shared" si="105"/>
        <v>3</v>
      </c>
      <c r="F673">
        <f t="shared" si="105"/>
        <v>3</v>
      </c>
      <c r="G673">
        <f t="shared" si="105"/>
        <v>4</v>
      </c>
      <c r="H673">
        <f t="shared" si="104"/>
        <v>5</v>
      </c>
      <c r="I673">
        <f t="shared" si="104"/>
        <v>6</v>
      </c>
    </row>
    <row r="674" spans="1:9" ht="16" x14ac:dyDescent="0.2">
      <c r="A674" s="2">
        <v>42977.666666666664</v>
      </c>
      <c r="B674" s="1">
        <v>40.840000000000003</v>
      </c>
      <c r="C674" s="12">
        <f t="shared" si="101"/>
        <v>2.7007120058926233E-3</v>
      </c>
      <c r="D674" s="7">
        <f t="shared" si="102"/>
        <v>0.55555555555555558</v>
      </c>
      <c r="E674">
        <f t="shared" si="105"/>
        <v>3</v>
      </c>
      <c r="F674">
        <f t="shared" si="105"/>
        <v>2</v>
      </c>
      <c r="G674">
        <f t="shared" si="105"/>
        <v>3</v>
      </c>
      <c r="H674">
        <f t="shared" si="104"/>
        <v>4</v>
      </c>
      <c r="I674">
        <f t="shared" si="104"/>
        <v>5</v>
      </c>
    </row>
    <row r="675" spans="1:9" ht="16" x14ac:dyDescent="0.2">
      <c r="A675" s="2">
        <v>42978.666666666664</v>
      </c>
      <c r="B675" s="1">
        <v>41</v>
      </c>
      <c r="C675" s="12">
        <f t="shared" si="101"/>
        <v>3.9177277179235203E-3</v>
      </c>
      <c r="D675" s="7">
        <f t="shared" si="102"/>
        <v>0.59242871189773849</v>
      </c>
      <c r="E675">
        <f t="shared" si="105"/>
        <v>3</v>
      </c>
      <c r="F675">
        <f t="shared" si="105"/>
        <v>2</v>
      </c>
      <c r="G675">
        <f t="shared" si="105"/>
        <v>3</v>
      </c>
      <c r="H675">
        <f t="shared" si="104"/>
        <v>4</v>
      </c>
      <c r="I675">
        <f t="shared" si="104"/>
        <v>5</v>
      </c>
    </row>
    <row r="676" spans="1:9" ht="16" x14ac:dyDescent="0.2">
      <c r="A676" s="2">
        <v>42979.666666666664</v>
      </c>
      <c r="B676" s="1">
        <v>41.01</v>
      </c>
      <c r="C676" s="12">
        <f t="shared" si="101"/>
        <v>2.4390243902434173E-4</v>
      </c>
      <c r="D676" s="7">
        <f t="shared" si="102"/>
        <v>0.48328416912487709</v>
      </c>
      <c r="E676">
        <f t="shared" si="105"/>
        <v>2</v>
      </c>
      <c r="F676">
        <f t="shared" si="105"/>
        <v>2</v>
      </c>
      <c r="G676">
        <f t="shared" si="105"/>
        <v>3</v>
      </c>
      <c r="H676">
        <f t="shared" si="104"/>
        <v>3</v>
      </c>
      <c r="I676">
        <f t="shared" si="104"/>
        <v>4</v>
      </c>
    </row>
    <row r="677" spans="1:9" ht="16" x14ac:dyDescent="0.2">
      <c r="A677" s="2">
        <v>42983.666666666664</v>
      </c>
      <c r="B677" s="1">
        <v>40.520000000000003</v>
      </c>
      <c r="C677" s="12">
        <f t="shared" si="101"/>
        <v>-1.1948305291392219E-2</v>
      </c>
      <c r="D677" s="7">
        <f t="shared" si="102"/>
        <v>0.17699115044247787</v>
      </c>
      <c r="E677">
        <f t="shared" si="105"/>
        <v>1</v>
      </c>
      <c r="F677">
        <f t="shared" si="105"/>
        <v>1</v>
      </c>
      <c r="G677">
        <f t="shared" si="105"/>
        <v>1</v>
      </c>
      <c r="H677">
        <f t="shared" si="104"/>
        <v>2</v>
      </c>
      <c r="I677">
        <f t="shared" si="104"/>
        <v>2</v>
      </c>
    </row>
    <row r="678" spans="1:9" ht="16" x14ac:dyDescent="0.2">
      <c r="A678" s="2">
        <v>42984.666666666664</v>
      </c>
      <c r="B678" s="1">
        <v>40.479999999999997</v>
      </c>
      <c r="C678" s="12">
        <f t="shared" si="101"/>
        <v>-9.8716683119462619E-4</v>
      </c>
      <c r="D678" s="7">
        <f t="shared" si="102"/>
        <v>0.43903638151425761</v>
      </c>
      <c r="E678">
        <f t="shared" si="105"/>
        <v>2</v>
      </c>
      <c r="F678">
        <f t="shared" si="105"/>
        <v>2</v>
      </c>
      <c r="G678">
        <f t="shared" si="105"/>
        <v>3</v>
      </c>
      <c r="H678">
        <f t="shared" si="104"/>
        <v>3</v>
      </c>
      <c r="I678">
        <f t="shared" si="104"/>
        <v>4</v>
      </c>
    </row>
    <row r="679" spans="1:9" ht="16" x14ac:dyDescent="0.2">
      <c r="A679" s="2">
        <v>42985.666666666664</v>
      </c>
      <c r="B679" s="1">
        <v>40.32</v>
      </c>
      <c r="C679" s="12">
        <f t="shared" si="101"/>
        <v>-3.9525691699603908E-3</v>
      </c>
      <c r="D679" s="7">
        <f t="shared" si="102"/>
        <v>0.34759095378564403</v>
      </c>
      <c r="E679">
        <f t="shared" si="105"/>
        <v>2</v>
      </c>
      <c r="F679">
        <f t="shared" si="105"/>
        <v>2</v>
      </c>
      <c r="G679">
        <f t="shared" si="105"/>
        <v>2</v>
      </c>
      <c r="H679">
        <f t="shared" si="104"/>
        <v>3</v>
      </c>
      <c r="I679">
        <f t="shared" si="104"/>
        <v>3</v>
      </c>
    </row>
    <row r="680" spans="1:9" ht="16" x14ac:dyDescent="0.2">
      <c r="A680" s="2">
        <v>42986.666666666664</v>
      </c>
      <c r="B680" s="1">
        <v>39.659999999999997</v>
      </c>
      <c r="C680" s="12">
        <f t="shared" si="101"/>
        <v>-1.636904761904771E-2</v>
      </c>
      <c r="D680" s="7">
        <f t="shared" si="102"/>
        <v>0.13323500491642085</v>
      </c>
      <c r="E680">
        <f t="shared" si="105"/>
        <v>1</v>
      </c>
      <c r="F680">
        <f t="shared" si="105"/>
        <v>1</v>
      </c>
      <c r="G680">
        <f t="shared" si="105"/>
        <v>1</v>
      </c>
      <c r="H680">
        <f t="shared" si="104"/>
        <v>1</v>
      </c>
      <c r="I680">
        <f t="shared" si="104"/>
        <v>2</v>
      </c>
    </row>
    <row r="681" spans="1:9" ht="16" x14ac:dyDescent="0.2">
      <c r="A681" s="2">
        <v>42989.666666666664</v>
      </c>
      <c r="B681" s="1">
        <v>40.380000000000003</v>
      </c>
      <c r="C681" s="12">
        <f t="shared" si="101"/>
        <v>1.8154311649016795E-2</v>
      </c>
      <c r="D681" s="7">
        <f t="shared" si="102"/>
        <v>0.86774827925270404</v>
      </c>
      <c r="E681">
        <f t="shared" si="105"/>
        <v>4</v>
      </c>
      <c r="F681">
        <f t="shared" si="105"/>
        <v>3</v>
      </c>
      <c r="G681">
        <f t="shared" si="105"/>
        <v>5</v>
      </c>
      <c r="H681">
        <f t="shared" si="104"/>
        <v>6</v>
      </c>
      <c r="I681">
        <f t="shared" si="104"/>
        <v>7</v>
      </c>
    </row>
    <row r="682" spans="1:9" ht="16" x14ac:dyDescent="0.2">
      <c r="A682" s="2">
        <v>42990.666666666664</v>
      </c>
      <c r="B682" s="1">
        <v>40.22</v>
      </c>
      <c r="C682" s="12">
        <f t="shared" si="101"/>
        <v>-3.9623576027737412E-3</v>
      </c>
      <c r="D682" s="7">
        <f t="shared" si="102"/>
        <v>0.34611602753195675</v>
      </c>
      <c r="E682">
        <f t="shared" si="105"/>
        <v>2</v>
      </c>
      <c r="F682">
        <f t="shared" si="105"/>
        <v>2</v>
      </c>
      <c r="G682">
        <f t="shared" si="105"/>
        <v>2</v>
      </c>
      <c r="H682">
        <f t="shared" si="104"/>
        <v>3</v>
      </c>
      <c r="I682">
        <f t="shared" si="104"/>
        <v>3</v>
      </c>
    </row>
    <row r="683" spans="1:9" ht="16" x14ac:dyDescent="0.2">
      <c r="A683" s="2">
        <v>42991.666666666664</v>
      </c>
      <c r="B683" s="1">
        <v>39.909999999999997</v>
      </c>
      <c r="C683" s="12">
        <f t="shared" si="101"/>
        <v>-7.70760815514675E-3</v>
      </c>
      <c r="D683" s="7">
        <f t="shared" si="102"/>
        <v>0.24778761061946902</v>
      </c>
      <c r="E683">
        <f t="shared" si="105"/>
        <v>1</v>
      </c>
      <c r="F683">
        <f t="shared" si="105"/>
        <v>1</v>
      </c>
      <c r="G683">
        <f t="shared" si="105"/>
        <v>2</v>
      </c>
      <c r="H683">
        <f t="shared" si="104"/>
        <v>2</v>
      </c>
      <c r="I683">
        <f t="shared" si="104"/>
        <v>2</v>
      </c>
    </row>
    <row r="684" spans="1:9" ht="16" x14ac:dyDescent="0.2">
      <c r="A684" s="2">
        <v>42992.666666666664</v>
      </c>
      <c r="B684" s="1">
        <v>39.57</v>
      </c>
      <c r="C684" s="12">
        <f t="shared" si="101"/>
        <v>-8.5191681282885574E-3</v>
      </c>
      <c r="D684" s="7">
        <f t="shared" si="102"/>
        <v>0.23107177974434612</v>
      </c>
      <c r="E684">
        <f t="shared" si="105"/>
        <v>1</v>
      </c>
      <c r="F684">
        <f t="shared" si="105"/>
        <v>1</v>
      </c>
      <c r="G684">
        <f t="shared" si="105"/>
        <v>2</v>
      </c>
      <c r="H684">
        <f t="shared" si="104"/>
        <v>2</v>
      </c>
      <c r="I684">
        <f t="shared" si="104"/>
        <v>2</v>
      </c>
    </row>
    <row r="685" spans="1:9" ht="16" x14ac:dyDescent="0.2">
      <c r="A685" s="2">
        <v>42993.666666666664</v>
      </c>
      <c r="B685" s="1">
        <v>39.97</v>
      </c>
      <c r="C685" s="12">
        <f t="shared" si="101"/>
        <v>1.0108668182966858E-2</v>
      </c>
      <c r="D685" s="7">
        <f t="shared" si="102"/>
        <v>0.74336283185840712</v>
      </c>
      <c r="E685">
        <f t="shared" ref="E685:G704" si="106">ROUNDDOWN($D685*E$2,0)-IF(MOD($D685*E$2,1)=0,1,0)+1</f>
        <v>3</v>
      </c>
      <c r="F685">
        <f t="shared" si="106"/>
        <v>3</v>
      </c>
      <c r="G685">
        <f t="shared" si="106"/>
        <v>4</v>
      </c>
      <c r="H685">
        <f t="shared" si="104"/>
        <v>5</v>
      </c>
      <c r="I685">
        <f t="shared" si="104"/>
        <v>6</v>
      </c>
    </row>
    <row r="686" spans="1:9" ht="16" x14ac:dyDescent="0.2">
      <c r="A686" s="2">
        <v>42996.666666666664</v>
      </c>
      <c r="B686" s="1">
        <v>39.67</v>
      </c>
      <c r="C686" s="12">
        <f t="shared" si="101"/>
        <v>-7.5056292219163661E-3</v>
      </c>
      <c r="D686" s="7">
        <f t="shared" si="102"/>
        <v>0.25467059980334317</v>
      </c>
      <c r="E686">
        <f t="shared" si="106"/>
        <v>2</v>
      </c>
      <c r="F686">
        <f t="shared" si="106"/>
        <v>1</v>
      </c>
      <c r="G686">
        <f t="shared" si="106"/>
        <v>2</v>
      </c>
      <c r="H686">
        <f t="shared" si="104"/>
        <v>2</v>
      </c>
      <c r="I686">
        <f t="shared" si="104"/>
        <v>3</v>
      </c>
    </row>
    <row r="687" spans="1:9" ht="16" x14ac:dyDescent="0.2">
      <c r="A687" s="2">
        <v>42997.666666666664</v>
      </c>
      <c r="B687" s="1">
        <v>39.68</v>
      </c>
      <c r="C687" s="12">
        <f t="shared" si="101"/>
        <v>2.5207965717161606E-4</v>
      </c>
      <c r="D687" s="7">
        <f t="shared" si="102"/>
        <v>0.48426745329400195</v>
      </c>
      <c r="E687">
        <f t="shared" si="106"/>
        <v>2</v>
      </c>
      <c r="F687">
        <f t="shared" si="106"/>
        <v>2</v>
      </c>
      <c r="G687">
        <f t="shared" si="106"/>
        <v>3</v>
      </c>
      <c r="H687">
        <f t="shared" si="104"/>
        <v>3</v>
      </c>
      <c r="I687">
        <f t="shared" si="104"/>
        <v>4</v>
      </c>
    </row>
    <row r="688" spans="1:9" ht="16" x14ac:dyDescent="0.2">
      <c r="A688" s="2">
        <v>42998.666666666664</v>
      </c>
      <c r="B688" s="1">
        <v>39.020000000000003</v>
      </c>
      <c r="C688" s="12">
        <f t="shared" si="101"/>
        <v>-1.6633064516128948E-2</v>
      </c>
      <c r="D688" s="7">
        <f t="shared" si="102"/>
        <v>0.13126843657817108</v>
      </c>
      <c r="E688">
        <f t="shared" si="106"/>
        <v>1</v>
      </c>
      <c r="F688">
        <f t="shared" si="106"/>
        <v>1</v>
      </c>
      <c r="G688">
        <f t="shared" si="106"/>
        <v>1</v>
      </c>
      <c r="H688">
        <f t="shared" si="104"/>
        <v>1</v>
      </c>
      <c r="I688">
        <f t="shared" si="104"/>
        <v>2</v>
      </c>
    </row>
    <row r="689" spans="1:9" ht="16" x14ac:dyDescent="0.2">
      <c r="A689" s="2">
        <v>42999.666666666664</v>
      </c>
      <c r="B689" s="1">
        <v>38.35</v>
      </c>
      <c r="C689" s="12">
        <f t="shared" si="101"/>
        <v>-1.7170681701691483E-2</v>
      </c>
      <c r="D689" s="7">
        <f t="shared" si="102"/>
        <v>0.12831858407079647</v>
      </c>
      <c r="E689">
        <f t="shared" si="106"/>
        <v>1</v>
      </c>
      <c r="F689">
        <f t="shared" si="106"/>
        <v>1</v>
      </c>
      <c r="G689">
        <f t="shared" si="106"/>
        <v>1</v>
      </c>
      <c r="H689">
        <f t="shared" si="104"/>
        <v>1</v>
      </c>
      <c r="I689">
        <f t="shared" si="104"/>
        <v>2</v>
      </c>
    </row>
    <row r="690" spans="1:9" ht="16" x14ac:dyDescent="0.2">
      <c r="A690" s="2">
        <v>43000.666666666664</v>
      </c>
      <c r="B690" s="1">
        <v>37.97</v>
      </c>
      <c r="C690" s="12">
        <f t="shared" si="101"/>
        <v>-9.9087353324642125E-3</v>
      </c>
      <c r="D690" s="7">
        <f t="shared" si="102"/>
        <v>0.20648967551622419</v>
      </c>
      <c r="E690">
        <f t="shared" si="106"/>
        <v>1</v>
      </c>
      <c r="F690">
        <f t="shared" si="106"/>
        <v>1</v>
      </c>
      <c r="G690">
        <f t="shared" si="106"/>
        <v>2</v>
      </c>
      <c r="H690">
        <f t="shared" si="104"/>
        <v>2</v>
      </c>
      <c r="I690">
        <f t="shared" si="104"/>
        <v>2</v>
      </c>
    </row>
    <row r="691" spans="1:9" ht="16" x14ac:dyDescent="0.2">
      <c r="A691" s="2">
        <v>43003.666666666664</v>
      </c>
      <c r="B691" s="1">
        <v>37.64</v>
      </c>
      <c r="C691" s="12">
        <f t="shared" si="101"/>
        <v>-8.691071898867482E-3</v>
      </c>
      <c r="D691" s="7">
        <f t="shared" si="102"/>
        <v>0.22812192723697147</v>
      </c>
      <c r="E691">
        <f t="shared" si="106"/>
        <v>1</v>
      </c>
      <c r="F691">
        <f t="shared" si="106"/>
        <v>1</v>
      </c>
      <c r="G691">
        <f t="shared" si="106"/>
        <v>2</v>
      </c>
      <c r="H691">
        <f t="shared" si="104"/>
        <v>2</v>
      </c>
      <c r="I691">
        <f t="shared" si="104"/>
        <v>2</v>
      </c>
    </row>
    <row r="692" spans="1:9" ht="16" x14ac:dyDescent="0.2">
      <c r="A692" s="2">
        <v>43004.666666666664</v>
      </c>
      <c r="B692" s="1">
        <v>38.28</v>
      </c>
      <c r="C692" s="12">
        <f t="shared" si="101"/>
        <v>1.7003188097768348E-2</v>
      </c>
      <c r="D692" s="7">
        <f t="shared" si="102"/>
        <v>0.85742379547689285</v>
      </c>
      <c r="E692">
        <f t="shared" si="106"/>
        <v>4</v>
      </c>
      <c r="F692">
        <f t="shared" si="106"/>
        <v>3</v>
      </c>
      <c r="G692">
        <f t="shared" si="106"/>
        <v>5</v>
      </c>
      <c r="H692">
        <f t="shared" si="104"/>
        <v>6</v>
      </c>
      <c r="I692">
        <f t="shared" si="104"/>
        <v>7</v>
      </c>
    </row>
    <row r="693" spans="1:9" ht="16" x14ac:dyDescent="0.2">
      <c r="A693" s="2">
        <v>43005.666666666664</v>
      </c>
      <c r="B693" s="1">
        <v>38.56</v>
      </c>
      <c r="C693" s="12">
        <f t="shared" si="101"/>
        <v>7.314524555903896E-3</v>
      </c>
      <c r="D693" s="7">
        <f t="shared" si="102"/>
        <v>0.67895771878072764</v>
      </c>
      <c r="E693">
        <f t="shared" si="106"/>
        <v>3</v>
      </c>
      <c r="F693">
        <f t="shared" si="106"/>
        <v>3</v>
      </c>
      <c r="G693">
        <f t="shared" si="106"/>
        <v>4</v>
      </c>
      <c r="H693">
        <f t="shared" si="104"/>
        <v>5</v>
      </c>
      <c r="I693">
        <f t="shared" si="104"/>
        <v>6</v>
      </c>
    </row>
    <row r="694" spans="1:9" ht="16" x14ac:dyDescent="0.2">
      <c r="A694" s="2">
        <v>43006.666666666664</v>
      </c>
      <c r="B694" s="1">
        <v>38.32</v>
      </c>
      <c r="C694" s="12">
        <f t="shared" si="101"/>
        <v>-6.2240663900415454E-3</v>
      </c>
      <c r="D694" s="7">
        <f t="shared" si="102"/>
        <v>0.27876106194690264</v>
      </c>
      <c r="E694">
        <f t="shared" si="106"/>
        <v>2</v>
      </c>
      <c r="F694">
        <f t="shared" si="106"/>
        <v>1</v>
      </c>
      <c r="G694">
        <f t="shared" si="106"/>
        <v>2</v>
      </c>
      <c r="H694">
        <f t="shared" si="104"/>
        <v>2</v>
      </c>
      <c r="I694">
        <f t="shared" si="104"/>
        <v>3</v>
      </c>
    </row>
    <row r="695" spans="1:9" ht="16" x14ac:dyDescent="0.2">
      <c r="A695" s="2">
        <v>43007.666666666664</v>
      </c>
      <c r="B695" s="1">
        <v>38.53</v>
      </c>
      <c r="C695" s="12">
        <f t="shared" si="101"/>
        <v>5.4801670146138008E-3</v>
      </c>
      <c r="D695" s="7">
        <f t="shared" si="102"/>
        <v>0.63126843657817111</v>
      </c>
      <c r="E695">
        <f t="shared" si="106"/>
        <v>3</v>
      </c>
      <c r="F695">
        <f t="shared" si="106"/>
        <v>2</v>
      </c>
      <c r="G695">
        <f t="shared" si="106"/>
        <v>4</v>
      </c>
      <c r="H695">
        <f t="shared" si="104"/>
        <v>4</v>
      </c>
      <c r="I695">
        <f t="shared" si="104"/>
        <v>6</v>
      </c>
    </row>
    <row r="696" spans="1:9" ht="16" x14ac:dyDescent="0.2">
      <c r="A696" s="2">
        <v>43010.666666666664</v>
      </c>
      <c r="B696" s="1">
        <v>38.450000000000003</v>
      </c>
      <c r="C696" s="12">
        <f t="shared" si="101"/>
        <v>-2.0763041785621149E-3</v>
      </c>
      <c r="D696" s="7">
        <f t="shared" si="102"/>
        <v>0.4056047197640118</v>
      </c>
      <c r="E696">
        <f t="shared" si="106"/>
        <v>2</v>
      </c>
      <c r="F696">
        <f t="shared" si="106"/>
        <v>2</v>
      </c>
      <c r="G696">
        <f t="shared" si="106"/>
        <v>3</v>
      </c>
      <c r="H696">
        <f t="shared" si="104"/>
        <v>3</v>
      </c>
      <c r="I696">
        <f t="shared" si="104"/>
        <v>4</v>
      </c>
    </row>
    <row r="697" spans="1:9" ht="16" x14ac:dyDescent="0.2">
      <c r="A697" s="2">
        <v>43011.666666666664</v>
      </c>
      <c r="B697" s="1">
        <v>38.619999999999997</v>
      </c>
      <c r="C697" s="12">
        <f t="shared" si="101"/>
        <v>4.4213263979192346E-3</v>
      </c>
      <c r="D697" s="7">
        <f t="shared" si="102"/>
        <v>0.60373647984267453</v>
      </c>
      <c r="E697">
        <f t="shared" si="106"/>
        <v>3</v>
      </c>
      <c r="F697">
        <f t="shared" si="106"/>
        <v>2</v>
      </c>
      <c r="G697">
        <f t="shared" si="106"/>
        <v>4</v>
      </c>
      <c r="H697">
        <f t="shared" si="104"/>
        <v>4</v>
      </c>
      <c r="I697">
        <f t="shared" si="104"/>
        <v>5</v>
      </c>
    </row>
    <row r="698" spans="1:9" ht="16" x14ac:dyDescent="0.2">
      <c r="A698" s="2">
        <v>43012.666666666664</v>
      </c>
      <c r="B698" s="1">
        <v>38.369999999999997</v>
      </c>
      <c r="C698" s="12">
        <f t="shared" si="101"/>
        <v>-6.4733298808907309E-3</v>
      </c>
      <c r="D698" s="7">
        <f t="shared" si="102"/>
        <v>0.27236971484759093</v>
      </c>
      <c r="E698">
        <f t="shared" si="106"/>
        <v>2</v>
      </c>
      <c r="F698">
        <f t="shared" si="106"/>
        <v>1</v>
      </c>
      <c r="G698">
        <f t="shared" si="106"/>
        <v>2</v>
      </c>
      <c r="H698">
        <f t="shared" si="104"/>
        <v>2</v>
      </c>
      <c r="I698">
        <f t="shared" si="104"/>
        <v>3</v>
      </c>
    </row>
    <row r="699" spans="1:9" ht="16" x14ac:dyDescent="0.2">
      <c r="A699" s="2">
        <v>43013.666666666664</v>
      </c>
      <c r="B699" s="1">
        <v>38.85</v>
      </c>
      <c r="C699" s="12">
        <f t="shared" si="101"/>
        <v>1.250977326035976E-2</v>
      </c>
      <c r="D699" s="7">
        <f t="shared" si="102"/>
        <v>0.78416912487708945</v>
      </c>
      <c r="E699">
        <f t="shared" si="106"/>
        <v>4</v>
      </c>
      <c r="F699">
        <f t="shared" si="106"/>
        <v>3</v>
      </c>
      <c r="G699">
        <f t="shared" si="106"/>
        <v>4</v>
      </c>
      <c r="H699">
        <f t="shared" si="104"/>
        <v>5</v>
      </c>
      <c r="I699">
        <f t="shared" si="104"/>
        <v>7</v>
      </c>
    </row>
    <row r="700" spans="1:9" ht="16" x14ac:dyDescent="0.2">
      <c r="A700" s="2">
        <v>43014.666666666664</v>
      </c>
      <c r="B700" s="1">
        <v>38.83</v>
      </c>
      <c r="C700" s="12">
        <f t="shared" si="101"/>
        <v>-5.1480051480059521E-4</v>
      </c>
      <c r="D700" s="7">
        <f t="shared" si="102"/>
        <v>0.45673549655850543</v>
      </c>
      <c r="E700">
        <f t="shared" si="106"/>
        <v>2</v>
      </c>
      <c r="F700">
        <f t="shared" si="106"/>
        <v>2</v>
      </c>
      <c r="G700">
        <f t="shared" si="106"/>
        <v>3</v>
      </c>
      <c r="H700">
        <f t="shared" si="104"/>
        <v>3</v>
      </c>
      <c r="I700">
        <f t="shared" si="104"/>
        <v>4</v>
      </c>
    </row>
    <row r="701" spans="1:9" ht="16" x14ac:dyDescent="0.2">
      <c r="A701" s="2">
        <v>43017.666666666664</v>
      </c>
      <c r="B701" s="1">
        <v>38.96</v>
      </c>
      <c r="C701" s="12">
        <f t="shared" si="101"/>
        <v>3.347926860674802E-3</v>
      </c>
      <c r="D701" s="7">
        <f t="shared" si="102"/>
        <v>0.5752212389380531</v>
      </c>
      <c r="E701">
        <f t="shared" si="106"/>
        <v>3</v>
      </c>
      <c r="F701">
        <f t="shared" si="106"/>
        <v>2</v>
      </c>
      <c r="G701">
        <f t="shared" si="106"/>
        <v>3</v>
      </c>
      <c r="H701">
        <f t="shared" si="104"/>
        <v>4</v>
      </c>
      <c r="I701">
        <f t="shared" si="104"/>
        <v>5</v>
      </c>
    </row>
    <row r="702" spans="1:9" ht="16" x14ac:dyDescent="0.2">
      <c r="A702" s="2">
        <v>43018.666666666664</v>
      </c>
      <c r="B702" s="1">
        <v>38.979999999999997</v>
      </c>
      <c r="C702" s="12">
        <f t="shared" si="101"/>
        <v>5.1334702258716688E-4</v>
      </c>
      <c r="D702" s="7">
        <f t="shared" si="102"/>
        <v>0.49262536873156343</v>
      </c>
      <c r="E702">
        <f t="shared" si="106"/>
        <v>2</v>
      </c>
      <c r="F702">
        <f t="shared" si="106"/>
        <v>2</v>
      </c>
      <c r="G702">
        <f t="shared" si="106"/>
        <v>3</v>
      </c>
      <c r="H702">
        <f t="shared" si="104"/>
        <v>3</v>
      </c>
      <c r="I702">
        <f t="shared" si="104"/>
        <v>4</v>
      </c>
    </row>
    <row r="703" spans="1:9" ht="16" x14ac:dyDescent="0.2">
      <c r="A703" s="2">
        <v>43019.666666666664</v>
      </c>
      <c r="B703" s="1">
        <v>39.14</v>
      </c>
      <c r="C703" s="12">
        <f t="shared" si="101"/>
        <v>4.1046690610570475E-3</v>
      </c>
      <c r="D703" s="7">
        <f t="shared" si="102"/>
        <v>0.59636184857423791</v>
      </c>
      <c r="E703">
        <f t="shared" si="106"/>
        <v>3</v>
      </c>
      <c r="F703">
        <f t="shared" si="106"/>
        <v>2</v>
      </c>
      <c r="G703">
        <f t="shared" si="106"/>
        <v>3</v>
      </c>
      <c r="H703">
        <f t="shared" si="104"/>
        <v>4</v>
      </c>
      <c r="I703">
        <f t="shared" si="104"/>
        <v>5</v>
      </c>
    </row>
    <row r="704" spans="1:9" ht="16" x14ac:dyDescent="0.2">
      <c r="A704" s="2">
        <v>43020.666666666664</v>
      </c>
      <c r="B704" s="1">
        <v>39</v>
      </c>
      <c r="C704" s="12">
        <f t="shared" si="101"/>
        <v>-3.5769034236075772E-3</v>
      </c>
      <c r="D704" s="7">
        <f t="shared" si="102"/>
        <v>0.35447394296951817</v>
      </c>
      <c r="E704">
        <f t="shared" si="106"/>
        <v>2</v>
      </c>
      <c r="F704">
        <f t="shared" si="106"/>
        <v>2</v>
      </c>
      <c r="G704">
        <f t="shared" si="106"/>
        <v>2</v>
      </c>
      <c r="H704">
        <f t="shared" si="104"/>
        <v>3</v>
      </c>
      <c r="I704">
        <f t="shared" si="104"/>
        <v>3</v>
      </c>
    </row>
    <row r="705" spans="1:9" ht="16" x14ac:dyDescent="0.2">
      <c r="A705" s="2">
        <v>43021.666666666664</v>
      </c>
      <c r="B705" s="1">
        <v>39.25</v>
      </c>
      <c r="C705" s="12">
        <f t="shared" si="101"/>
        <v>6.41025641025641E-3</v>
      </c>
      <c r="D705" s="7">
        <f t="shared" si="102"/>
        <v>0.65339233038348088</v>
      </c>
      <c r="E705">
        <f t="shared" ref="E705:G724" si="107">ROUNDDOWN($D705*E$2,0)-IF(MOD($D705*E$2,1)=0,1,0)+1</f>
        <v>3</v>
      </c>
      <c r="F705">
        <f t="shared" si="107"/>
        <v>2</v>
      </c>
      <c r="G705">
        <f t="shared" si="107"/>
        <v>4</v>
      </c>
      <c r="H705">
        <f t="shared" si="104"/>
        <v>4</v>
      </c>
      <c r="I705">
        <f t="shared" si="104"/>
        <v>6</v>
      </c>
    </row>
    <row r="706" spans="1:9" ht="16" x14ac:dyDescent="0.2">
      <c r="A706" s="2">
        <v>43024.666666666664</v>
      </c>
      <c r="B706" s="1">
        <v>39.97</v>
      </c>
      <c r="C706" s="12">
        <f t="shared" si="101"/>
        <v>1.8343949044585958E-2</v>
      </c>
      <c r="D706" s="7">
        <f t="shared" si="102"/>
        <v>0.86971484759095374</v>
      </c>
      <c r="E706">
        <f t="shared" si="107"/>
        <v>4</v>
      </c>
      <c r="F706">
        <f t="shared" si="107"/>
        <v>3</v>
      </c>
      <c r="G706">
        <f t="shared" si="107"/>
        <v>5</v>
      </c>
      <c r="H706">
        <f t="shared" si="104"/>
        <v>6</v>
      </c>
      <c r="I706">
        <f t="shared" si="104"/>
        <v>7</v>
      </c>
    </row>
    <row r="707" spans="1:9" ht="16" x14ac:dyDescent="0.2">
      <c r="A707" s="2">
        <v>43025.666666666664</v>
      </c>
      <c r="B707" s="1">
        <v>40.119999999999997</v>
      </c>
      <c r="C707" s="12">
        <f t="shared" si="101"/>
        <v>3.7528146109581831E-3</v>
      </c>
      <c r="D707" s="7">
        <f t="shared" si="102"/>
        <v>0.58849557522123896</v>
      </c>
      <c r="E707">
        <f t="shared" si="107"/>
        <v>3</v>
      </c>
      <c r="F707">
        <f t="shared" si="107"/>
        <v>2</v>
      </c>
      <c r="G707">
        <f t="shared" si="107"/>
        <v>3</v>
      </c>
      <c r="H707">
        <f t="shared" si="104"/>
        <v>4</v>
      </c>
      <c r="I707">
        <f t="shared" si="104"/>
        <v>5</v>
      </c>
    </row>
    <row r="708" spans="1:9" ht="16" x14ac:dyDescent="0.2">
      <c r="A708" s="2">
        <v>43026.666666666664</v>
      </c>
      <c r="B708" s="1">
        <v>39.94</v>
      </c>
      <c r="C708" s="12">
        <f t="shared" si="101"/>
        <v>-4.4865403788634031E-3</v>
      </c>
      <c r="D708" s="7">
        <f t="shared" si="102"/>
        <v>0.32940019665683384</v>
      </c>
      <c r="E708">
        <f t="shared" si="107"/>
        <v>2</v>
      </c>
      <c r="F708">
        <f t="shared" si="107"/>
        <v>1</v>
      </c>
      <c r="G708">
        <f t="shared" si="107"/>
        <v>2</v>
      </c>
      <c r="H708">
        <f t="shared" si="104"/>
        <v>2</v>
      </c>
      <c r="I708">
        <f t="shared" si="104"/>
        <v>3</v>
      </c>
    </row>
    <row r="709" spans="1:9" ht="16" x14ac:dyDescent="0.2">
      <c r="A709" s="2">
        <v>43027.666666666664</v>
      </c>
      <c r="B709" s="1">
        <v>38.99</v>
      </c>
      <c r="C709" s="12">
        <f t="shared" ref="C709:C772" si="108">(B709-B708)/B708</f>
        <v>-2.3785678517776559E-2</v>
      </c>
      <c r="D709" s="7">
        <f t="shared" ref="D709:D772" si="109">_xlfn.RANK.AVG(C709,$C$4:$C$2037,1)/2034</f>
        <v>7.8662733529990161E-2</v>
      </c>
      <c r="E709">
        <f t="shared" si="107"/>
        <v>1</v>
      </c>
      <c r="F709">
        <f t="shared" si="107"/>
        <v>1</v>
      </c>
      <c r="G709">
        <f t="shared" si="107"/>
        <v>1</v>
      </c>
      <c r="H709">
        <f t="shared" ref="H709:I772" si="110">ROUNDDOWN($D709*H$2,0)-IF(MOD($D709*H$2,1)=0,1,0)+1</f>
        <v>1</v>
      </c>
      <c r="I709">
        <f t="shared" si="110"/>
        <v>1</v>
      </c>
    </row>
    <row r="710" spans="1:9" ht="16" x14ac:dyDescent="0.2">
      <c r="A710" s="2">
        <v>43028.666666666664</v>
      </c>
      <c r="B710" s="1">
        <v>39.06</v>
      </c>
      <c r="C710" s="12">
        <f t="shared" si="108"/>
        <v>1.7953321364452496E-3</v>
      </c>
      <c r="D710" s="7">
        <f t="shared" si="109"/>
        <v>0.53294001966568338</v>
      </c>
      <c r="E710">
        <f t="shared" si="107"/>
        <v>3</v>
      </c>
      <c r="F710">
        <f t="shared" si="107"/>
        <v>2</v>
      </c>
      <c r="G710">
        <f t="shared" si="107"/>
        <v>3</v>
      </c>
      <c r="H710">
        <f t="shared" si="110"/>
        <v>4</v>
      </c>
      <c r="I710">
        <f t="shared" si="110"/>
        <v>5</v>
      </c>
    </row>
    <row r="711" spans="1:9" ht="16" x14ac:dyDescent="0.2">
      <c r="A711" s="2">
        <v>43031.666666666664</v>
      </c>
      <c r="B711" s="1">
        <v>39.04</v>
      </c>
      <c r="C711" s="12">
        <f t="shared" si="108"/>
        <v>-5.1203277009736624E-4</v>
      </c>
      <c r="D711" s="7">
        <f t="shared" si="109"/>
        <v>0.45722713864306785</v>
      </c>
      <c r="E711">
        <f t="shared" si="107"/>
        <v>2</v>
      </c>
      <c r="F711">
        <f t="shared" si="107"/>
        <v>2</v>
      </c>
      <c r="G711">
        <f t="shared" si="107"/>
        <v>3</v>
      </c>
      <c r="H711">
        <f t="shared" si="110"/>
        <v>3</v>
      </c>
      <c r="I711">
        <f t="shared" si="110"/>
        <v>4</v>
      </c>
    </row>
    <row r="712" spans="1:9" ht="16" x14ac:dyDescent="0.2">
      <c r="A712" s="2">
        <v>43032.666666666664</v>
      </c>
      <c r="B712" s="1">
        <v>39.28</v>
      </c>
      <c r="C712" s="12">
        <f t="shared" si="108"/>
        <v>6.1475409836066084E-3</v>
      </c>
      <c r="D712" s="7">
        <f t="shared" si="109"/>
        <v>0.64650934119960668</v>
      </c>
      <c r="E712">
        <f t="shared" si="107"/>
        <v>3</v>
      </c>
      <c r="F712">
        <f t="shared" si="107"/>
        <v>2</v>
      </c>
      <c r="G712">
        <f t="shared" si="107"/>
        <v>4</v>
      </c>
      <c r="H712">
        <f t="shared" si="110"/>
        <v>4</v>
      </c>
      <c r="I712">
        <f t="shared" si="110"/>
        <v>6</v>
      </c>
    </row>
    <row r="713" spans="1:9" ht="16" x14ac:dyDescent="0.2">
      <c r="A713" s="2">
        <v>43033.666666666664</v>
      </c>
      <c r="B713" s="1">
        <v>39.1</v>
      </c>
      <c r="C713" s="12">
        <f t="shared" si="108"/>
        <v>-4.5824847250509095E-3</v>
      </c>
      <c r="D713" s="7">
        <f t="shared" si="109"/>
        <v>0.32497541789577189</v>
      </c>
      <c r="E713">
        <f t="shared" si="107"/>
        <v>2</v>
      </c>
      <c r="F713">
        <f t="shared" si="107"/>
        <v>1</v>
      </c>
      <c r="G713">
        <f t="shared" si="107"/>
        <v>2</v>
      </c>
      <c r="H713">
        <f t="shared" si="110"/>
        <v>2</v>
      </c>
      <c r="I713">
        <f t="shared" si="110"/>
        <v>3</v>
      </c>
    </row>
    <row r="714" spans="1:9" ht="16" x14ac:dyDescent="0.2">
      <c r="A714" s="2">
        <v>43034.666666666664</v>
      </c>
      <c r="B714" s="1">
        <v>39.35</v>
      </c>
      <c r="C714" s="12">
        <f t="shared" si="108"/>
        <v>6.3938618925831201E-3</v>
      </c>
      <c r="D714" s="7">
        <f t="shared" si="109"/>
        <v>0.65240904621435591</v>
      </c>
      <c r="E714">
        <f t="shared" si="107"/>
        <v>3</v>
      </c>
      <c r="F714">
        <f t="shared" si="107"/>
        <v>2</v>
      </c>
      <c r="G714">
        <f t="shared" si="107"/>
        <v>4</v>
      </c>
      <c r="H714">
        <f t="shared" si="110"/>
        <v>4</v>
      </c>
      <c r="I714">
        <f t="shared" si="110"/>
        <v>6</v>
      </c>
    </row>
    <row r="715" spans="1:9" ht="16" x14ac:dyDescent="0.2">
      <c r="A715" s="2">
        <v>43035.666666666664</v>
      </c>
      <c r="B715" s="1">
        <v>40.76</v>
      </c>
      <c r="C715" s="12">
        <f t="shared" si="108"/>
        <v>3.58322744599745E-2</v>
      </c>
      <c r="D715" s="7">
        <f t="shared" si="109"/>
        <v>0.97148475909537857</v>
      </c>
      <c r="E715">
        <f t="shared" si="107"/>
        <v>4</v>
      </c>
      <c r="F715">
        <f t="shared" si="107"/>
        <v>3</v>
      </c>
      <c r="G715">
        <f t="shared" si="107"/>
        <v>5</v>
      </c>
      <c r="H715">
        <f t="shared" si="110"/>
        <v>6</v>
      </c>
      <c r="I715">
        <f t="shared" si="110"/>
        <v>8</v>
      </c>
    </row>
    <row r="716" spans="1:9" ht="16" x14ac:dyDescent="0.2">
      <c r="A716" s="2">
        <v>43038.666666666664</v>
      </c>
      <c r="B716" s="1">
        <v>41.68</v>
      </c>
      <c r="C716" s="12">
        <f t="shared" si="108"/>
        <v>2.2571148184494644E-2</v>
      </c>
      <c r="D716" s="7">
        <f t="shared" si="109"/>
        <v>0.90855457227138647</v>
      </c>
      <c r="E716">
        <f t="shared" si="107"/>
        <v>4</v>
      </c>
      <c r="F716">
        <f t="shared" si="107"/>
        <v>3</v>
      </c>
      <c r="G716">
        <f t="shared" si="107"/>
        <v>5</v>
      </c>
      <c r="H716">
        <f t="shared" si="110"/>
        <v>6</v>
      </c>
      <c r="I716">
        <f t="shared" si="110"/>
        <v>8</v>
      </c>
    </row>
    <row r="717" spans="1:9" ht="16" x14ac:dyDescent="0.2">
      <c r="A717" s="2">
        <v>43039.666666666664</v>
      </c>
      <c r="B717" s="1">
        <v>42.26</v>
      </c>
      <c r="C717" s="12">
        <f t="shared" si="108"/>
        <v>1.3915547024951975E-2</v>
      </c>
      <c r="D717" s="7">
        <f t="shared" si="109"/>
        <v>0.80825958702064893</v>
      </c>
      <c r="E717">
        <f t="shared" si="107"/>
        <v>4</v>
      </c>
      <c r="F717">
        <f t="shared" si="107"/>
        <v>3</v>
      </c>
      <c r="G717">
        <f t="shared" si="107"/>
        <v>5</v>
      </c>
      <c r="H717">
        <f t="shared" si="110"/>
        <v>5</v>
      </c>
      <c r="I717">
        <f t="shared" si="110"/>
        <v>7</v>
      </c>
    </row>
    <row r="718" spans="1:9" ht="16" x14ac:dyDescent="0.2">
      <c r="A718" s="2">
        <v>43040.666666666664</v>
      </c>
      <c r="B718" s="1">
        <v>41.72</v>
      </c>
      <c r="C718" s="12">
        <f t="shared" si="108"/>
        <v>-1.2778040700425914E-2</v>
      </c>
      <c r="D718" s="7">
        <f t="shared" si="109"/>
        <v>0.17059980334316618</v>
      </c>
      <c r="E718">
        <f t="shared" si="107"/>
        <v>1</v>
      </c>
      <c r="F718">
        <f t="shared" si="107"/>
        <v>1</v>
      </c>
      <c r="G718">
        <f t="shared" si="107"/>
        <v>1</v>
      </c>
      <c r="H718">
        <f t="shared" si="110"/>
        <v>2</v>
      </c>
      <c r="I718">
        <f t="shared" si="110"/>
        <v>2</v>
      </c>
    </row>
    <row r="719" spans="1:9" ht="16" x14ac:dyDescent="0.2">
      <c r="A719" s="2">
        <v>43041.666666666664</v>
      </c>
      <c r="B719" s="1">
        <v>42.03</v>
      </c>
      <c r="C719" s="12">
        <f t="shared" si="108"/>
        <v>7.4304889741131901E-3</v>
      </c>
      <c r="D719" s="7">
        <f t="shared" si="109"/>
        <v>0.68141592920353977</v>
      </c>
      <c r="E719">
        <f t="shared" si="107"/>
        <v>3</v>
      </c>
      <c r="F719">
        <f t="shared" si="107"/>
        <v>3</v>
      </c>
      <c r="G719">
        <f t="shared" si="107"/>
        <v>4</v>
      </c>
      <c r="H719">
        <f t="shared" si="110"/>
        <v>5</v>
      </c>
      <c r="I719">
        <f t="shared" si="110"/>
        <v>6</v>
      </c>
    </row>
    <row r="720" spans="1:9" ht="16" x14ac:dyDescent="0.2">
      <c r="A720" s="2">
        <v>43042.666666666664</v>
      </c>
      <c r="B720" s="1">
        <v>43.13</v>
      </c>
      <c r="C720" s="12">
        <f t="shared" si="108"/>
        <v>2.6171782060433055E-2</v>
      </c>
      <c r="D720" s="7">
        <f t="shared" si="109"/>
        <v>0.93411996066863323</v>
      </c>
      <c r="E720">
        <f t="shared" si="107"/>
        <v>4</v>
      </c>
      <c r="F720">
        <f t="shared" si="107"/>
        <v>3</v>
      </c>
      <c r="G720">
        <f t="shared" si="107"/>
        <v>5</v>
      </c>
      <c r="H720">
        <f t="shared" si="110"/>
        <v>6</v>
      </c>
      <c r="I720">
        <f t="shared" si="110"/>
        <v>8</v>
      </c>
    </row>
    <row r="721" spans="1:9" ht="16" x14ac:dyDescent="0.2">
      <c r="A721" s="2">
        <v>43045.666666666664</v>
      </c>
      <c r="B721" s="1">
        <v>43.56</v>
      </c>
      <c r="C721" s="12">
        <f t="shared" si="108"/>
        <v>9.9698585671226456E-3</v>
      </c>
      <c r="D721" s="7">
        <f t="shared" si="109"/>
        <v>0.74041297935103245</v>
      </c>
      <c r="E721">
        <f t="shared" si="107"/>
        <v>3</v>
      </c>
      <c r="F721">
        <f t="shared" si="107"/>
        <v>3</v>
      </c>
      <c r="G721">
        <f t="shared" si="107"/>
        <v>4</v>
      </c>
      <c r="H721">
        <f t="shared" si="110"/>
        <v>5</v>
      </c>
      <c r="I721">
        <f t="shared" si="110"/>
        <v>6</v>
      </c>
    </row>
    <row r="722" spans="1:9" ht="16" x14ac:dyDescent="0.2">
      <c r="A722" s="2">
        <v>43046.666666666664</v>
      </c>
      <c r="B722" s="1">
        <v>43.7</v>
      </c>
      <c r="C722" s="12">
        <f t="shared" si="108"/>
        <v>3.2139577594123177E-3</v>
      </c>
      <c r="D722" s="7">
        <f t="shared" si="109"/>
        <v>0.57079646017699115</v>
      </c>
      <c r="E722">
        <f t="shared" si="107"/>
        <v>3</v>
      </c>
      <c r="F722">
        <f t="shared" si="107"/>
        <v>2</v>
      </c>
      <c r="G722">
        <f t="shared" si="107"/>
        <v>3</v>
      </c>
      <c r="H722">
        <f t="shared" si="110"/>
        <v>4</v>
      </c>
      <c r="I722">
        <f t="shared" si="110"/>
        <v>5</v>
      </c>
    </row>
    <row r="723" spans="1:9" ht="16" x14ac:dyDescent="0.2">
      <c r="A723" s="2">
        <v>43047.666666666664</v>
      </c>
      <c r="B723" s="1">
        <v>44.06</v>
      </c>
      <c r="C723" s="12">
        <f t="shared" si="108"/>
        <v>8.2379862700228696E-3</v>
      </c>
      <c r="D723" s="7">
        <f t="shared" si="109"/>
        <v>0.70353982300884954</v>
      </c>
      <c r="E723">
        <f t="shared" si="107"/>
        <v>3</v>
      </c>
      <c r="F723">
        <f t="shared" si="107"/>
        <v>3</v>
      </c>
      <c r="G723">
        <f t="shared" si="107"/>
        <v>4</v>
      </c>
      <c r="H723">
        <f t="shared" si="110"/>
        <v>5</v>
      </c>
      <c r="I723">
        <f t="shared" si="110"/>
        <v>6</v>
      </c>
    </row>
    <row r="724" spans="1:9" ht="16" x14ac:dyDescent="0.2">
      <c r="A724" s="2">
        <v>43048.666666666664</v>
      </c>
      <c r="B724" s="1">
        <v>43.97</v>
      </c>
      <c r="C724" s="12">
        <f t="shared" si="108"/>
        <v>-2.0426690876078849E-3</v>
      </c>
      <c r="D724" s="7">
        <f t="shared" si="109"/>
        <v>0.40609636184857423</v>
      </c>
      <c r="E724">
        <f t="shared" si="107"/>
        <v>2</v>
      </c>
      <c r="F724">
        <f t="shared" si="107"/>
        <v>2</v>
      </c>
      <c r="G724">
        <f t="shared" si="107"/>
        <v>3</v>
      </c>
      <c r="H724">
        <f t="shared" si="110"/>
        <v>3</v>
      </c>
      <c r="I724">
        <f t="shared" si="110"/>
        <v>4</v>
      </c>
    </row>
    <row r="725" spans="1:9" ht="16" x14ac:dyDescent="0.2">
      <c r="A725" s="2">
        <v>43049.666666666664</v>
      </c>
      <c r="B725" s="1">
        <v>43.67</v>
      </c>
      <c r="C725" s="12">
        <f t="shared" si="108"/>
        <v>-6.8228337502842205E-3</v>
      </c>
      <c r="D725" s="7">
        <f t="shared" si="109"/>
        <v>0.2640117994100295</v>
      </c>
      <c r="E725">
        <f t="shared" ref="E725:G744" si="111">ROUNDDOWN($D725*E$2,0)-IF(MOD($D725*E$2,1)=0,1,0)+1</f>
        <v>2</v>
      </c>
      <c r="F725">
        <f t="shared" si="111"/>
        <v>1</v>
      </c>
      <c r="G725">
        <f t="shared" si="111"/>
        <v>2</v>
      </c>
      <c r="H725">
        <f t="shared" si="110"/>
        <v>2</v>
      </c>
      <c r="I725">
        <f t="shared" si="110"/>
        <v>3</v>
      </c>
    </row>
    <row r="726" spans="1:9" ht="16" x14ac:dyDescent="0.2">
      <c r="A726" s="2">
        <v>43052.666666666664</v>
      </c>
      <c r="B726" s="1">
        <v>43.49</v>
      </c>
      <c r="C726" s="12">
        <f t="shared" si="108"/>
        <v>-4.1218227616212433E-3</v>
      </c>
      <c r="D726" s="7">
        <f t="shared" si="109"/>
        <v>0.34119960668633237</v>
      </c>
      <c r="E726">
        <f t="shared" si="111"/>
        <v>2</v>
      </c>
      <c r="F726">
        <f t="shared" si="111"/>
        <v>2</v>
      </c>
      <c r="G726">
        <f t="shared" si="111"/>
        <v>2</v>
      </c>
      <c r="H726">
        <f t="shared" si="110"/>
        <v>3</v>
      </c>
      <c r="I726">
        <f t="shared" si="110"/>
        <v>3</v>
      </c>
    </row>
    <row r="727" spans="1:9" ht="16" x14ac:dyDescent="0.2">
      <c r="A727" s="2">
        <v>43053.666666666664</v>
      </c>
      <c r="B727" s="1">
        <v>42.84</v>
      </c>
      <c r="C727" s="12">
        <f t="shared" si="108"/>
        <v>-1.4945964589560785E-2</v>
      </c>
      <c r="D727" s="7">
        <f t="shared" si="109"/>
        <v>0.14847590953785644</v>
      </c>
      <c r="E727">
        <f t="shared" si="111"/>
        <v>1</v>
      </c>
      <c r="F727">
        <f t="shared" si="111"/>
        <v>1</v>
      </c>
      <c r="G727">
        <f t="shared" si="111"/>
        <v>1</v>
      </c>
      <c r="H727">
        <f t="shared" si="110"/>
        <v>1</v>
      </c>
      <c r="I727">
        <f t="shared" si="110"/>
        <v>2</v>
      </c>
    </row>
    <row r="728" spans="1:9" ht="16" x14ac:dyDescent="0.2">
      <c r="A728" s="2">
        <v>43054.666666666664</v>
      </c>
      <c r="B728" s="1">
        <v>42.27</v>
      </c>
      <c r="C728" s="12">
        <f t="shared" si="108"/>
        <v>-1.3305322128851545E-2</v>
      </c>
      <c r="D728" s="7">
        <f t="shared" si="109"/>
        <v>0.16617502458210423</v>
      </c>
      <c r="E728">
        <f t="shared" si="111"/>
        <v>1</v>
      </c>
      <c r="F728">
        <f t="shared" si="111"/>
        <v>1</v>
      </c>
      <c r="G728">
        <f t="shared" si="111"/>
        <v>1</v>
      </c>
      <c r="H728">
        <f t="shared" si="110"/>
        <v>1</v>
      </c>
      <c r="I728">
        <f t="shared" si="110"/>
        <v>2</v>
      </c>
    </row>
    <row r="729" spans="1:9" ht="16" x14ac:dyDescent="0.2">
      <c r="A729" s="2">
        <v>43055.666666666664</v>
      </c>
      <c r="B729" s="1">
        <v>42.78</v>
      </c>
      <c r="C729" s="12">
        <f t="shared" si="108"/>
        <v>1.2065294535131251E-2</v>
      </c>
      <c r="D729" s="7">
        <f t="shared" si="109"/>
        <v>0.77728613569321536</v>
      </c>
      <c r="E729">
        <f t="shared" si="111"/>
        <v>4</v>
      </c>
      <c r="F729">
        <f t="shared" si="111"/>
        <v>3</v>
      </c>
      <c r="G729">
        <f t="shared" si="111"/>
        <v>4</v>
      </c>
      <c r="H729">
        <f t="shared" si="110"/>
        <v>5</v>
      </c>
      <c r="I729">
        <f t="shared" si="110"/>
        <v>7</v>
      </c>
    </row>
    <row r="730" spans="1:9" ht="16" x14ac:dyDescent="0.2">
      <c r="A730" s="2">
        <v>43056.666666666664</v>
      </c>
      <c r="B730" s="1">
        <v>42.54</v>
      </c>
      <c r="C730" s="12">
        <f t="shared" si="108"/>
        <v>-5.6100981767181392E-3</v>
      </c>
      <c r="D730" s="7">
        <f t="shared" si="109"/>
        <v>0.2944936086529007</v>
      </c>
      <c r="E730">
        <f t="shared" si="111"/>
        <v>2</v>
      </c>
      <c r="F730">
        <f t="shared" si="111"/>
        <v>1</v>
      </c>
      <c r="G730">
        <f t="shared" si="111"/>
        <v>2</v>
      </c>
      <c r="H730">
        <f t="shared" si="110"/>
        <v>2</v>
      </c>
      <c r="I730">
        <f t="shared" si="110"/>
        <v>3</v>
      </c>
    </row>
    <row r="731" spans="1:9" ht="16" x14ac:dyDescent="0.2">
      <c r="A731" s="2">
        <v>43059.666666666664</v>
      </c>
      <c r="B731" s="1">
        <v>42.5</v>
      </c>
      <c r="C731" s="12">
        <f t="shared" si="108"/>
        <v>-9.4029149036199222E-4</v>
      </c>
      <c r="D731" s="7">
        <f t="shared" si="109"/>
        <v>0.44100294985250738</v>
      </c>
      <c r="E731">
        <f t="shared" si="111"/>
        <v>2</v>
      </c>
      <c r="F731">
        <f t="shared" si="111"/>
        <v>2</v>
      </c>
      <c r="G731">
        <f t="shared" si="111"/>
        <v>3</v>
      </c>
      <c r="H731">
        <f t="shared" si="110"/>
        <v>3</v>
      </c>
      <c r="I731">
        <f t="shared" si="110"/>
        <v>4</v>
      </c>
    </row>
    <row r="732" spans="1:9" ht="16" x14ac:dyDescent="0.2">
      <c r="A732" s="2">
        <v>43060.666666666664</v>
      </c>
      <c r="B732" s="1">
        <v>43.29</v>
      </c>
      <c r="C732" s="12">
        <f t="shared" si="108"/>
        <v>1.8588235294117628E-2</v>
      </c>
      <c r="D732" s="7">
        <f t="shared" si="109"/>
        <v>0.87168141592920356</v>
      </c>
      <c r="E732">
        <f t="shared" si="111"/>
        <v>4</v>
      </c>
      <c r="F732">
        <f t="shared" si="111"/>
        <v>3</v>
      </c>
      <c r="G732">
        <f t="shared" si="111"/>
        <v>5</v>
      </c>
      <c r="H732">
        <f t="shared" si="110"/>
        <v>6</v>
      </c>
      <c r="I732">
        <f t="shared" si="110"/>
        <v>7</v>
      </c>
    </row>
    <row r="733" spans="1:9" ht="16" x14ac:dyDescent="0.2">
      <c r="A733" s="2">
        <v>43061.666666666664</v>
      </c>
      <c r="B733" s="1">
        <v>43.74</v>
      </c>
      <c r="C733" s="12">
        <f t="shared" si="108"/>
        <v>1.0395010395010462E-2</v>
      </c>
      <c r="D733" s="7">
        <f t="shared" si="109"/>
        <v>0.75245821042281225</v>
      </c>
      <c r="E733">
        <f t="shared" si="111"/>
        <v>4</v>
      </c>
      <c r="F733">
        <f t="shared" si="111"/>
        <v>3</v>
      </c>
      <c r="G733">
        <f t="shared" si="111"/>
        <v>4</v>
      </c>
      <c r="H733">
        <f t="shared" si="110"/>
        <v>5</v>
      </c>
      <c r="I733">
        <f t="shared" si="110"/>
        <v>7</v>
      </c>
    </row>
    <row r="734" spans="1:9" ht="16" x14ac:dyDescent="0.2">
      <c r="A734" s="2">
        <v>43063.541666666664</v>
      </c>
      <c r="B734" s="1">
        <v>43.74</v>
      </c>
      <c r="C734" s="12">
        <f t="shared" si="108"/>
        <v>0</v>
      </c>
      <c r="D734" s="7">
        <f t="shared" si="109"/>
        <v>0.47295968534906591</v>
      </c>
      <c r="E734">
        <f t="shared" si="111"/>
        <v>2</v>
      </c>
      <c r="F734">
        <f t="shared" si="111"/>
        <v>2</v>
      </c>
      <c r="G734">
        <f t="shared" si="111"/>
        <v>3</v>
      </c>
      <c r="H734">
        <f t="shared" si="110"/>
        <v>3</v>
      </c>
      <c r="I734">
        <f t="shared" si="110"/>
        <v>4</v>
      </c>
    </row>
    <row r="735" spans="1:9" ht="16" x14ac:dyDescent="0.2">
      <c r="A735" s="2">
        <v>43066.666666666664</v>
      </c>
      <c r="B735" s="1">
        <v>43.52</v>
      </c>
      <c r="C735" s="12">
        <f t="shared" si="108"/>
        <v>-5.0297210791037687E-3</v>
      </c>
      <c r="D735" s="7">
        <f t="shared" si="109"/>
        <v>0.31170108161258603</v>
      </c>
      <c r="E735">
        <f t="shared" si="111"/>
        <v>2</v>
      </c>
      <c r="F735">
        <f t="shared" si="111"/>
        <v>1</v>
      </c>
      <c r="G735">
        <f t="shared" si="111"/>
        <v>2</v>
      </c>
      <c r="H735">
        <f t="shared" si="110"/>
        <v>2</v>
      </c>
      <c r="I735">
        <f t="shared" si="110"/>
        <v>3</v>
      </c>
    </row>
    <row r="736" spans="1:9" ht="16" x14ac:dyDescent="0.2">
      <c r="A736" s="2">
        <v>43067.666666666664</v>
      </c>
      <c r="B736" s="1">
        <v>43.27</v>
      </c>
      <c r="C736" s="12">
        <f t="shared" si="108"/>
        <v>-5.7444852941176466E-3</v>
      </c>
      <c r="D736" s="7">
        <f t="shared" si="109"/>
        <v>0.28810226155358898</v>
      </c>
      <c r="E736">
        <f t="shared" si="111"/>
        <v>2</v>
      </c>
      <c r="F736">
        <f t="shared" si="111"/>
        <v>1</v>
      </c>
      <c r="G736">
        <f t="shared" si="111"/>
        <v>2</v>
      </c>
      <c r="H736">
        <f t="shared" si="110"/>
        <v>2</v>
      </c>
      <c r="I736">
        <f t="shared" si="110"/>
        <v>3</v>
      </c>
    </row>
    <row r="737" spans="1:9" ht="16" x14ac:dyDescent="0.2">
      <c r="A737" s="2">
        <v>43068.666666666664</v>
      </c>
      <c r="B737" s="1">
        <v>42.37</v>
      </c>
      <c r="C737" s="12">
        <f t="shared" si="108"/>
        <v>-2.0799630228796061E-2</v>
      </c>
      <c r="D737" s="7">
        <f t="shared" si="109"/>
        <v>9.685349065880039E-2</v>
      </c>
      <c r="E737">
        <f t="shared" si="111"/>
        <v>1</v>
      </c>
      <c r="F737">
        <f t="shared" si="111"/>
        <v>1</v>
      </c>
      <c r="G737">
        <f t="shared" si="111"/>
        <v>1</v>
      </c>
      <c r="H737">
        <f t="shared" si="110"/>
        <v>1</v>
      </c>
      <c r="I737">
        <f t="shared" si="110"/>
        <v>1</v>
      </c>
    </row>
    <row r="738" spans="1:9" ht="16" x14ac:dyDescent="0.2">
      <c r="A738" s="2">
        <v>43069.666666666664</v>
      </c>
      <c r="B738" s="1">
        <v>42.96</v>
      </c>
      <c r="C738" s="12">
        <f t="shared" si="108"/>
        <v>1.3924946896389036E-2</v>
      </c>
      <c r="D738" s="7">
        <f t="shared" si="109"/>
        <v>0.80875122910521136</v>
      </c>
      <c r="E738">
        <f t="shared" si="111"/>
        <v>4</v>
      </c>
      <c r="F738">
        <f t="shared" si="111"/>
        <v>3</v>
      </c>
      <c r="G738">
        <f t="shared" si="111"/>
        <v>5</v>
      </c>
      <c r="H738">
        <f t="shared" si="110"/>
        <v>5</v>
      </c>
      <c r="I738">
        <f t="shared" si="110"/>
        <v>7</v>
      </c>
    </row>
    <row r="739" spans="1:9" ht="16" x14ac:dyDescent="0.2">
      <c r="A739" s="2">
        <v>43070.666666666664</v>
      </c>
      <c r="B739" s="1">
        <v>42.76</v>
      </c>
      <c r="C739" s="12">
        <f t="shared" si="108"/>
        <v>-4.655493482309191E-3</v>
      </c>
      <c r="D739" s="7">
        <f t="shared" si="109"/>
        <v>0.32104228121927236</v>
      </c>
      <c r="E739">
        <f t="shared" si="111"/>
        <v>2</v>
      </c>
      <c r="F739">
        <f t="shared" si="111"/>
        <v>1</v>
      </c>
      <c r="G739">
        <f t="shared" si="111"/>
        <v>2</v>
      </c>
      <c r="H739">
        <f t="shared" si="110"/>
        <v>2</v>
      </c>
      <c r="I739">
        <f t="shared" si="110"/>
        <v>3</v>
      </c>
    </row>
    <row r="740" spans="1:9" ht="16" x14ac:dyDescent="0.2">
      <c r="A740" s="2">
        <v>43073.666666666664</v>
      </c>
      <c r="B740" s="1">
        <v>42.45</v>
      </c>
      <c r="C740" s="12">
        <f t="shared" si="108"/>
        <v>-7.2497661365761266E-3</v>
      </c>
      <c r="D740" s="7">
        <f t="shared" si="109"/>
        <v>0.25811209439528021</v>
      </c>
      <c r="E740">
        <f t="shared" si="111"/>
        <v>2</v>
      </c>
      <c r="F740">
        <f t="shared" si="111"/>
        <v>1</v>
      </c>
      <c r="G740">
        <f t="shared" si="111"/>
        <v>2</v>
      </c>
      <c r="H740">
        <f t="shared" si="110"/>
        <v>2</v>
      </c>
      <c r="I740">
        <f t="shared" si="110"/>
        <v>3</v>
      </c>
    </row>
    <row r="741" spans="1:9" ht="16" x14ac:dyDescent="0.2">
      <c r="A741" s="2">
        <v>43074.666666666664</v>
      </c>
      <c r="B741" s="1">
        <v>42.41</v>
      </c>
      <c r="C741" s="12">
        <f t="shared" si="108"/>
        <v>-9.4228504122511778E-4</v>
      </c>
      <c r="D741" s="7">
        <f t="shared" si="109"/>
        <v>0.44051130776794495</v>
      </c>
      <c r="E741">
        <f t="shared" si="111"/>
        <v>2</v>
      </c>
      <c r="F741">
        <f t="shared" si="111"/>
        <v>2</v>
      </c>
      <c r="G741">
        <f t="shared" si="111"/>
        <v>3</v>
      </c>
      <c r="H741">
        <f t="shared" si="110"/>
        <v>3</v>
      </c>
      <c r="I741">
        <f t="shared" si="110"/>
        <v>4</v>
      </c>
    </row>
    <row r="742" spans="1:9" ht="16" x14ac:dyDescent="0.2">
      <c r="A742" s="2">
        <v>43075.666666666664</v>
      </c>
      <c r="B742" s="1">
        <v>42.25</v>
      </c>
      <c r="C742" s="12">
        <f t="shared" si="108"/>
        <v>-3.7726951190756096E-3</v>
      </c>
      <c r="D742" s="7">
        <f t="shared" si="109"/>
        <v>0.35004916420845622</v>
      </c>
      <c r="E742">
        <f t="shared" si="111"/>
        <v>2</v>
      </c>
      <c r="F742">
        <f t="shared" si="111"/>
        <v>2</v>
      </c>
      <c r="G742">
        <f t="shared" si="111"/>
        <v>2</v>
      </c>
      <c r="H742">
        <f t="shared" si="110"/>
        <v>3</v>
      </c>
      <c r="I742">
        <f t="shared" si="110"/>
        <v>3</v>
      </c>
    </row>
    <row r="743" spans="1:9" ht="16" x14ac:dyDescent="0.2">
      <c r="A743" s="2">
        <v>43076.666666666664</v>
      </c>
      <c r="B743" s="1">
        <v>42.33</v>
      </c>
      <c r="C743" s="12">
        <f t="shared" si="108"/>
        <v>1.8934911242603147E-3</v>
      </c>
      <c r="D743" s="7">
        <f t="shared" si="109"/>
        <v>0.53687315634218291</v>
      </c>
      <c r="E743">
        <f t="shared" si="111"/>
        <v>3</v>
      </c>
      <c r="F743">
        <f t="shared" si="111"/>
        <v>2</v>
      </c>
      <c r="G743">
        <f t="shared" si="111"/>
        <v>3</v>
      </c>
      <c r="H743">
        <f t="shared" si="110"/>
        <v>4</v>
      </c>
      <c r="I743">
        <f t="shared" si="110"/>
        <v>5</v>
      </c>
    </row>
    <row r="744" spans="1:9" ht="16" x14ac:dyDescent="0.2">
      <c r="A744" s="2">
        <v>43077.666666666664</v>
      </c>
      <c r="B744" s="1">
        <v>42.34</v>
      </c>
      <c r="C744" s="12">
        <f t="shared" si="108"/>
        <v>2.36239073942951E-4</v>
      </c>
      <c r="D744" s="7">
        <f t="shared" si="109"/>
        <v>0.48279252704031467</v>
      </c>
      <c r="E744">
        <f t="shared" si="111"/>
        <v>2</v>
      </c>
      <c r="F744">
        <f t="shared" si="111"/>
        <v>2</v>
      </c>
      <c r="G744">
        <f t="shared" si="111"/>
        <v>3</v>
      </c>
      <c r="H744">
        <f t="shared" si="110"/>
        <v>3</v>
      </c>
      <c r="I744">
        <f t="shared" si="110"/>
        <v>4</v>
      </c>
    </row>
    <row r="745" spans="1:9" ht="16" x14ac:dyDescent="0.2">
      <c r="A745" s="2">
        <v>43080.666666666664</v>
      </c>
      <c r="B745" s="1">
        <v>43.17</v>
      </c>
      <c r="C745" s="12">
        <f t="shared" si="108"/>
        <v>1.9603212092583804E-2</v>
      </c>
      <c r="D745" s="7">
        <f t="shared" si="109"/>
        <v>0.88692232055063913</v>
      </c>
      <c r="E745">
        <f t="shared" ref="E745:G764" si="112">ROUNDDOWN($D745*E$2,0)-IF(MOD($D745*E$2,1)=0,1,0)+1</f>
        <v>4</v>
      </c>
      <c r="F745">
        <f t="shared" si="112"/>
        <v>3</v>
      </c>
      <c r="G745">
        <f t="shared" si="112"/>
        <v>5</v>
      </c>
      <c r="H745">
        <f t="shared" si="110"/>
        <v>6</v>
      </c>
      <c r="I745">
        <f t="shared" si="110"/>
        <v>8</v>
      </c>
    </row>
    <row r="746" spans="1:9" ht="16" x14ac:dyDescent="0.2">
      <c r="A746" s="2">
        <v>43081.666666666664</v>
      </c>
      <c r="B746" s="1">
        <v>42.93</v>
      </c>
      <c r="C746" s="12">
        <f t="shared" si="108"/>
        <v>-5.5594162612926101E-3</v>
      </c>
      <c r="D746" s="7">
        <f t="shared" si="109"/>
        <v>0.29793510324483774</v>
      </c>
      <c r="E746">
        <f t="shared" si="112"/>
        <v>2</v>
      </c>
      <c r="F746">
        <f t="shared" si="112"/>
        <v>1</v>
      </c>
      <c r="G746">
        <f t="shared" si="112"/>
        <v>2</v>
      </c>
      <c r="H746">
        <f t="shared" si="110"/>
        <v>2</v>
      </c>
      <c r="I746">
        <f t="shared" si="110"/>
        <v>3</v>
      </c>
    </row>
    <row r="747" spans="1:9" ht="16" x14ac:dyDescent="0.2">
      <c r="A747" s="2">
        <v>43082.666666666664</v>
      </c>
      <c r="B747" s="1">
        <v>43.07</v>
      </c>
      <c r="C747" s="12">
        <f t="shared" si="108"/>
        <v>3.2611227579781173E-3</v>
      </c>
      <c r="D747" s="7">
        <f t="shared" si="109"/>
        <v>0.57276302851524086</v>
      </c>
      <c r="E747">
        <f t="shared" si="112"/>
        <v>3</v>
      </c>
      <c r="F747">
        <f t="shared" si="112"/>
        <v>2</v>
      </c>
      <c r="G747">
        <f t="shared" si="112"/>
        <v>3</v>
      </c>
      <c r="H747">
        <f t="shared" si="110"/>
        <v>4</v>
      </c>
      <c r="I747">
        <f t="shared" si="110"/>
        <v>5</v>
      </c>
    </row>
    <row r="748" spans="1:9" ht="16" x14ac:dyDescent="0.2">
      <c r="A748" s="2">
        <v>43083.666666666664</v>
      </c>
      <c r="B748" s="1">
        <v>43.06</v>
      </c>
      <c r="C748" s="12">
        <f t="shared" si="108"/>
        <v>-2.3218017181328096E-4</v>
      </c>
      <c r="D748" s="7">
        <f t="shared" si="109"/>
        <v>0.46484759095378564</v>
      </c>
      <c r="E748">
        <f t="shared" si="112"/>
        <v>2</v>
      </c>
      <c r="F748">
        <f t="shared" si="112"/>
        <v>2</v>
      </c>
      <c r="G748">
        <f t="shared" si="112"/>
        <v>3</v>
      </c>
      <c r="H748">
        <f t="shared" si="110"/>
        <v>3</v>
      </c>
      <c r="I748">
        <f t="shared" si="110"/>
        <v>4</v>
      </c>
    </row>
    <row r="749" spans="1:9" ht="16" x14ac:dyDescent="0.2">
      <c r="A749" s="2">
        <v>43084.666666666664</v>
      </c>
      <c r="B749" s="1">
        <v>43.49</v>
      </c>
      <c r="C749" s="12">
        <f t="shared" si="108"/>
        <v>9.9860659544821102E-3</v>
      </c>
      <c r="D749" s="7">
        <f t="shared" si="109"/>
        <v>0.74139626352015731</v>
      </c>
      <c r="E749">
        <f t="shared" si="112"/>
        <v>3</v>
      </c>
      <c r="F749">
        <f t="shared" si="112"/>
        <v>3</v>
      </c>
      <c r="G749">
        <f t="shared" si="112"/>
        <v>4</v>
      </c>
      <c r="H749">
        <f t="shared" si="110"/>
        <v>5</v>
      </c>
      <c r="I749">
        <f t="shared" si="110"/>
        <v>6</v>
      </c>
    </row>
    <row r="750" spans="1:9" ht="16" x14ac:dyDescent="0.2">
      <c r="A750" s="2">
        <v>43087.666666666664</v>
      </c>
      <c r="B750" s="1">
        <v>44.11</v>
      </c>
      <c r="C750" s="12">
        <f t="shared" si="108"/>
        <v>1.4256150839273337E-2</v>
      </c>
      <c r="D750" s="7">
        <f t="shared" si="109"/>
        <v>0.81366764995083574</v>
      </c>
      <c r="E750">
        <f t="shared" si="112"/>
        <v>4</v>
      </c>
      <c r="F750">
        <f t="shared" si="112"/>
        <v>3</v>
      </c>
      <c r="G750">
        <f t="shared" si="112"/>
        <v>5</v>
      </c>
      <c r="H750">
        <f t="shared" si="110"/>
        <v>5</v>
      </c>
      <c r="I750">
        <f t="shared" si="110"/>
        <v>7</v>
      </c>
    </row>
    <row r="751" spans="1:9" ht="16" x14ac:dyDescent="0.2">
      <c r="A751" s="2">
        <v>43088.666666666664</v>
      </c>
      <c r="B751" s="1">
        <v>43.64</v>
      </c>
      <c r="C751" s="12">
        <f t="shared" si="108"/>
        <v>-1.0655180231240057E-2</v>
      </c>
      <c r="D751" s="7">
        <f t="shared" si="109"/>
        <v>0.19665683382497542</v>
      </c>
      <c r="E751">
        <f t="shared" si="112"/>
        <v>1</v>
      </c>
      <c r="F751">
        <f t="shared" si="112"/>
        <v>1</v>
      </c>
      <c r="G751">
        <f t="shared" si="112"/>
        <v>1</v>
      </c>
      <c r="H751">
        <f t="shared" si="110"/>
        <v>2</v>
      </c>
      <c r="I751">
        <f t="shared" si="110"/>
        <v>2</v>
      </c>
    </row>
    <row r="752" spans="1:9" ht="16" x14ac:dyDescent="0.2">
      <c r="A752" s="2">
        <v>43089.666666666664</v>
      </c>
      <c r="B752" s="1">
        <v>43.59</v>
      </c>
      <c r="C752" s="12">
        <f t="shared" si="108"/>
        <v>-1.14573785517867E-3</v>
      </c>
      <c r="D752" s="7">
        <f t="shared" si="109"/>
        <v>0.43313667649950838</v>
      </c>
      <c r="E752">
        <f t="shared" si="112"/>
        <v>2</v>
      </c>
      <c r="F752">
        <f t="shared" si="112"/>
        <v>2</v>
      </c>
      <c r="G752">
        <f t="shared" si="112"/>
        <v>3</v>
      </c>
      <c r="H752">
        <f t="shared" si="110"/>
        <v>3</v>
      </c>
      <c r="I752">
        <f t="shared" si="110"/>
        <v>4</v>
      </c>
    </row>
    <row r="753" spans="1:9" ht="16" x14ac:dyDescent="0.2">
      <c r="A753" s="2">
        <v>43090.666666666664</v>
      </c>
      <c r="B753" s="1">
        <v>43.75</v>
      </c>
      <c r="C753" s="12">
        <f t="shared" si="108"/>
        <v>3.6705666437255465E-3</v>
      </c>
      <c r="D753" s="7">
        <f t="shared" si="109"/>
        <v>0.58702064896755157</v>
      </c>
      <c r="E753">
        <f t="shared" si="112"/>
        <v>3</v>
      </c>
      <c r="F753">
        <f t="shared" si="112"/>
        <v>2</v>
      </c>
      <c r="G753">
        <f t="shared" si="112"/>
        <v>3</v>
      </c>
      <c r="H753">
        <f t="shared" si="110"/>
        <v>4</v>
      </c>
      <c r="I753">
        <f t="shared" si="110"/>
        <v>5</v>
      </c>
    </row>
    <row r="754" spans="1:9" ht="16" x14ac:dyDescent="0.2">
      <c r="A754" s="2">
        <v>43091.666666666664</v>
      </c>
      <c r="B754" s="1">
        <v>43.75</v>
      </c>
      <c r="C754" s="12">
        <f t="shared" si="108"/>
        <v>0</v>
      </c>
      <c r="D754" s="7">
        <f t="shared" si="109"/>
        <v>0.47295968534906591</v>
      </c>
      <c r="E754">
        <f t="shared" si="112"/>
        <v>2</v>
      </c>
      <c r="F754">
        <f t="shared" si="112"/>
        <v>2</v>
      </c>
      <c r="G754">
        <f t="shared" si="112"/>
        <v>3</v>
      </c>
      <c r="H754">
        <f t="shared" si="110"/>
        <v>3</v>
      </c>
      <c r="I754">
        <f t="shared" si="110"/>
        <v>4</v>
      </c>
    </row>
    <row r="755" spans="1:9" ht="16" x14ac:dyDescent="0.2">
      <c r="A755" s="2">
        <v>43095.666666666664</v>
      </c>
      <c r="B755" s="1">
        <v>42.64</v>
      </c>
      <c r="C755" s="12">
        <f t="shared" si="108"/>
        <v>-2.5371428571428559E-2</v>
      </c>
      <c r="D755" s="7">
        <f t="shared" si="109"/>
        <v>6.8338249754178959E-2</v>
      </c>
      <c r="E755">
        <f t="shared" si="112"/>
        <v>1</v>
      </c>
      <c r="F755">
        <f t="shared" si="112"/>
        <v>1</v>
      </c>
      <c r="G755">
        <f t="shared" si="112"/>
        <v>1</v>
      </c>
      <c r="H755">
        <f t="shared" si="110"/>
        <v>1</v>
      </c>
      <c r="I755">
        <f t="shared" si="110"/>
        <v>1</v>
      </c>
    </row>
    <row r="756" spans="1:9" ht="16" x14ac:dyDescent="0.2">
      <c r="A756" s="2">
        <v>43096.666666666664</v>
      </c>
      <c r="B756" s="1">
        <v>42.65</v>
      </c>
      <c r="C756" s="12">
        <f t="shared" si="108"/>
        <v>2.3452157598494394E-4</v>
      </c>
      <c r="D756" s="7">
        <f t="shared" si="109"/>
        <v>0.48230088495575218</v>
      </c>
      <c r="E756">
        <f t="shared" si="112"/>
        <v>2</v>
      </c>
      <c r="F756">
        <f t="shared" si="112"/>
        <v>2</v>
      </c>
      <c r="G756">
        <f t="shared" si="112"/>
        <v>3</v>
      </c>
      <c r="H756">
        <f t="shared" si="110"/>
        <v>3</v>
      </c>
      <c r="I756">
        <f t="shared" si="110"/>
        <v>4</v>
      </c>
    </row>
    <row r="757" spans="1:9" ht="16" x14ac:dyDescent="0.2">
      <c r="A757" s="2">
        <v>43097.666666666664</v>
      </c>
      <c r="B757" s="1">
        <v>42.77</v>
      </c>
      <c r="C757" s="12">
        <f t="shared" si="108"/>
        <v>2.8135990621337525E-3</v>
      </c>
      <c r="D757" s="7">
        <f t="shared" si="109"/>
        <v>0.55899705014749268</v>
      </c>
      <c r="E757">
        <f t="shared" si="112"/>
        <v>3</v>
      </c>
      <c r="F757">
        <f t="shared" si="112"/>
        <v>2</v>
      </c>
      <c r="G757">
        <f t="shared" si="112"/>
        <v>3</v>
      </c>
      <c r="H757">
        <f t="shared" si="110"/>
        <v>4</v>
      </c>
      <c r="I757">
        <f t="shared" si="110"/>
        <v>5</v>
      </c>
    </row>
    <row r="758" spans="1:9" ht="16" x14ac:dyDescent="0.2">
      <c r="A758" s="2">
        <v>43098.666666666664</v>
      </c>
      <c r="B758" s="1">
        <v>42.31</v>
      </c>
      <c r="C758" s="12">
        <f t="shared" si="108"/>
        <v>-1.0755202244563966E-2</v>
      </c>
      <c r="D758" s="7">
        <f t="shared" si="109"/>
        <v>0.19469026548672566</v>
      </c>
      <c r="E758">
        <f t="shared" si="112"/>
        <v>1</v>
      </c>
      <c r="F758">
        <f t="shared" si="112"/>
        <v>1</v>
      </c>
      <c r="G758">
        <f t="shared" si="112"/>
        <v>1</v>
      </c>
      <c r="H758">
        <f t="shared" si="110"/>
        <v>2</v>
      </c>
      <c r="I758">
        <f t="shared" si="110"/>
        <v>2</v>
      </c>
    </row>
    <row r="759" spans="1:9" ht="16" x14ac:dyDescent="0.2">
      <c r="A759" s="2">
        <v>43102.666666666664</v>
      </c>
      <c r="B759" s="1">
        <v>43.07</v>
      </c>
      <c r="C759" s="12">
        <f t="shared" si="108"/>
        <v>1.7962656582368185E-2</v>
      </c>
      <c r="D759" s="7">
        <f t="shared" si="109"/>
        <v>0.86529006882989179</v>
      </c>
      <c r="E759">
        <f t="shared" si="112"/>
        <v>4</v>
      </c>
      <c r="F759">
        <f t="shared" si="112"/>
        <v>3</v>
      </c>
      <c r="G759">
        <f t="shared" si="112"/>
        <v>5</v>
      </c>
      <c r="H759">
        <f t="shared" si="110"/>
        <v>6</v>
      </c>
      <c r="I759">
        <f t="shared" si="110"/>
        <v>7</v>
      </c>
    </row>
    <row r="760" spans="1:9" ht="16" x14ac:dyDescent="0.2">
      <c r="A760" s="2">
        <v>43103.666666666664</v>
      </c>
      <c r="B760" s="1">
        <v>43.06</v>
      </c>
      <c r="C760" s="12">
        <f t="shared" si="108"/>
        <v>-2.3218017181328096E-4</v>
      </c>
      <c r="D760" s="7">
        <f t="shared" si="109"/>
        <v>0.46484759095378564</v>
      </c>
      <c r="E760">
        <f t="shared" si="112"/>
        <v>2</v>
      </c>
      <c r="F760">
        <f t="shared" si="112"/>
        <v>2</v>
      </c>
      <c r="G760">
        <f t="shared" si="112"/>
        <v>3</v>
      </c>
      <c r="H760">
        <f t="shared" si="110"/>
        <v>3</v>
      </c>
      <c r="I760">
        <f t="shared" si="110"/>
        <v>4</v>
      </c>
    </row>
    <row r="761" spans="1:9" ht="16" x14ac:dyDescent="0.2">
      <c r="A761" s="2">
        <v>43104.666666666664</v>
      </c>
      <c r="B761" s="1">
        <v>43.26</v>
      </c>
      <c r="C761" s="12">
        <f t="shared" si="108"/>
        <v>4.644681839293909E-3</v>
      </c>
      <c r="D761" s="7">
        <f t="shared" si="109"/>
        <v>0.61258603736479844</v>
      </c>
      <c r="E761">
        <f t="shared" si="112"/>
        <v>3</v>
      </c>
      <c r="F761">
        <f t="shared" si="112"/>
        <v>2</v>
      </c>
      <c r="G761">
        <f t="shared" si="112"/>
        <v>4</v>
      </c>
      <c r="H761">
        <f t="shared" si="110"/>
        <v>4</v>
      </c>
      <c r="I761">
        <f t="shared" si="110"/>
        <v>5</v>
      </c>
    </row>
    <row r="762" spans="1:9" ht="16" x14ac:dyDescent="0.2">
      <c r="A762" s="2">
        <v>43105.666666666664</v>
      </c>
      <c r="B762" s="1">
        <v>43.75</v>
      </c>
      <c r="C762" s="12">
        <f t="shared" si="108"/>
        <v>1.1326860841423994E-2</v>
      </c>
      <c r="D762" s="7">
        <f t="shared" si="109"/>
        <v>0.76548672566371678</v>
      </c>
      <c r="E762">
        <f t="shared" si="112"/>
        <v>4</v>
      </c>
      <c r="F762">
        <f t="shared" si="112"/>
        <v>3</v>
      </c>
      <c r="G762">
        <f t="shared" si="112"/>
        <v>4</v>
      </c>
      <c r="H762">
        <f t="shared" si="110"/>
        <v>5</v>
      </c>
      <c r="I762">
        <f t="shared" si="110"/>
        <v>7</v>
      </c>
    </row>
    <row r="763" spans="1:9" ht="16" x14ac:dyDescent="0.2">
      <c r="A763" s="2">
        <v>43108.666666666664</v>
      </c>
      <c r="B763" s="1">
        <v>43.59</v>
      </c>
      <c r="C763" s="12">
        <f t="shared" si="108"/>
        <v>-3.657142857142779E-3</v>
      </c>
      <c r="D763" s="7">
        <f t="shared" si="109"/>
        <v>0.35201573254670598</v>
      </c>
      <c r="E763">
        <f t="shared" si="112"/>
        <v>2</v>
      </c>
      <c r="F763">
        <f t="shared" si="112"/>
        <v>2</v>
      </c>
      <c r="G763">
        <f t="shared" si="112"/>
        <v>2</v>
      </c>
      <c r="H763">
        <f t="shared" si="110"/>
        <v>3</v>
      </c>
      <c r="I763">
        <f t="shared" si="110"/>
        <v>3</v>
      </c>
    </row>
    <row r="764" spans="1:9" ht="16" x14ac:dyDescent="0.2">
      <c r="A764" s="2">
        <v>43109.666666666664</v>
      </c>
      <c r="B764" s="1">
        <v>43.58</v>
      </c>
      <c r="C764" s="12">
        <f t="shared" si="108"/>
        <v>-2.2941041523296893E-4</v>
      </c>
      <c r="D764" s="7">
        <f t="shared" si="109"/>
        <v>0.46607669616519176</v>
      </c>
      <c r="E764">
        <f t="shared" si="112"/>
        <v>2</v>
      </c>
      <c r="F764">
        <f t="shared" si="112"/>
        <v>2</v>
      </c>
      <c r="G764">
        <f t="shared" si="112"/>
        <v>3</v>
      </c>
      <c r="H764">
        <f t="shared" si="110"/>
        <v>3</v>
      </c>
      <c r="I764">
        <f t="shared" si="110"/>
        <v>4</v>
      </c>
    </row>
    <row r="765" spans="1:9" ht="16" x14ac:dyDescent="0.2">
      <c r="A765" s="2">
        <v>43110.666666666664</v>
      </c>
      <c r="B765" s="1">
        <v>43.57</v>
      </c>
      <c r="C765" s="12">
        <f t="shared" si="108"/>
        <v>-2.2946305644786625E-4</v>
      </c>
      <c r="D765" s="7">
        <f t="shared" si="109"/>
        <v>0.46558505408062928</v>
      </c>
      <c r="E765">
        <f t="shared" ref="E765:G784" si="113">ROUNDDOWN($D765*E$2,0)-IF(MOD($D765*E$2,1)=0,1,0)+1</f>
        <v>2</v>
      </c>
      <c r="F765">
        <f t="shared" si="113"/>
        <v>2</v>
      </c>
      <c r="G765">
        <f t="shared" si="113"/>
        <v>3</v>
      </c>
      <c r="H765">
        <f t="shared" si="110"/>
        <v>3</v>
      </c>
      <c r="I765">
        <f t="shared" si="110"/>
        <v>4</v>
      </c>
    </row>
    <row r="766" spans="1:9" ht="16" x14ac:dyDescent="0.2">
      <c r="A766" s="2">
        <v>43111.666666666664</v>
      </c>
      <c r="B766" s="1">
        <v>43.82</v>
      </c>
      <c r="C766" s="12">
        <f t="shared" si="108"/>
        <v>5.7378930456736289E-3</v>
      </c>
      <c r="D766" s="7">
        <f t="shared" si="109"/>
        <v>0.63470993117010821</v>
      </c>
      <c r="E766">
        <f t="shared" si="113"/>
        <v>3</v>
      </c>
      <c r="F766">
        <f t="shared" si="113"/>
        <v>2</v>
      </c>
      <c r="G766">
        <f t="shared" si="113"/>
        <v>4</v>
      </c>
      <c r="H766">
        <f t="shared" si="110"/>
        <v>4</v>
      </c>
      <c r="I766">
        <f t="shared" si="110"/>
        <v>6</v>
      </c>
    </row>
    <row r="767" spans="1:9" ht="16" x14ac:dyDescent="0.2">
      <c r="A767" s="2">
        <v>43112.666666666664</v>
      </c>
      <c r="B767" s="1">
        <v>44.27</v>
      </c>
      <c r="C767" s="12">
        <f t="shared" si="108"/>
        <v>1.0269283432222795E-2</v>
      </c>
      <c r="D767" s="7">
        <f t="shared" si="109"/>
        <v>0.74778761061946908</v>
      </c>
      <c r="E767">
        <f t="shared" si="113"/>
        <v>3</v>
      </c>
      <c r="F767">
        <f t="shared" si="113"/>
        <v>3</v>
      </c>
      <c r="G767">
        <f t="shared" si="113"/>
        <v>4</v>
      </c>
      <c r="H767">
        <f t="shared" si="110"/>
        <v>5</v>
      </c>
      <c r="I767">
        <f t="shared" si="110"/>
        <v>6</v>
      </c>
    </row>
    <row r="768" spans="1:9" ht="16" x14ac:dyDescent="0.2">
      <c r="A768" s="2">
        <v>43116.666666666664</v>
      </c>
      <c r="B768" s="1">
        <v>44.05</v>
      </c>
      <c r="C768" s="12">
        <f t="shared" si="108"/>
        <v>-4.9695053083353502E-3</v>
      </c>
      <c r="D768" s="7">
        <f t="shared" si="109"/>
        <v>0.31317600786627336</v>
      </c>
      <c r="E768">
        <f t="shared" si="113"/>
        <v>2</v>
      </c>
      <c r="F768">
        <f t="shared" si="113"/>
        <v>1</v>
      </c>
      <c r="G768">
        <f t="shared" si="113"/>
        <v>2</v>
      </c>
      <c r="H768">
        <f t="shared" si="110"/>
        <v>2</v>
      </c>
      <c r="I768">
        <f t="shared" si="110"/>
        <v>3</v>
      </c>
    </row>
    <row r="769" spans="1:9" ht="16" x14ac:dyDescent="0.2">
      <c r="A769" s="2">
        <v>43117.666666666664</v>
      </c>
      <c r="B769" s="1">
        <v>44.78</v>
      </c>
      <c r="C769" s="12">
        <f t="shared" si="108"/>
        <v>1.6572077185017117E-2</v>
      </c>
      <c r="D769" s="7">
        <f t="shared" si="109"/>
        <v>0.84906588003933137</v>
      </c>
      <c r="E769">
        <f t="shared" si="113"/>
        <v>4</v>
      </c>
      <c r="F769">
        <f t="shared" si="113"/>
        <v>3</v>
      </c>
      <c r="G769">
        <f t="shared" si="113"/>
        <v>5</v>
      </c>
      <c r="H769">
        <f t="shared" si="110"/>
        <v>6</v>
      </c>
      <c r="I769">
        <f t="shared" si="110"/>
        <v>7</v>
      </c>
    </row>
    <row r="770" spans="1:9" ht="16" x14ac:dyDescent="0.2">
      <c r="A770" s="2">
        <v>43118.666666666664</v>
      </c>
      <c r="B770" s="1">
        <v>44.82</v>
      </c>
      <c r="C770" s="12">
        <f t="shared" si="108"/>
        <v>8.9325591782043654E-4</v>
      </c>
      <c r="D770" s="7">
        <f t="shared" si="109"/>
        <v>0.5034414945919371</v>
      </c>
      <c r="E770">
        <f t="shared" si="113"/>
        <v>3</v>
      </c>
      <c r="F770">
        <f t="shared" si="113"/>
        <v>2</v>
      </c>
      <c r="G770">
        <f t="shared" si="113"/>
        <v>3</v>
      </c>
      <c r="H770">
        <f t="shared" si="110"/>
        <v>4</v>
      </c>
      <c r="I770">
        <f t="shared" si="110"/>
        <v>5</v>
      </c>
    </row>
    <row r="771" spans="1:9" ht="16" x14ac:dyDescent="0.2">
      <c r="A771" s="2">
        <v>43119.666666666664</v>
      </c>
      <c r="B771" s="1">
        <v>44.62</v>
      </c>
      <c r="C771" s="12">
        <f t="shared" si="108"/>
        <v>-4.4622936189201885E-3</v>
      </c>
      <c r="D771" s="7">
        <f t="shared" si="109"/>
        <v>0.3303834808259587</v>
      </c>
      <c r="E771">
        <f t="shared" si="113"/>
        <v>2</v>
      </c>
      <c r="F771">
        <f t="shared" si="113"/>
        <v>1</v>
      </c>
      <c r="G771">
        <f t="shared" si="113"/>
        <v>2</v>
      </c>
      <c r="H771">
        <f t="shared" si="110"/>
        <v>2</v>
      </c>
      <c r="I771">
        <f t="shared" si="110"/>
        <v>3</v>
      </c>
    </row>
    <row r="772" spans="1:9" ht="16" x14ac:dyDescent="0.2">
      <c r="A772" s="2">
        <v>43122.666666666664</v>
      </c>
      <c r="B772" s="1">
        <v>44.25</v>
      </c>
      <c r="C772" s="12">
        <f t="shared" si="108"/>
        <v>-8.2922456297623813E-3</v>
      </c>
      <c r="D772" s="7">
        <f t="shared" si="109"/>
        <v>0.23500491642084562</v>
      </c>
      <c r="E772">
        <f t="shared" si="113"/>
        <v>1</v>
      </c>
      <c r="F772">
        <f t="shared" si="113"/>
        <v>1</v>
      </c>
      <c r="G772">
        <f t="shared" si="113"/>
        <v>2</v>
      </c>
      <c r="H772">
        <f t="shared" si="110"/>
        <v>2</v>
      </c>
      <c r="I772">
        <f t="shared" si="110"/>
        <v>2</v>
      </c>
    </row>
    <row r="773" spans="1:9" ht="16" x14ac:dyDescent="0.2">
      <c r="A773" s="2">
        <v>43123.666666666664</v>
      </c>
      <c r="B773" s="1">
        <v>44.26</v>
      </c>
      <c r="C773" s="12">
        <f t="shared" ref="C773:C836" si="114">(B773-B772)/B772</f>
        <v>2.2598870056492678E-4</v>
      </c>
      <c r="D773" s="7">
        <f t="shared" ref="D773:D836" si="115">_xlfn.RANK.AVG(C773,$C$4:$C$2037,1)/2034</f>
        <v>0.48131760078662733</v>
      </c>
      <c r="E773">
        <f t="shared" si="113"/>
        <v>2</v>
      </c>
      <c r="F773">
        <f t="shared" si="113"/>
        <v>2</v>
      </c>
      <c r="G773">
        <f t="shared" si="113"/>
        <v>3</v>
      </c>
      <c r="H773">
        <f t="shared" ref="H773:I836" si="116">ROUNDDOWN($D773*H$2,0)-IF(MOD($D773*H$2,1)=0,1,0)+1</f>
        <v>3</v>
      </c>
      <c r="I773">
        <f t="shared" si="116"/>
        <v>4</v>
      </c>
    </row>
    <row r="774" spans="1:9" ht="16" x14ac:dyDescent="0.2">
      <c r="A774" s="2">
        <v>43124.666666666664</v>
      </c>
      <c r="B774" s="1">
        <v>43.56</v>
      </c>
      <c r="C774" s="12">
        <f t="shared" si="114"/>
        <v>-1.5815634884771706E-2</v>
      </c>
      <c r="D774" s="7">
        <f t="shared" si="115"/>
        <v>0.13864306784660768</v>
      </c>
      <c r="E774">
        <f t="shared" si="113"/>
        <v>1</v>
      </c>
      <c r="F774">
        <f t="shared" si="113"/>
        <v>1</v>
      </c>
      <c r="G774">
        <f t="shared" si="113"/>
        <v>1</v>
      </c>
      <c r="H774">
        <f t="shared" si="116"/>
        <v>1</v>
      </c>
      <c r="I774">
        <f t="shared" si="116"/>
        <v>2</v>
      </c>
    </row>
    <row r="775" spans="1:9" ht="16" x14ac:dyDescent="0.2">
      <c r="A775" s="2">
        <v>43125.666666666664</v>
      </c>
      <c r="B775" s="1">
        <v>42.78</v>
      </c>
      <c r="C775" s="12">
        <f t="shared" si="114"/>
        <v>-1.7906336088154295E-2</v>
      </c>
      <c r="D775" s="7">
        <f t="shared" si="115"/>
        <v>0.12094395280235988</v>
      </c>
      <c r="E775">
        <f t="shared" si="113"/>
        <v>1</v>
      </c>
      <c r="F775">
        <f t="shared" si="113"/>
        <v>1</v>
      </c>
      <c r="G775">
        <f t="shared" si="113"/>
        <v>1</v>
      </c>
      <c r="H775">
        <f t="shared" si="116"/>
        <v>1</v>
      </c>
      <c r="I775">
        <f t="shared" si="116"/>
        <v>1</v>
      </c>
    </row>
    <row r="776" spans="1:9" ht="16" x14ac:dyDescent="0.2">
      <c r="A776" s="2">
        <v>43126.666666666664</v>
      </c>
      <c r="B776" s="1">
        <v>42.88</v>
      </c>
      <c r="C776" s="12">
        <f t="shared" si="114"/>
        <v>2.3375409069659051E-3</v>
      </c>
      <c r="D776" s="7">
        <f t="shared" si="115"/>
        <v>0.54670599803343167</v>
      </c>
      <c r="E776">
        <f t="shared" si="113"/>
        <v>3</v>
      </c>
      <c r="F776">
        <f t="shared" si="113"/>
        <v>2</v>
      </c>
      <c r="G776">
        <f t="shared" si="113"/>
        <v>3</v>
      </c>
      <c r="H776">
        <f t="shared" si="116"/>
        <v>4</v>
      </c>
      <c r="I776">
        <f t="shared" si="116"/>
        <v>5</v>
      </c>
    </row>
    <row r="777" spans="1:9" ht="16" x14ac:dyDescent="0.2">
      <c r="A777" s="2">
        <v>43129.666666666664</v>
      </c>
      <c r="B777" s="1">
        <v>41.99</v>
      </c>
      <c r="C777" s="12">
        <f t="shared" si="114"/>
        <v>-2.0755597014925384E-2</v>
      </c>
      <c r="D777" s="7">
        <f t="shared" si="115"/>
        <v>9.8328416912487712E-2</v>
      </c>
      <c r="E777">
        <f t="shared" si="113"/>
        <v>1</v>
      </c>
      <c r="F777">
        <f t="shared" si="113"/>
        <v>1</v>
      </c>
      <c r="G777">
        <f t="shared" si="113"/>
        <v>1</v>
      </c>
      <c r="H777">
        <f t="shared" si="116"/>
        <v>1</v>
      </c>
      <c r="I777">
        <f t="shared" si="116"/>
        <v>1</v>
      </c>
    </row>
    <row r="778" spans="1:9" ht="16" x14ac:dyDescent="0.2">
      <c r="A778" s="2">
        <v>43130.666666666664</v>
      </c>
      <c r="B778" s="1">
        <v>41.74</v>
      </c>
      <c r="C778" s="12">
        <f t="shared" si="114"/>
        <v>-5.9537985234579659E-3</v>
      </c>
      <c r="D778" s="7">
        <f t="shared" si="115"/>
        <v>0.28466076696165193</v>
      </c>
      <c r="E778">
        <f t="shared" si="113"/>
        <v>2</v>
      </c>
      <c r="F778">
        <f t="shared" si="113"/>
        <v>1</v>
      </c>
      <c r="G778">
        <f t="shared" si="113"/>
        <v>2</v>
      </c>
      <c r="H778">
        <f t="shared" si="116"/>
        <v>2</v>
      </c>
      <c r="I778">
        <f t="shared" si="116"/>
        <v>3</v>
      </c>
    </row>
    <row r="779" spans="1:9" ht="16" x14ac:dyDescent="0.2">
      <c r="A779" s="2">
        <v>43131.666666666664</v>
      </c>
      <c r="B779" s="1">
        <v>41.86</v>
      </c>
      <c r="C779" s="12">
        <f t="shared" si="114"/>
        <v>2.8749401054144093E-3</v>
      </c>
      <c r="D779" s="7">
        <f t="shared" si="115"/>
        <v>0.56096361848574239</v>
      </c>
      <c r="E779">
        <f t="shared" si="113"/>
        <v>3</v>
      </c>
      <c r="F779">
        <f t="shared" si="113"/>
        <v>2</v>
      </c>
      <c r="G779">
        <f t="shared" si="113"/>
        <v>3</v>
      </c>
      <c r="H779">
        <f t="shared" si="116"/>
        <v>4</v>
      </c>
      <c r="I779">
        <f t="shared" si="116"/>
        <v>5</v>
      </c>
    </row>
    <row r="780" spans="1:9" ht="16" x14ac:dyDescent="0.2">
      <c r="A780" s="2">
        <v>43132.666666666664</v>
      </c>
      <c r="B780" s="1">
        <v>41.95</v>
      </c>
      <c r="C780" s="12">
        <f t="shared" si="114"/>
        <v>2.1500238891544055E-3</v>
      </c>
      <c r="D780" s="7">
        <f t="shared" si="115"/>
        <v>0.54129793510324486</v>
      </c>
      <c r="E780">
        <f t="shared" si="113"/>
        <v>3</v>
      </c>
      <c r="F780">
        <f t="shared" si="113"/>
        <v>2</v>
      </c>
      <c r="G780">
        <f t="shared" si="113"/>
        <v>3</v>
      </c>
      <c r="H780">
        <f t="shared" si="116"/>
        <v>4</v>
      </c>
      <c r="I780">
        <f t="shared" si="116"/>
        <v>5</v>
      </c>
    </row>
    <row r="781" spans="1:9" ht="16" x14ac:dyDescent="0.2">
      <c r="A781" s="2">
        <v>43133.666666666664</v>
      </c>
      <c r="B781" s="1">
        <v>40.130000000000003</v>
      </c>
      <c r="C781" s="12">
        <f t="shared" si="114"/>
        <v>-4.3384982121573303E-2</v>
      </c>
      <c r="D781" s="7">
        <f t="shared" si="115"/>
        <v>1.720747295968535E-2</v>
      </c>
      <c r="E781">
        <f t="shared" si="113"/>
        <v>1</v>
      </c>
      <c r="F781">
        <f t="shared" si="113"/>
        <v>1</v>
      </c>
      <c r="G781">
        <f t="shared" si="113"/>
        <v>1</v>
      </c>
      <c r="H781">
        <f t="shared" si="116"/>
        <v>1</v>
      </c>
      <c r="I781">
        <f t="shared" si="116"/>
        <v>1</v>
      </c>
    </row>
    <row r="782" spans="1:9" ht="16" x14ac:dyDescent="0.2">
      <c r="A782" s="2">
        <v>43136.666666666664</v>
      </c>
      <c r="B782" s="1">
        <v>39.119999999999997</v>
      </c>
      <c r="C782" s="12">
        <f t="shared" si="114"/>
        <v>-2.5168203339147894E-2</v>
      </c>
      <c r="D782" s="7">
        <f t="shared" si="115"/>
        <v>6.9321533923303841E-2</v>
      </c>
      <c r="E782">
        <f t="shared" si="113"/>
        <v>1</v>
      </c>
      <c r="F782">
        <f t="shared" si="113"/>
        <v>1</v>
      </c>
      <c r="G782">
        <f t="shared" si="113"/>
        <v>1</v>
      </c>
      <c r="H782">
        <f t="shared" si="116"/>
        <v>1</v>
      </c>
      <c r="I782">
        <f t="shared" si="116"/>
        <v>1</v>
      </c>
    </row>
    <row r="783" spans="1:9" ht="16" x14ac:dyDescent="0.2">
      <c r="A783" s="2">
        <v>43137.666666666664</v>
      </c>
      <c r="B783" s="1">
        <v>40.76</v>
      </c>
      <c r="C783" s="12">
        <f t="shared" si="114"/>
        <v>4.1922290388548077E-2</v>
      </c>
      <c r="D783" s="7">
        <f t="shared" si="115"/>
        <v>0.98328416912487704</v>
      </c>
      <c r="E783">
        <f t="shared" si="113"/>
        <v>4</v>
      </c>
      <c r="F783">
        <f t="shared" si="113"/>
        <v>3</v>
      </c>
      <c r="G783">
        <f t="shared" si="113"/>
        <v>5</v>
      </c>
      <c r="H783">
        <f t="shared" si="116"/>
        <v>6</v>
      </c>
      <c r="I783">
        <f t="shared" si="116"/>
        <v>8</v>
      </c>
    </row>
    <row r="784" spans="1:9" ht="16" x14ac:dyDescent="0.2">
      <c r="A784" s="2">
        <v>43138.666666666664</v>
      </c>
      <c r="B784" s="1">
        <v>39.89</v>
      </c>
      <c r="C784" s="12">
        <f t="shared" si="114"/>
        <v>-2.1344455348380705E-2</v>
      </c>
      <c r="D784" s="7">
        <f t="shared" si="115"/>
        <v>9.1937069813176009E-2</v>
      </c>
      <c r="E784">
        <f t="shared" si="113"/>
        <v>1</v>
      </c>
      <c r="F784">
        <f t="shared" si="113"/>
        <v>1</v>
      </c>
      <c r="G784">
        <f t="shared" si="113"/>
        <v>1</v>
      </c>
      <c r="H784">
        <f t="shared" si="116"/>
        <v>1</v>
      </c>
      <c r="I784">
        <f t="shared" si="116"/>
        <v>1</v>
      </c>
    </row>
    <row r="785" spans="1:9" ht="16" x14ac:dyDescent="0.2">
      <c r="A785" s="2">
        <v>43139.666666666664</v>
      </c>
      <c r="B785" s="1">
        <v>38.79</v>
      </c>
      <c r="C785" s="12">
        <f t="shared" si="114"/>
        <v>-2.7575833542241197E-2</v>
      </c>
      <c r="D785" s="7">
        <f t="shared" si="115"/>
        <v>5.4572271386430678E-2</v>
      </c>
      <c r="E785">
        <f t="shared" ref="E785:G804" si="117">ROUNDDOWN($D785*E$2,0)-IF(MOD($D785*E$2,1)=0,1,0)+1</f>
        <v>1</v>
      </c>
      <c r="F785">
        <f t="shared" si="117"/>
        <v>1</v>
      </c>
      <c r="G785">
        <f t="shared" si="117"/>
        <v>1</v>
      </c>
      <c r="H785">
        <f t="shared" si="116"/>
        <v>1</v>
      </c>
      <c r="I785">
        <f t="shared" si="116"/>
        <v>1</v>
      </c>
    </row>
    <row r="786" spans="1:9" ht="16" x14ac:dyDescent="0.2">
      <c r="A786" s="2">
        <v>43140.666666666664</v>
      </c>
      <c r="B786" s="1">
        <v>39.1</v>
      </c>
      <c r="C786" s="12">
        <f t="shared" si="114"/>
        <v>7.9917504511472625E-3</v>
      </c>
      <c r="D786" s="7">
        <f t="shared" si="115"/>
        <v>0.69616519174041303</v>
      </c>
      <c r="E786">
        <f t="shared" si="117"/>
        <v>3</v>
      </c>
      <c r="F786">
        <f t="shared" si="117"/>
        <v>3</v>
      </c>
      <c r="G786">
        <f t="shared" si="117"/>
        <v>4</v>
      </c>
      <c r="H786">
        <f t="shared" si="116"/>
        <v>5</v>
      </c>
      <c r="I786">
        <f t="shared" si="116"/>
        <v>6</v>
      </c>
    </row>
    <row r="787" spans="1:9" ht="16" x14ac:dyDescent="0.2">
      <c r="A787" s="2">
        <v>43143.666666666664</v>
      </c>
      <c r="B787" s="1">
        <v>40.68</v>
      </c>
      <c r="C787" s="12">
        <f t="shared" si="114"/>
        <v>4.0409207161125275E-2</v>
      </c>
      <c r="D787" s="7">
        <f t="shared" si="115"/>
        <v>0.98033431661750248</v>
      </c>
      <c r="E787">
        <f t="shared" si="117"/>
        <v>4</v>
      </c>
      <c r="F787">
        <f t="shared" si="117"/>
        <v>3</v>
      </c>
      <c r="G787">
        <f t="shared" si="117"/>
        <v>5</v>
      </c>
      <c r="H787">
        <f t="shared" si="116"/>
        <v>6</v>
      </c>
      <c r="I787">
        <f t="shared" si="116"/>
        <v>8</v>
      </c>
    </row>
    <row r="788" spans="1:9" ht="16" x14ac:dyDescent="0.2">
      <c r="A788" s="2">
        <v>43144.666666666664</v>
      </c>
      <c r="B788" s="1">
        <v>41.09</v>
      </c>
      <c r="C788" s="12">
        <f t="shared" si="114"/>
        <v>1.0078662733530081E-2</v>
      </c>
      <c r="D788" s="7">
        <f t="shared" si="115"/>
        <v>0.74287118977384459</v>
      </c>
      <c r="E788">
        <f t="shared" si="117"/>
        <v>3</v>
      </c>
      <c r="F788">
        <f t="shared" si="117"/>
        <v>3</v>
      </c>
      <c r="G788">
        <f t="shared" si="117"/>
        <v>4</v>
      </c>
      <c r="H788">
        <f t="shared" si="116"/>
        <v>5</v>
      </c>
      <c r="I788">
        <f t="shared" si="116"/>
        <v>6</v>
      </c>
    </row>
    <row r="789" spans="1:9" ht="16" x14ac:dyDescent="0.2">
      <c r="A789" s="2">
        <v>43145.666666666664</v>
      </c>
      <c r="B789" s="1">
        <v>41.84</v>
      </c>
      <c r="C789" s="12">
        <f t="shared" si="114"/>
        <v>1.8252616208323191E-2</v>
      </c>
      <c r="D789" s="7">
        <f t="shared" si="115"/>
        <v>0.86873156342182889</v>
      </c>
      <c r="E789">
        <f t="shared" si="117"/>
        <v>4</v>
      </c>
      <c r="F789">
        <f t="shared" si="117"/>
        <v>3</v>
      </c>
      <c r="G789">
        <f t="shared" si="117"/>
        <v>5</v>
      </c>
      <c r="H789">
        <f t="shared" si="116"/>
        <v>6</v>
      </c>
      <c r="I789">
        <f t="shared" si="116"/>
        <v>7</v>
      </c>
    </row>
    <row r="790" spans="1:9" ht="16" x14ac:dyDescent="0.2">
      <c r="A790" s="2">
        <v>43146.666666666664</v>
      </c>
      <c r="B790" s="1">
        <v>43.25</v>
      </c>
      <c r="C790" s="12">
        <f t="shared" si="114"/>
        <v>3.3699808795411006E-2</v>
      </c>
      <c r="D790" s="7">
        <f t="shared" si="115"/>
        <v>0.96411012782694194</v>
      </c>
      <c r="E790">
        <f t="shared" si="117"/>
        <v>4</v>
      </c>
      <c r="F790">
        <f t="shared" si="117"/>
        <v>3</v>
      </c>
      <c r="G790">
        <f t="shared" si="117"/>
        <v>5</v>
      </c>
      <c r="H790">
        <f t="shared" si="116"/>
        <v>6</v>
      </c>
      <c r="I790">
        <f t="shared" si="116"/>
        <v>8</v>
      </c>
    </row>
    <row r="791" spans="1:9" ht="16" x14ac:dyDescent="0.2">
      <c r="A791" s="2">
        <v>43147.666666666664</v>
      </c>
      <c r="B791" s="1">
        <v>43.11</v>
      </c>
      <c r="C791" s="12">
        <f t="shared" si="114"/>
        <v>-3.2369942196531923E-3</v>
      </c>
      <c r="D791" s="7">
        <f t="shared" si="115"/>
        <v>0.36381514257620451</v>
      </c>
      <c r="E791">
        <f t="shared" si="117"/>
        <v>2</v>
      </c>
      <c r="F791">
        <f t="shared" si="117"/>
        <v>2</v>
      </c>
      <c r="G791">
        <f t="shared" si="117"/>
        <v>2</v>
      </c>
      <c r="H791">
        <f t="shared" si="116"/>
        <v>3</v>
      </c>
      <c r="I791">
        <f t="shared" si="116"/>
        <v>3</v>
      </c>
    </row>
    <row r="792" spans="1:9" ht="16" x14ac:dyDescent="0.2">
      <c r="A792" s="2">
        <v>43151.666666666664</v>
      </c>
      <c r="B792" s="1">
        <v>42.96</v>
      </c>
      <c r="C792" s="12">
        <f t="shared" si="114"/>
        <v>-3.4794711203896679E-3</v>
      </c>
      <c r="D792" s="7">
        <f t="shared" si="115"/>
        <v>0.35693215339233036</v>
      </c>
      <c r="E792">
        <f t="shared" si="117"/>
        <v>2</v>
      </c>
      <c r="F792">
        <f t="shared" si="117"/>
        <v>2</v>
      </c>
      <c r="G792">
        <f t="shared" si="117"/>
        <v>2</v>
      </c>
      <c r="H792">
        <f t="shared" si="116"/>
        <v>3</v>
      </c>
      <c r="I792">
        <f t="shared" si="116"/>
        <v>3</v>
      </c>
    </row>
    <row r="793" spans="1:9" ht="16" x14ac:dyDescent="0.2">
      <c r="A793" s="2">
        <v>43152.666666666664</v>
      </c>
      <c r="B793" s="1">
        <v>42.77</v>
      </c>
      <c r="C793" s="12">
        <f t="shared" si="114"/>
        <v>-4.4227188081936153E-3</v>
      </c>
      <c r="D793" s="7">
        <f t="shared" si="115"/>
        <v>0.33235004916420846</v>
      </c>
      <c r="E793">
        <f t="shared" si="117"/>
        <v>2</v>
      </c>
      <c r="F793">
        <f t="shared" si="117"/>
        <v>1</v>
      </c>
      <c r="G793">
        <f t="shared" si="117"/>
        <v>2</v>
      </c>
      <c r="H793">
        <f t="shared" si="116"/>
        <v>2</v>
      </c>
      <c r="I793">
        <f t="shared" si="116"/>
        <v>3</v>
      </c>
    </row>
    <row r="794" spans="1:9" ht="16" x14ac:dyDescent="0.2">
      <c r="A794" s="2">
        <v>43153.666666666664</v>
      </c>
      <c r="B794" s="1">
        <v>43.13</v>
      </c>
      <c r="C794" s="12">
        <f t="shared" si="114"/>
        <v>8.4171148000935104E-3</v>
      </c>
      <c r="D794" s="7">
        <f t="shared" si="115"/>
        <v>0.70845624385447392</v>
      </c>
      <c r="E794">
        <f t="shared" si="117"/>
        <v>3</v>
      </c>
      <c r="F794">
        <f t="shared" si="117"/>
        <v>3</v>
      </c>
      <c r="G794">
        <f t="shared" si="117"/>
        <v>4</v>
      </c>
      <c r="H794">
        <f t="shared" si="116"/>
        <v>5</v>
      </c>
      <c r="I794">
        <f t="shared" si="116"/>
        <v>6</v>
      </c>
    </row>
    <row r="795" spans="1:9" ht="16" x14ac:dyDescent="0.2">
      <c r="A795" s="2">
        <v>43154.666666666664</v>
      </c>
      <c r="B795" s="1">
        <v>43.88</v>
      </c>
      <c r="C795" s="12">
        <f t="shared" si="114"/>
        <v>1.738928819846974E-2</v>
      </c>
      <c r="D795" s="7">
        <f t="shared" si="115"/>
        <v>0.85988200589970498</v>
      </c>
      <c r="E795">
        <f t="shared" si="117"/>
        <v>4</v>
      </c>
      <c r="F795">
        <f t="shared" si="117"/>
        <v>3</v>
      </c>
      <c r="G795">
        <f t="shared" si="117"/>
        <v>5</v>
      </c>
      <c r="H795">
        <f t="shared" si="116"/>
        <v>6</v>
      </c>
      <c r="I795">
        <f t="shared" si="116"/>
        <v>7</v>
      </c>
    </row>
    <row r="796" spans="1:9" ht="16" x14ac:dyDescent="0.2">
      <c r="A796" s="2">
        <v>43157.666666666664</v>
      </c>
      <c r="B796" s="1">
        <v>44.74</v>
      </c>
      <c r="C796" s="12">
        <f t="shared" si="114"/>
        <v>1.9598906107566077E-2</v>
      </c>
      <c r="D796" s="7">
        <f t="shared" si="115"/>
        <v>0.8864306784660767</v>
      </c>
      <c r="E796">
        <f t="shared" si="117"/>
        <v>4</v>
      </c>
      <c r="F796">
        <f t="shared" si="117"/>
        <v>3</v>
      </c>
      <c r="G796">
        <f t="shared" si="117"/>
        <v>5</v>
      </c>
      <c r="H796">
        <f t="shared" si="116"/>
        <v>6</v>
      </c>
      <c r="I796">
        <f t="shared" si="116"/>
        <v>8</v>
      </c>
    </row>
    <row r="797" spans="1:9" ht="16" x14ac:dyDescent="0.2">
      <c r="A797" s="2">
        <v>43158.666666666664</v>
      </c>
      <c r="B797" s="1">
        <v>44.6</v>
      </c>
      <c r="C797" s="12">
        <f t="shared" si="114"/>
        <v>-3.129190880643732E-3</v>
      </c>
      <c r="D797" s="7">
        <f t="shared" si="115"/>
        <v>0.36676499508357918</v>
      </c>
      <c r="E797">
        <f t="shared" si="117"/>
        <v>2</v>
      </c>
      <c r="F797">
        <f t="shared" si="117"/>
        <v>2</v>
      </c>
      <c r="G797">
        <f t="shared" si="117"/>
        <v>2</v>
      </c>
      <c r="H797">
        <f t="shared" si="116"/>
        <v>3</v>
      </c>
      <c r="I797">
        <f t="shared" si="116"/>
        <v>3</v>
      </c>
    </row>
    <row r="798" spans="1:9" ht="16" x14ac:dyDescent="0.2">
      <c r="A798" s="2">
        <v>43159.666666666664</v>
      </c>
      <c r="B798" s="1">
        <v>44.53</v>
      </c>
      <c r="C798" s="12">
        <f t="shared" si="114"/>
        <v>-1.5695067264574053E-3</v>
      </c>
      <c r="D798" s="7">
        <f t="shared" si="115"/>
        <v>0.41937069813176009</v>
      </c>
      <c r="E798">
        <f t="shared" si="117"/>
        <v>2</v>
      </c>
      <c r="F798">
        <f t="shared" si="117"/>
        <v>2</v>
      </c>
      <c r="G798">
        <f t="shared" si="117"/>
        <v>3</v>
      </c>
      <c r="H798">
        <f t="shared" si="116"/>
        <v>3</v>
      </c>
      <c r="I798">
        <f t="shared" si="116"/>
        <v>4</v>
      </c>
    </row>
    <row r="799" spans="1:9" ht="16" x14ac:dyDescent="0.2">
      <c r="A799" s="2">
        <v>43160.666666666664</v>
      </c>
      <c r="B799" s="1">
        <v>43.75</v>
      </c>
      <c r="C799" s="12">
        <f t="shared" si="114"/>
        <v>-1.7516281158769395E-2</v>
      </c>
      <c r="D799" s="7">
        <f t="shared" si="115"/>
        <v>0.12782694198623401</v>
      </c>
      <c r="E799">
        <f t="shared" si="117"/>
        <v>1</v>
      </c>
      <c r="F799">
        <f t="shared" si="117"/>
        <v>1</v>
      </c>
      <c r="G799">
        <f t="shared" si="117"/>
        <v>1</v>
      </c>
      <c r="H799">
        <f t="shared" si="116"/>
        <v>1</v>
      </c>
      <c r="I799">
        <f t="shared" si="116"/>
        <v>2</v>
      </c>
    </row>
    <row r="800" spans="1:9" ht="16" x14ac:dyDescent="0.2">
      <c r="A800" s="2">
        <v>43161.666666666664</v>
      </c>
      <c r="B800" s="1">
        <v>44.05</v>
      </c>
      <c r="C800" s="12">
        <f t="shared" si="114"/>
        <v>6.8571428571427926E-3</v>
      </c>
      <c r="D800" s="7">
        <f t="shared" si="115"/>
        <v>0.66912487708947888</v>
      </c>
      <c r="E800">
        <f t="shared" si="117"/>
        <v>3</v>
      </c>
      <c r="F800">
        <f t="shared" si="117"/>
        <v>3</v>
      </c>
      <c r="G800">
        <f t="shared" si="117"/>
        <v>4</v>
      </c>
      <c r="H800">
        <f t="shared" si="116"/>
        <v>5</v>
      </c>
      <c r="I800">
        <f t="shared" si="116"/>
        <v>6</v>
      </c>
    </row>
    <row r="801" spans="1:9" ht="16" x14ac:dyDescent="0.2">
      <c r="A801" s="2">
        <v>43164.666666666664</v>
      </c>
      <c r="B801" s="1">
        <v>44.21</v>
      </c>
      <c r="C801" s="12">
        <f t="shared" si="114"/>
        <v>3.6322360953462817E-3</v>
      </c>
      <c r="D801" s="7">
        <f t="shared" si="115"/>
        <v>0.58456243854473944</v>
      </c>
      <c r="E801">
        <f t="shared" si="117"/>
        <v>3</v>
      </c>
      <c r="F801">
        <f t="shared" si="117"/>
        <v>2</v>
      </c>
      <c r="G801">
        <f t="shared" si="117"/>
        <v>3</v>
      </c>
      <c r="H801">
        <f t="shared" si="116"/>
        <v>4</v>
      </c>
      <c r="I801">
        <f t="shared" si="116"/>
        <v>5</v>
      </c>
    </row>
    <row r="802" spans="1:9" ht="16" x14ac:dyDescent="0.2">
      <c r="A802" s="2">
        <v>43165.666666666664</v>
      </c>
      <c r="B802" s="1">
        <v>44.17</v>
      </c>
      <c r="C802" s="12">
        <f t="shared" si="114"/>
        <v>-9.0477267586516958E-4</v>
      </c>
      <c r="D802" s="7">
        <f t="shared" si="115"/>
        <v>0.44346116027531957</v>
      </c>
      <c r="E802">
        <f t="shared" si="117"/>
        <v>2</v>
      </c>
      <c r="F802">
        <f t="shared" si="117"/>
        <v>2</v>
      </c>
      <c r="G802">
        <f t="shared" si="117"/>
        <v>3</v>
      </c>
      <c r="H802">
        <f t="shared" si="116"/>
        <v>3</v>
      </c>
      <c r="I802">
        <f t="shared" si="116"/>
        <v>4</v>
      </c>
    </row>
    <row r="803" spans="1:9" ht="16" x14ac:dyDescent="0.2">
      <c r="A803" s="2">
        <v>43166.666666666664</v>
      </c>
      <c r="B803" s="1">
        <v>43.76</v>
      </c>
      <c r="C803" s="12">
        <f t="shared" si="114"/>
        <v>-9.2823183155989059E-3</v>
      </c>
      <c r="D803" s="7">
        <f t="shared" si="115"/>
        <v>0.21927236971484759</v>
      </c>
      <c r="E803">
        <f t="shared" si="117"/>
        <v>1</v>
      </c>
      <c r="F803">
        <f t="shared" si="117"/>
        <v>1</v>
      </c>
      <c r="G803">
        <f t="shared" si="117"/>
        <v>2</v>
      </c>
      <c r="H803">
        <f t="shared" si="116"/>
        <v>2</v>
      </c>
      <c r="I803">
        <f t="shared" si="116"/>
        <v>2</v>
      </c>
    </row>
    <row r="804" spans="1:9" ht="16" x14ac:dyDescent="0.2">
      <c r="A804" s="2">
        <v>43167.666666666664</v>
      </c>
      <c r="B804" s="1">
        <v>44.24</v>
      </c>
      <c r="C804" s="12">
        <f t="shared" si="114"/>
        <v>1.0968921389396801E-2</v>
      </c>
      <c r="D804" s="7">
        <f t="shared" si="115"/>
        <v>0.75762045231071784</v>
      </c>
      <c r="E804">
        <f t="shared" si="117"/>
        <v>4</v>
      </c>
      <c r="F804">
        <f t="shared" si="117"/>
        <v>3</v>
      </c>
      <c r="G804">
        <f t="shared" si="117"/>
        <v>4</v>
      </c>
      <c r="H804">
        <f t="shared" si="116"/>
        <v>5</v>
      </c>
      <c r="I804">
        <f t="shared" si="116"/>
        <v>7</v>
      </c>
    </row>
    <row r="805" spans="1:9" ht="16" x14ac:dyDescent="0.2">
      <c r="A805" s="2">
        <v>43168.666666666664</v>
      </c>
      <c r="B805" s="1">
        <v>45</v>
      </c>
      <c r="C805" s="12">
        <f t="shared" si="114"/>
        <v>1.7179023508137388E-2</v>
      </c>
      <c r="D805" s="7">
        <f t="shared" si="115"/>
        <v>0.8584070796460177</v>
      </c>
      <c r="E805">
        <f t="shared" ref="E805:G824" si="118">ROUNDDOWN($D805*E$2,0)-IF(MOD($D805*E$2,1)=0,1,0)+1</f>
        <v>4</v>
      </c>
      <c r="F805">
        <f t="shared" si="118"/>
        <v>3</v>
      </c>
      <c r="G805">
        <f t="shared" si="118"/>
        <v>5</v>
      </c>
      <c r="H805">
        <f t="shared" si="116"/>
        <v>6</v>
      </c>
      <c r="I805">
        <f t="shared" si="116"/>
        <v>7</v>
      </c>
    </row>
    <row r="806" spans="1:9" ht="16" x14ac:dyDescent="0.2">
      <c r="A806" s="2">
        <v>43171.666666666664</v>
      </c>
      <c r="B806" s="1">
        <v>45.43</v>
      </c>
      <c r="C806" s="12">
        <f t="shared" si="114"/>
        <v>9.5555555555555498E-3</v>
      </c>
      <c r="D806" s="7">
        <f t="shared" si="115"/>
        <v>0.7325467059980334</v>
      </c>
      <c r="E806">
        <f t="shared" si="118"/>
        <v>3</v>
      </c>
      <c r="F806">
        <f t="shared" si="118"/>
        <v>3</v>
      </c>
      <c r="G806">
        <f t="shared" si="118"/>
        <v>4</v>
      </c>
      <c r="H806">
        <f t="shared" si="116"/>
        <v>5</v>
      </c>
      <c r="I806">
        <f t="shared" si="116"/>
        <v>6</v>
      </c>
    </row>
    <row r="807" spans="1:9" ht="16" x14ac:dyDescent="0.2">
      <c r="A807" s="2">
        <v>43172.666666666664</v>
      </c>
      <c r="B807" s="1">
        <v>44.99</v>
      </c>
      <c r="C807" s="12">
        <f t="shared" si="114"/>
        <v>-9.6852300242130252E-3</v>
      </c>
      <c r="D807" s="7">
        <f t="shared" si="115"/>
        <v>0.21238938053097345</v>
      </c>
      <c r="E807">
        <f t="shared" si="118"/>
        <v>1</v>
      </c>
      <c r="F807">
        <f t="shared" si="118"/>
        <v>1</v>
      </c>
      <c r="G807">
        <f t="shared" si="118"/>
        <v>2</v>
      </c>
      <c r="H807">
        <f t="shared" si="116"/>
        <v>2</v>
      </c>
      <c r="I807">
        <f t="shared" si="116"/>
        <v>2</v>
      </c>
    </row>
    <row r="808" spans="1:9" ht="16" x14ac:dyDescent="0.2">
      <c r="A808" s="2">
        <v>43173.666666666664</v>
      </c>
      <c r="B808" s="1">
        <v>44.61</v>
      </c>
      <c r="C808" s="12">
        <f t="shared" si="114"/>
        <v>-8.4463214047566688E-3</v>
      </c>
      <c r="D808" s="7">
        <f t="shared" si="115"/>
        <v>0.232055063913471</v>
      </c>
      <c r="E808">
        <f t="shared" si="118"/>
        <v>1</v>
      </c>
      <c r="F808">
        <f t="shared" si="118"/>
        <v>1</v>
      </c>
      <c r="G808">
        <f t="shared" si="118"/>
        <v>2</v>
      </c>
      <c r="H808">
        <f t="shared" si="116"/>
        <v>2</v>
      </c>
      <c r="I808">
        <f t="shared" si="116"/>
        <v>2</v>
      </c>
    </row>
    <row r="809" spans="1:9" ht="16" x14ac:dyDescent="0.2">
      <c r="A809" s="2">
        <v>43174.666666666664</v>
      </c>
      <c r="B809" s="1">
        <v>44.66</v>
      </c>
      <c r="C809" s="12">
        <f t="shared" si="114"/>
        <v>1.120824927146316E-3</v>
      </c>
      <c r="D809" s="7">
        <f t="shared" si="115"/>
        <v>0.51179941002949858</v>
      </c>
      <c r="E809">
        <f t="shared" si="118"/>
        <v>3</v>
      </c>
      <c r="F809">
        <f t="shared" si="118"/>
        <v>2</v>
      </c>
      <c r="G809">
        <f t="shared" si="118"/>
        <v>3</v>
      </c>
      <c r="H809">
        <f t="shared" si="116"/>
        <v>4</v>
      </c>
      <c r="I809">
        <f t="shared" si="116"/>
        <v>5</v>
      </c>
    </row>
    <row r="810" spans="1:9" ht="16" x14ac:dyDescent="0.2">
      <c r="A810" s="2">
        <v>43175.666666666664</v>
      </c>
      <c r="B810" s="1">
        <v>44.51</v>
      </c>
      <c r="C810" s="12">
        <f t="shared" si="114"/>
        <v>-3.3587102552619479E-3</v>
      </c>
      <c r="D810" s="7">
        <f t="shared" si="115"/>
        <v>0.35988200589970504</v>
      </c>
      <c r="E810">
        <f t="shared" si="118"/>
        <v>2</v>
      </c>
      <c r="F810">
        <f t="shared" si="118"/>
        <v>2</v>
      </c>
      <c r="G810">
        <f t="shared" si="118"/>
        <v>2</v>
      </c>
      <c r="H810">
        <f t="shared" si="116"/>
        <v>3</v>
      </c>
      <c r="I810">
        <f t="shared" si="116"/>
        <v>3</v>
      </c>
    </row>
    <row r="811" spans="1:9" ht="16" x14ac:dyDescent="0.2">
      <c r="A811" s="2">
        <v>43178.666666666664</v>
      </c>
      <c r="B811" s="1">
        <v>43.83</v>
      </c>
      <c r="C811" s="12">
        <f t="shared" si="114"/>
        <v>-1.5277465738036391E-2</v>
      </c>
      <c r="D811" s="7">
        <f t="shared" si="115"/>
        <v>0.14405113077679449</v>
      </c>
      <c r="E811">
        <f t="shared" si="118"/>
        <v>1</v>
      </c>
      <c r="F811">
        <f t="shared" si="118"/>
        <v>1</v>
      </c>
      <c r="G811">
        <f t="shared" si="118"/>
        <v>1</v>
      </c>
      <c r="H811">
        <f t="shared" si="116"/>
        <v>1</v>
      </c>
      <c r="I811">
        <f t="shared" si="116"/>
        <v>2</v>
      </c>
    </row>
    <row r="812" spans="1:9" ht="16" x14ac:dyDescent="0.2">
      <c r="A812" s="2">
        <v>43179.666666666664</v>
      </c>
      <c r="B812" s="1">
        <v>43.81</v>
      </c>
      <c r="C812" s="12">
        <f t="shared" si="114"/>
        <v>-4.5630846452192613E-4</v>
      </c>
      <c r="D812" s="7">
        <f t="shared" si="115"/>
        <v>0.45771878072763028</v>
      </c>
      <c r="E812">
        <f t="shared" si="118"/>
        <v>2</v>
      </c>
      <c r="F812">
        <f t="shared" si="118"/>
        <v>2</v>
      </c>
      <c r="G812">
        <f t="shared" si="118"/>
        <v>3</v>
      </c>
      <c r="H812">
        <f t="shared" si="116"/>
        <v>3</v>
      </c>
      <c r="I812">
        <f t="shared" si="116"/>
        <v>4</v>
      </c>
    </row>
    <row r="813" spans="1:9" ht="16" x14ac:dyDescent="0.2">
      <c r="A813" s="2">
        <v>43180.666666666664</v>
      </c>
      <c r="B813" s="1">
        <v>42.82</v>
      </c>
      <c r="C813" s="12">
        <f t="shared" si="114"/>
        <v>-2.2597580461081988E-2</v>
      </c>
      <c r="D813" s="7">
        <f t="shared" si="115"/>
        <v>8.6037364798426746E-2</v>
      </c>
      <c r="E813">
        <f t="shared" si="118"/>
        <v>1</v>
      </c>
      <c r="F813">
        <f t="shared" si="118"/>
        <v>1</v>
      </c>
      <c r="G813">
        <f t="shared" si="118"/>
        <v>1</v>
      </c>
      <c r="H813">
        <f t="shared" si="116"/>
        <v>1</v>
      </c>
      <c r="I813">
        <f t="shared" si="116"/>
        <v>1</v>
      </c>
    </row>
    <row r="814" spans="1:9" ht="16" x14ac:dyDescent="0.2">
      <c r="A814" s="2">
        <v>43181.666666666664</v>
      </c>
      <c r="B814" s="1">
        <v>42.21</v>
      </c>
      <c r="C814" s="12">
        <f t="shared" si="114"/>
        <v>-1.42456795889771E-2</v>
      </c>
      <c r="D814" s="7">
        <f t="shared" si="115"/>
        <v>0.1568338249754179</v>
      </c>
      <c r="E814">
        <f t="shared" si="118"/>
        <v>1</v>
      </c>
      <c r="F814">
        <f t="shared" si="118"/>
        <v>1</v>
      </c>
      <c r="G814">
        <f t="shared" si="118"/>
        <v>1</v>
      </c>
      <c r="H814">
        <f t="shared" si="116"/>
        <v>1</v>
      </c>
      <c r="I814">
        <f t="shared" si="116"/>
        <v>2</v>
      </c>
    </row>
    <row r="815" spans="1:9" ht="16" x14ac:dyDescent="0.2">
      <c r="A815" s="2">
        <v>43182.666666666664</v>
      </c>
      <c r="B815" s="1">
        <v>41.24</v>
      </c>
      <c r="C815" s="12">
        <f t="shared" si="114"/>
        <v>-2.2980336413172205E-2</v>
      </c>
      <c r="D815" s="7">
        <f t="shared" si="115"/>
        <v>8.3579154375614556E-2</v>
      </c>
      <c r="E815">
        <f t="shared" si="118"/>
        <v>1</v>
      </c>
      <c r="F815">
        <f t="shared" si="118"/>
        <v>1</v>
      </c>
      <c r="G815">
        <f t="shared" si="118"/>
        <v>1</v>
      </c>
      <c r="H815">
        <f t="shared" si="116"/>
        <v>1</v>
      </c>
      <c r="I815">
        <f t="shared" si="116"/>
        <v>1</v>
      </c>
    </row>
    <row r="816" spans="1:9" ht="16" x14ac:dyDescent="0.2">
      <c r="A816" s="2">
        <v>43185.666666666664</v>
      </c>
      <c r="B816" s="1">
        <v>43.19</v>
      </c>
      <c r="C816" s="12">
        <f t="shared" si="114"/>
        <v>4.7284190106692423E-2</v>
      </c>
      <c r="D816" s="7">
        <f t="shared" si="115"/>
        <v>0.98770894788593899</v>
      </c>
      <c r="E816">
        <f t="shared" si="118"/>
        <v>4</v>
      </c>
      <c r="F816">
        <f t="shared" si="118"/>
        <v>3</v>
      </c>
      <c r="G816">
        <f t="shared" si="118"/>
        <v>5</v>
      </c>
      <c r="H816">
        <f t="shared" si="116"/>
        <v>6</v>
      </c>
      <c r="I816">
        <f t="shared" si="116"/>
        <v>8</v>
      </c>
    </row>
    <row r="817" spans="1:9" ht="16" x14ac:dyDescent="0.2">
      <c r="A817" s="2">
        <v>43186.666666666664</v>
      </c>
      <c r="B817" s="1">
        <v>42.09</v>
      </c>
      <c r="C817" s="12">
        <f t="shared" si="114"/>
        <v>-2.5468858532067477E-2</v>
      </c>
      <c r="D817" s="7">
        <f t="shared" si="115"/>
        <v>6.6863323500491637E-2</v>
      </c>
      <c r="E817">
        <f t="shared" si="118"/>
        <v>1</v>
      </c>
      <c r="F817">
        <f t="shared" si="118"/>
        <v>1</v>
      </c>
      <c r="G817">
        <f t="shared" si="118"/>
        <v>1</v>
      </c>
      <c r="H817">
        <f t="shared" si="116"/>
        <v>1</v>
      </c>
      <c r="I817">
        <f t="shared" si="116"/>
        <v>1</v>
      </c>
    </row>
    <row r="818" spans="1:9" ht="16" x14ac:dyDescent="0.2">
      <c r="A818" s="2">
        <v>43187.666666666664</v>
      </c>
      <c r="B818" s="1">
        <v>41.62</v>
      </c>
      <c r="C818" s="12">
        <f t="shared" si="114"/>
        <v>-1.1166547873604323E-2</v>
      </c>
      <c r="D818" s="7">
        <f t="shared" si="115"/>
        <v>0.19026548672566371</v>
      </c>
      <c r="E818">
        <f t="shared" si="118"/>
        <v>1</v>
      </c>
      <c r="F818">
        <f t="shared" si="118"/>
        <v>1</v>
      </c>
      <c r="G818">
        <f t="shared" si="118"/>
        <v>1</v>
      </c>
      <c r="H818">
        <f t="shared" si="116"/>
        <v>2</v>
      </c>
      <c r="I818">
        <f t="shared" si="116"/>
        <v>2</v>
      </c>
    </row>
    <row r="819" spans="1:9" ht="16" x14ac:dyDescent="0.2">
      <c r="A819" s="2">
        <v>43188.666666666664</v>
      </c>
      <c r="B819" s="1">
        <v>41.95</v>
      </c>
      <c r="C819" s="12">
        <f t="shared" si="114"/>
        <v>7.9288803459876371E-3</v>
      </c>
      <c r="D819" s="7">
        <f t="shared" si="115"/>
        <v>0.69469026548672563</v>
      </c>
      <c r="E819">
        <f t="shared" si="118"/>
        <v>3</v>
      </c>
      <c r="F819">
        <f t="shared" si="118"/>
        <v>3</v>
      </c>
      <c r="G819">
        <f t="shared" si="118"/>
        <v>4</v>
      </c>
      <c r="H819">
        <f t="shared" si="116"/>
        <v>5</v>
      </c>
      <c r="I819">
        <f t="shared" si="116"/>
        <v>6</v>
      </c>
    </row>
    <row r="820" spans="1:9" ht="16" x14ac:dyDescent="0.2">
      <c r="A820" s="2">
        <v>43192.666666666664</v>
      </c>
      <c r="B820" s="1">
        <v>41.67</v>
      </c>
      <c r="C820" s="12">
        <f t="shared" si="114"/>
        <v>-6.6746126340882271E-3</v>
      </c>
      <c r="D820" s="7">
        <f t="shared" si="115"/>
        <v>0.26696165191740412</v>
      </c>
      <c r="E820">
        <f t="shared" si="118"/>
        <v>2</v>
      </c>
      <c r="F820">
        <f t="shared" si="118"/>
        <v>1</v>
      </c>
      <c r="G820">
        <f t="shared" si="118"/>
        <v>2</v>
      </c>
      <c r="H820">
        <f t="shared" si="116"/>
        <v>2</v>
      </c>
      <c r="I820">
        <f t="shared" si="116"/>
        <v>3</v>
      </c>
    </row>
    <row r="821" spans="1:9" ht="16" x14ac:dyDescent="0.2">
      <c r="A821" s="2">
        <v>43193.666666666664</v>
      </c>
      <c r="B821" s="1">
        <v>42.1</v>
      </c>
      <c r="C821" s="12">
        <f t="shared" si="114"/>
        <v>1.031917446604271E-2</v>
      </c>
      <c r="D821" s="7">
        <f t="shared" si="115"/>
        <v>0.74926253687315636</v>
      </c>
      <c r="E821">
        <f t="shared" si="118"/>
        <v>3</v>
      </c>
      <c r="F821">
        <f t="shared" si="118"/>
        <v>3</v>
      </c>
      <c r="G821">
        <f t="shared" si="118"/>
        <v>4</v>
      </c>
      <c r="H821">
        <f t="shared" si="116"/>
        <v>5</v>
      </c>
      <c r="I821">
        <f t="shared" si="116"/>
        <v>6</v>
      </c>
    </row>
    <row r="822" spans="1:9" ht="16" x14ac:dyDescent="0.2">
      <c r="A822" s="2">
        <v>43194.666666666664</v>
      </c>
      <c r="B822" s="1">
        <v>42.9</v>
      </c>
      <c r="C822" s="12">
        <f t="shared" si="114"/>
        <v>1.9002375296912045E-2</v>
      </c>
      <c r="D822" s="7">
        <f t="shared" si="115"/>
        <v>0.87708947885939037</v>
      </c>
      <c r="E822">
        <f t="shared" si="118"/>
        <v>4</v>
      </c>
      <c r="F822">
        <f t="shared" si="118"/>
        <v>3</v>
      </c>
      <c r="G822">
        <f t="shared" si="118"/>
        <v>5</v>
      </c>
      <c r="H822">
        <f t="shared" si="116"/>
        <v>6</v>
      </c>
      <c r="I822">
        <f t="shared" si="116"/>
        <v>8</v>
      </c>
    </row>
    <row r="823" spans="1:9" ht="16" x14ac:dyDescent="0.2">
      <c r="A823" s="2">
        <v>43195.666666666664</v>
      </c>
      <c r="B823" s="1">
        <v>43.2</v>
      </c>
      <c r="C823" s="12">
        <f t="shared" si="114"/>
        <v>6.9930069930070927E-3</v>
      </c>
      <c r="D823" s="7">
        <f t="shared" si="115"/>
        <v>0.6730580137659784</v>
      </c>
      <c r="E823">
        <f t="shared" si="118"/>
        <v>3</v>
      </c>
      <c r="F823">
        <f t="shared" si="118"/>
        <v>3</v>
      </c>
      <c r="G823">
        <f t="shared" si="118"/>
        <v>4</v>
      </c>
      <c r="H823">
        <f t="shared" si="116"/>
        <v>5</v>
      </c>
      <c r="I823">
        <f t="shared" si="116"/>
        <v>6</v>
      </c>
    </row>
    <row r="824" spans="1:9" ht="16" x14ac:dyDescent="0.2">
      <c r="A824" s="2">
        <v>43196.666666666664</v>
      </c>
      <c r="B824" s="1">
        <v>42.1</v>
      </c>
      <c r="C824" s="12">
        <f t="shared" si="114"/>
        <v>-2.5462962962962993E-2</v>
      </c>
      <c r="D824" s="7">
        <f t="shared" si="115"/>
        <v>6.7354965585054077E-2</v>
      </c>
      <c r="E824">
        <f t="shared" si="118"/>
        <v>1</v>
      </c>
      <c r="F824">
        <f t="shared" si="118"/>
        <v>1</v>
      </c>
      <c r="G824">
        <f t="shared" si="118"/>
        <v>1</v>
      </c>
      <c r="H824">
        <f t="shared" si="116"/>
        <v>1</v>
      </c>
      <c r="I824">
        <f t="shared" si="116"/>
        <v>1</v>
      </c>
    </row>
    <row r="825" spans="1:9" ht="16" x14ac:dyDescent="0.2">
      <c r="A825" s="2">
        <v>43199.666666666664</v>
      </c>
      <c r="B825" s="1">
        <v>42.51</v>
      </c>
      <c r="C825" s="12">
        <f t="shared" si="114"/>
        <v>9.7387173396673767E-3</v>
      </c>
      <c r="D825" s="7">
        <f t="shared" si="115"/>
        <v>0.73647984267453293</v>
      </c>
      <c r="E825">
        <f t="shared" ref="E825:G844" si="119">ROUNDDOWN($D825*E$2,0)-IF(MOD($D825*E$2,1)=0,1,0)+1</f>
        <v>3</v>
      </c>
      <c r="F825">
        <f t="shared" si="119"/>
        <v>3</v>
      </c>
      <c r="G825">
        <f t="shared" si="119"/>
        <v>4</v>
      </c>
      <c r="H825">
        <f t="shared" si="116"/>
        <v>5</v>
      </c>
      <c r="I825">
        <f t="shared" si="116"/>
        <v>6</v>
      </c>
    </row>
    <row r="826" spans="1:9" ht="16" x14ac:dyDescent="0.2">
      <c r="A826" s="2">
        <v>43200.666666666664</v>
      </c>
      <c r="B826" s="1">
        <v>43.31</v>
      </c>
      <c r="C826" s="12">
        <f t="shared" si="114"/>
        <v>1.8819101387908828E-2</v>
      </c>
      <c r="D826" s="7">
        <f t="shared" si="115"/>
        <v>0.87364798426745327</v>
      </c>
      <c r="E826">
        <f t="shared" si="119"/>
        <v>4</v>
      </c>
      <c r="F826">
        <f t="shared" si="119"/>
        <v>3</v>
      </c>
      <c r="G826">
        <f t="shared" si="119"/>
        <v>5</v>
      </c>
      <c r="H826">
        <f t="shared" si="116"/>
        <v>6</v>
      </c>
      <c r="I826">
        <f t="shared" si="116"/>
        <v>7</v>
      </c>
    </row>
    <row r="827" spans="1:9" ht="16" x14ac:dyDescent="0.2">
      <c r="A827" s="2">
        <v>43201.666666666664</v>
      </c>
      <c r="B827" s="1">
        <v>43.11</v>
      </c>
      <c r="C827" s="12">
        <f t="shared" si="114"/>
        <v>-4.6178711613946623E-3</v>
      </c>
      <c r="D827" s="7">
        <f t="shared" si="115"/>
        <v>0.32202556538839727</v>
      </c>
      <c r="E827">
        <f t="shared" si="119"/>
        <v>2</v>
      </c>
      <c r="F827">
        <f t="shared" si="119"/>
        <v>1</v>
      </c>
      <c r="G827">
        <f t="shared" si="119"/>
        <v>2</v>
      </c>
      <c r="H827">
        <f t="shared" si="116"/>
        <v>2</v>
      </c>
      <c r="I827">
        <f t="shared" si="116"/>
        <v>3</v>
      </c>
    </row>
    <row r="828" spans="1:9" ht="16" x14ac:dyDescent="0.2">
      <c r="A828" s="2">
        <v>43202.666666666664</v>
      </c>
      <c r="B828" s="1">
        <v>43.54</v>
      </c>
      <c r="C828" s="12">
        <f t="shared" si="114"/>
        <v>9.9744838784504696E-3</v>
      </c>
      <c r="D828" s="7">
        <f t="shared" si="115"/>
        <v>0.74090462143559488</v>
      </c>
      <c r="E828">
        <f t="shared" si="119"/>
        <v>3</v>
      </c>
      <c r="F828">
        <f t="shared" si="119"/>
        <v>3</v>
      </c>
      <c r="G828">
        <f t="shared" si="119"/>
        <v>4</v>
      </c>
      <c r="H828">
        <f t="shared" si="116"/>
        <v>5</v>
      </c>
      <c r="I828">
        <f t="shared" si="116"/>
        <v>6</v>
      </c>
    </row>
    <row r="829" spans="1:9" ht="16" x14ac:dyDescent="0.2">
      <c r="A829" s="2">
        <v>43203.666666666664</v>
      </c>
      <c r="B829" s="1">
        <v>43.68</v>
      </c>
      <c r="C829" s="12">
        <f t="shared" si="114"/>
        <v>3.2154340836012991E-3</v>
      </c>
      <c r="D829" s="7">
        <f t="shared" si="115"/>
        <v>0.57128810226155358</v>
      </c>
      <c r="E829">
        <f t="shared" si="119"/>
        <v>3</v>
      </c>
      <c r="F829">
        <f t="shared" si="119"/>
        <v>2</v>
      </c>
      <c r="G829">
        <f t="shared" si="119"/>
        <v>3</v>
      </c>
      <c r="H829">
        <f t="shared" si="116"/>
        <v>4</v>
      </c>
      <c r="I829">
        <f t="shared" si="116"/>
        <v>5</v>
      </c>
    </row>
    <row r="830" spans="1:9" ht="16" x14ac:dyDescent="0.2">
      <c r="A830" s="2">
        <v>43206.666666666664</v>
      </c>
      <c r="B830" s="1">
        <v>43.96</v>
      </c>
      <c r="C830" s="12">
        <f t="shared" si="114"/>
        <v>6.4102564102564361E-3</v>
      </c>
      <c r="D830" s="7">
        <f t="shared" si="115"/>
        <v>0.65388397246804331</v>
      </c>
      <c r="E830">
        <f t="shared" si="119"/>
        <v>3</v>
      </c>
      <c r="F830">
        <f t="shared" si="119"/>
        <v>2</v>
      </c>
      <c r="G830">
        <f t="shared" si="119"/>
        <v>4</v>
      </c>
      <c r="H830">
        <f t="shared" si="116"/>
        <v>4</v>
      </c>
      <c r="I830">
        <f t="shared" si="116"/>
        <v>6</v>
      </c>
    </row>
    <row r="831" spans="1:9" ht="16" x14ac:dyDescent="0.2">
      <c r="A831" s="2">
        <v>43207.666666666664</v>
      </c>
      <c r="B831" s="1">
        <v>44.56</v>
      </c>
      <c r="C831" s="12">
        <f t="shared" si="114"/>
        <v>1.3648771610555083E-2</v>
      </c>
      <c r="D831" s="7">
        <f t="shared" si="115"/>
        <v>0.80481809242871194</v>
      </c>
      <c r="E831">
        <f t="shared" si="119"/>
        <v>4</v>
      </c>
      <c r="F831">
        <f t="shared" si="119"/>
        <v>3</v>
      </c>
      <c r="G831">
        <f t="shared" si="119"/>
        <v>5</v>
      </c>
      <c r="H831">
        <f t="shared" si="116"/>
        <v>5</v>
      </c>
      <c r="I831">
        <f t="shared" si="116"/>
        <v>7</v>
      </c>
    </row>
    <row r="832" spans="1:9" ht="16" x14ac:dyDescent="0.2">
      <c r="A832" s="2">
        <v>43208.666666666664</v>
      </c>
      <c r="B832" s="1">
        <v>44.46</v>
      </c>
      <c r="C832" s="12">
        <f t="shared" si="114"/>
        <v>-2.2441651705565847E-3</v>
      </c>
      <c r="D832" s="7">
        <f t="shared" si="115"/>
        <v>0.39675516224188789</v>
      </c>
      <c r="E832">
        <f t="shared" si="119"/>
        <v>2</v>
      </c>
      <c r="F832">
        <f t="shared" si="119"/>
        <v>2</v>
      </c>
      <c r="G832">
        <f t="shared" si="119"/>
        <v>2</v>
      </c>
      <c r="H832">
        <f t="shared" si="116"/>
        <v>3</v>
      </c>
      <c r="I832">
        <f t="shared" si="116"/>
        <v>4</v>
      </c>
    </row>
    <row r="833" spans="1:9" ht="16" x14ac:dyDescent="0.2">
      <c r="A833" s="2">
        <v>43209.666666666664</v>
      </c>
      <c r="B833" s="1">
        <v>43.2</v>
      </c>
      <c r="C833" s="12">
        <f t="shared" si="114"/>
        <v>-2.8340080971659874E-2</v>
      </c>
      <c r="D833" s="7">
        <f t="shared" si="115"/>
        <v>5.1622418879056046E-2</v>
      </c>
      <c r="E833">
        <f t="shared" si="119"/>
        <v>1</v>
      </c>
      <c r="F833">
        <f t="shared" si="119"/>
        <v>1</v>
      </c>
      <c r="G833">
        <f t="shared" si="119"/>
        <v>1</v>
      </c>
      <c r="H833">
        <f t="shared" si="116"/>
        <v>1</v>
      </c>
      <c r="I833">
        <f t="shared" si="116"/>
        <v>1</v>
      </c>
    </row>
    <row r="834" spans="1:9" ht="16" x14ac:dyDescent="0.2">
      <c r="A834" s="2">
        <v>43210.666666666664</v>
      </c>
      <c r="B834" s="1">
        <v>41.43</v>
      </c>
      <c r="C834" s="12">
        <f t="shared" si="114"/>
        <v>-4.0972222222222292E-2</v>
      </c>
      <c r="D834" s="7">
        <f t="shared" si="115"/>
        <v>2.0648967551622419E-2</v>
      </c>
      <c r="E834">
        <f t="shared" si="119"/>
        <v>1</v>
      </c>
      <c r="F834">
        <f t="shared" si="119"/>
        <v>1</v>
      </c>
      <c r="G834">
        <f t="shared" si="119"/>
        <v>1</v>
      </c>
      <c r="H834">
        <f t="shared" si="116"/>
        <v>1</v>
      </c>
      <c r="I834">
        <f t="shared" si="116"/>
        <v>1</v>
      </c>
    </row>
    <row r="835" spans="1:9" ht="16" x14ac:dyDescent="0.2">
      <c r="A835" s="2">
        <v>43213.666666666664</v>
      </c>
      <c r="B835" s="1">
        <v>41.31</v>
      </c>
      <c r="C835" s="12">
        <f t="shared" si="114"/>
        <v>-2.8964518464879904E-3</v>
      </c>
      <c r="D835" s="7">
        <f t="shared" si="115"/>
        <v>0.37364798426745327</v>
      </c>
      <c r="E835">
        <f t="shared" si="119"/>
        <v>2</v>
      </c>
      <c r="F835">
        <f t="shared" si="119"/>
        <v>2</v>
      </c>
      <c r="G835">
        <f t="shared" si="119"/>
        <v>2</v>
      </c>
      <c r="H835">
        <f t="shared" si="116"/>
        <v>3</v>
      </c>
      <c r="I835">
        <f t="shared" si="116"/>
        <v>3</v>
      </c>
    </row>
    <row r="836" spans="1:9" ht="16" x14ac:dyDescent="0.2">
      <c r="A836" s="2">
        <v>43214.666666666664</v>
      </c>
      <c r="B836" s="1">
        <v>40.74</v>
      </c>
      <c r="C836" s="12">
        <f t="shared" si="114"/>
        <v>-1.379811183732753E-2</v>
      </c>
      <c r="D836" s="7">
        <f t="shared" si="115"/>
        <v>0.16125860373647985</v>
      </c>
      <c r="E836">
        <f t="shared" si="119"/>
        <v>1</v>
      </c>
      <c r="F836">
        <f t="shared" si="119"/>
        <v>1</v>
      </c>
      <c r="G836">
        <f t="shared" si="119"/>
        <v>1</v>
      </c>
      <c r="H836">
        <f t="shared" si="116"/>
        <v>1</v>
      </c>
      <c r="I836">
        <f t="shared" si="116"/>
        <v>2</v>
      </c>
    </row>
    <row r="837" spans="1:9" ht="16" x14ac:dyDescent="0.2">
      <c r="A837" s="2">
        <v>43215.666666666664</v>
      </c>
      <c r="B837" s="1">
        <v>40.909999999999997</v>
      </c>
      <c r="C837" s="12">
        <f t="shared" ref="C837:C900" si="120">(B837-B836)/B836</f>
        <v>4.172803141875174E-3</v>
      </c>
      <c r="D837" s="7">
        <f t="shared" ref="D837:D900" si="121">_xlfn.RANK.AVG(C837,$C$4:$C$2037,1)/2034</f>
        <v>0.59832841691248773</v>
      </c>
      <c r="E837">
        <f t="shared" si="119"/>
        <v>3</v>
      </c>
      <c r="F837">
        <f t="shared" si="119"/>
        <v>2</v>
      </c>
      <c r="G837">
        <f t="shared" si="119"/>
        <v>3</v>
      </c>
      <c r="H837">
        <f t="shared" ref="H837:I900" si="122">ROUNDDOWN($D837*H$2,0)-IF(MOD($D837*H$2,1)=0,1,0)+1</f>
        <v>4</v>
      </c>
      <c r="I837">
        <f t="shared" si="122"/>
        <v>5</v>
      </c>
    </row>
    <row r="838" spans="1:9" ht="16" x14ac:dyDescent="0.2">
      <c r="A838" s="2">
        <v>43216.666666666664</v>
      </c>
      <c r="B838" s="1">
        <v>41.06</v>
      </c>
      <c r="C838" s="12">
        <f t="shared" si="120"/>
        <v>3.6665851869959838E-3</v>
      </c>
      <c r="D838" s="7">
        <f t="shared" si="121"/>
        <v>0.58652900688298915</v>
      </c>
      <c r="E838">
        <f t="shared" si="119"/>
        <v>3</v>
      </c>
      <c r="F838">
        <f t="shared" si="119"/>
        <v>2</v>
      </c>
      <c r="G838">
        <f t="shared" si="119"/>
        <v>3</v>
      </c>
      <c r="H838">
        <f t="shared" si="122"/>
        <v>4</v>
      </c>
      <c r="I838">
        <f t="shared" si="122"/>
        <v>5</v>
      </c>
    </row>
    <row r="839" spans="1:9" ht="16" x14ac:dyDescent="0.2">
      <c r="A839" s="2">
        <v>43217.666666666664</v>
      </c>
      <c r="B839" s="1">
        <v>40.58</v>
      </c>
      <c r="C839" s="12">
        <f t="shared" si="120"/>
        <v>-1.1690209449586068E-2</v>
      </c>
      <c r="D839" s="7">
        <f t="shared" si="121"/>
        <v>0.18043264503441495</v>
      </c>
      <c r="E839">
        <f t="shared" si="119"/>
        <v>1</v>
      </c>
      <c r="F839">
        <f t="shared" si="119"/>
        <v>1</v>
      </c>
      <c r="G839">
        <f t="shared" si="119"/>
        <v>1</v>
      </c>
      <c r="H839">
        <f t="shared" si="122"/>
        <v>2</v>
      </c>
      <c r="I839">
        <f t="shared" si="122"/>
        <v>2</v>
      </c>
    </row>
    <row r="840" spans="1:9" ht="16" x14ac:dyDescent="0.2">
      <c r="A840" s="2">
        <v>43220.666666666664</v>
      </c>
      <c r="B840" s="1">
        <v>41.32</v>
      </c>
      <c r="C840" s="12">
        <f t="shared" si="120"/>
        <v>1.8235584031542681E-2</v>
      </c>
      <c r="D840" s="7">
        <f t="shared" si="121"/>
        <v>0.86823992133726646</v>
      </c>
      <c r="E840">
        <f t="shared" si="119"/>
        <v>4</v>
      </c>
      <c r="F840">
        <f t="shared" si="119"/>
        <v>3</v>
      </c>
      <c r="G840">
        <f t="shared" si="119"/>
        <v>5</v>
      </c>
      <c r="H840">
        <f t="shared" si="122"/>
        <v>6</v>
      </c>
      <c r="I840">
        <f t="shared" si="122"/>
        <v>7</v>
      </c>
    </row>
    <row r="841" spans="1:9" ht="16" x14ac:dyDescent="0.2">
      <c r="A841" s="2">
        <v>43221.666666666664</v>
      </c>
      <c r="B841" s="1">
        <v>42.28</v>
      </c>
      <c r="C841" s="12">
        <f t="shared" si="120"/>
        <v>2.3233301064859654E-2</v>
      </c>
      <c r="D841" s="7">
        <f t="shared" si="121"/>
        <v>0.91347099311701085</v>
      </c>
      <c r="E841">
        <f t="shared" si="119"/>
        <v>4</v>
      </c>
      <c r="F841">
        <f t="shared" si="119"/>
        <v>3</v>
      </c>
      <c r="G841">
        <f t="shared" si="119"/>
        <v>5</v>
      </c>
      <c r="H841">
        <f t="shared" si="122"/>
        <v>6</v>
      </c>
      <c r="I841">
        <f t="shared" si="122"/>
        <v>8</v>
      </c>
    </row>
    <row r="842" spans="1:9" ht="16" x14ac:dyDescent="0.2">
      <c r="A842" s="2">
        <v>43222.666666666664</v>
      </c>
      <c r="B842" s="1">
        <v>44.14</v>
      </c>
      <c r="C842" s="12">
        <f t="shared" si="120"/>
        <v>4.3992431409649937E-2</v>
      </c>
      <c r="D842" s="7">
        <f t="shared" si="121"/>
        <v>0.98525073746312686</v>
      </c>
      <c r="E842">
        <f t="shared" si="119"/>
        <v>4</v>
      </c>
      <c r="F842">
        <f t="shared" si="119"/>
        <v>3</v>
      </c>
      <c r="G842">
        <f t="shared" si="119"/>
        <v>5</v>
      </c>
      <c r="H842">
        <f t="shared" si="122"/>
        <v>6</v>
      </c>
      <c r="I842">
        <f t="shared" si="122"/>
        <v>8</v>
      </c>
    </row>
    <row r="843" spans="1:9" ht="16" x14ac:dyDescent="0.2">
      <c r="A843" s="2">
        <v>43223.666666666664</v>
      </c>
      <c r="B843" s="1">
        <v>44.22</v>
      </c>
      <c r="C843" s="12">
        <f t="shared" si="120"/>
        <v>1.8124150430448185E-3</v>
      </c>
      <c r="D843" s="7">
        <f t="shared" si="121"/>
        <v>0.53441494591937067</v>
      </c>
      <c r="E843">
        <f t="shared" si="119"/>
        <v>3</v>
      </c>
      <c r="F843">
        <f t="shared" si="119"/>
        <v>2</v>
      </c>
      <c r="G843">
        <f t="shared" si="119"/>
        <v>3</v>
      </c>
      <c r="H843">
        <f t="shared" si="122"/>
        <v>4</v>
      </c>
      <c r="I843">
        <f t="shared" si="122"/>
        <v>5</v>
      </c>
    </row>
    <row r="844" spans="1:9" ht="16" x14ac:dyDescent="0.2">
      <c r="A844" s="2">
        <v>43224.666666666664</v>
      </c>
      <c r="B844" s="1">
        <v>45.96</v>
      </c>
      <c r="C844" s="12">
        <f t="shared" si="120"/>
        <v>3.9348710990502078E-2</v>
      </c>
      <c r="D844" s="7">
        <f t="shared" si="121"/>
        <v>0.97787610619469023</v>
      </c>
      <c r="E844">
        <f t="shared" si="119"/>
        <v>4</v>
      </c>
      <c r="F844">
        <f t="shared" si="119"/>
        <v>3</v>
      </c>
      <c r="G844">
        <f t="shared" si="119"/>
        <v>5</v>
      </c>
      <c r="H844">
        <f t="shared" si="122"/>
        <v>6</v>
      </c>
      <c r="I844">
        <f t="shared" si="122"/>
        <v>8</v>
      </c>
    </row>
    <row r="845" spans="1:9" ht="16" x14ac:dyDescent="0.2">
      <c r="A845" s="2">
        <v>43227.666666666664</v>
      </c>
      <c r="B845" s="1">
        <v>46.29</v>
      </c>
      <c r="C845" s="12">
        <f t="shared" si="120"/>
        <v>7.1801566579634095E-3</v>
      </c>
      <c r="D845" s="7">
        <f t="shared" si="121"/>
        <v>0.67600786627335296</v>
      </c>
      <c r="E845">
        <f t="shared" ref="E845:G864" si="123">ROUNDDOWN($D845*E$2,0)-IF(MOD($D845*E$2,1)=0,1,0)+1</f>
        <v>3</v>
      </c>
      <c r="F845">
        <f t="shared" si="123"/>
        <v>3</v>
      </c>
      <c r="G845">
        <f t="shared" si="123"/>
        <v>4</v>
      </c>
      <c r="H845">
        <f t="shared" si="122"/>
        <v>5</v>
      </c>
      <c r="I845">
        <f t="shared" si="122"/>
        <v>6</v>
      </c>
    </row>
    <row r="846" spans="1:9" ht="16" x14ac:dyDescent="0.2">
      <c r="A846" s="2">
        <v>43228.666666666664</v>
      </c>
      <c r="B846" s="1">
        <v>46.51</v>
      </c>
      <c r="C846" s="12">
        <f t="shared" si="120"/>
        <v>4.7526463599049228E-3</v>
      </c>
      <c r="D846" s="7">
        <f t="shared" si="121"/>
        <v>0.61651917404129797</v>
      </c>
      <c r="E846">
        <f t="shared" si="123"/>
        <v>3</v>
      </c>
      <c r="F846">
        <f t="shared" si="123"/>
        <v>2</v>
      </c>
      <c r="G846">
        <f t="shared" si="123"/>
        <v>4</v>
      </c>
      <c r="H846">
        <f t="shared" si="122"/>
        <v>4</v>
      </c>
      <c r="I846">
        <f t="shared" si="122"/>
        <v>5</v>
      </c>
    </row>
    <row r="847" spans="1:9" ht="16" x14ac:dyDescent="0.2">
      <c r="A847" s="2">
        <v>43229.666666666664</v>
      </c>
      <c r="B847" s="1">
        <v>46.84</v>
      </c>
      <c r="C847" s="12">
        <f t="shared" si="120"/>
        <v>7.0952483336917957E-3</v>
      </c>
      <c r="D847" s="7">
        <f t="shared" si="121"/>
        <v>0.67502458210422811</v>
      </c>
      <c r="E847">
        <f t="shared" si="123"/>
        <v>3</v>
      </c>
      <c r="F847">
        <f t="shared" si="123"/>
        <v>3</v>
      </c>
      <c r="G847">
        <f t="shared" si="123"/>
        <v>4</v>
      </c>
      <c r="H847">
        <f t="shared" si="122"/>
        <v>5</v>
      </c>
      <c r="I847">
        <f t="shared" si="122"/>
        <v>6</v>
      </c>
    </row>
    <row r="848" spans="1:9" ht="16" x14ac:dyDescent="0.2">
      <c r="A848" s="2">
        <v>43230.666666666664</v>
      </c>
      <c r="B848" s="1">
        <v>47.51</v>
      </c>
      <c r="C848" s="12">
        <f t="shared" si="120"/>
        <v>1.4304013663535323E-2</v>
      </c>
      <c r="D848" s="7">
        <f t="shared" si="121"/>
        <v>0.81415929203539827</v>
      </c>
      <c r="E848">
        <f t="shared" si="123"/>
        <v>4</v>
      </c>
      <c r="F848">
        <f t="shared" si="123"/>
        <v>3</v>
      </c>
      <c r="G848">
        <f t="shared" si="123"/>
        <v>5</v>
      </c>
      <c r="H848">
        <f t="shared" si="122"/>
        <v>5</v>
      </c>
      <c r="I848">
        <f t="shared" si="122"/>
        <v>7</v>
      </c>
    </row>
    <row r="849" spans="1:9" ht="16" x14ac:dyDescent="0.2">
      <c r="A849" s="2">
        <v>43231.666666666664</v>
      </c>
      <c r="B849" s="1">
        <v>47.15</v>
      </c>
      <c r="C849" s="12">
        <f t="shared" si="120"/>
        <v>-7.577352136392327E-3</v>
      </c>
      <c r="D849" s="7">
        <f t="shared" si="121"/>
        <v>0.25172074729596855</v>
      </c>
      <c r="E849">
        <f t="shared" si="123"/>
        <v>2</v>
      </c>
      <c r="F849">
        <f t="shared" si="123"/>
        <v>1</v>
      </c>
      <c r="G849">
        <f t="shared" si="123"/>
        <v>2</v>
      </c>
      <c r="H849">
        <f t="shared" si="122"/>
        <v>2</v>
      </c>
      <c r="I849">
        <f t="shared" si="122"/>
        <v>3</v>
      </c>
    </row>
    <row r="850" spans="1:9" ht="16" x14ac:dyDescent="0.2">
      <c r="A850" s="2">
        <v>43234.666666666664</v>
      </c>
      <c r="B850" s="1">
        <v>47.04</v>
      </c>
      <c r="C850" s="12">
        <f t="shared" si="120"/>
        <v>-2.332979851537634E-3</v>
      </c>
      <c r="D850" s="7">
        <f t="shared" si="121"/>
        <v>0.38987217305801375</v>
      </c>
      <c r="E850">
        <f t="shared" si="123"/>
        <v>2</v>
      </c>
      <c r="F850">
        <f t="shared" si="123"/>
        <v>2</v>
      </c>
      <c r="G850">
        <f t="shared" si="123"/>
        <v>2</v>
      </c>
      <c r="H850">
        <f t="shared" si="122"/>
        <v>3</v>
      </c>
      <c r="I850">
        <f t="shared" si="122"/>
        <v>4</v>
      </c>
    </row>
    <row r="851" spans="1:9" ht="16" x14ac:dyDescent="0.2">
      <c r="A851" s="2">
        <v>43235.666666666664</v>
      </c>
      <c r="B851" s="1">
        <v>46.61</v>
      </c>
      <c r="C851" s="12">
        <f t="shared" si="120"/>
        <v>-9.1411564625850285E-3</v>
      </c>
      <c r="D851" s="7">
        <f t="shared" si="121"/>
        <v>0.22320550639134709</v>
      </c>
      <c r="E851">
        <f t="shared" si="123"/>
        <v>1</v>
      </c>
      <c r="F851">
        <f t="shared" si="123"/>
        <v>1</v>
      </c>
      <c r="G851">
        <f t="shared" si="123"/>
        <v>2</v>
      </c>
      <c r="H851">
        <f t="shared" si="122"/>
        <v>2</v>
      </c>
      <c r="I851">
        <f t="shared" si="122"/>
        <v>2</v>
      </c>
    </row>
    <row r="852" spans="1:9" ht="16" x14ac:dyDescent="0.2">
      <c r="A852" s="2">
        <v>43236.666666666664</v>
      </c>
      <c r="B852" s="1">
        <v>47.05</v>
      </c>
      <c r="C852" s="12">
        <f t="shared" si="120"/>
        <v>9.4400343273975049E-3</v>
      </c>
      <c r="D852" s="7">
        <f t="shared" si="121"/>
        <v>0.72959685349065884</v>
      </c>
      <c r="E852">
        <f t="shared" si="123"/>
        <v>3</v>
      </c>
      <c r="F852">
        <f t="shared" si="123"/>
        <v>3</v>
      </c>
      <c r="G852">
        <f t="shared" si="123"/>
        <v>4</v>
      </c>
      <c r="H852">
        <f t="shared" si="122"/>
        <v>5</v>
      </c>
      <c r="I852">
        <f t="shared" si="122"/>
        <v>6</v>
      </c>
    </row>
    <row r="853" spans="1:9" ht="16" x14ac:dyDescent="0.2">
      <c r="A853" s="2">
        <v>43237.666666666664</v>
      </c>
      <c r="B853" s="1">
        <v>46.75</v>
      </c>
      <c r="C853" s="12">
        <f t="shared" si="120"/>
        <v>-6.3761955366630641E-3</v>
      </c>
      <c r="D853" s="7">
        <f t="shared" si="121"/>
        <v>0.27482792527040317</v>
      </c>
      <c r="E853">
        <f t="shared" si="123"/>
        <v>2</v>
      </c>
      <c r="F853">
        <f t="shared" si="123"/>
        <v>1</v>
      </c>
      <c r="G853">
        <f t="shared" si="123"/>
        <v>2</v>
      </c>
      <c r="H853">
        <f t="shared" si="122"/>
        <v>2</v>
      </c>
      <c r="I853">
        <f t="shared" si="122"/>
        <v>3</v>
      </c>
    </row>
    <row r="854" spans="1:9" ht="16" x14ac:dyDescent="0.2">
      <c r="A854" s="2">
        <v>43238.666666666664</v>
      </c>
      <c r="B854" s="1">
        <v>46.58</v>
      </c>
      <c r="C854" s="12">
        <f t="shared" si="120"/>
        <v>-3.6363636363636728E-3</v>
      </c>
      <c r="D854" s="7">
        <f t="shared" si="121"/>
        <v>0.35250737463126841</v>
      </c>
      <c r="E854">
        <f t="shared" si="123"/>
        <v>2</v>
      </c>
      <c r="F854">
        <f t="shared" si="123"/>
        <v>2</v>
      </c>
      <c r="G854">
        <f t="shared" si="123"/>
        <v>2</v>
      </c>
      <c r="H854">
        <f t="shared" si="122"/>
        <v>3</v>
      </c>
      <c r="I854">
        <f t="shared" si="122"/>
        <v>3</v>
      </c>
    </row>
    <row r="855" spans="1:9" ht="16" x14ac:dyDescent="0.2">
      <c r="A855" s="2">
        <v>43241.666666666664</v>
      </c>
      <c r="B855" s="1">
        <v>46.91</v>
      </c>
      <c r="C855" s="12">
        <f t="shared" si="120"/>
        <v>7.0845856590811144E-3</v>
      </c>
      <c r="D855" s="7">
        <f t="shared" si="121"/>
        <v>0.67453294001966568</v>
      </c>
      <c r="E855">
        <f t="shared" si="123"/>
        <v>3</v>
      </c>
      <c r="F855">
        <f t="shared" si="123"/>
        <v>3</v>
      </c>
      <c r="G855">
        <f t="shared" si="123"/>
        <v>4</v>
      </c>
      <c r="H855">
        <f t="shared" si="122"/>
        <v>5</v>
      </c>
      <c r="I855">
        <f t="shared" si="122"/>
        <v>6</v>
      </c>
    </row>
    <row r="856" spans="1:9" ht="16" x14ac:dyDescent="0.2">
      <c r="A856" s="2">
        <v>43242.666666666664</v>
      </c>
      <c r="B856" s="1">
        <v>46.79</v>
      </c>
      <c r="C856" s="12">
        <f t="shared" si="120"/>
        <v>-2.5580899594968547E-3</v>
      </c>
      <c r="D856" s="7">
        <f t="shared" si="121"/>
        <v>0.38249754178957718</v>
      </c>
      <c r="E856">
        <f t="shared" si="123"/>
        <v>2</v>
      </c>
      <c r="F856">
        <f t="shared" si="123"/>
        <v>2</v>
      </c>
      <c r="G856">
        <f t="shared" si="123"/>
        <v>2</v>
      </c>
      <c r="H856">
        <f t="shared" si="122"/>
        <v>3</v>
      </c>
      <c r="I856">
        <f t="shared" si="122"/>
        <v>4</v>
      </c>
    </row>
    <row r="857" spans="1:9" ht="16" x14ac:dyDescent="0.2">
      <c r="A857" s="2">
        <v>43243.666666666664</v>
      </c>
      <c r="B857" s="1">
        <v>47.09</v>
      </c>
      <c r="C857" s="12">
        <f t="shared" si="120"/>
        <v>6.4116264159009249E-3</v>
      </c>
      <c r="D857" s="7">
        <f t="shared" si="121"/>
        <v>0.65437561455260573</v>
      </c>
      <c r="E857">
        <f t="shared" si="123"/>
        <v>3</v>
      </c>
      <c r="F857">
        <f t="shared" si="123"/>
        <v>2</v>
      </c>
      <c r="G857">
        <f t="shared" si="123"/>
        <v>4</v>
      </c>
      <c r="H857">
        <f t="shared" si="122"/>
        <v>4</v>
      </c>
      <c r="I857">
        <f t="shared" si="122"/>
        <v>6</v>
      </c>
    </row>
    <row r="858" spans="1:9" ht="16" x14ac:dyDescent="0.2">
      <c r="A858" s="2">
        <v>43244.666666666664</v>
      </c>
      <c r="B858" s="1">
        <v>47.04</v>
      </c>
      <c r="C858" s="12">
        <f t="shared" si="120"/>
        <v>-1.0617965597792367E-3</v>
      </c>
      <c r="D858" s="7">
        <f t="shared" si="121"/>
        <v>0.43657817109144542</v>
      </c>
      <c r="E858">
        <f t="shared" si="123"/>
        <v>2</v>
      </c>
      <c r="F858">
        <f t="shared" si="123"/>
        <v>2</v>
      </c>
      <c r="G858">
        <f t="shared" si="123"/>
        <v>3</v>
      </c>
      <c r="H858">
        <f t="shared" si="122"/>
        <v>3</v>
      </c>
      <c r="I858">
        <f t="shared" si="122"/>
        <v>4</v>
      </c>
    </row>
    <row r="859" spans="1:9" ht="16" x14ac:dyDescent="0.2">
      <c r="A859" s="2">
        <v>43245.666666666664</v>
      </c>
      <c r="B859" s="1">
        <v>47.15</v>
      </c>
      <c r="C859" s="12">
        <f t="shared" si="120"/>
        <v>2.3384353741496477E-3</v>
      </c>
      <c r="D859" s="7">
        <f t="shared" si="121"/>
        <v>0.5471976401179941</v>
      </c>
      <c r="E859">
        <f t="shared" si="123"/>
        <v>3</v>
      </c>
      <c r="F859">
        <f t="shared" si="123"/>
        <v>2</v>
      </c>
      <c r="G859">
        <f t="shared" si="123"/>
        <v>3</v>
      </c>
      <c r="H859">
        <f t="shared" si="122"/>
        <v>4</v>
      </c>
      <c r="I859">
        <f t="shared" si="122"/>
        <v>5</v>
      </c>
    </row>
    <row r="860" spans="1:9" ht="16" x14ac:dyDescent="0.2">
      <c r="A860" s="2">
        <v>43249.666666666664</v>
      </c>
      <c r="B860" s="1">
        <v>46.98</v>
      </c>
      <c r="C860" s="12">
        <f t="shared" si="120"/>
        <v>-3.6055143160127617E-3</v>
      </c>
      <c r="D860" s="7">
        <f t="shared" si="121"/>
        <v>0.35349065880039332</v>
      </c>
      <c r="E860">
        <f t="shared" si="123"/>
        <v>2</v>
      </c>
      <c r="F860">
        <f t="shared" si="123"/>
        <v>2</v>
      </c>
      <c r="G860">
        <f t="shared" si="123"/>
        <v>2</v>
      </c>
      <c r="H860">
        <f t="shared" si="122"/>
        <v>3</v>
      </c>
      <c r="I860">
        <f t="shared" si="122"/>
        <v>3</v>
      </c>
    </row>
    <row r="861" spans="1:9" ht="16" x14ac:dyDescent="0.2">
      <c r="A861" s="2">
        <v>43250.666666666664</v>
      </c>
      <c r="B861" s="1">
        <v>46.88</v>
      </c>
      <c r="C861" s="12">
        <f t="shared" si="120"/>
        <v>-2.1285653469560305E-3</v>
      </c>
      <c r="D861" s="7">
        <f t="shared" si="121"/>
        <v>0.40265486725663718</v>
      </c>
      <c r="E861">
        <f t="shared" si="123"/>
        <v>2</v>
      </c>
      <c r="F861">
        <f t="shared" si="123"/>
        <v>2</v>
      </c>
      <c r="G861">
        <f t="shared" si="123"/>
        <v>3</v>
      </c>
      <c r="H861">
        <f t="shared" si="122"/>
        <v>3</v>
      </c>
      <c r="I861">
        <f t="shared" si="122"/>
        <v>4</v>
      </c>
    </row>
    <row r="862" spans="1:9" ht="16" x14ac:dyDescent="0.2">
      <c r="A862" s="2">
        <v>43251.666666666664</v>
      </c>
      <c r="B862" s="1">
        <v>46.88</v>
      </c>
      <c r="C862" s="12">
        <f t="shared" si="120"/>
        <v>0</v>
      </c>
      <c r="D862" s="7">
        <f t="shared" si="121"/>
        <v>0.47295968534906591</v>
      </c>
      <c r="E862">
        <f t="shared" si="123"/>
        <v>2</v>
      </c>
      <c r="F862">
        <f t="shared" si="123"/>
        <v>2</v>
      </c>
      <c r="G862">
        <f t="shared" si="123"/>
        <v>3</v>
      </c>
      <c r="H862">
        <f t="shared" si="122"/>
        <v>3</v>
      </c>
      <c r="I862">
        <f t="shared" si="122"/>
        <v>4</v>
      </c>
    </row>
    <row r="863" spans="1:9" ht="16" x14ac:dyDescent="0.2">
      <c r="A863" s="2">
        <v>43252.666666666664</v>
      </c>
      <c r="B863" s="1">
        <v>47.56</v>
      </c>
      <c r="C863" s="12">
        <f t="shared" si="120"/>
        <v>1.4505119453924908E-2</v>
      </c>
      <c r="D863" s="7">
        <f t="shared" si="121"/>
        <v>0.81710914454277284</v>
      </c>
      <c r="E863">
        <f t="shared" si="123"/>
        <v>4</v>
      </c>
      <c r="F863">
        <f t="shared" si="123"/>
        <v>3</v>
      </c>
      <c r="G863">
        <f t="shared" si="123"/>
        <v>5</v>
      </c>
      <c r="H863">
        <f t="shared" si="122"/>
        <v>5</v>
      </c>
      <c r="I863">
        <f t="shared" si="122"/>
        <v>7</v>
      </c>
    </row>
    <row r="864" spans="1:9" ht="16" x14ac:dyDescent="0.2">
      <c r="A864" s="2">
        <v>43255.666666666664</v>
      </c>
      <c r="B864" s="1">
        <v>47.96</v>
      </c>
      <c r="C864" s="12">
        <f t="shared" si="120"/>
        <v>8.4104289318754962E-3</v>
      </c>
      <c r="D864" s="7">
        <f t="shared" si="121"/>
        <v>0.70771878072763028</v>
      </c>
      <c r="E864">
        <f t="shared" si="123"/>
        <v>3</v>
      </c>
      <c r="F864">
        <f t="shared" si="123"/>
        <v>3</v>
      </c>
      <c r="G864">
        <f t="shared" si="123"/>
        <v>4</v>
      </c>
      <c r="H864">
        <f t="shared" si="122"/>
        <v>5</v>
      </c>
      <c r="I864">
        <f t="shared" si="122"/>
        <v>6</v>
      </c>
    </row>
    <row r="865" spans="1:9" ht="16" x14ac:dyDescent="0.2">
      <c r="A865" s="2">
        <v>43256.666666666664</v>
      </c>
      <c r="B865" s="1">
        <v>48.33</v>
      </c>
      <c r="C865" s="12">
        <f t="shared" si="120"/>
        <v>7.7147623019182118E-3</v>
      </c>
      <c r="D865" s="7">
        <f t="shared" si="121"/>
        <v>0.6887905604719764</v>
      </c>
      <c r="E865">
        <f t="shared" ref="E865:G884" si="124">ROUNDDOWN($D865*E$2,0)-IF(MOD($D865*E$2,1)=0,1,0)+1</f>
        <v>3</v>
      </c>
      <c r="F865">
        <f t="shared" si="124"/>
        <v>3</v>
      </c>
      <c r="G865">
        <f t="shared" si="124"/>
        <v>4</v>
      </c>
      <c r="H865">
        <f t="shared" si="122"/>
        <v>5</v>
      </c>
      <c r="I865">
        <f t="shared" si="122"/>
        <v>6</v>
      </c>
    </row>
    <row r="866" spans="1:9" ht="16" x14ac:dyDescent="0.2">
      <c r="A866" s="2">
        <v>43257.666666666664</v>
      </c>
      <c r="B866" s="1">
        <v>48.5</v>
      </c>
      <c r="C866" s="12">
        <f t="shared" si="120"/>
        <v>3.5174839644113742E-3</v>
      </c>
      <c r="D866" s="7">
        <f t="shared" si="121"/>
        <v>0.58013765978367748</v>
      </c>
      <c r="E866">
        <f t="shared" si="124"/>
        <v>3</v>
      </c>
      <c r="F866">
        <f t="shared" si="124"/>
        <v>2</v>
      </c>
      <c r="G866">
        <f t="shared" si="124"/>
        <v>3</v>
      </c>
      <c r="H866">
        <f t="shared" si="122"/>
        <v>4</v>
      </c>
      <c r="I866">
        <f t="shared" si="122"/>
        <v>5</v>
      </c>
    </row>
    <row r="867" spans="1:9" ht="16" x14ac:dyDescent="0.2">
      <c r="A867" s="2">
        <v>43258.666666666664</v>
      </c>
      <c r="B867" s="1">
        <v>48.37</v>
      </c>
      <c r="C867" s="12">
        <f t="shared" si="120"/>
        <v>-2.6804123711340732E-3</v>
      </c>
      <c r="D867" s="7">
        <f t="shared" si="121"/>
        <v>0.37954768928220256</v>
      </c>
      <c r="E867">
        <f t="shared" si="124"/>
        <v>2</v>
      </c>
      <c r="F867">
        <f t="shared" si="124"/>
        <v>2</v>
      </c>
      <c r="G867">
        <f t="shared" si="124"/>
        <v>2</v>
      </c>
      <c r="H867">
        <f t="shared" si="122"/>
        <v>3</v>
      </c>
      <c r="I867">
        <f t="shared" si="122"/>
        <v>4</v>
      </c>
    </row>
    <row r="868" spans="1:9" ht="16" x14ac:dyDescent="0.2">
      <c r="A868" s="2">
        <v>43259.666666666664</v>
      </c>
      <c r="B868" s="1">
        <v>47.93</v>
      </c>
      <c r="C868" s="12">
        <f t="shared" si="120"/>
        <v>-9.0965474467644761E-3</v>
      </c>
      <c r="D868" s="7">
        <f t="shared" si="121"/>
        <v>0.22517207472959685</v>
      </c>
      <c r="E868">
        <f t="shared" si="124"/>
        <v>1</v>
      </c>
      <c r="F868">
        <f t="shared" si="124"/>
        <v>1</v>
      </c>
      <c r="G868">
        <f t="shared" si="124"/>
        <v>2</v>
      </c>
      <c r="H868">
        <f t="shared" si="122"/>
        <v>2</v>
      </c>
      <c r="I868">
        <f t="shared" si="122"/>
        <v>2</v>
      </c>
    </row>
    <row r="869" spans="1:9" ht="16" x14ac:dyDescent="0.2">
      <c r="A869" s="2">
        <v>43262.666666666664</v>
      </c>
      <c r="B869" s="1">
        <v>47.81</v>
      </c>
      <c r="C869" s="12">
        <f t="shared" si="120"/>
        <v>-2.503651157938607E-3</v>
      </c>
      <c r="D869" s="7">
        <f t="shared" si="121"/>
        <v>0.38446411012782694</v>
      </c>
      <c r="E869">
        <f t="shared" si="124"/>
        <v>2</v>
      </c>
      <c r="F869">
        <f t="shared" si="124"/>
        <v>2</v>
      </c>
      <c r="G869">
        <f t="shared" si="124"/>
        <v>2</v>
      </c>
      <c r="H869">
        <f t="shared" si="122"/>
        <v>3</v>
      </c>
      <c r="I869">
        <f t="shared" si="122"/>
        <v>4</v>
      </c>
    </row>
    <row r="870" spans="1:9" ht="16" x14ac:dyDescent="0.2">
      <c r="A870" s="2">
        <v>43263.666666666664</v>
      </c>
      <c r="B870" s="1">
        <v>48.07</v>
      </c>
      <c r="C870" s="12">
        <f t="shared" si="120"/>
        <v>5.4381928466847524E-3</v>
      </c>
      <c r="D870" s="7">
        <f t="shared" si="121"/>
        <v>0.62979351032448383</v>
      </c>
      <c r="E870">
        <f t="shared" si="124"/>
        <v>3</v>
      </c>
      <c r="F870">
        <f t="shared" si="124"/>
        <v>2</v>
      </c>
      <c r="G870">
        <f t="shared" si="124"/>
        <v>4</v>
      </c>
      <c r="H870">
        <f t="shared" si="122"/>
        <v>4</v>
      </c>
      <c r="I870">
        <f t="shared" si="122"/>
        <v>6</v>
      </c>
    </row>
    <row r="871" spans="1:9" ht="16" x14ac:dyDescent="0.2">
      <c r="A871" s="2">
        <v>43264.666666666664</v>
      </c>
      <c r="B871" s="1">
        <v>47.68</v>
      </c>
      <c r="C871" s="12">
        <f t="shared" si="120"/>
        <v>-8.1131682962346692E-3</v>
      </c>
      <c r="D871" s="7">
        <f t="shared" si="121"/>
        <v>0.23795476892822026</v>
      </c>
      <c r="E871">
        <f t="shared" si="124"/>
        <v>1</v>
      </c>
      <c r="F871">
        <f t="shared" si="124"/>
        <v>1</v>
      </c>
      <c r="G871">
        <f t="shared" si="124"/>
        <v>2</v>
      </c>
      <c r="H871">
        <f t="shared" si="122"/>
        <v>2</v>
      </c>
      <c r="I871">
        <f t="shared" si="122"/>
        <v>2</v>
      </c>
    </row>
    <row r="872" spans="1:9" ht="16" x14ac:dyDescent="0.2">
      <c r="A872" s="2">
        <v>43265.666666666664</v>
      </c>
      <c r="B872" s="1">
        <v>47.7</v>
      </c>
      <c r="C872" s="12">
        <f t="shared" si="120"/>
        <v>4.1946308724838773E-4</v>
      </c>
      <c r="D872" s="7">
        <f t="shared" si="121"/>
        <v>0.48918387413962633</v>
      </c>
      <c r="E872">
        <f t="shared" si="124"/>
        <v>2</v>
      </c>
      <c r="F872">
        <f t="shared" si="124"/>
        <v>2</v>
      </c>
      <c r="G872">
        <f t="shared" si="124"/>
        <v>3</v>
      </c>
      <c r="H872">
        <f t="shared" si="122"/>
        <v>3</v>
      </c>
      <c r="I872">
        <f t="shared" si="122"/>
        <v>4</v>
      </c>
    </row>
    <row r="873" spans="1:9" ht="16" x14ac:dyDescent="0.2">
      <c r="A873" s="2">
        <v>43266.666666666664</v>
      </c>
      <c r="B873" s="1">
        <v>47.21</v>
      </c>
      <c r="C873" s="12">
        <f t="shared" si="120"/>
        <v>-1.0272536687631069E-2</v>
      </c>
      <c r="D873" s="7">
        <f t="shared" si="121"/>
        <v>0.20157325467059981</v>
      </c>
      <c r="E873">
        <f t="shared" si="124"/>
        <v>1</v>
      </c>
      <c r="F873">
        <f t="shared" si="124"/>
        <v>1</v>
      </c>
      <c r="G873">
        <f t="shared" si="124"/>
        <v>2</v>
      </c>
      <c r="H873">
        <f t="shared" si="122"/>
        <v>2</v>
      </c>
      <c r="I873">
        <f t="shared" si="122"/>
        <v>2</v>
      </c>
    </row>
    <row r="874" spans="1:9" ht="16" x14ac:dyDescent="0.2">
      <c r="A874" s="2">
        <v>43269.666666666664</v>
      </c>
      <c r="B874" s="1">
        <v>47.19</v>
      </c>
      <c r="C874" s="12">
        <f t="shared" si="120"/>
        <v>-4.2363905952135406E-4</v>
      </c>
      <c r="D874" s="7">
        <f t="shared" si="121"/>
        <v>0.45821042281219271</v>
      </c>
      <c r="E874">
        <f t="shared" si="124"/>
        <v>2</v>
      </c>
      <c r="F874">
        <f t="shared" si="124"/>
        <v>2</v>
      </c>
      <c r="G874">
        <f t="shared" si="124"/>
        <v>3</v>
      </c>
      <c r="H874">
        <f t="shared" si="122"/>
        <v>3</v>
      </c>
      <c r="I874">
        <f t="shared" si="122"/>
        <v>4</v>
      </c>
    </row>
    <row r="875" spans="1:9" ht="16" x14ac:dyDescent="0.2">
      <c r="A875" s="2">
        <v>43270.666666666664</v>
      </c>
      <c r="B875" s="1">
        <v>46.42</v>
      </c>
      <c r="C875" s="12">
        <f t="shared" si="120"/>
        <v>-1.6317016317016233E-2</v>
      </c>
      <c r="D875" s="7">
        <f t="shared" si="121"/>
        <v>0.13372664700098327</v>
      </c>
      <c r="E875">
        <f t="shared" si="124"/>
        <v>1</v>
      </c>
      <c r="F875">
        <f t="shared" si="124"/>
        <v>1</v>
      </c>
      <c r="G875">
        <f t="shared" si="124"/>
        <v>1</v>
      </c>
      <c r="H875">
        <f t="shared" si="122"/>
        <v>1</v>
      </c>
      <c r="I875">
        <f t="shared" si="122"/>
        <v>2</v>
      </c>
    </row>
    <row r="876" spans="1:9" ht="16" x14ac:dyDescent="0.2">
      <c r="A876" s="2">
        <v>43271.666666666664</v>
      </c>
      <c r="B876" s="1">
        <v>46.63</v>
      </c>
      <c r="C876" s="12">
        <f t="shared" si="120"/>
        <v>4.5239121068505134E-3</v>
      </c>
      <c r="D876" s="7">
        <f t="shared" si="121"/>
        <v>0.60816125860373649</v>
      </c>
      <c r="E876">
        <f t="shared" si="124"/>
        <v>3</v>
      </c>
      <c r="F876">
        <f t="shared" si="124"/>
        <v>2</v>
      </c>
      <c r="G876">
        <f t="shared" si="124"/>
        <v>4</v>
      </c>
      <c r="H876">
        <f t="shared" si="122"/>
        <v>4</v>
      </c>
      <c r="I876">
        <f t="shared" si="122"/>
        <v>5</v>
      </c>
    </row>
    <row r="877" spans="1:9" ht="16" x14ac:dyDescent="0.2">
      <c r="A877" s="2">
        <v>43272.666666666664</v>
      </c>
      <c r="B877" s="1">
        <v>46.37</v>
      </c>
      <c r="C877" s="12">
        <f t="shared" si="120"/>
        <v>-5.5758095646580548E-3</v>
      </c>
      <c r="D877" s="7">
        <f t="shared" si="121"/>
        <v>0.29695181907571289</v>
      </c>
      <c r="E877">
        <f t="shared" si="124"/>
        <v>2</v>
      </c>
      <c r="F877">
        <f t="shared" si="124"/>
        <v>1</v>
      </c>
      <c r="G877">
        <f t="shared" si="124"/>
        <v>2</v>
      </c>
      <c r="H877">
        <f t="shared" si="122"/>
        <v>2</v>
      </c>
      <c r="I877">
        <f t="shared" si="122"/>
        <v>3</v>
      </c>
    </row>
    <row r="878" spans="1:9" ht="16" x14ac:dyDescent="0.2">
      <c r="A878" s="2">
        <v>43273.666666666664</v>
      </c>
      <c r="B878" s="1">
        <v>46.23</v>
      </c>
      <c r="C878" s="12">
        <f t="shared" si="120"/>
        <v>-3.0191934440371056E-3</v>
      </c>
      <c r="D878" s="7">
        <f t="shared" si="121"/>
        <v>0.36922320550639137</v>
      </c>
      <c r="E878">
        <f t="shared" si="124"/>
        <v>2</v>
      </c>
      <c r="F878">
        <f t="shared" si="124"/>
        <v>2</v>
      </c>
      <c r="G878">
        <f t="shared" si="124"/>
        <v>2</v>
      </c>
      <c r="H878">
        <f t="shared" si="122"/>
        <v>3</v>
      </c>
      <c r="I878">
        <f t="shared" si="122"/>
        <v>3</v>
      </c>
    </row>
    <row r="879" spans="1:9" ht="16" x14ac:dyDescent="0.2">
      <c r="A879" s="2">
        <v>43276.666666666664</v>
      </c>
      <c r="B879" s="1">
        <v>45.54</v>
      </c>
      <c r="C879" s="12">
        <f t="shared" si="120"/>
        <v>-1.4925373134328309E-2</v>
      </c>
      <c r="D879" s="7">
        <f t="shared" si="121"/>
        <v>0.14896755162241887</v>
      </c>
      <c r="E879">
        <f t="shared" si="124"/>
        <v>1</v>
      </c>
      <c r="F879">
        <f t="shared" si="124"/>
        <v>1</v>
      </c>
      <c r="G879">
        <f t="shared" si="124"/>
        <v>1</v>
      </c>
      <c r="H879">
        <f t="shared" si="122"/>
        <v>1</v>
      </c>
      <c r="I879">
        <f t="shared" si="122"/>
        <v>2</v>
      </c>
    </row>
    <row r="880" spans="1:9" ht="16" x14ac:dyDescent="0.2">
      <c r="A880" s="2">
        <v>43277.666666666664</v>
      </c>
      <c r="B880" s="1">
        <v>46.11</v>
      </c>
      <c r="C880" s="12">
        <f t="shared" si="120"/>
        <v>1.2516469038208175E-2</v>
      </c>
      <c r="D880" s="7">
        <f t="shared" si="121"/>
        <v>0.78515240904621431</v>
      </c>
      <c r="E880">
        <f t="shared" si="124"/>
        <v>4</v>
      </c>
      <c r="F880">
        <f t="shared" si="124"/>
        <v>3</v>
      </c>
      <c r="G880">
        <f t="shared" si="124"/>
        <v>4</v>
      </c>
      <c r="H880">
        <f t="shared" si="122"/>
        <v>5</v>
      </c>
      <c r="I880">
        <f t="shared" si="122"/>
        <v>7</v>
      </c>
    </row>
    <row r="881" spans="1:9" ht="16" x14ac:dyDescent="0.2">
      <c r="A881" s="2">
        <v>43278.666666666664</v>
      </c>
      <c r="B881" s="1">
        <v>46.04</v>
      </c>
      <c r="C881" s="12">
        <f t="shared" si="120"/>
        <v>-1.5181088700932615E-3</v>
      </c>
      <c r="D881" s="7">
        <f t="shared" si="121"/>
        <v>0.42182890855457228</v>
      </c>
      <c r="E881">
        <f t="shared" si="124"/>
        <v>2</v>
      </c>
      <c r="F881">
        <f t="shared" si="124"/>
        <v>2</v>
      </c>
      <c r="G881">
        <f t="shared" si="124"/>
        <v>3</v>
      </c>
      <c r="H881">
        <f t="shared" si="122"/>
        <v>3</v>
      </c>
      <c r="I881">
        <f t="shared" si="122"/>
        <v>4</v>
      </c>
    </row>
    <row r="882" spans="1:9" ht="16" x14ac:dyDescent="0.2">
      <c r="A882" s="2">
        <v>43279.666666666664</v>
      </c>
      <c r="B882" s="1">
        <v>46.38</v>
      </c>
      <c r="C882" s="12">
        <f t="shared" si="120"/>
        <v>7.3848827106864339E-3</v>
      </c>
      <c r="D882" s="7">
        <f t="shared" si="121"/>
        <v>0.67994100294985249</v>
      </c>
      <c r="E882">
        <f t="shared" si="124"/>
        <v>3</v>
      </c>
      <c r="F882">
        <f t="shared" si="124"/>
        <v>3</v>
      </c>
      <c r="G882">
        <f t="shared" si="124"/>
        <v>4</v>
      </c>
      <c r="H882">
        <f t="shared" si="122"/>
        <v>5</v>
      </c>
      <c r="I882">
        <f t="shared" si="122"/>
        <v>6</v>
      </c>
    </row>
    <row r="883" spans="1:9" ht="16" x14ac:dyDescent="0.2">
      <c r="A883" s="2">
        <v>43280.666666666664</v>
      </c>
      <c r="B883" s="1">
        <v>46.28</v>
      </c>
      <c r="C883" s="12">
        <f t="shared" si="120"/>
        <v>-2.1561017680034804E-3</v>
      </c>
      <c r="D883" s="7">
        <f t="shared" si="121"/>
        <v>0.40117994100294985</v>
      </c>
      <c r="E883">
        <f t="shared" si="124"/>
        <v>2</v>
      </c>
      <c r="F883">
        <f t="shared" si="124"/>
        <v>2</v>
      </c>
      <c r="G883">
        <f t="shared" si="124"/>
        <v>3</v>
      </c>
      <c r="H883">
        <f t="shared" si="122"/>
        <v>3</v>
      </c>
      <c r="I883">
        <f t="shared" si="122"/>
        <v>4</v>
      </c>
    </row>
    <row r="884" spans="1:9" ht="16" x14ac:dyDescent="0.2">
      <c r="A884" s="2">
        <v>43283.666666666664</v>
      </c>
      <c r="B884" s="1">
        <v>46.8</v>
      </c>
      <c r="C884" s="12">
        <f t="shared" si="120"/>
        <v>1.1235955056179688E-2</v>
      </c>
      <c r="D884" s="7">
        <f t="shared" si="121"/>
        <v>0.7640117994100295</v>
      </c>
      <c r="E884">
        <f t="shared" si="124"/>
        <v>4</v>
      </c>
      <c r="F884">
        <f t="shared" si="124"/>
        <v>3</v>
      </c>
      <c r="G884">
        <f t="shared" si="124"/>
        <v>4</v>
      </c>
      <c r="H884">
        <f t="shared" si="122"/>
        <v>5</v>
      </c>
      <c r="I884">
        <f t="shared" si="122"/>
        <v>7</v>
      </c>
    </row>
    <row r="885" spans="1:9" ht="16" x14ac:dyDescent="0.2">
      <c r="A885" s="2">
        <v>43284.541666666664</v>
      </c>
      <c r="B885" s="1">
        <v>45.98</v>
      </c>
      <c r="C885" s="12">
        <f t="shared" si="120"/>
        <v>-1.7521367521367529E-2</v>
      </c>
      <c r="D885" s="7">
        <f t="shared" si="121"/>
        <v>0.12733529990167158</v>
      </c>
      <c r="E885">
        <f t="shared" ref="E885:G904" si="125">ROUNDDOWN($D885*E$2,0)-IF(MOD($D885*E$2,1)=0,1,0)+1</f>
        <v>1</v>
      </c>
      <c r="F885">
        <f t="shared" si="125"/>
        <v>1</v>
      </c>
      <c r="G885">
        <f t="shared" si="125"/>
        <v>1</v>
      </c>
      <c r="H885">
        <f t="shared" si="122"/>
        <v>1</v>
      </c>
      <c r="I885">
        <f t="shared" si="122"/>
        <v>2</v>
      </c>
    </row>
    <row r="886" spans="1:9" ht="16" x14ac:dyDescent="0.2">
      <c r="A886" s="2">
        <v>43286.666666666664</v>
      </c>
      <c r="B886" s="1">
        <v>46.35</v>
      </c>
      <c r="C886" s="12">
        <f t="shared" si="120"/>
        <v>8.0469769464985765E-3</v>
      </c>
      <c r="D886" s="7">
        <f t="shared" si="121"/>
        <v>0.69665683382497545</v>
      </c>
      <c r="E886">
        <f t="shared" si="125"/>
        <v>3</v>
      </c>
      <c r="F886">
        <f t="shared" si="125"/>
        <v>3</v>
      </c>
      <c r="G886">
        <f t="shared" si="125"/>
        <v>4</v>
      </c>
      <c r="H886">
        <f t="shared" si="122"/>
        <v>5</v>
      </c>
      <c r="I886">
        <f t="shared" si="122"/>
        <v>6</v>
      </c>
    </row>
    <row r="887" spans="1:9" ht="16" x14ac:dyDescent="0.2">
      <c r="A887" s="2">
        <v>43287.666666666664</v>
      </c>
      <c r="B887" s="1">
        <v>46.99</v>
      </c>
      <c r="C887" s="12">
        <f t="shared" si="120"/>
        <v>1.3807982740021587E-2</v>
      </c>
      <c r="D887" s="7">
        <f t="shared" si="121"/>
        <v>0.80727630285152407</v>
      </c>
      <c r="E887">
        <f t="shared" si="125"/>
        <v>4</v>
      </c>
      <c r="F887">
        <f t="shared" si="125"/>
        <v>3</v>
      </c>
      <c r="G887">
        <f t="shared" si="125"/>
        <v>5</v>
      </c>
      <c r="H887">
        <f t="shared" si="122"/>
        <v>5</v>
      </c>
      <c r="I887">
        <f t="shared" si="122"/>
        <v>7</v>
      </c>
    </row>
    <row r="888" spans="1:9" ht="16" x14ac:dyDescent="0.2">
      <c r="A888" s="2">
        <v>43290.666666666664</v>
      </c>
      <c r="B888" s="1">
        <v>47.65</v>
      </c>
      <c r="C888" s="12">
        <f t="shared" si="120"/>
        <v>1.4045541604596649E-2</v>
      </c>
      <c r="D888" s="7">
        <f t="shared" si="121"/>
        <v>0.81071779744346117</v>
      </c>
      <c r="E888">
        <f t="shared" si="125"/>
        <v>4</v>
      </c>
      <c r="F888">
        <f t="shared" si="125"/>
        <v>3</v>
      </c>
      <c r="G888">
        <f t="shared" si="125"/>
        <v>5</v>
      </c>
      <c r="H888">
        <f t="shared" si="122"/>
        <v>5</v>
      </c>
      <c r="I888">
        <f t="shared" si="122"/>
        <v>7</v>
      </c>
    </row>
    <row r="889" spans="1:9" ht="16" x14ac:dyDescent="0.2">
      <c r="A889" s="2">
        <v>43291.666666666664</v>
      </c>
      <c r="B889" s="1">
        <v>47.59</v>
      </c>
      <c r="C889" s="12">
        <f t="shared" si="120"/>
        <v>-1.259181532004096E-3</v>
      </c>
      <c r="D889" s="7">
        <f t="shared" si="121"/>
        <v>0.43166175024582104</v>
      </c>
      <c r="E889">
        <f t="shared" si="125"/>
        <v>2</v>
      </c>
      <c r="F889">
        <f t="shared" si="125"/>
        <v>2</v>
      </c>
      <c r="G889">
        <f t="shared" si="125"/>
        <v>3</v>
      </c>
      <c r="H889">
        <f t="shared" si="122"/>
        <v>3</v>
      </c>
      <c r="I889">
        <f t="shared" si="122"/>
        <v>4</v>
      </c>
    </row>
    <row r="890" spans="1:9" ht="16" x14ac:dyDescent="0.2">
      <c r="A890" s="2">
        <v>43292.666666666664</v>
      </c>
      <c r="B890" s="1">
        <v>46.97</v>
      </c>
      <c r="C890" s="12">
        <f t="shared" si="120"/>
        <v>-1.3027947047699192E-2</v>
      </c>
      <c r="D890" s="7">
        <f t="shared" si="121"/>
        <v>0.1696165191740413</v>
      </c>
      <c r="E890">
        <f t="shared" si="125"/>
        <v>1</v>
      </c>
      <c r="F890">
        <f t="shared" si="125"/>
        <v>1</v>
      </c>
      <c r="G890">
        <f t="shared" si="125"/>
        <v>1</v>
      </c>
      <c r="H890">
        <f t="shared" si="122"/>
        <v>2</v>
      </c>
      <c r="I890">
        <f t="shared" si="122"/>
        <v>2</v>
      </c>
    </row>
    <row r="891" spans="1:9" ht="16" x14ac:dyDescent="0.2">
      <c r="A891" s="2">
        <v>43293.666666666664</v>
      </c>
      <c r="B891" s="1">
        <v>47.76</v>
      </c>
      <c r="C891" s="12">
        <f t="shared" si="120"/>
        <v>1.6819246327443031E-2</v>
      </c>
      <c r="D891" s="7">
        <f t="shared" si="121"/>
        <v>0.85349065880039332</v>
      </c>
      <c r="E891">
        <f t="shared" si="125"/>
        <v>4</v>
      </c>
      <c r="F891">
        <f t="shared" si="125"/>
        <v>3</v>
      </c>
      <c r="G891">
        <f t="shared" si="125"/>
        <v>5</v>
      </c>
      <c r="H891">
        <f t="shared" si="122"/>
        <v>6</v>
      </c>
      <c r="I891">
        <f t="shared" si="122"/>
        <v>7</v>
      </c>
    </row>
    <row r="892" spans="1:9" ht="16" x14ac:dyDescent="0.2">
      <c r="A892" s="2">
        <v>43294.666666666664</v>
      </c>
      <c r="B892" s="1">
        <v>47.83</v>
      </c>
      <c r="C892" s="12">
        <f t="shared" si="120"/>
        <v>1.4656616415410445E-3</v>
      </c>
      <c r="D892" s="7">
        <f t="shared" si="121"/>
        <v>0.5211406096361848</v>
      </c>
      <c r="E892">
        <f t="shared" si="125"/>
        <v>3</v>
      </c>
      <c r="F892">
        <f t="shared" si="125"/>
        <v>2</v>
      </c>
      <c r="G892">
        <f t="shared" si="125"/>
        <v>3</v>
      </c>
      <c r="H892">
        <f t="shared" si="122"/>
        <v>4</v>
      </c>
      <c r="I892">
        <f t="shared" si="122"/>
        <v>5</v>
      </c>
    </row>
    <row r="893" spans="1:9" ht="16" x14ac:dyDescent="0.2">
      <c r="A893" s="2">
        <v>43297.666666666664</v>
      </c>
      <c r="B893" s="1">
        <v>47.73</v>
      </c>
      <c r="C893" s="12">
        <f t="shared" si="120"/>
        <v>-2.0907380305248049E-3</v>
      </c>
      <c r="D893" s="7">
        <f t="shared" si="121"/>
        <v>0.40462143559488695</v>
      </c>
      <c r="E893">
        <f t="shared" si="125"/>
        <v>2</v>
      </c>
      <c r="F893">
        <f t="shared" si="125"/>
        <v>2</v>
      </c>
      <c r="G893">
        <f t="shared" si="125"/>
        <v>3</v>
      </c>
      <c r="H893">
        <f t="shared" si="122"/>
        <v>3</v>
      </c>
      <c r="I893">
        <f t="shared" si="122"/>
        <v>4</v>
      </c>
    </row>
    <row r="894" spans="1:9" ht="16" x14ac:dyDescent="0.2">
      <c r="A894" s="2">
        <v>43298.666666666664</v>
      </c>
      <c r="B894" s="1">
        <v>47.86</v>
      </c>
      <c r="C894" s="12">
        <f t="shared" si="120"/>
        <v>2.7236538864446381E-3</v>
      </c>
      <c r="D894" s="7">
        <f t="shared" si="121"/>
        <v>0.55604719764011801</v>
      </c>
      <c r="E894">
        <f t="shared" si="125"/>
        <v>3</v>
      </c>
      <c r="F894">
        <f t="shared" si="125"/>
        <v>2</v>
      </c>
      <c r="G894">
        <f t="shared" si="125"/>
        <v>3</v>
      </c>
      <c r="H894">
        <f t="shared" si="122"/>
        <v>4</v>
      </c>
      <c r="I894">
        <f t="shared" si="122"/>
        <v>5</v>
      </c>
    </row>
    <row r="895" spans="1:9" ht="16" x14ac:dyDescent="0.2">
      <c r="A895" s="2">
        <v>43299.666666666664</v>
      </c>
      <c r="B895" s="1">
        <v>47.6</v>
      </c>
      <c r="C895" s="12">
        <f t="shared" si="120"/>
        <v>-5.432511491851191E-3</v>
      </c>
      <c r="D895" s="7">
        <f t="shared" si="121"/>
        <v>0.30186823992133727</v>
      </c>
      <c r="E895">
        <f t="shared" si="125"/>
        <v>2</v>
      </c>
      <c r="F895">
        <f t="shared" si="125"/>
        <v>1</v>
      </c>
      <c r="G895">
        <f t="shared" si="125"/>
        <v>2</v>
      </c>
      <c r="H895">
        <f t="shared" si="122"/>
        <v>2</v>
      </c>
      <c r="I895">
        <f t="shared" si="122"/>
        <v>3</v>
      </c>
    </row>
    <row r="896" spans="1:9" ht="16" x14ac:dyDescent="0.2">
      <c r="A896" s="2">
        <v>43300.666666666664</v>
      </c>
      <c r="B896" s="1">
        <v>47.97</v>
      </c>
      <c r="C896" s="12">
        <f t="shared" si="120"/>
        <v>7.7731092436974254E-3</v>
      </c>
      <c r="D896" s="7">
        <f t="shared" si="121"/>
        <v>0.69124877089478864</v>
      </c>
      <c r="E896">
        <f t="shared" si="125"/>
        <v>3</v>
      </c>
      <c r="F896">
        <f t="shared" si="125"/>
        <v>3</v>
      </c>
      <c r="G896">
        <f t="shared" si="125"/>
        <v>4</v>
      </c>
      <c r="H896">
        <f t="shared" si="122"/>
        <v>5</v>
      </c>
      <c r="I896">
        <f t="shared" si="122"/>
        <v>6</v>
      </c>
    </row>
    <row r="897" spans="1:9" ht="16" x14ac:dyDescent="0.2">
      <c r="A897" s="2">
        <v>43301.666666666664</v>
      </c>
      <c r="B897" s="1">
        <v>47.86</v>
      </c>
      <c r="C897" s="12">
        <f t="shared" si="120"/>
        <v>-2.2930998540754521E-3</v>
      </c>
      <c r="D897" s="7">
        <f t="shared" si="121"/>
        <v>0.39380530973451328</v>
      </c>
      <c r="E897">
        <f t="shared" si="125"/>
        <v>2</v>
      </c>
      <c r="F897">
        <f t="shared" si="125"/>
        <v>2</v>
      </c>
      <c r="G897">
        <f t="shared" si="125"/>
        <v>2</v>
      </c>
      <c r="H897">
        <f t="shared" si="122"/>
        <v>3</v>
      </c>
      <c r="I897">
        <f t="shared" si="122"/>
        <v>4</v>
      </c>
    </row>
    <row r="898" spans="1:9" ht="16" x14ac:dyDescent="0.2">
      <c r="A898" s="2">
        <v>43304.666666666664</v>
      </c>
      <c r="B898" s="1">
        <v>47.86</v>
      </c>
      <c r="C898" s="12">
        <f t="shared" si="120"/>
        <v>0</v>
      </c>
      <c r="D898" s="7">
        <f t="shared" si="121"/>
        <v>0.47295968534906591</v>
      </c>
      <c r="E898">
        <f t="shared" si="125"/>
        <v>2</v>
      </c>
      <c r="F898">
        <f t="shared" si="125"/>
        <v>2</v>
      </c>
      <c r="G898">
        <f t="shared" si="125"/>
        <v>3</v>
      </c>
      <c r="H898">
        <f t="shared" si="122"/>
        <v>3</v>
      </c>
      <c r="I898">
        <f t="shared" si="122"/>
        <v>4</v>
      </c>
    </row>
    <row r="899" spans="1:9" ht="16" x14ac:dyDescent="0.2">
      <c r="A899" s="2">
        <v>43305.666666666664</v>
      </c>
      <c r="B899" s="1">
        <v>48.25</v>
      </c>
      <c r="C899" s="12">
        <f t="shared" si="120"/>
        <v>8.1487672377768619E-3</v>
      </c>
      <c r="D899" s="7">
        <f t="shared" si="121"/>
        <v>0.70108161258603741</v>
      </c>
      <c r="E899">
        <f t="shared" si="125"/>
        <v>3</v>
      </c>
      <c r="F899">
        <f t="shared" si="125"/>
        <v>3</v>
      </c>
      <c r="G899">
        <f t="shared" si="125"/>
        <v>4</v>
      </c>
      <c r="H899">
        <f t="shared" si="122"/>
        <v>5</v>
      </c>
      <c r="I899">
        <f t="shared" si="122"/>
        <v>6</v>
      </c>
    </row>
    <row r="900" spans="1:9" ht="16" x14ac:dyDescent="0.2">
      <c r="A900" s="2">
        <v>43306.666666666664</v>
      </c>
      <c r="B900" s="1">
        <v>48.71</v>
      </c>
      <c r="C900" s="12">
        <f t="shared" si="120"/>
        <v>9.533678756476701E-3</v>
      </c>
      <c r="D900" s="7">
        <f t="shared" si="121"/>
        <v>0.73156342182890854</v>
      </c>
      <c r="E900">
        <f t="shared" si="125"/>
        <v>3</v>
      </c>
      <c r="F900">
        <f t="shared" si="125"/>
        <v>3</v>
      </c>
      <c r="G900">
        <f t="shared" si="125"/>
        <v>4</v>
      </c>
      <c r="H900">
        <f t="shared" si="122"/>
        <v>5</v>
      </c>
      <c r="I900">
        <f t="shared" si="122"/>
        <v>6</v>
      </c>
    </row>
    <row r="901" spans="1:9" ht="16" x14ac:dyDescent="0.2">
      <c r="A901" s="2">
        <v>43307.666666666664</v>
      </c>
      <c r="B901" s="1">
        <v>48.55</v>
      </c>
      <c r="C901" s="12">
        <f t="shared" ref="C901:C964" si="126">(B901-B900)/B900</f>
        <v>-3.2847464586328E-3</v>
      </c>
      <c r="D901" s="7">
        <f t="shared" ref="D901:D964" si="127">_xlfn.RANK.AVG(C901,$C$4:$C$2037,1)/2034</f>
        <v>0.36135693215339232</v>
      </c>
      <c r="E901">
        <f t="shared" si="125"/>
        <v>2</v>
      </c>
      <c r="F901">
        <f t="shared" si="125"/>
        <v>2</v>
      </c>
      <c r="G901">
        <f t="shared" si="125"/>
        <v>2</v>
      </c>
      <c r="H901">
        <f t="shared" ref="H901:I964" si="128">ROUNDDOWN($D901*H$2,0)-IF(MOD($D901*H$2,1)=0,1,0)+1</f>
        <v>3</v>
      </c>
      <c r="I901">
        <f t="shared" si="128"/>
        <v>3</v>
      </c>
    </row>
    <row r="902" spans="1:9" ht="16" x14ac:dyDescent="0.2">
      <c r="A902" s="2">
        <v>43308.666666666664</v>
      </c>
      <c r="B902" s="1">
        <v>47.75</v>
      </c>
      <c r="C902" s="12">
        <f t="shared" si="126"/>
        <v>-1.6477857878475742E-2</v>
      </c>
      <c r="D902" s="7">
        <f t="shared" si="127"/>
        <v>0.13225172074729596</v>
      </c>
      <c r="E902">
        <f t="shared" si="125"/>
        <v>1</v>
      </c>
      <c r="F902">
        <f t="shared" si="125"/>
        <v>1</v>
      </c>
      <c r="G902">
        <f t="shared" si="125"/>
        <v>1</v>
      </c>
      <c r="H902">
        <f t="shared" si="128"/>
        <v>1</v>
      </c>
      <c r="I902">
        <f t="shared" si="128"/>
        <v>2</v>
      </c>
    </row>
    <row r="903" spans="1:9" ht="16" x14ac:dyDescent="0.2">
      <c r="A903" s="2">
        <v>43311.666666666664</v>
      </c>
      <c r="B903" s="1">
        <v>47.48</v>
      </c>
      <c r="C903" s="12">
        <f t="shared" si="126"/>
        <v>-5.6544502617801706E-3</v>
      </c>
      <c r="D903" s="7">
        <f t="shared" si="127"/>
        <v>0.29203539823008851</v>
      </c>
      <c r="E903">
        <f t="shared" si="125"/>
        <v>2</v>
      </c>
      <c r="F903">
        <f t="shared" si="125"/>
        <v>1</v>
      </c>
      <c r="G903">
        <f t="shared" si="125"/>
        <v>2</v>
      </c>
      <c r="H903">
        <f t="shared" si="128"/>
        <v>2</v>
      </c>
      <c r="I903">
        <f t="shared" si="128"/>
        <v>3</v>
      </c>
    </row>
    <row r="904" spans="1:9" ht="16" x14ac:dyDescent="0.2">
      <c r="A904" s="2">
        <v>43312.666666666664</v>
      </c>
      <c r="B904" s="1">
        <v>47.57</v>
      </c>
      <c r="C904" s="12">
        <f t="shared" si="126"/>
        <v>1.8955349620893727E-3</v>
      </c>
      <c r="D904" s="7">
        <f t="shared" si="127"/>
        <v>0.53736479842674534</v>
      </c>
      <c r="E904">
        <f t="shared" si="125"/>
        <v>3</v>
      </c>
      <c r="F904">
        <f t="shared" si="125"/>
        <v>2</v>
      </c>
      <c r="G904">
        <f t="shared" si="125"/>
        <v>3</v>
      </c>
      <c r="H904">
        <f t="shared" si="128"/>
        <v>4</v>
      </c>
      <c r="I904">
        <f t="shared" si="128"/>
        <v>5</v>
      </c>
    </row>
    <row r="905" spans="1:9" ht="16" x14ac:dyDescent="0.2">
      <c r="A905" s="2">
        <v>43313.666666666664</v>
      </c>
      <c r="B905" s="1">
        <v>50.38</v>
      </c>
      <c r="C905" s="12">
        <f t="shared" si="126"/>
        <v>5.9070842968257355E-2</v>
      </c>
      <c r="D905" s="7">
        <f t="shared" si="127"/>
        <v>0.99311701081612591</v>
      </c>
      <c r="E905">
        <f t="shared" ref="E905:G924" si="129">ROUNDDOWN($D905*E$2,0)-IF(MOD($D905*E$2,1)=0,1,0)+1</f>
        <v>4</v>
      </c>
      <c r="F905">
        <f t="shared" si="129"/>
        <v>3</v>
      </c>
      <c r="G905">
        <f t="shared" si="129"/>
        <v>5</v>
      </c>
      <c r="H905">
        <f t="shared" si="128"/>
        <v>6</v>
      </c>
      <c r="I905">
        <f t="shared" si="128"/>
        <v>8</v>
      </c>
    </row>
    <row r="906" spans="1:9" ht="16" x14ac:dyDescent="0.2">
      <c r="A906" s="2">
        <v>43314.666666666664</v>
      </c>
      <c r="B906" s="1">
        <v>51.85</v>
      </c>
      <c r="C906" s="12">
        <f t="shared" si="126"/>
        <v>2.9178245335450551E-2</v>
      </c>
      <c r="D906" s="7">
        <f t="shared" si="127"/>
        <v>0.95034414945919365</v>
      </c>
      <c r="E906">
        <f t="shared" si="129"/>
        <v>4</v>
      </c>
      <c r="F906">
        <f t="shared" si="129"/>
        <v>3</v>
      </c>
      <c r="G906">
        <f t="shared" si="129"/>
        <v>5</v>
      </c>
      <c r="H906">
        <f t="shared" si="128"/>
        <v>6</v>
      </c>
      <c r="I906">
        <f t="shared" si="128"/>
        <v>8</v>
      </c>
    </row>
    <row r="907" spans="1:9" ht="16" x14ac:dyDescent="0.2">
      <c r="A907" s="2">
        <v>43315.666666666664</v>
      </c>
      <c r="B907" s="1">
        <v>52</v>
      </c>
      <c r="C907" s="12">
        <f t="shared" si="126"/>
        <v>2.8929604628736465E-3</v>
      </c>
      <c r="D907" s="7">
        <f t="shared" si="127"/>
        <v>0.56194690265486724</v>
      </c>
      <c r="E907">
        <f t="shared" si="129"/>
        <v>3</v>
      </c>
      <c r="F907">
        <f t="shared" si="129"/>
        <v>2</v>
      </c>
      <c r="G907">
        <f t="shared" si="129"/>
        <v>3</v>
      </c>
      <c r="H907">
        <f t="shared" si="128"/>
        <v>4</v>
      </c>
      <c r="I907">
        <f t="shared" si="128"/>
        <v>5</v>
      </c>
    </row>
    <row r="908" spans="1:9" ht="16" x14ac:dyDescent="0.2">
      <c r="A908" s="2">
        <v>43318.666666666664</v>
      </c>
      <c r="B908" s="1">
        <v>52.27</v>
      </c>
      <c r="C908" s="12">
        <f t="shared" si="126"/>
        <v>5.1923076923077521E-3</v>
      </c>
      <c r="D908" s="7">
        <f t="shared" si="127"/>
        <v>0.62487708947885934</v>
      </c>
      <c r="E908">
        <f t="shared" si="129"/>
        <v>3</v>
      </c>
      <c r="F908">
        <f t="shared" si="129"/>
        <v>2</v>
      </c>
      <c r="G908">
        <f t="shared" si="129"/>
        <v>4</v>
      </c>
      <c r="H908">
        <f t="shared" si="128"/>
        <v>4</v>
      </c>
      <c r="I908">
        <f t="shared" si="128"/>
        <v>5</v>
      </c>
    </row>
    <row r="909" spans="1:9" ht="16" x14ac:dyDescent="0.2">
      <c r="A909" s="2">
        <v>43319.666666666664</v>
      </c>
      <c r="B909" s="1">
        <v>51.78</v>
      </c>
      <c r="C909" s="12">
        <f t="shared" si="126"/>
        <v>-9.3744021427205268E-3</v>
      </c>
      <c r="D909" s="7">
        <f t="shared" si="127"/>
        <v>0.21632251720747295</v>
      </c>
      <c r="E909">
        <f t="shared" si="129"/>
        <v>1</v>
      </c>
      <c r="F909">
        <f t="shared" si="129"/>
        <v>1</v>
      </c>
      <c r="G909">
        <f t="shared" si="129"/>
        <v>2</v>
      </c>
      <c r="H909">
        <f t="shared" si="128"/>
        <v>2</v>
      </c>
      <c r="I909">
        <f t="shared" si="128"/>
        <v>2</v>
      </c>
    </row>
    <row r="910" spans="1:9" ht="16" x14ac:dyDescent="0.2">
      <c r="A910" s="2">
        <v>43320.666666666664</v>
      </c>
      <c r="B910" s="1">
        <v>51.81</v>
      </c>
      <c r="C910" s="12">
        <f t="shared" si="126"/>
        <v>5.7937427578217716E-4</v>
      </c>
      <c r="D910" s="7">
        <f t="shared" si="127"/>
        <v>0.49459193706981319</v>
      </c>
      <c r="E910">
        <f t="shared" si="129"/>
        <v>2</v>
      </c>
      <c r="F910">
        <f t="shared" si="129"/>
        <v>2</v>
      </c>
      <c r="G910">
        <f t="shared" si="129"/>
        <v>3</v>
      </c>
      <c r="H910">
        <f t="shared" si="128"/>
        <v>3</v>
      </c>
      <c r="I910">
        <f t="shared" si="128"/>
        <v>4</v>
      </c>
    </row>
    <row r="911" spans="1:9" ht="16" x14ac:dyDescent="0.2">
      <c r="A911" s="2">
        <v>43321.666666666664</v>
      </c>
      <c r="B911" s="1">
        <v>52.22</v>
      </c>
      <c r="C911" s="12">
        <f t="shared" si="126"/>
        <v>7.9135302065237705E-3</v>
      </c>
      <c r="D911" s="7">
        <f t="shared" si="127"/>
        <v>0.69419862340216321</v>
      </c>
      <c r="E911">
        <f t="shared" si="129"/>
        <v>3</v>
      </c>
      <c r="F911">
        <f t="shared" si="129"/>
        <v>3</v>
      </c>
      <c r="G911">
        <f t="shared" si="129"/>
        <v>4</v>
      </c>
      <c r="H911">
        <f t="shared" si="128"/>
        <v>5</v>
      </c>
      <c r="I911">
        <f t="shared" si="128"/>
        <v>6</v>
      </c>
    </row>
    <row r="912" spans="1:9" ht="16" x14ac:dyDescent="0.2">
      <c r="A912" s="2">
        <v>43322.666666666664</v>
      </c>
      <c r="B912" s="1">
        <v>51.88</v>
      </c>
      <c r="C912" s="12">
        <f t="shared" si="126"/>
        <v>-6.5109153581002742E-3</v>
      </c>
      <c r="D912" s="7">
        <f t="shared" si="127"/>
        <v>0.27089478859390365</v>
      </c>
      <c r="E912">
        <f t="shared" si="129"/>
        <v>2</v>
      </c>
      <c r="F912">
        <f t="shared" si="129"/>
        <v>1</v>
      </c>
      <c r="G912">
        <f t="shared" si="129"/>
        <v>2</v>
      </c>
      <c r="H912">
        <f t="shared" si="128"/>
        <v>2</v>
      </c>
      <c r="I912">
        <f t="shared" si="128"/>
        <v>3</v>
      </c>
    </row>
    <row r="913" spans="1:9" ht="16" x14ac:dyDescent="0.2">
      <c r="A913" s="2">
        <v>43325.666666666664</v>
      </c>
      <c r="B913" s="1">
        <v>52.22</v>
      </c>
      <c r="C913" s="12">
        <f t="shared" si="126"/>
        <v>6.5535851966074844E-3</v>
      </c>
      <c r="D913" s="7">
        <f t="shared" si="127"/>
        <v>0.65781710914454272</v>
      </c>
      <c r="E913">
        <f t="shared" si="129"/>
        <v>3</v>
      </c>
      <c r="F913">
        <f t="shared" si="129"/>
        <v>2</v>
      </c>
      <c r="G913">
        <f t="shared" si="129"/>
        <v>4</v>
      </c>
      <c r="H913">
        <f t="shared" si="128"/>
        <v>4</v>
      </c>
      <c r="I913">
        <f t="shared" si="128"/>
        <v>6</v>
      </c>
    </row>
    <row r="914" spans="1:9" ht="16" x14ac:dyDescent="0.2">
      <c r="A914" s="2">
        <v>43326.666666666664</v>
      </c>
      <c r="B914" s="1">
        <v>52.44</v>
      </c>
      <c r="C914" s="12">
        <f t="shared" si="126"/>
        <v>4.2129452317119656E-3</v>
      </c>
      <c r="D914" s="7">
        <f t="shared" si="127"/>
        <v>0.59931170108161258</v>
      </c>
      <c r="E914">
        <f t="shared" si="129"/>
        <v>3</v>
      </c>
      <c r="F914">
        <f t="shared" si="129"/>
        <v>2</v>
      </c>
      <c r="G914">
        <f t="shared" si="129"/>
        <v>3</v>
      </c>
      <c r="H914">
        <f t="shared" si="128"/>
        <v>4</v>
      </c>
      <c r="I914">
        <f t="shared" si="128"/>
        <v>5</v>
      </c>
    </row>
    <row r="915" spans="1:9" ht="16" x14ac:dyDescent="0.2">
      <c r="A915" s="2">
        <v>43327.666666666664</v>
      </c>
      <c r="B915" s="1">
        <v>52.56</v>
      </c>
      <c r="C915" s="12">
        <f t="shared" si="126"/>
        <v>2.2883295194508877E-3</v>
      </c>
      <c r="D915" s="7">
        <f t="shared" si="127"/>
        <v>0.54523107177974439</v>
      </c>
      <c r="E915">
        <f t="shared" si="129"/>
        <v>3</v>
      </c>
      <c r="F915">
        <f t="shared" si="129"/>
        <v>2</v>
      </c>
      <c r="G915">
        <f t="shared" si="129"/>
        <v>3</v>
      </c>
      <c r="H915">
        <f t="shared" si="128"/>
        <v>4</v>
      </c>
      <c r="I915">
        <f t="shared" si="128"/>
        <v>5</v>
      </c>
    </row>
    <row r="916" spans="1:9" ht="16" x14ac:dyDescent="0.2">
      <c r="A916" s="2">
        <v>43328.666666666664</v>
      </c>
      <c r="B916" s="1">
        <v>53.33</v>
      </c>
      <c r="C916" s="12">
        <f t="shared" si="126"/>
        <v>1.4649923896499162E-2</v>
      </c>
      <c r="D916" s="7">
        <f t="shared" si="127"/>
        <v>0.82104228121927236</v>
      </c>
      <c r="E916">
        <f t="shared" si="129"/>
        <v>4</v>
      </c>
      <c r="F916">
        <f t="shared" si="129"/>
        <v>3</v>
      </c>
      <c r="G916">
        <f t="shared" si="129"/>
        <v>5</v>
      </c>
      <c r="H916">
        <f t="shared" si="128"/>
        <v>5</v>
      </c>
      <c r="I916">
        <f t="shared" si="128"/>
        <v>7</v>
      </c>
    </row>
    <row r="917" spans="1:9" ht="16" x14ac:dyDescent="0.2">
      <c r="A917" s="2">
        <v>43329.666666666664</v>
      </c>
      <c r="B917" s="1">
        <v>54.4</v>
      </c>
      <c r="C917" s="12">
        <f t="shared" si="126"/>
        <v>2.0063753984624046E-2</v>
      </c>
      <c r="D917" s="7">
        <f t="shared" si="127"/>
        <v>0.88938053097345138</v>
      </c>
      <c r="E917">
        <f t="shared" si="129"/>
        <v>4</v>
      </c>
      <c r="F917">
        <f t="shared" si="129"/>
        <v>3</v>
      </c>
      <c r="G917">
        <f t="shared" si="129"/>
        <v>5</v>
      </c>
      <c r="H917">
        <f t="shared" si="128"/>
        <v>6</v>
      </c>
      <c r="I917">
        <f t="shared" si="128"/>
        <v>8</v>
      </c>
    </row>
    <row r="918" spans="1:9" ht="16" x14ac:dyDescent="0.2">
      <c r="A918" s="2">
        <v>43332.666666666664</v>
      </c>
      <c r="B918" s="1">
        <v>53.87</v>
      </c>
      <c r="C918" s="12">
        <f t="shared" si="126"/>
        <v>-9.7426470588235503E-3</v>
      </c>
      <c r="D918" s="7">
        <f t="shared" si="127"/>
        <v>0.21091445427728614</v>
      </c>
      <c r="E918">
        <f t="shared" si="129"/>
        <v>1</v>
      </c>
      <c r="F918">
        <f t="shared" si="129"/>
        <v>1</v>
      </c>
      <c r="G918">
        <f t="shared" si="129"/>
        <v>2</v>
      </c>
      <c r="H918">
        <f t="shared" si="128"/>
        <v>2</v>
      </c>
      <c r="I918">
        <f t="shared" si="128"/>
        <v>2</v>
      </c>
    </row>
    <row r="919" spans="1:9" ht="16" x14ac:dyDescent="0.2">
      <c r="A919" s="2">
        <v>43333.666666666664</v>
      </c>
      <c r="B919" s="1">
        <v>53.76</v>
      </c>
      <c r="C919" s="12">
        <f t="shared" si="126"/>
        <v>-2.0419528494523748E-3</v>
      </c>
      <c r="D919" s="7">
        <f t="shared" si="127"/>
        <v>0.40658800393313665</v>
      </c>
      <c r="E919">
        <f t="shared" si="129"/>
        <v>2</v>
      </c>
      <c r="F919">
        <f t="shared" si="129"/>
        <v>2</v>
      </c>
      <c r="G919">
        <f t="shared" si="129"/>
        <v>3</v>
      </c>
      <c r="H919">
        <f t="shared" si="128"/>
        <v>3</v>
      </c>
      <c r="I919">
        <f t="shared" si="128"/>
        <v>4</v>
      </c>
    </row>
    <row r="920" spans="1:9" ht="16" x14ac:dyDescent="0.2">
      <c r="A920" s="2">
        <v>43334.666666666664</v>
      </c>
      <c r="B920" s="1">
        <v>53.76</v>
      </c>
      <c r="C920" s="12">
        <f t="shared" si="126"/>
        <v>0</v>
      </c>
      <c r="D920" s="7">
        <f t="shared" si="127"/>
        <v>0.47295968534906591</v>
      </c>
      <c r="E920">
        <f t="shared" si="129"/>
        <v>2</v>
      </c>
      <c r="F920">
        <f t="shared" si="129"/>
        <v>2</v>
      </c>
      <c r="G920">
        <f t="shared" si="129"/>
        <v>3</v>
      </c>
      <c r="H920">
        <f t="shared" si="128"/>
        <v>3</v>
      </c>
      <c r="I920">
        <f t="shared" si="128"/>
        <v>4</v>
      </c>
    </row>
    <row r="921" spans="1:9" ht="16" x14ac:dyDescent="0.2">
      <c r="A921" s="2">
        <v>43335.666666666664</v>
      </c>
      <c r="B921" s="1">
        <v>53.87</v>
      </c>
      <c r="C921" s="12">
        <f t="shared" si="126"/>
        <v>2.0461309523809421E-3</v>
      </c>
      <c r="D921" s="7">
        <f t="shared" si="127"/>
        <v>0.53883972468043262</v>
      </c>
      <c r="E921">
        <f t="shared" si="129"/>
        <v>3</v>
      </c>
      <c r="F921">
        <f t="shared" si="129"/>
        <v>2</v>
      </c>
      <c r="G921">
        <f t="shared" si="129"/>
        <v>3</v>
      </c>
      <c r="H921">
        <f t="shared" si="128"/>
        <v>4</v>
      </c>
      <c r="I921">
        <f t="shared" si="128"/>
        <v>5</v>
      </c>
    </row>
    <row r="922" spans="1:9" ht="16" x14ac:dyDescent="0.2">
      <c r="A922" s="2">
        <v>43336.666666666664</v>
      </c>
      <c r="B922" s="1">
        <v>54.04</v>
      </c>
      <c r="C922" s="12">
        <f t="shared" si="126"/>
        <v>3.1557453127900818E-3</v>
      </c>
      <c r="D922" s="7">
        <f t="shared" si="127"/>
        <v>0.5683382497541789</v>
      </c>
      <c r="E922">
        <f t="shared" si="129"/>
        <v>3</v>
      </c>
      <c r="F922">
        <f t="shared" si="129"/>
        <v>2</v>
      </c>
      <c r="G922">
        <f t="shared" si="129"/>
        <v>3</v>
      </c>
      <c r="H922">
        <f t="shared" si="128"/>
        <v>4</v>
      </c>
      <c r="I922">
        <f t="shared" si="128"/>
        <v>5</v>
      </c>
    </row>
    <row r="923" spans="1:9" ht="16" x14ac:dyDescent="0.2">
      <c r="A923" s="2">
        <v>43339.666666666664</v>
      </c>
      <c r="B923" s="1">
        <v>54.49</v>
      </c>
      <c r="C923" s="12">
        <f t="shared" si="126"/>
        <v>8.3271650629164109E-3</v>
      </c>
      <c r="D923" s="7">
        <f t="shared" si="127"/>
        <v>0.70698131760078664</v>
      </c>
      <c r="E923">
        <f t="shared" si="129"/>
        <v>3</v>
      </c>
      <c r="F923">
        <f t="shared" si="129"/>
        <v>3</v>
      </c>
      <c r="G923">
        <f t="shared" si="129"/>
        <v>4</v>
      </c>
      <c r="H923">
        <f t="shared" si="128"/>
        <v>5</v>
      </c>
      <c r="I923">
        <f t="shared" si="128"/>
        <v>6</v>
      </c>
    </row>
    <row r="924" spans="1:9" ht="16" x14ac:dyDescent="0.2">
      <c r="A924" s="2">
        <v>43340.666666666664</v>
      </c>
      <c r="B924" s="1">
        <v>54.93</v>
      </c>
      <c r="C924" s="12">
        <f t="shared" si="126"/>
        <v>8.0748761240594189E-3</v>
      </c>
      <c r="D924" s="7">
        <f t="shared" si="127"/>
        <v>0.69813176007866273</v>
      </c>
      <c r="E924">
        <f t="shared" si="129"/>
        <v>3</v>
      </c>
      <c r="F924">
        <f t="shared" si="129"/>
        <v>3</v>
      </c>
      <c r="G924">
        <f t="shared" si="129"/>
        <v>4</v>
      </c>
      <c r="H924">
        <f t="shared" si="128"/>
        <v>5</v>
      </c>
      <c r="I924">
        <f t="shared" si="128"/>
        <v>6</v>
      </c>
    </row>
    <row r="925" spans="1:9" ht="16" x14ac:dyDescent="0.2">
      <c r="A925" s="2">
        <v>43341.666666666664</v>
      </c>
      <c r="B925" s="1">
        <v>55.75</v>
      </c>
      <c r="C925" s="12">
        <f t="shared" si="126"/>
        <v>1.4928090296741312E-2</v>
      </c>
      <c r="D925" s="7">
        <f t="shared" si="127"/>
        <v>0.82595870206489674</v>
      </c>
      <c r="E925">
        <f t="shared" ref="E925:G944" si="130">ROUNDDOWN($D925*E$2,0)-IF(MOD($D925*E$2,1)=0,1,0)+1</f>
        <v>4</v>
      </c>
      <c r="F925">
        <f t="shared" si="130"/>
        <v>3</v>
      </c>
      <c r="G925">
        <f t="shared" si="130"/>
        <v>5</v>
      </c>
      <c r="H925">
        <f t="shared" si="128"/>
        <v>5</v>
      </c>
      <c r="I925">
        <f t="shared" si="128"/>
        <v>7</v>
      </c>
    </row>
    <row r="926" spans="1:9" ht="16" x14ac:dyDescent="0.2">
      <c r="A926" s="2">
        <v>43342.666666666664</v>
      </c>
      <c r="B926" s="1">
        <v>56.26</v>
      </c>
      <c r="C926" s="12">
        <f t="shared" si="126"/>
        <v>9.1479820627802331E-3</v>
      </c>
      <c r="D926" s="7">
        <f t="shared" si="127"/>
        <v>0.72320550639134706</v>
      </c>
      <c r="E926">
        <f t="shared" si="130"/>
        <v>3</v>
      </c>
      <c r="F926">
        <f t="shared" si="130"/>
        <v>3</v>
      </c>
      <c r="G926">
        <f t="shared" si="130"/>
        <v>4</v>
      </c>
      <c r="H926">
        <f t="shared" si="128"/>
        <v>5</v>
      </c>
      <c r="I926">
        <f t="shared" si="128"/>
        <v>6</v>
      </c>
    </row>
    <row r="927" spans="1:9" ht="16" x14ac:dyDescent="0.2">
      <c r="A927" s="2">
        <v>43343.666666666664</v>
      </c>
      <c r="B927" s="1">
        <v>56.91</v>
      </c>
      <c r="C927" s="12">
        <f t="shared" si="126"/>
        <v>1.1553501599715582E-2</v>
      </c>
      <c r="D927" s="7">
        <f t="shared" si="127"/>
        <v>0.77040314650934116</v>
      </c>
      <c r="E927">
        <f t="shared" si="130"/>
        <v>4</v>
      </c>
      <c r="F927">
        <f t="shared" si="130"/>
        <v>3</v>
      </c>
      <c r="G927">
        <f t="shared" si="130"/>
        <v>4</v>
      </c>
      <c r="H927">
        <f t="shared" si="128"/>
        <v>5</v>
      </c>
      <c r="I927">
        <f t="shared" si="128"/>
        <v>7</v>
      </c>
    </row>
    <row r="928" spans="1:9" ht="16" x14ac:dyDescent="0.2">
      <c r="A928" s="2">
        <v>43347.666666666664</v>
      </c>
      <c r="B928" s="1">
        <v>57.09</v>
      </c>
      <c r="C928" s="12">
        <f t="shared" si="126"/>
        <v>3.1628887717449804E-3</v>
      </c>
      <c r="D928" s="7">
        <f t="shared" si="127"/>
        <v>0.56882989183874144</v>
      </c>
      <c r="E928">
        <f t="shared" si="130"/>
        <v>3</v>
      </c>
      <c r="F928">
        <f t="shared" si="130"/>
        <v>2</v>
      </c>
      <c r="G928">
        <f t="shared" si="130"/>
        <v>3</v>
      </c>
      <c r="H928">
        <f t="shared" si="128"/>
        <v>4</v>
      </c>
      <c r="I928">
        <f t="shared" si="128"/>
        <v>5</v>
      </c>
    </row>
    <row r="929" spans="1:9" ht="16" x14ac:dyDescent="0.2">
      <c r="A929" s="2">
        <v>43348.666666666664</v>
      </c>
      <c r="B929" s="1">
        <v>56.72</v>
      </c>
      <c r="C929" s="12">
        <f t="shared" si="126"/>
        <v>-6.480994920301358E-3</v>
      </c>
      <c r="D929" s="7">
        <f t="shared" si="127"/>
        <v>0.2718780727630285</v>
      </c>
      <c r="E929">
        <f t="shared" si="130"/>
        <v>2</v>
      </c>
      <c r="F929">
        <f t="shared" si="130"/>
        <v>1</v>
      </c>
      <c r="G929">
        <f t="shared" si="130"/>
        <v>2</v>
      </c>
      <c r="H929">
        <f t="shared" si="128"/>
        <v>2</v>
      </c>
      <c r="I929">
        <f t="shared" si="128"/>
        <v>3</v>
      </c>
    </row>
    <row r="930" spans="1:9" ht="16" x14ac:dyDescent="0.2">
      <c r="A930" s="2">
        <v>43349.666666666664</v>
      </c>
      <c r="B930" s="1">
        <v>55.78</v>
      </c>
      <c r="C930" s="12">
        <f t="shared" si="126"/>
        <v>-1.6572637517630426E-2</v>
      </c>
      <c r="D930" s="7">
        <f t="shared" si="127"/>
        <v>0.13176007866273354</v>
      </c>
      <c r="E930">
        <f t="shared" si="130"/>
        <v>1</v>
      </c>
      <c r="F930">
        <f t="shared" si="130"/>
        <v>1</v>
      </c>
      <c r="G930">
        <f t="shared" si="130"/>
        <v>1</v>
      </c>
      <c r="H930">
        <f t="shared" si="128"/>
        <v>1</v>
      </c>
      <c r="I930">
        <f t="shared" si="128"/>
        <v>2</v>
      </c>
    </row>
    <row r="931" spans="1:9" ht="16" x14ac:dyDescent="0.2">
      <c r="A931" s="2">
        <v>43350.666666666664</v>
      </c>
      <c r="B931" s="1">
        <v>55.33</v>
      </c>
      <c r="C931" s="12">
        <f t="shared" si="126"/>
        <v>-8.0674076730011257E-3</v>
      </c>
      <c r="D931" s="7">
        <f t="shared" si="127"/>
        <v>0.23992133726647</v>
      </c>
      <c r="E931">
        <f t="shared" si="130"/>
        <v>1</v>
      </c>
      <c r="F931">
        <f t="shared" si="130"/>
        <v>1</v>
      </c>
      <c r="G931">
        <f t="shared" si="130"/>
        <v>2</v>
      </c>
      <c r="H931">
        <f t="shared" si="128"/>
        <v>2</v>
      </c>
      <c r="I931">
        <f t="shared" si="128"/>
        <v>2</v>
      </c>
    </row>
    <row r="932" spans="1:9" ht="16" x14ac:dyDescent="0.2">
      <c r="A932" s="2">
        <v>43353.666666666664</v>
      </c>
      <c r="B932" s="1">
        <v>54.58</v>
      </c>
      <c r="C932" s="12">
        <f t="shared" si="126"/>
        <v>-1.3555033435749143E-2</v>
      </c>
      <c r="D932" s="7">
        <f t="shared" si="127"/>
        <v>0.16371681415929204</v>
      </c>
      <c r="E932">
        <f t="shared" si="130"/>
        <v>1</v>
      </c>
      <c r="F932">
        <f t="shared" si="130"/>
        <v>1</v>
      </c>
      <c r="G932">
        <f t="shared" si="130"/>
        <v>1</v>
      </c>
      <c r="H932">
        <f t="shared" si="128"/>
        <v>1</v>
      </c>
      <c r="I932">
        <f t="shared" si="128"/>
        <v>2</v>
      </c>
    </row>
    <row r="933" spans="1:9" ht="16" x14ac:dyDescent="0.2">
      <c r="A933" s="2">
        <v>43354.666666666664</v>
      </c>
      <c r="B933" s="1">
        <v>55.96</v>
      </c>
      <c r="C933" s="12">
        <f t="shared" si="126"/>
        <v>2.5283986808354756E-2</v>
      </c>
      <c r="D933" s="7">
        <f t="shared" si="127"/>
        <v>0.928220255653884</v>
      </c>
      <c r="E933">
        <f t="shared" si="130"/>
        <v>4</v>
      </c>
      <c r="F933">
        <f t="shared" si="130"/>
        <v>3</v>
      </c>
      <c r="G933">
        <f t="shared" si="130"/>
        <v>5</v>
      </c>
      <c r="H933">
        <f t="shared" si="128"/>
        <v>6</v>
      </c>
      <c r="I933">
        <f t="shared" si="128"/>
        <v>8</v>
      </c>
    </row>
    <row r="934" spans="1:9" ht="16" x14ac:dyDescent="0.2">
      <c r="A934" s="2">
        <v>43355.666666666664</v>
      </c>
      <c r="B934" s="1">
        <v>55.27</v>
      </c>
      <c r="C934" s="12">
        <f t="shared" si="126"/>
        <v>-1.2330235882773368E-2</v>
      </c>
      <c r="D934" s="7">
        <f t="shared" si="127"/>
        <v>0.1735496558505408</v>
      </c>
      <c r="E934">
        <f t="shared" si="130"/>
        <v>1</v>
      </c>
      <c r="F934">
        <f t="shared" si="130"/>
        <v>1</v>
      </c>
      <c r="G934">
        <f t="shared" si="130"/>
        <v>1</v>
      </c>
      <c r="H934">
        <f t="shared" si="128"/>
        <v>2</v>
      </c>
      <c r="I934">
        <f t="shared" si="128"/>
        <v>2</v>
      </c>
    </row>
    <row r="935" spans="1:9" ht="16" x14ac:dyDescent="0.2">
      <c r="A935" s="2">
        <v>43356.666666666664</v>
      </c>
      <c r="B935" s="1">
        <v>56.6</v>
      </c>
      <c r="C935" s="12">
        <f t="shared" si="126"/>
        <v>2.406368735299436E-2</v>
      </c>
      <c r="D935" s="7">
        <f t="shared" si="127"/>
        <v>0.92281219272369719</v>
      </c>
      <c r="E935">
        <f t="shared" si="130"/>
        <v>4</v>
      </c>
      <c r="F935">
        <f t="shared" si="130"/>
        <v>3</v>
      </c>
      <c r="G935">
        <f t="shared" si="130"/>
        <v>5</v>
      </c>
      <c r="H935">
        <f t="shared" si="128"/>
        <v>6</v>
      </c>
      <c r="I935">
        <f t="shared" si="128"/>
        <v>8</v>
      </c>
    </row>
    <row r="936" spans="1:9" ht="16" x14ac:dyDescent="0.2">
      <c r="A936" s="2">
        <v>43357.666666666664</v>
      </c>
      <c r="B936" s="1">
        <v>55.96</v>
      </c>
      <c r="C936" s="12">
        <f t="shared" si="126"/>
        <v>-1.1307420494699657E-2</v>
      </c>
      <c r="D936" s="7">
        <f t="shared" si="127"/>
        <v>0.18829891838741397</v>
      </c>
      <c r="E936">
        <f t="shared" si="130"/>
        <v>1</v>
      </c>
      <c r="F936">
        <f t="shared" si="130"/>
        <v>1</v>
      </c>
      <c r="G936">
        <f t="shared" si="130"/>
        <v>1</v>
      </c>
      <c r="H936">
        <f t="shared" si="128"/>
        <v>2</v>
      </c>
      <c r="I936">
        <f t="shared" si="128"/>
        <v>2</v>
      </c>
    </row>
    <row r="937" spans="1:9" ht="16" x14ac:dyDescent="0.2">
      <c r="A937" s="2">
        <v>43360.666666666664</v>
      </c>
      <c r="B937" s="1">
        <v>54.47</v>
      </c>
      <c r="C937" s="12">
        <f t="shared" si="126"/>
        <v>-2.6626161543960008E-2</v>
      </c>
      <c r="D937" s="7">
        <f t="shared" si="127"/>
        <v>5.8505408062930184E-2</v>
      </c>
      <c r="E937">
        <f t="shared" si="130"/>
        <v>1</v>
      </c>
      <c r="F937">
        <f t="shared" si="130"/>
        <v>1</v>
      </c>
      <c r="G937">
        <f t="shared" si="130"/>
        <v>1</v>
      </c>
      <c r="H937">
        <f t="shared" si="128"/>
        <v>1</v>
      </c>
      <c r="I937">
        <f t="shared" si="128"/>
        <v>1</v>
      </c>
    </row>
    <row r="938" spans="1:9" ht="16" x14ac:dyDescent="0.2">
      <c r="A938" s="2">
        <v>43361.666666666664</v>
      </c>
      <c r="B938" s="1">
        <v>54.56</v>
      </c>
      <c r="C938" s="12">
        <f t="shared" si="126"/>
        <v>1.6522856618322638E-3</v>
      </c>
      <c r="D938" s="7">
        <f t="shared" si="127"/>
        <v>0.5260570304818093</v>
      </c>
      <c r="E938">
        <f t="shared" si="130"/>
        <v>3</v>
      </c>
      <c r="F938">
        <f t="shared" si="130"/>
        <v>2</v>
      </c>
      <c r="G938">
        <f t="shared" si="130"/>
        <v>3</v>
      </c>
      <c r="H938">
        <f t="shared" si="128"/>
        <v>4</v>
      </c>
      <c r="I938">
        <f t="shared" si="128"/>
        <v>5</v>
      </c>
    </row>
    <row r="939" spans="1:9" ht="16" x14ac:dyDescent="0.2">
      <c r="A939" s="2">
        <v>43362.666666666664</v>
      </c>
      <c r="B939" s="1">
        <v>54.59</v>
      </c>
      <c r="C939" s="12">
        <f t="shared" si="126"/>
        <v>5.4985337243403836E-4</v>
      </c>
      <c r="D939" s="7">
        <f t="shared" si="127"/>
        <v>0.49360865290068828</v>
      </c>
      <c r="E939">
        <f t="shared" si="130"/>
        <v>2</v>
      </c>
      <c r="F939">
        <f t="shared" si="130"/>
        <v>2</v>
      </c>
      <c r="G939">
        <f t="shared" si="130"/>
        <v>3</v>
      </c>
      <c r="H939">
        <f t="shared" si="128"/>
        <v>3</v>
      </c>
      <c r="I939">
        <f t="shared" si="128"/>
        <v>4</v>
      </c>
    </row>
    <row r="940" spans="1:9" ht="16" x14ac:dyDescent="0.2">
      <c r="A940" s="2">
        <v>43363.666666666664</v>
      </c>
      <c r="B940" s="1">
        <v>55.01</v>
      </c>
      <c r="C940" s="12">
        <f t="shared" si="126"/>
        <v>7.6937167979482428E-3</v>
      </c>
      <c r="D940" s="7">
        <f t="shared" si="127"/>
        <v>0.68731563421828912</v>
      </c>
      <c r="E940">
        <f t="shared" si="130"/>
        <v>3</v>
      </c>
      <c r="F940">
        <f t="shared" si="130"/>
        <v>3</v>
      </c>
      <c r="G940">
        <f t="shared" si="130"/>
        <v>4</v>
      </c>
      <c r="H940">
        <f t="shared" si="128"/>
        <v>5</v>
      </c>
      <c r="I940">
        <f t="shared" si="128"/>
        <v>6</v>
      </c>
    </row>
    <row r="941" spans="1:9" ht="16" x14ac:dyDescent="0.2">
      <c r="A941" s="2">
        <v>43364.666666666664</v>
      </c>
      <c r="B941" s="1">
        <v>54.42</v>
      </c>
      <c r="C941" s="12">
        <f t="shared" si="126"/>
        <v>-1.0725322668605642E-2</v>
      </c>
      <c r="D941" s="7">
        <f t="shared" si="127"/>
        <v>0.19518190757128812</v>
      </c>
      <c r="E941">
        <f t="shared" si="130"/>
        <v>1</v>
      </c>
      <c r="F941">
        <f t="shared" si="130"/>
        <v>1</v>
      </c>
      <c r="G941">
        <f t="shared" si="130"/>
        <v>1</v>
      </c>
      <c r="H941">
        <f t="shared" si="128"/>
        <v>2</v>
      </c>
      <c r="I941">
        <f t="shared" si="128"/>
        <v>2</v>
      </c>
    </row>
    <row r="942" spans="1:9" ht="16" x14ac:dyDescent="0.2">
      <c r="A942" s="2">
        <v>43367.666666666664</v>
      </c>
      <c r="B942" s="1">
        <v>55.2</v>
      </c>
      <c r="C942" s="12">
        <f t="shared" si="126"/>
        <v>1.4332965821389215E-2</v>
      </c>
      <c r="D942" s="7">
        <f t="shared" si="127"/>
        <v>0.81489675516224191</v>
      </c>
      <c r="E942">
        <f t="shared" si="130"/>
        <v>4</v>
      </c>
      <c r="F942">
        <f t="shared" si="130"/>
        <v>3</v>
      </c>
      <c r="G942">
        <f t="shared" si="130"/>
        <v>5</v>
      </c>
      <c r="H942">
        <f t="shared" si="128"/>
        <v>5</v>
      </c>
      <c r="I942">
        <f t="shared" si="128"/>
        <v>7</v>
      </c>
    </row>
    <row r="943" spans="1:9" ht="16" x14ac:dyDescent="0.2">
      <c r="A943" s="2">
        <v>43368.666666666664</v>
      </c>
      <c r="B943" s="1">
        <v>55.55</v>
      </c>
      <c r="C943" s="12">
        <f t="shared" si="126"/>
        <v>6.3405797101448239E-3</v>
      </c>
      <c r="D943" s="7">
        <f t="shared" si="127"/>
        <v>0.65191740412979349</v>
      </c>
      <c r="E943">
        <f t="shared" si="130"/>
        <v>3</v>
      </c>
      <c r="F943">
        <f t="shared" si="130"/>
        <v>2</v>
      </c>
      <c r="G943">
        <f t="shared" si="130"/>
        <v>4</v>
      </c>
      <c r="H943">
        <f t="shared" si="128"/>
        <v>4</v>
      </c>
      <c r="I943">
        <f t="shared" si="128"/>
        <v>6</v>
      </c>
    </row>
    <row r="944" spans="1:9" ht="16" x14ac:dyDescent="0.2">
      <c r="A944" s="2">
        <v>43369.666666666664</v>
      </c>
      <c r="B944" s="1">
        <v>55.11</v>
      </c>
      <c r="C944" s="12">
        <f t="shared" si="126"/>
        <v>-7.920792079207881E-3</v>
      </c>
      <c r="D944" s="7">
        <f t="shared" si="127"/>
        <v>0.24336283185840707</v>
      </c>
      <c r="E944">
        <f t="shared" si="130"/>
        <v>1</v>
      </c>
      <c r="F944">
        <f t="shared" si="130"/>
        <v>1</v>
      </c>
      <c r="G944">
        <f t="shared" si="130"/>
        <v>2</v>
      </c>
      <c r="H944">
        <f t="shared" si="128"/>
        <v>2</v>
      </c>
      <c r="I944">
        <f t="shared" si="128"/>
        <v>2</v>
      </c>
    </row>
    <row r="945" spans="1:9" ht="16" x14ac:dyDescent="0.2">
      <c r="A945" s="2">
        <v>43370.666666666664</v>
      </c>
      <c r="B945" s="1">
        <v>56.24</v>
      </c>
      <c r="C945" s="12">
        <f t="shared" si="126"/>
        <v>2.0504445654146299E-2</v>
      </c>
      <c r="D945" s="7">
        <f t="shared" si="127"/>
        <v>0.89331366764995079</v>
      </c>
      <c r="E945">
        <f t="shared" ref="E945:G964" si="131">ROUNDDOWN($D945*E$2,0)-IF(MOD($D945*E$2,1)=0,1,0)+1</f>
        <v>4</v>
      </c>
      <c r="F945">
        <f t="shared" si="131"/>
        <v>3</v>
      </c>
      <c r="G945">
        <f t="shared" si="131"/>
        <v>5</v>
      </c>
      <c r="H945">
        <f t="shared" si="128"/>
        <v>6</v>
      </c>
      <c r="I945">
        <f t="shared" si="128"/>
        <v>8</v>
      </c>
    </row>
    <row r="946" spans="1:9" ht="16" x14ac:dyDescent="0.2">
      <c r="A946" s="2">
        <v>43371.666666666664</v>
      </c>
      <c r="B946" s="1">
        <v>56.44</v>
      </c>
      <c r="C946" s="12">
        <f t="shared" si="126"/>
        <v>3.5561877667140067E-3</v>
      </c>
      <c r="D946" s="7">
        <f t="shared" si="127"/>
        <v>0.58210422812192719</v>
      </c>
      <c r="E946">
        <f t="shared" si="131"/>
        <v>3</v>
      </c>
      <c r="F946">
        <f t="shared" si="131"/>
        <v>2</v>
      </c>
      <c r="G946">
        <f t="shared" si="131"/>
        <v>3</v>
      </c>
      <c r="H946">
        <f t="shared" si="128"/>
        <v>4</v>
      </c>
      <c r="I946">
        <f t="shared" si="128"/>
        <v>5</v>
      </c>
    </row>
    <row r="947" spans="1:9" ht="16" x14ac:dyDescent="0.2">
      <c r="A947" s="2">
        <v>43374.666666666664</v>
      </c>
      <c r="B947" s="1">
        <v>56.82</v>
      </c>
      <c r="C947" s="12">
        <f t="shared" si="126"/>
        <v>6.7328136073707048E-3</v>
      </c>
      <c r="D947" s="7">
        <f t="shared" si="127"/>
        <v>0.66470009832841692</v>
      </c>
      <c r="E947">
        <f t="shared" si="131"/>
        <v>3</v>
      </c>
      <c r="F947">
        <f t="shared" si="131"/>
        <v>2</v>
      </c>
      <c r="G947">
        <f t="shared" si="131"/>
        <v>4</v>
      </c>
      <c r="H947">
        <f t="shared" si="128"/>
        <v>4</v>
      </c>
      <c r="I947">
        <f t="shared" si="128"/>
        <v>6</v>
      </c>
    </row>
    <row r="948" spans="1:9" ht="16" x14ac:dyDescent="0.2">
      <c r="A948" s="2">
        <v>43375.666666666664</v>
      </c>
      <c r="B948" s="1">
        <v>57.32</v>
      </c>
      <c r="C948" s="12">
        <f t="shared" si="126"/>
        <v>8.7997184090109117E-3</v>
      </c>
      <c r="D948" s="7">
        <f t="shared" si="127"/>
        <v>0.71828908554572268</v>
      </c>
      <c r="E948">
        <f t="shared" si="131"/>
        <v>3</v>
      </c>
      <c r="F948">
        <f t="shared" si="131"/>
        <v>3</v>
      </c>
      <c r="G948">
        <f t="shared" si="131"/>
        <v>4</v>
      </c>
      <c r="H948">
        <f t="shared" si="128"/>
        <v>5</v>
      </c>
      <c r="I948">
        <f t="shared" si="128"/>
        <v>6</v>
      </c>
    </row>
    <row r="949" spans="1:9" ht="16" x14ac:dyDescent="0.2">
      <c r="A949" s="2">
        <v>43376.666666666664</v>
      </c>
      <c r="B949" s="1">
        <v>58.02</v>
      </c>
      <c r="C949" s="12">
        <f t="shared" si="126"/>
        <v>1.2212142358688116E-2</v>
      </c>
      <c r="D949" s="7">
        <f t="shared" si="127"/>
        <v>0.7797443461160275</v>
      </c>
      <c r="E949">
        <f t="shared" si="131"/>
        <v>4</v>
      </c>
      <c r="F949">
        <f t="shared" si="131"/>
        <v>3</v>
      </c>
      <c r="G949">
        <f t="shared" si="131"/>
        <v>4</v>
      </c>
      <c r="H949">
        <f t="shared" si="128"/>
        <v>5</v>
      </c>
      <c r="I949">
        <f t="shared" si="128"/>
        <v>7</v>
      </c>
    </row>
    <row r="950" spans="1:9" ht="16" x14ac:dyDescent="0.2">
      <c r="A950" s="2">
        <v>43377.666666666664</v>
      </c>
      <c r="B950" s="1">
        <v>57</v>
      </c>
      <c r="C950" s="12">
        <f t="shared" si="126"/>
        <v>-1.758014477766293E-2</v>
      </c>
      <c r="D950" s="7">
        <f t="shared" si="127"/>
        <v>0.12536873156342182</v>
      </c>
      <c r="E950">
        <f t="shared" si="131"/>
        <v>1</v>
      </c>
      <c r="F950">
        <f t="shared" si="131"/>
        <v>1</v>
      </c>
      <c r="G950">
        <f t="shared" si="131"/>
        <v>1</v>
      </c>
      <c r="H950">
        <f t="shared" si="128"/>
        <v>1</v>
      </c>
      <c r="I950">
        <f t="shared" si="128"/>
        <v>2</v>
      </c>
    </row>
    <row r="951" spans="1:9" ht="16" x14ac:dyDescent="0.2">
      <c r="A951" s="2">
        <v>43378.666666666664</v>
      </c>
      <c r="B951" s="1">
        <v>56.07</v>
      </c>
      <c r="C951" s="12">
        <f t="shared" si="126"/>
        <v>-1.6315789473684207E-2</v>
      </c>
      <c r="D951" s="7">
        <f t="shared" si="127"/>
        <v>0.13421828908554573</v>
      </c>
      <c r="E951">
        <f t="shared" si="131"/>
        <v>1</v>
      </c>
      <c r="F951">
        <f t="shared" si="131"/>
        <v>1</v>
      </c>
      <c r="G951">
        <f t="shared" si="131"/>
        <v>1</v>
      </c>
      <c r="H951">
        <f t="shared" si="128"/>
        <v>1</v>
      </c>
      <c r="I951">
        <f t="shared" si="128"/>
        <v>2</v>
      </c>
    </row>
    <row r="952" spans="1:9" ht="16" x14ac:dyDescent="0.2">
      <c r="A952" s="2">
        <v>43381.666666666664</v>
      </c>
      <c r="B952" s="1">
        <v>55.94</v>
      </c>
      <c r="C952" s="12">
        <f t="shared" si="126"/>
        <v>-2.3185304084180946E-3</v>
      </c>
      <c r="D952" s="7">
        <f t="shared" si="127"/>
        <v>0.39183874139626351</v>
      </c>
      <c r="E952">
        <f t="shared" si="131"/>
        <v>2</v>
      </c>
      <c r="F952">
        <f t="shared" si="131"/>
        <v>2</v>
      </c>
      <c r="G952">
        <f t="shared" si="131"/>
        <v>2</v>
      </c>
      <c r="H952">
        <f t="shared" si="128"/>
        <v>3</v>
      </c>
      <c r="I952">
        <f t="shared" si="128"/>
        <v>4</v>
      </c>
    </row>
    <row r="953" spans="1:9" ht="16" x14ac:dyDescent="0.2">
      <c r="A953" s="2">
        <v>43382.666666666664</v>
      </c>
      <c r="B953" s="1">
        <v>56.72</v>
      </c>
      <c r="C953" s="12">
        <f t="shared" si="126"/>
        <v>1.39435109045406E-2</v>
      </c>
      <c r="D953" s="7">
        <f t="shared" si="127"/>
        <v>0.80973451327433632</v>
      </c>
      <c r="E953">
        <f t="shared" si="131"/>
        <v>4</v>
      </c>
      <c r="F953">
        <f t="shared" si="131"/>
        <v>3</v>
      </c>
      <c r="G953">
        <f t="shared" si="131"/>
        <v>5</v>
      </c>
      <c r="H953">
        <f t="shared" si="128"/>
        <v>5</v>
      </c>
      <c r="I953">
        <f t="shared" si="128"/>
        <v>7</v>
      </c>
    </row>
    <row r="954" spans="1:9" ht="16" x14ac:dyDescent="0.2">
      <c r="A954" s="2">
        <v>43383.666666666664</v>
      </c>
      <c r="B954" s="1">
        <v>54.09</v>
      </c>
      <c r="C954" s="12">
        <f t="shared" si="126"/>
        <v>-4.6368124118476649E-2</v>
      </c>
      <c r="D954" s="7">
        <f t="shared" si="127"/>
        <v>1.376597836774828E-2</v>
      </c>
      <c r="E954">
        <f t="shared" si="131"/>
        <v>1</v>
      </c>
      <c r="F954">
        <f t="shared" si="131"/>
        <v>1</v>
      </c>
      <c r="G954">
        <f t="shared" si="131"/>
        <v>1</v>
      </c>
      <c r="H954">
        <f t="shared" si="128"/>
        <v>1</v>
      </c>
      <c r="I954">
        <f t="shared" si="128"/>
        <v>1</v>
      </c>
    </row>
    <row r="955" spans="1:9" ht="16" x14ac:dyDescent="0.2">
      <c r="A955" s="2">
        <v>43384.666666666664</v>
      </c>
      <c r="B955" s="1">
        <v>53.61</v>
      </c>
      <c r="C955" s="12">
        <f t="shared" si="126"/>
        <v>-8.874098724348382E-3</v>
      </c>
      <c r="D955" s="7">
        <f t="shared" si="127"/>
        <v>0.22664700098328416</v>
      </c>
      <c r="E955">
        <f t="shared" si="131"/>
        <v>1</v>
      </c>
      <c r="F955">
        <f t="shared" si="131"/>
        <v>1</v>
      </c>
      <c r="G955">
        <f t="shared" si="131"/>
        <v>2</v>
      </c>
      <c r="H955">
        <f t="shared" si="128"/>
        <v>2</v>
      </c>
      <c r="I955">
        <f t="shared" si="128"/>
        <v>2</v>
      </c>
    </row>
    <row r="956" spans="1:9" ht="16" x14ac:dyDescent="0.2">
      <c r="A956" s="2">
        <v>43385.666666666664</v>
      </c>
      <c r="B956" s="1">
        <v>55.53</v>
      </c>
      <c r="C956" s="12">
        <f t="shared" si="126"/>
        <v>3.5814213766088447E-2</v>
      </c>
      <c r="D956" s="7">
        <f t="shared" si="127"/>
        <v>0.97099311701081614</v>
      </c>
      <c r="E956">
        <f t="shared" si="131"/>
        <v>4</v>
      </c>
      <c r="F956">
        <f t="shared" si="131"/>
        <v>3</v>
      </c>
      <c r="G956">
        <f t="shared" si="131"/>
        <v>5</v>
      </c>
      <c r="H956">
        <f t="shared" si="128"/>
        <v>6</v>
      </c>
      <c r="I956">
        <f t="shared" si="128"/>
        <v>8</v>
      </c>
    </row>
    <row r="957" spans="1:9" ht="16" x14ac:dyDescent="0.2">
      <c r="A957" s="2">
        <v>43388.666666666664</v>
      </c>
      <c r="B957" s="1">
        <v>54.34</v>
      </c>
      <c r="C957" s="12">
        <f t="shared" si="126"/>
        <v>-2.1429857734557856E-2</v>
      </c>
      <c r="D957" s="7">
        <f t="shared" si="127"/>
        <v>9.0953785644051127E-2</v>
      </c>
      <c r="E957">
        <f t="shared" si="131"/>
        <v>1</v>
      </c>
      <c r="F957">
        <f t="shared" si="131"/>
        <v>1</v>
      </c>
      <c r="G957">
        <f t="shared" si="131"/>
        <v>1</v>
      </c>
      <c r="H957">
        <f t="shared" si="128"/>
        <v>1</v>
      </c>
      <c r="I957">
        <f t="shared" si="128"/>
        <v>1</v>
      </c>
    </row>
    <row r="958" spans="1:9" ht="16" x14ac:dyDescent="0.2">
      <c r="A958" s="2">
        <v>43389.666666666664</v>
      </c>
      <c r="B958" s="1">
        <v>55.54</v>
      </c>
      <c r="C958" s="12">
        <f t="shared" si="126"/>
        <v>2.2083179977916739E-2</v>
      </c>
      <c r="D958" s="7">
        <f t="shared" si="127"/>
        <v>0.90609636184857423</v>
      </c>
      <c r="E958">
        <f t="shared" si="131"/>
        <v>4</v>
      </c>
      <c r="F958">
        <f t="shared" si="131"/>
        <v>3</v>
      </c>
      <c r="G958">
        <f t="shared" si="131"/>
        <v>5</v>
      </c>
      <c r="H958">
        <f t="shared" si="128"/>
        <v>6</v>
      </c>
      <c r="I958">
        <f t="shared" si="128"/>
        <v>8</v>
      </c>
    </row>
    <row r="959" spans="1:9" ht="16" x14ac:dyDescent="0.2">
      <c r="A959" s="2">
        <v>43390.666666666664</v>
      </c>
      <c r="B959" s="1">
        <v>55.3</v>
      </c>
      <c r="C959" s="12">
        <f t="shared" si="126"/>
        <v>-4.3212099387828955E-3</v>
      </c>
      <c r="D959" s="7">
        <f t="shared" si="127"/>
        <v>0.33529990167158308</v>
      </c>
      <c r="E959">
        <f t="shared" si="131"/>
        <v>2</v>
      </c>
      <c r="F959">
        <f t="shared" si="131"/>
        <v>2</v>
      </c>
      <c r="G959">
        <f t="shared" si="131"/>
        <v>2</v>
      </c>
      <c r="H959">
        <f t="shared" si="128"/>
        <v>3</v>
      </c>
      <c r="I959">
        <f t="shared" si="128"/>
        <v>3</v>
      </c>
    </row>
    <row r="960" spans="1:9" ht="16" x14ac:dyDescent="0.2">
      <c r="A960" s="2">
        <v>43391.666666666664</v>
      </c>
      <c r="B960" s="1">
        <v>54.01</v>
      </c>
      <c r="C960" s="12">
        <f t="shared" si="126"/>
        <v>-2.3327305605786604E-2</v>
      </c>
      <c r="D960" s="7">
        <f t="shared" si="127"/>
        <v>8.1612586037364793E-2</v>
      </c>
      <c r="E960">
        <f t="shared" si="131"/>
        <v>1</v>
      </c>
      <c r="F960">
        <f t="shared" si="131"/>
        <v>1</v>
      </c>
      <c r="G960">
        <f t="shared" si="131"/>
        <v>1</v>
      </c>
      <c r="H960">
        <f t="shared" si="128"/>
        <v>1</v>
      </c>
      <c r="I960">
        <f t="shared" si="128"/>
        <v>1</v>
      </c>
    </row>
    <row r="961" spans="1:9" ht="16" x14ac:dyDescent="0.2">
      <c r="A961" s="2">
        <v>43392.666666666664</v>
      </c>
      <c r="B961" s="1">
        <v>54.83</v>
      </c>
      <c r="C961" s="12">
        <f t="shared" si="126"/>
        <v>1.5182373634512133E-2</v>
      </c>
      <c r="D961" s="7">
        <f t="shared" si="127"/>
        <v>0.82940019665683384</v>
      </c>
      <c r="E961">
        <f t="shared" si="131"/>
        <v>4</v>
      </c>
      <c r="F961">
        <f t="shared" si="131"/>
        <v>3</v>
      </c>
      <c r="G961">
        <f t="shared" si="131"/>
        <v>5</v>
      </c>
      <c r="H961">
        <f t="shared" si="128"/>
        <v>5</v>
      </c>
      <c r="I961">
        <f t="shared" si="128"/>
        <v>7</v>
      </c>
    </row>
    <row r="962" spans="1:9" ht="16" x14ac:dyDescent="0.2">
      <c r="A962" s="2">
        <v>43395.666666666664</v>
      </c>
      <c r="B962" s="1">
        <v>55.16</v>
      </c>
      <c r="C962" s="12">
        <f t="shared" si="126"/>
        <v>6.0186029545868745E-3</v>
      </c>
      <c r="D962" s="7">
        <f t="shared" si="127"/>
        <v>0.64306784660766958</v>
      </c>
      <c r="E962">
        <f t="shared" si="131"/>
        <v>3</v>
      </c>
      <c r="F962">
        <f t="shared" si="131"/>
        <v>2</v>
      </c>
      <c r="G962">
        <f t="shared" si="131"/>
        <v>4</v>
      </c>
      <c r="H962">
        <f t="shared" si="128"/>
        <v>4</v>
      </c>
      <c r="I962">
        <f t="shared" si="128"/>
        <v>6</v>
      </c>
    </row>
    <row r="963" spans="1:9" ht="16" x14ac:dyDescent="0.2">
      <c r="A963" s="2">
        <v>43396.666666666664</v>
      </c>
      <c r="B963" s="1">
        <v>55.68</v>
      </c>
      <c r="C963" s="12">
        <f t="shared" si="126"/>
        <v>9.4271211022480626E-3</v>
      </c>
      <c r="D963" s="7">
        <f t="shared" si="127"/>
        <v>0.72910521140609641</v>
      </c>
      <c r="E963">
        <f t="shared" si="131"/>
        <v>3</v>
      </c>
      <c r="F963">
        <f t="shared" si="131"/>
        <v>3</v>
      </c>
      <c r="G963">
        <f t="shared" si="131"/>
        <v>4</v>
      </c>
      <c r="H963">
        <f t="shared" si="128"/>
        <v>5</v>
      </c>
      <c r="I963">
        <f t="shared" si="128"/>
        <v>6</v>
      </c>
    </row>
    <row r="964" spans="1:9" ht="16" x14ac:dyDescent="0.2">
      <c r="A964" s="2">
        <v>43397.666666666664</v>
      </c>
      <c r="B964" s="1">
        <v>53.77</v>
      </c>
      <c r="C964" s="12">
        <f t="shared" si="126"/>
        <v>-3.4303160919540165E-2</v>
      </c>
      <c r="D964" s="7">
        <f t="shared" si="127"/>
        <v>3.2448377581120944E-2</v>
      </c>
      <c r="E964">
        <f t="shared" si="131"/>
        <v>1</v>
      </c>
      <c r="F964">
        <f t="shared" si="131"/>
        <v>1</v>
      </c>
      <c r="G964">
        <f t="shared" si="131"/>
        <v>1</v>
      </c>
      <c r="H964">
        <f t="shared" si="128"/>
        <v>1</v>
      </c>
      <c r="I964">
        <f t="shared" si="128"/>
        <v>1</v>
      </c>
    </row>
    <row r="965" spans="1:9" ht="16" x14ac:dyDescent="0.2">
      <c r="A965" s="2">
        <v>43398.666666666664</v>
      </c>
      <c r="B965" s="1">
        <v>54.95</v>
      </c>
      <c r="C965" s="12">
        <f t="shared" ref="C965:C1028" si="132">(B965-B964)/B964</f>
        <v>2.1945322670634176E-2</v>
      </c>
      <c r="D965" s="7">
        <f t="shared" ref="D965:D1028" si="133">_xlfn.RANK.AVG(C965,$C$4:$C$2037,1)/2034</f>
        <v>0.9056047197640118</v>
      </c>
      <c r="E965">
        <f t="shared" ref="E965:G984" si="134">ROUNDDOWN($D965*E$2,0)-IF(MOD($D965*E$2,1)=0,1,0)+1</f>
        <v>4</v>
      </c>
      <c r="F965">
        <f t="shared" si="134"/>
        <v>3</v>
      </c>
      <c r="G965">
        <f t="shared" si="134"/>
        <v>5</v>
      </c>
      <c r="H965">
        <f t="shared" ref="H965:I1028" si="135">ROUNDDOWN($D965*H$2,0)-IF(MOD($D965*H$2,1)=0,1,0)+1</f>
        <v>6</v>
      </c>
      <c r="I965">
        <f t="shared" si="135"/>
        <v>8</v>
      </c>
    </row>
    <row r="966" spans="1:9" ht="16" x14ac:dyDescent="0.2">
      <c r="A966" s="2">
        <v>43399.666666666664</v>
      </c>
      <c r="B966" s="1">
        <v>54.08</v>
      </c>
      <c r="C966" s="12">
        <f t="shared" si="132"/>
        <v>-1.583257506824394E-2</v>
      </c>
      <c r="D966" s="7">
        <f t="shared" si="133"/>
        <v>0.13815142576204523</v>
      </c>
      <c r="E966">
        <f t="shared" si="134"/>
        <v>1</v>
      </c>
      <c r="F966">
        <f t="shared" si="134"/>
        <v>1</v>
      </c>
      <c r="G966">
        <f t="shared" si="134"/>
        <v>1</v>
      </c>
      <c r="H966">
        <f t="shared" si="135"/>
        <v>1</v>
      </c>
      <c r="I966">
        <f t="shared" si="135"/>
        <v>2</v>
      </c>
    </row>
    <row r="967" spans="1:9" ht="16" x14ac:dyDescent="0.2">
      <c r="A967" s="2">
        <v>43402.666666666664</v>
      </c>
      <c r="B967" s="1">
        <v>53.06</v>
      </c>
      <c r="C967" s="12">
        <f t="shared" si="132"/>
        <v>-1.8860946745562056E-2</v>
      </c>
      <c r="D967" s="7">
        <f t="shared" si="133"/>
        <v>0.11504424778761062</v>
      </c>
      <c r="E967">
        <f t="shared" si="134"/>
        <v>1</v>
      </c>
      <c r="F967">
        <f t="shared" si="134"/>
        <v>1</v>
      </c>
      <c r="G967">
        <f t="shared" si="134"/>
        <v>1</v>
      </c>
      <c r="H967">
        <f t="shared" si="135"/>
        <v>1</v>
      </c>
      <c r="I967">
        <f t="shared" si="135"/>
        <v>1</v>
      </c>
    </row>
    <row r="968" spans="1:9" ht="16" x14ac:dyDescent="0.2">
      <c r="A968" s="2">
        <v>43403.666666666664</v>
      </c>
      <c r="B968" s="1">
        <v>53.33</v>
      </c>
      <c r="C968" s="12">
        <f t="shared" si="132"/>
        <v>5.0885789672068605E-3</v>
      </c>
      <c r="D968" s="7">
        <f t="shared" si="133"/>
        <v>0.62094395280235992</v>
      </c>
      <c r="E968">
        <f t="shared" si="134"/>
        <v>3</v>
      </c>
      <c r="F968">
        <f t="shared" si="134"/>
        <v>2</v>
      </c>
      <c r="G968">
        <f t="shared" si="134"/>
        <v>4</v>
      </c>
      <c r="H968">
        <f t="shared" si="135"/>
        <v>4</v>
      </c>
      <c r="I968">
        <f t="shared" si="135"/>
        <v>5</v>
      </c>
    </row>
    <row r="969" spans="1:9" ht="16" x14ac:dyDescent="0.2">
      <c r="A969" s="2">
        <v>43404.666666666664</v>
      </c>
      <c r="B969" s="1">
        <v>54.72</v>
      </c>
      <c r="C969" s="12">
        <f t="shared" si="132"/>
        <v>2.6064129008063014E-2</v>
      </c>
      <c r="D969" s="7">
        <f t="shared" si="133"/>
        <v>0.93313667649950838</v>
      </c>
      <c r="E969">
        <f t="shared" si="134"/>
        <v>4</v>
      </c>
      <c r="F969">
        <f t="shared" si="134"/>
        <v>3</v>
      </c>
      <c r="G969">
        <f t="shared" si="134"/>
        <v>5</v>
      </c>
      <c r="H969">
        <f t="shared" si="135"/>
        <v>6</v>
      </c>
      <c r="I969">
        <f t="shared" si="135"/>
        <v>8</v>
      </c>
    </row>
    <row r="970" spans="1:9" ht="16" x14ac:dyDescent="0.2">
      <c r="A970" s="2">
        <v>43405.666666666664</v>
      </c>
      <c r="B970" s="1">
        <v>55.56</v>
      </c>
      <c r="C970" s="12">
        <f t="shared" si="132"/>
        <v>1.5350877192982519E-2</v>
      </c>
      <c r="D970" s="7">
        <f t="shared" si="133"/>
        <v>0.83284169124877094</v>
      </c>
      <c r="E970">
        <f t="shared" si="134"/>
        <v>4</v>
      </c>
      <c r="F970">
        <f t="shared" si="134"/>
        <v>3</v>
      </c>
      <c r="G970">
        <f t="shared" si="134"/>
        <v>5</v>
      </c>
      <c r="H970">
        <f t="shared" si="135"/>
        <v>5</v>
      </c>
      <c r="I970">
        <f t="shared" si="135"/>
        <v>7</v>
      </c>
    </row>
    <row r="971" spans="1:9" ht="16" x14ac:dyDescent="0.2">
      <c r="A971" s="2">
        <v>43406.666666666664</v>
      </c>
      <c r="B971" s="1">
        <v>51.87</v>
      </c>
      <c r="C971" s="12">
        <f t="shared" si="132"/>
        <v>-6.6414686825054081E-2</v>
      </c>
      <c r="D971" s="7">
        <f t="shared" si="133"/>
        <v>3.4414945919370699E-3</v>
      </c>
      <c r="E971">
        <f t="shared" si="134"/>
        <v>1</v>
      </c>
      <c r="F971">
        <f t="shared" si="134"/>
        <v>1</v>
      </c>
      <c r="G971">
        <f t="shared" si="134"/>
        <v>1</v>
      </c>
      <c r="H971">
        <f t="shared" si="135"/>
        <v>1</v>
      </c>
      <c r="I971">
        <f t="shared" si="135"/>
        <v>1</v>
      </c>
    </row>
    <row r="972" spans="1:9" ht="16" x14ac:dyDescent="0.2">
      <c r="A972" s="2">
        <v>43409.666666666664</v>
      </c>
      <c r="B972" s="1">
        <v>50.4</v>
      </c>
      <c r="C972" s="12">
        <f t="shared" si="132"/>
        <v>-2.8340080971659899E-2</v>
      </c>
      <c r="D972" s="7">
        <f t="shared" si="133"/>
        <v>5.1130776794493606E-2</v>
      </c>
      <c r="E972">
        <f t="shared" si="134"/>
        <v>1</v>
      </c>
      <c r="F972">
        <f t="shared" si="134"/>
        <v>1</v>
      </c>
      <c r="G972">
        <f t="shared" si="134"/>
        <v>1</v>
      </c>
      <c r="H972">
        <f t="shared" si="135"/>
        <v>1</v>
      </c>
      <c r="I972">
        <f t="shared" si="135"/>
        <v>1</v>
      </c>
    </row>
    <row r="973" spans="1:9" ht="16" x14ac:dyDescent="0.2">
      <c r="A973" s="2">
        <v>43410.666666666664</v>
      </c>
      <c r="B973" s="1">
        <v>50.94</v>
      </c>
      <c r="C973" s="12">
        <f t="shared" si="132"/>
        <v>1.0714285714285697E-2</v>
      </c>
      <c r="D973" s="7">
        <f t="shared" si="133"/>
        <v>0.75565388397246802</v>
      </c>
      <c r="E973">
        <f t="shared" si="134"/>
        <v>4</v>
      </c>
      <c r="F973">
        <f t="shared" si="134"/>
        <v>3</v>
      </c>
      <c r="G973">
        <f t="shared" si="134"/>
        <v>4</v>
      </c>
      <c r="H973">
        <f t="shared" si="135"/>
        <v>5</v>
      </c>
      <c r="I973">
        <f t="shared" si="135"/>
        <v>7</v>
      </c>
    </row>
    <row r="974" spans="1:9" ht="16" x14ac:dyDescent="0.2">
      <c r="A974" s="2">
        <v>43411.666666666664</v>
      </c>
      <c r="B974" s="1">
        <v>52.49</v>
      </c>
      <c r="C974" s="12">
        <f t="shared" si="132"/>
        <v>3.0427954456223094E-2</v>
      </c>
      <c r="D974" s="7">
        <f t="shared" si="133"/>
        <v>0.95427728613569318</v>
      </c>
      <c r="E974">
        <f t="shared" si="134"/>
        <v>4</v>
      </c>
      <c r="F974">
        <f t="shared" si="134"/>
        <v>3</v>
      </c>
      <c r="G974">
        <f t="shared" si="134"/>
        <v>5</v>
      </c>
      <c r="H974">
        <f t="shared" si="135"/>
        <v>6</v>
      </c>
      <c r="I974">
        <f t="shared" si="135"/>
        <v>8</v>
      </c>
    </row>
    <row r="975" spans="1:9" ht="16" x14ac:dyDescent="0.2">
      <c r="A975" s="2">
        <v>43412.666666666664</v>
      </c>
      <c r="B975" s="1">
        <v>52.12</v>
      </c>
      <c r="C975" s="12">
        <f t="shared" si="132"/>
        <v>-7.0489617069918941E-3</v>
      </c>
      <c r="D975" s="7">
        <f t="shared" si="133"/>
        <v>0.26007866273352997</v>
      </c>
      <c r="E975">
        <f t="shared" si="134"/>
        <v>2</v>
      </c>
      <c r="F975">
        <f t="shared" si="134"/>
        <v>1</v>
      </c>
      <c r="G975">
        <f t="shared" si="134"/>
        <v>2</v>
      </c>
      <c r="H975">
        <f t="shared" si="135"/>
        <v>2</v>
      </c>
      <c r="I975">
        <f t="shared" si="135"/>
        <v>3</v>
      </c>
    </row>
    <row r="976" spans="1:9" ht="16" x14ac:dyDescent="0.2">
      <c r="A976" s="2">
        <v>43413.666666666664</v>
      </c>
      <c r="B976" s="1">
        <v>51.12</v>
      </c>
      <c r="C976" s="12">
        <f t="shared" si="132"/>
        <v>-1.9186492709132773E-2</v>
      </c>
      <c r="D976" s="7">
        <f t="shared" si="133"/>
        <v>0.11012782694198624</v>
      </c>
      <c r="E976">
        <f t="shared" si="134"/>
        <v>1</v>
      </c>
      <c r="F976">
        <f t="shared" si="134"/>
        <v>1</v>
      </c>
      <c r="G976">
        <f t="shared" si="134"/>
        <v>1</v>
      </c>
      <c r="H976">
        <f t="shared" si="135"/>
        <v>1</v>
      </c>
      <c r="I976">
        <f t="shared" si="135"/>
        <v>1</v>
      </c>
    </row>
    <row r="977" spans="1:9" ht="16" x14ac:dyDescent="0.2">
      <c r="A977" s="2">
        <v>43416.666666666664</v>
      </c>
      <c r="B977" s="1">
        <v>48.54</v>
      </c>
      <c r="C977" s="12">
        <f t="shared" si="132"/>
        <v>-5.0469483568075089E-2</v>
      </c>
      <c r="D977" s="7">
        <f t="shared" si="133"/>
        <v>1.0816125860373648E-2</v>
      </c>
      <c r="E977">
        <f t="shared" si="134"/>
        <v>1</v>
      </c>
      <c r="F977">
        <f t="shared" si="134"/>
        <v>1</v>
      </c>
      <c r="G977">
        <f t="shared" si="134"/>
        <v>1</v>
      </c>
      <c r="H977">
        <f t="shared" si="135"/>
        <v>1</v>
      </c>
      <c r="I977">
        <f t="shared" si="135"/>
        <v>1</v>
      </c>
    </row>
    <row r="978" spans="1:9" ht="16" x14ac:dyDescent="0.2">
      <c r="A978" s="2">
        <v>43417.666666666664</v>
      </c>
      <c r="B978" s="1">
        <v>48.06</v>
      </c>
      <c r="C978" s="12">
        <f t="shared" si="132"/>
        <v>-9.8887515451173639E-3</v>
      </c>
      <c r="D978" s="7">
        <f t="shared" si="133"/>
        <v>0.20698131760078664</v>
      </c>
      <c r="E978">
        <f t="shared" si="134"/>
        <v>1</v>
      </c>
      <c r="F978">
        <f t="shared" si="134"/>
        <v>1</v>
      </c>
      <c r="G978">
        <f t="shared" si="134"/>
        <v>2</v>
      </c>
      <c r="H978">
        <f t="shared" si="135"/>
        <v>2</v>
      </c>
      <c r="I978">
        <f t="shared" si="135"/>
        <v>2</v>
      </c>
    </row>
    <row r="979" spans="1:9" ht="16" x14ac:dyDescent="0.2">
      <c r="A979" s="2">
        <v>43418.666666666664</v>
      </c>
      <c r="B979" s="1">
        <v>46.7</v>
      </c>
      <c r="C979" s="12">
        <f t="shared" si="132"/>
        <v>-2.8297960882230532E-2</v>
      </c>
      <c r="D979" s="7">
        <f t="shared" si="133"/>
        <v>5.2359882005899708E-2</v>
      </c>
      <c r="E979">
        <f t="shared" si="134"/>
        <v>1</v>
      </c>
      <c r="F979">
        <f t="shared" si="134"/>
        <v>1</v>
      </c>
      <c r="G979">
        <f t="shared" si="134"/>
        <v>1</v>
      </c>
      <c r="H979">
        <f t="shared" si="135"/>
        <v>1</v>
      </c>
      <c r="I979">
        <f t="shared" si="135"/>
        <v>1</v>
      </c>
    </row>
    <row r="980" spans="1:9" ht="16" x14ac:dyDescent="0.2">
      <c r="A980" s="2">
        <v>43419.666666666664</v>
      </c>
      <c r="B980" s="1">
        <v>47.85</v>
      </c>
      <c r="C980" s="12">
        <f t="shared" si="132"/>
        <v>2.4625267665952858E-2</v>
      </c>
      <c r="D980" s="7">
        <f t="shared" si="133"/>
        <v>0.92576204523107175</v>
      </c>
      <c r="E980">
        <f t="shared" si="134"/>
        <v>4</v>
      </c>
      <c r="F980">
        <f t="shared" si="134"/>
        <v>3</v>
      </c>
      <c r="G980">
        <f t="shared" si="134"/>
        <v>5</v>
      </c>
      <c r="H980">
        <f t="shared" si="135"/>
        <v>6</v>
      </c>
      <c r="I980">
        <f t="shared" si="135"/>
        <v>8</v>
      </c>
    </row>
    <row r="981" spans="1:9" ht="16" x14ac:dyDescent="0.2">
      <c r="A981" s="2">
        <v>43420.666666666664</v>
      </c>
      <c r="B981" s="1">
        <v>48.38</v>
      </c>
      <c r="C981" s="12">
        <f t="shared" si="132"/>
        <v>1.1076280041797306E-2</v>
      </c>
      <c r="D981" s="7">
        <f t="shared" si="133"/>
        <v>0.76155358898721726</v>
      </c>
      <c r="E981">
        <f t="shared" si="134"/>
        <v>4</v>
      </c>
      <c r="F981">
        <f t="shared" si="134"/>
        <v>3</v>
      </c>
      <c r="G981">
        <f t="shared" si="134"/>
        <v>4</v>
      </c>
      <c r="H981">
        <f t="shared" si="135"/>
        <v>5</v>
      </c>
      <c r="I981">
        <f t="shared" si="135"/>
        <v>7</v>
      </c>
    </row>
    <row r="982" spans="1:9" ht="16" x14ac:dyDescent="0.2">
      <c r="A982" s="2">
        <v>43423.666666666664</v>
      </c>
      <c r="B982" s="1">
        <v>46.47</v>
      </c>
      <c r="C982" s="12">
        <f t="shared" si="132"/>
        <v>-3.9479123604795441E-2</v>
      </c>
      <c r="D982" s="7">
        <f t="shared" si="133"/>
        <v>2.1632251720747297E-2</v>
      </c>
      <c r="E982">
        <f t="shared" si="134"/>
        <v>1</v>
      </c>
      <c r="F982">
        <f t="shared" si="134"/>
        <v>1</v>
      </c>
      <c r="G982">
        <f t="shared" si="134"/>
        <v>1</v>
      </c>
      <c r="H982">
        <f t="shared" si="135"/>
        <v>1</v>
      </c>
      <c r="I982">
        <f t="shared" si="135"/>
        <v>1</v>
      </c>
    </row>
    <row r="983" spans="1:9" ht="16" x14ac:dyDescent="0.2">
      <c r="A983" s="2">
        <v>43424.666666666664</v>
      </c>
      <c r="B983" s="1">
        <v>44.25</v>
      </c>
      <c r="C983" s="12">
        <f t="shared" si="132"/>
        <v>-4.7772756617172348E-2</v>
      </c>
      <c r="D983" s="7">
        <f t="shared" si="133"/>
        <v>1.2291052114060964E-2</v>
      </c>
      <c r="E983">
        <f t="shared" si="134"/>
        <v>1</v>
      </c>
      <c r="F983">
        <f t="shared" si="134"/>
        <v>1</v>
      </c>
      <c r="G983">
        <f t="shared" si="134"/>
        <v>1</v>
      </c>
      <c r="H983">
        <f t="shared" si="135"/>
        <v>1</v>
      </c>
      <c r="I983">
        <f t="shared" si="135"/>
        <v>1</v>
      </c>
    </row>
    <row r="984" spans="1:9" ht="16" x14ac:dyDescent="0.2">
      <c r="A984" s="2">
        <v>43425.666666666664</v>
      </c>
      <c r="B984" s="1">
        <v>44.2</v>
      </c>
      <c r="C984" s="12">
        <f t="shared" si="132"/>
        <v>-1.1299435028247946E-3</v>
      </c>
      <c r="D984" s="7">
        <f t="shared" si="133"/>
        <v>0.43411996066863323</v>
      </c>
      <c r="E984">
        <f t="shared" si="134"/>
        <v>2</v>
      </c>
      <c r="F984">
        <f t="shared" si="134"/>
        <v>2</v>
      </c>
      <c r="G984">
        <f t="shared" si="134"/>
        <v>3</v>
      </c>
      <c r="H984">
        <f t="shared" si="135"/>
        <v>3</v>
      </c>
      <c r="I984">
        <f t="shared" si="135"/>
        <v>4</v>
      </c>
    </row>
    <row r="985" spans="1:9" ht="16" x14ac:dyDescent="0.2">
      <c r="A985" s="2">
        <v>43427.541666666664</v>
      </c>
      <c r="B985" s="1">
        <v>43.07</v>
      </c>
      <c r="C985" s="12">
        <f t="shared" si="132"/>
        <v>-2.5565610859728562E-2</v>
      </c>
      <c r="D985" s="7">
        <f t="shared" si="133"/>
        <v>6.4405113077679446E-2</v>
      </c>
      <c r="E985">
        <f t="shared" ref="E985:G1004" si="136">ROUNDDOWN($D985*E$2,0)-IF(MOD($D985*E$2,1)=0,1,0)+1</f>
        <v>1</v>
      </c>
      <c r="F985">
        <f t="shared" si="136"/>
        <v>1</v>
      </c>
      <c r="G985">
        <f t="shared" si="136"/>
        <v>1</v>
      </c>
      <c r="H985">
        <f t="shared" si="135"/>
        <v>1</v>
      </c>
      <c r="I985">
        <f t="shared" si="135"/>
        <v>1</v>
      </c>
    </row>
    <row r="986" spans="1:9" ht="16" x14ac:dyDescent="0.2">
      <c r="A986" s="2">
        <v>43430.666666666664</v>
      </c>
      <c r="B986" s="1">
        <v>43.66</v>
      </c>
      <c r="C986" s="12">
        <f t="shared" si="132"/>
        <v>1.3698630136986216E-2</v>
      </c>
      <c r="D986" s="7">
        <f t="shared" si="133"/>
        <v>0.80580137659783679</v>
      </c>
      <c r="E986">
        <f t="shared" si="136"/>
        <v>4</v>
      </c>
      <c r="F986">
        <f t="shared" si="136"/>
        <v>3</v>
      </c>
      <c r="G986">
        <f t="shared" si="136"/>
        <v>5</v>
      </c>
      <c r="H986">
        <f t="shared" si="135"/>
        <v>5</v>
      </c>
      <c r="I986">
        <f t="shared" si="135"/>
        <v>7</v>
      </c>
    </row>
    <row r="987" spans="1:9" ht="16" x14ac:dyDescent="0.2">
      <c r="A987" s="2">
        <v>43431.666666666664</v>
      </c>
      <c r="B987" s="1">
        <v>43.56</v>
      </c>
      <c r="C987" s="12">
        <f t="shared" si="132"/>
        <v>-2.2904260192394485E-3</v>
      </c>
      <c r="D987" s="7">
        <f t="shared" si="133"/>
        <v>0.39478859390363813</v>
      </c>
      <c r="E987">
        <f t="shared" si="136"/>
        <v>2</v>
      </c>
      <c r="F987">
        <f t="shared" si="136"/>
        <v>2</v>
      </c>
      <c r="G987">
        <f t="shared" si="136"/>
        <v>2</v>
      </c>
      <c r="H987">
        <f t="shared" si="135"/>
        <v>3</v>
      </c>
      <c r="I987">
        <f t="shared" si="135"/>
        <v>4</v>
      </c>
    </row>
    <row r="988" spans="1:9" ht="16" x14ac:dyDescent="0.2">
      <c r="A988" s="2">
        <v>43432.666666666664</v>
      </c>
      <c r="B988" s="1">
        <v>45.24</v>
      </c>
      <c r="C988" s="12">
        <f t="shared" si="132"/>
        <v>3.8567493112947653E-2</v>
      </c>
      <c r="D988" s="7">
        <f t="shared" si="133"/>
        <v>0.9773844641101278</v>
      </c>
      <c r="E988">
        <f t="shared" si="136"/>
        <v>4</v>
      </c>
      <c r="F988">
        <f t="shared" si="136"/>
        <v>3</v>
      </c>
      <c r="G988">
        <f t="shared" si="136"/>
        <v>5</v>
      </c>
      <c r="H988">
        <f t="shared" si="135"/>
        <v>6</v>
      </c>
      <c r="I988">
        <f t="shared" si="135"/>
        <v>8</v>
      </c>
    </row>
    <row r="989" spans="1:9" ht="16" x14ac:dyDescent="0.2">
      <c r="A989" s="2">
        <v>43433.666666666664</v>
      </c>
      <c r="B989" s="1">
        <v>44.89</v>
      </c>
      <c r="C989" s="12">
        <f t="shared" si="132"/>
        <v>-7.7365163572060431E-3</v>
      </c>
      <c r="D989" s="7">
        <f t="shared" si="133"/>
        <v>0.24680432645034414</v>
      </c>
      <c r="E989">
        <f t="shared" si="136"/>
        <v>1</v>
      </c>
      <c r="F989">
        <f t="shared" si="136"/>
        <v>1</v>
      </c>
      <c r="G989">
        <f t="shared" si="136"/>
        <v>2</v>
      </c>
      <c r="H989">
        <f t="shared" si="135"/>
        <v>2</v>
      </c>
      <c r="I989">
        <f t="shared" si="135"/>
        <v>2</v>
      </c>
    </row>
    <row r="990" spans="1:9" ht="16" x14ac:dyDescent="0.2">
      <c r="A990" s="2">
        <v>43434.666666666664</v>
      </c>
      <c r="B990" s="1">
        <v>44.65</v>
      </c>
      <c r="C990" s="12">
        <f t="shared" si="132"/>
        <v>-5.3464023167743811E-3</v>
      </c>
      <c r="D990" s="7">
        <f t="shared" si="133"/>
        <v>0.30432645034414946</v>
      </c>
      <c r="E990">
        <f t="shared" si="136"/>
        <v>2</v>
      </c>
      <c r="F990">
        <f t="shared" si="136"/>
        <v>1</v>
      </c>
      <c r="G990">
        <f t="shared" si="136"/>
        <v>2</v>
      </c>
      <c r="H990">
        <f t="shared" si="135"/>
        <v>2</v>
      </c>
      <c r="I990">
        <f t="shared" si="135"/>
        <v>3</v>
      </c>
    </row>
    <row r="991" spans="1:9" ht="16" x14ac:dyDescent="0.2">
      <c r="A991" s="2">
        <v>43437.666666666664</v>
      </c>
      <c r="B991" s="1">
        <v>46.21</v>
      </c>
      <c r="C991" s="12">
        <f t="shared" si="132"/>
        <v>3.4938409854423341E-2</v>
      </c>
      <c r="D991" s="7">
        <f t="shared" si="133"/>
        <v>0.96804326450344147</v>
      </c>
      <c r="E991">
        <f t="shared" si="136"/>
        <v>4</v>
      </c>
      <c r="F991">
        <f t="shared" si="136"/>
        <v>3</v>
      </c>
      <c r="G991">
        <f t="shared" si="136"/>
        <v>5</v>
      </c>
      <c r="H991">
        <f t="shared" si="135"/>
        <v>6</v>
      </c>
      <c r="I991">
        <f t="shared" si="135"/>
        <v>8</v>
      </c>
    </row>
    <row r="992" spans="1:9" ht="16" x14ac:dyDescent="0.2">
      <c r="A992" s="2">
        <v>43438.666666666664</v>
      </c>
      <c r="B992" s="1">
        <v>44.17</v>
      </c>
      <c r="C992" s="12">
        <f t="shared" si="132"/>
        <v>-4.4146288682103421E-2</v>
      </c>
      <c r="D992" s="7">
        <f t="shared" si="133"/>
        <v>1.6715830875122909E-2</v>
      </c>
      <c r="E992">
        <f t="shared" si="136"/>
        <v>1</v>
      </c>
      <c r="F992">
        <f t="shared" si="136"/>
        <v>1</v>
      </c>
      <c r="G992">
        <f t="shared" si="136"/>
        <v>1</v>
      </c>
      <c r="H992">
        <f t="shared" si="135"/>
        <v>1</v>
      </c>
      <c r="I992">
        <f t="shared" si="135"/>
        <v>1</v>
      </c>
    </row>
    <row r="993" spans="1:9" ht="16" x14ac:dyDescent="0.2">
      <c r="A993" s="2">
        <v>43440.666666666664</v>
      </c>
      <c r="B993" s="1">
        <v>43.68</v>
      </c>
      <c r="C993" s="12">
        <f t="shared" si="132"/>
        <v>-1.1093502377179125E-2</v>
      </c>
      <c r="D993" s="7">
        <f t="shared" si="133"/>
        <v>0.19174041297935104</v>
      </c>
      <c r="E993">
        <f t="shared" si="136"/>
        <v>1</v>
      </c>
      <c r="F993">
        <f t="shared" si="136"/>
        <v>1</v>
      </c>
      <c r="G993">
        <f t="shared" si="136"/>
        <v>1</v>
      </c>
      <c r="H993">
        <f t="shared" si="135"/>
        <v>2</v>
      </c>
      <c r="I993">
        <f t="shared" si="135"/>
        <v>2</v>
      </c>
    </row>
    <row r="994" spans="1:9" ht="16" x14ac:dyDescent="0.2">
      <c r="A994" s="2">
        <v>43441.666666666664</v>
      </c>
      <c r="B994" s="1">
        <v>42.12</v>
      </c>
      <c r="C994" s="12">
        <f t="shared" si="132"/>
        <v>-3.5714285714285768E-2</v>
      </c>
      <c r="D994" s="7">
        <f t="shared" si="133"/>
        <v>2.9498525073746312E-2</v>
      </c>
      <c r="E994">
        <f t="shared" si="136"/>
        <v>1</v>
      </c>
      <c r="F994">
        <f t="shared" si="136"/>
        <v>1</v>
      </c>
      <c r="G994">
        <f t="shared" si="136"/>
        <v>1</v>
      </c>
      <c r="H994">
        <f t="shared" si="135"/>
        <v>1</v>
      </c>
      <c r="I994">
        <f t="shared" si="135"/>
        <v>1</v>
      </c>
    </row>
    <row r="995" spans="1:9" ht="16" x14ac:dyDescent="0.2">
      <c r="A995" s="2">
        <v>43444.666666666664</v>
      </c>
      <c r="B995" s="1">
        <v>42.4</v>
      </c>
      <c r="C995" s="12">
        <f t="shared" si="132"/>
        <v>6.6476733143400087E-3</v>
      </c>
      <c r="D995" s="7">
        <f t="shared" si="133"/>
        <v>0.66027531956735497</v>
      </c>
      <c r="E995">
        <f t="shared" si="136"/>
        <v>3</v>
      </c>
      <c r="F995">
        <f t="shared" si="136"/>
        <v>2</v>
      </c>
      <c r="G995">
        <f t="shared" si="136"/>
        <v>4</v>
      </c>
      <c r="H995">
        <f t="shared" si="135"/>
        <v>4</v>
      </c>
      <c r="I995">
        <f t="shared" si="135"/>
        <v>6</v>
      </c>
    </row>
    <row r="996" spans="1:9" ht="16" x14ac:dyDescent="0.2">
      <c r="A996" s="2">
        <v>43445.666666666664</v>
      </c>
      <c r="B996" s="1">
        <v>42.16</v>
      </c>
      <c r="C996" s="12">
        <f t="shared" si="132"/>
        <v>-5.6603773584906134E-3</v>
      </c>
      <c r="D996" s="7">
        <f t="shared" si="133"/>
        <v>0.29154375614552608</v>
      </c>
      <c r="E996">
        <f t="shared" si="136"/>
        <v>2</v>
      </c>
      <c r="F996">
        <f t="shared" si="136"/>
        <v>1</v>
      </c>
      <c r="G996">
        <f t="shared" si="136"/>
        <v>2</v>
      </c>
      <c r="H996">
        <f t="shared" si="135"/>
        <v>2</v>
      </c>
      <c r="I996">
        <f t="shared" si="135"/>
        <v>3</v>
      </c>
    </row>
    <row r="997" spans="1:9" ht="16" x14ac:dyDescent="0.2">
      <c r="A997" s="2">
        <v>43446.666666666664</v>
      </c>
      <c r="B997" s="1">
        <v>42.28</v>
      </c>
      <c r="C997" s="12">
        <f t="shared" si="132"/>
        <v>2.8462998102467872E-3</v>
      </c>
      <c r="D997" s="7">
        <f t="shared" si="133"/>
        <v>0.55998033431661753</v>
      </c>
      <c r="E997">
        <f t="shared" si="136"/>
        <v>3</v>
      </c>
      <c r="F997">
        <f t="shared" si="136"/>
        <v>2</v>
      </c>
      <c r="G997">
        <f t="shared" si="136"/>
        <v>3</v>
      </c>
      <c r="H997">
        <f t="shared" si="135"/>
        <v>4</v>
      </c>
      <c r="I997">
        <f t="shared" si="135"/>
        <v>5</v>
      </c>
    </row>
    <row r="998" spans="1:9" ht="16" x14ac:dyDescent="0.2">
      <c r="A998" s="2">
        <v>43447.666666666664</v>
      </c>
      <c r="B998" s="1">
        <v>42.74</v>
      </c>
      <c r="C998" s="12">
        <f t="shared" si="132"/>
        <v>1.0879848628193019E-2</v>
      </c>
      <c r="D998" s="7">
        <f t="shared" si="133"/>
        <v>0.75712881022615541</v>
      </c>
      <c r="E998">
        <f t="shared" si="136"/>
        <v>4</v>
      </c>
      <c r="F998">
        <f t="shared" si="136"/>
        <v>3</v>
      </c>
      <c r="G998">
        <f t="shared" si="136"/>
        <v>4</v>
      </c>
      <c r="H998">
        <f t="shared" si="135"/>
        <v>5</v>
      </c>
      <c r="I998">
        <f t="shared" si="135"/>
        <v>7</v>
      </c>
    </row>
    <row r="999" spans="1:9" ht="16" x14ac:dyDescent="0.2">
      <c r="A999" s="2">
        <v>43448.666666666664</v>
      </c>
      <c r="B999" s="1">
        <v>41.37</v>
      </c>
      <c r="C999" s="12">
        <f t="shared" si="132"/>
        <v>-3.2054281703322522E-2</v>
      </c>
      <c r="D999" s="7">
        <f t="shared" si="133"/>
        <v>3.8839724680432647E-2</v>
      </c>
      <c r="E999">
        <f t="shared" si="136"/>
        <v>1</v>
      </c>
      <c r="F999">
        <f t="shared" si="136"/>
        <v>1</v>
      </c>
      <c r="G999">
        <f t="shared" si="136"/>
        <v>1</v>
      </c>
      <c r="H999">
        <f t="shared" si="135"/>
        <v>1</v>
      </c>
      <c r="I999">
        <f t="shared" si="135"/>
        <v>1</v>
      </c>
    </row>
    <row r="1000" spans="1:9" ht="16" x14ac:dyDescent="0.2">
      <c r="A1000" s="2">
        <v>43451.666666666664</v>
      </c>
      <c r="B1000" s="1">
        <v>40.99</v>
      </c>
      <c r="C1000" s="12">
        <f t="shared" si="132"/>
        <v>-9.1854000483441011E-3</v>
      </c>
      <c r="D1000" s="7">
        <f t="shared" si="133"/>
        <v>0.22173058013765978</v>
      </c>
      <c r="E1000">
        <f t="shared" si="136"/>
        <v>1</v>
      </c>
      <c r="F1000">
        <f t="shared" si="136"/>
        <v>1</v>
      </c>
      <c r="G1000">
        <f t="shared" si="136"/>
        <v>2</v>
      </c>
      <c r="H1000">
        <f t="shared" si="135"/>
        <v>2</v>
      </c>
      <c r="I1000">
        <f t="shared" si="135"/>
        <v>2</v>
      </c>
    </row>
    <row r="1001" spans="1:9" ht="16" x14ac:dyDescent="0.2">
      <c r="A1001" s="2">
        <v>43452.666666666664</v>
      </c>
      <c r="B1001" s="1">
        <v>41.52</v>
      </c>
      <c r="C1001" s="12">
        <f t="shared" si="132"/>
        <v>1.2929982922664092E-2</v>
      </c>
      <c r="D1001" s="7">
        <f t="shared" si="133"/>
        <v>0.79301868239921336</v>
      </c>
      <c r="E1001">
        <f t="shared" si="136"/>
        <v>4</v>
      </c>
      <c r="F1001">
        <f t="shared" si="136"/>
        <v>3</v>
      </c>
      <c r="G1001">
        <f t="shared" si="136"/>
        <v>4</v>
      </c>
      <c r="H1001">
        <f t="shared" si="135"/>
        <v>5</v>
      </c>
      <c r="I1001">
        <f t="shared" si="135"/>
        <v>7</v>
      </c>
    </row>
    <row r="1002" spans="1:9" ht="16" x14ac:dyDescent="0.2">
      <c r="A1002" s="2">
        <v>43453.666666666664</v>
      </c>
      <c r="B1002" s="1">
        <v>40.22</v>
      </c>
      <c r="C1002" s="12">
        <f t="shared" si="132"/>
        <v>-3.1310211946050194E-2</v>
      </c>
      <c r="D1002" s="7">
        <f t="shared" si="133"/>
        <v>4.2281219272369712E-2</v>
      </c>
      <c r="E1002">
        <f t="shared" si="136"/>
        <v>1</v>
      </c>
      <c r="F1002">
        <f t="shared" si="136"/>
        <v>1</v>
      </c>
      <c r="G1002">
        <f t="shared" si="136"/>
        <v>1</v>
      </c>
      <c r="H1002">
        <f t="shared" si="135"/>
        <v>1</v>
      </c>
      <c r="I1002">
        <f t="shared" si="135"/>
        <v>1</v>
      </c>
    </row>
    <row r="1003" spans="1:9" ht="16" x14ac:dyDescent="0.2">
      <c r="A1003" s="2">
        <v>43454.666666666664</v>
      </c>
      <c r="B1003" s="1">
        <v>39.21</v>
      </c>
      <c r="C1003" s="12">
        <f t="shared" si="132"/>
        <v>-2.5111884634510147E-2</v>
      </c>
      <c r="D1003" s="7">
        <f t="shared" si="133"/>
        <v>6.9813176007866268E-2</v>
      </c>
      <c r="E1003">
        <f t="shared" si="136"/>
        <v>1</v>
      </c>
      <c r="F1003">
        <f t="shared" si="136"/>
        <v>1</v>
      </c>
      <c r="G1003">
        <f t="shared" si="136"/>
        <v>1</v>
      </c>
      <c r="H1003">
        <f t="shared" si="135"/>
        <v>1</v>
      </c>
      <c r="I1003">
        <f t="shared" si="135"/>
        <v>1</v>
      </c>
    </row>
    <row r="1004" spans="1:9" ht="16" x14ac:dyDescent="0.2">
      <c r="A1004" s="2">
        <v>43455.666666666664</v>
      </c>
      <c r="B1004" s="1">
        <v>37.68</v>
      </c>
      <c r="C1004" s="12">
        <f t="shared" si="132"/>
        <v>-3.9020657995409359E-2</v>
      </c>
      <c r="D1004" s="7">
        <f t="shared" si="133"/>
        <v>2.2615535889872172E-2</v>
      </c>
      <c r="E1004">
        <f t="shared" si="136"/>
        <v>1</v>
      </c>
      <c r="F1004">
        <f t="shared" si="136"/>
        <v>1</v>
      </c>
      <c r="G1004">
        <f t="shared" si="136"/>
        <v>1</v>
      </c>
      <c r="H1004">
        <f t="shared" si="135"/>
        <v>1</v>
      </c>
      <c r="I1004">
        <f t="shared" si="135"/>
        <v>1</v>
      </c>
    </row>
    <row r="1005" spans="1:9" ht="16" x14ac:dyDescent="0.2">
      <c r="A1005" s="2">
        <v>43458.541666666664</v>
      </c>
      <c r="B1005" s="1">
        <v>36.71</v>
      </c>
      <c r="C1005" s="12">
        <f t="shared" si="132"/>
        <v>-2.5743099787685745E-2</v>
      </c>
      <c r="D1005" s="7">
        <f t="shared" si="133"/>
        <v>6.3421828908554578E-2</v>
      </c>
      <c r="E1005">
        <f t="shared" ref="E1005:G1024" si="137">ROUNDDOWN($D1005*E$2,0)-IF(MOD($D1005*E$2,1)=0,1,0)+1</f>
        <v>1</v>
      </c>
      <c r="F1005">
        <f t="shared" si="137"/>
        <v>1</v>
      </c>
      <c r="G1005">
        <f t="shared" si="137"/>
        <v>1</v>
      </c>
      <c r="H1005">
        <f t="shared" si="135"/>
        <v>1</v>
      </c>
      <c r="I1005">
        <f t="shared" si="135"/>
        <v>1</v>
      </c>
    </row>
    <row r="1006" spans="1:9" ht="16" x14ac:dyDescent="0.2">
      <c r="A1006" s="2">
        <v>43460.666666666664</v>
      </c>
      <c r="B1006" s="1">
        <v>39.29</v>
      </c>
      <c r="C1006" s="12">
        <f t="shared" si="132"/>
        <v>7.0280577499318944E-2</v>
      </c>
      <c r="D1006" s="7">
        <f t="shared" si="133"/>
        <v>0.99606686332350047</v>
      </c>
      <c r="E1006">
        <f t="shared" si="137"/>
        <v>4</v>
      </c>
      <c r="F1006">
        <f t="shared" si="137"/>
        <v>3</v>
      </c>
      <c r="G1006">
        <f t="shared" si="137"/>
        <v>5</v>
      </c>
      <c r="H1006">
        <f t="shared" si="135"/>
        <v>6</v>
      </c>
      <c r="I1006">
        <f t="shared" si="135"/>
        <v>8</v>
      </c>
    </row>
    <row r="1007" spans="1:9" ht="16" x14ac:dyDescent="0.2">
      <c r="A1007" s="2">
        <v>43461.666666666664</v>
      </c>
      <c r="B1007" s="1">
        <v>39.04</v>
      </c>
      <c r="C1007" s="12">
        <f t="shared" si="132"/>
        <v>-6.3629422244846018E-3</v>
      </c>
      <c r="D1007" s="7">
        <f t="shared" si="133"/>
        <v>0.27581120943952803</v>
      </c>
      <c r="E1007">
        <f t="shared" si="137"/>
        <v>2</v>
      </c>
      <c r="F1007">
        <f t="shared" si="137"/>
        <v>1</v>
      </c>
      <c r="G1007">
        <f t="shared" si="137"/>
        <v>2</v>
      </c>
      <c r="H1007">
        <f t="shared" si="135"/>
        <v>2</v>
      </c>
      <c r="I1007">
        <f t="shared" si="135"/>
        <v>3</v>
      </c>
    </row>
    <row r="1008" spans="1:9" ht="16" x14ac:dyDescent="0.2">
      <c r="A1008" s="2">
        <v>43462.666666666664</v>
      </c>
      <c r="B1008" s="1">
        <v>39.06</v>
      </c>
      <c r="C1008" s="12">
        <f t="shared" si="132"/>
        <v>5.1229508196729316E-4</v>
      </c>
      <c r="D1008" s="7">
        <f t="shared" si="133"/>
        <v>0.492133726647001</v>
      </c>
      <c r="E1008">
        <f t="shared" si="137"/>
        <v>2</v>
      </c>
      <c r="F1008">
        <f t="shared" si="137"/>
        <v>2</v>
      </c>
      <c r="G1008">
        <f t="shared" si="137"/>
        <v>3</v>
      </c>
      <c r="H1008">
        <f t="shared" si="135"/>
        <v>3</v>
      </c>
      <c r="I1008">
        <f t="shared" si="135"/>
        <v>4</v>
      </c>
    </row>
    <row r="1009" spans="1:9" ht="16" x14ac:dyDescent="0.2">
      <c r="A1009" s="2">
        <v>43465.666666666664</v>
      </c>
      <c r="B1009" s="1">
        <v>39.44</v>
      </c>
      <c r="C1009" s="12">
        <f t="shared" si="132"/>
        <v>9.7286226318483212E-3</v>
      </c>
      <c r="D1009" s="7">
        <f t="shared" si="133"/>
        <v>0.7359882005899705</v>
      </c>
      <c r="E1009">
        <f t="shared" si="137"/>
        <v>3</v>
      </c>
      <c r="F1009">
        <f t="shared" si="137"/>
        <v>3</v>
      </c>
      <c r="G1009">
        <f t="shared" si="137"/>
        <v>4</v>
      </c>
      <c r="H1009">
        <f t="shared" si="135"/>
        <v>5</v>
      </c>
      <c r="I1009">
        <f t="shared" si="135"/>
        <v>6</v>
      </c>
    </row>
    <row r="1010" spans="1:9" ht="16" x14ac:dyDescent="0.2">
      <c r="A1010" s="2">
        <v>43467.666666666664</v>
      </c>
      <c r="B1010" s="1">
        <v>39.479999999999997</v>
      </c>
      <c r="C1010" s="12">
        <f t="shared" si="132"/>
        <v>1.014198782961439E-3</v>
      </c>
      <c r="D1010" s="7">
        <f t="shared" si="133"/>
        <v>0.50688298918387409</v>
      </c>
      <c r="E1010">
        <f t="shared" si="137"/>
        <v>3</v>
      </c>
      <c r="F1010">
        <f t="shared" si="137"/>
        <v>2</v>
      </c>
      <c r="G1010">
        <f t="shared" si="137"/>
        <v>3</v>
      </c>
      <c r="H1010">
        <f t="shared" si="135"/>
        <v>4</v>
      </c>
      <c r="I1010">
        <f t="shared" si="135"/>
        <v>5</v>
      </c>
    </row>
    <row r="1011" spans="1:9" ht="16" x14ac:dyDescent="0.2">
      <c r="A1011" s="2">
        <v>43468.666666666664</v>
      </c>
      <c r="B1011" s="1">
        <v>35.549999999999997</v>
      </c>
      <c r="C1011" s="12">
        <f t="shared" si="132"/>
        <v>-9.9544072948328274E-2</v>
      </c>
      <c r="D1011" s="7">
        <f t="shared" si="133"/>
        <v>9.8328416912487715E-4</v>
      </c>
      <c r="E1011">
        <f t="shared" si="137"/>
        <v>1</v>
      </c>
      <c r="F1011">
        <f t="shared" si="137"/>
        <v>1</v>
      </c>
      <c r="G1011">
        <f t="shared" si="137"/>
        <v>1</v>
      </c>
      <c r="H1011">
        <f t="shared" si="135"/>
        <v>1</v>
      </c>
      <c r="I1011">
        <f t="shared" si="135"/>
        <v>1</v>
      </c>
    </row>
    <row r="1012" spans="1:9" ht="16" x14ac:dyDescent="0.2">
      <c r="A1012" s="2">
        <v>43469.666666666664</v>
      </c>
      <c r="B1012" s="1">
        <v>37.07</v>
      </c>
      <c r="C1012" s="12">
        <f t="shared" si="132"/>
        <v>4.275668073136437E-2</v>
      </c>
      <c r="D1012" s="7">
        <f t="shared" si="133"/>
        <v>0.984267453294002</v>
      </c>
      <c r="E1012">
        <f t="shared" si="137"/>
        <v>4</v>
      </c>
      <c r="F1012">
        <f t="shared" si="137"/>
        <v>3</v>
      </c>
      <c r="G1012">
        <f t="shared" si="137"/>
        <v>5</v>
      </c>
      <c r="H1012">
        <f t="shared" si="135"/>
        <v>6</v>
      </c>
      <c r="I1012">
        <f t="shared" si="135"/>
        <v>8</v>
      </c>
    </row>
    <row r="1013" spans="1:9" ht="16" x14ac:dyDescent="0.2">
      <c r="A1013" s="2">
        <v>43472.666666666664</v>
      </c>
      <c r="B1013" s="1">
        <v>36.979999999999997</v>
      </c>
      <c r="C1013" s="12">
        <f t="shared" si="132"/>
        <v>-2.4278392230915407E-3</v>
      </c>
      <c r="D1013" s="7">
        <f t="shared" si="133"/>
        <v>0.38790560471976399</v>
      </c>
      <c r="E1013">
        <f t="shared" si="137"/>
        <v>2</v>
      </c>
      <c r="F1013">
        <f t="shared" si="137"/>
        <v>2</v>
      </c>
      <c r="G1013">
        <f t="shared" si="137"/>
        <v>2</v>
      </c>
      <c r="H1013">
        <f t="shared" si="135"/>
        <v>3</v>
      </c>
      <c r="I1013">
        <f t="shared" si="135"/>
        <v>4</v>
      </c>
    </row>
    <row r="1014" spans="1:9" ht="16" x14ac:dyDescent="0.2">
      <c r="A1014" s="2">
        <v>43473.666666666664</v>
      </c>
      <c r="B1014" s="1">
        <v>37.69</v>
      </c>
      <c r="C1014" s="12">
        <f t="shared" si="132"/>
        <v>1.9199567333693913E-2</v>
      </c>
      <c r="D1014" s="7">
        <f t="shared" si="133"/>
        <v>0.87954768928220251</v>
      </c>
      <c r="E1014">
        <f t="shared" si="137"/>
        <v>4</v>
      </c>
      <c r="F1014">
        <f t="shared" si="137"/>
        <v>3</v>
      </c>
      <c r="G1014">
        <f t="shared" si="137"/>
        <v>5</v>
      </c>
      <c r="H1014">
        <f t="shared" si="135"/>
        <v>6</v>
      </c>
      <c r="I1014">
        <f t="shared" si="135"/>
        <v>8</v>
      </c>
    </row>
    <row r="1015" spans="1:9" ht="16" x14ac:dyDescent="0.2">
      <c r="A1015" s="2">
        <v>43474.666666666664</v>
      </c>
      <c r="B1015" s="1">
        <v>38.33</v>
      </c>
      <c r="C1015" s="12">
        <f t="shared" si="132"/>
        <v>1.6980631467232703E-2</v>
      </c>
      <c r="D1015" s="7">
        <f t="shared" si="133"/>
        <v>0.85693215339233042</v>
      </c>
      <c r="E1015">
        <f t="shared" si="137"/>
        <v>4</v>
      </c>
      <c r="F1015">
        <f t="shared" si="137"/>
        <v>3</v>
      </c>
      <c r="G1015">
        <f t="shared" si="137"/>
        <v>5</v>
      </c>
      <c r="H1015">
        <f t="shared" si="135"/>
        <v>6</v>
      </c>
      <c r="I1015">
        <f t="shared" si="135"/>
        <v>7</v>
      </c>
    </row>
    <row r="1016" spans="1:9" ht="16" x14ac:dyDescent="0.2">
      <c r="A1016" s="2">
        <v>43475.666666666664</v>
      </c>
      <c r="B1016" s="1">
        <v>38.450000000000003</v>
      </c>
      <c r="C1016" s="12">
        <f t="shared" si="132"/>
        <v>3.1307070180016843E-3</v>
      </c>
      <c r="D1016" s="7">
        <f t="shared" si="133"/>
        <v>0.56735496558505405</v>
      </c>
      <c r="E1016">
        <f t="shared" si="137"/>
        <v>3</v>
      </c>
      <c r="F1016">
        <f t="shared" si="137"/>
        <v>2</v>
      </c>
      <c r="G1016">
        <f t="shared" si="137"/>
        <v>3</v>
      </c>
      <c r="H1016">
        <f t="shared" si="135"/>
        <v>4</v>
      </c>
      <c r="I1016">
        <f t="shared" si="135"/>
        <v>5</v>
      </c>
    </row>
    <row r="1017" spans="1:9" ht="16" x14ac:dyDescent="0.2">
      <c r="A1017" s="2">
        <v>43476.666666666664</v>
      </c>
      <c r="B1017" s="1">
        <v>38.07</v>
      </c>
      <c r="C1017" s="12">
        <f t="shared" si="132"/>
        <v>-9.8829648894669057E-3</v>
      </c>
      <c r="D1017" s="7">
        <f t="shared" si="133"/>
        <v>0.20747295968534907</v>
      </c>
      <c r="E1017">
        <f t="shared" si="137"/>
        <v>1</v>
      </c>
      <c r="F1017">
        <f t="shared" si="137"/>
        <v>1</v>
      </c>
      <c r="G1017">
        <f t="shared" si="137"/>
        <v>2</v>
      </c>
      <c r="H1017">
        <f t="shared" si="135"/>
        <v>2</v>
      </c>
      <c r="I1017">
        <f t="shared" si="135"/>
        <v>2</v>
      </c>
    </row>
    <row r="1018" spans="1:9" ht="16" x14ac:dyDescent="0.2">
      <c r="A1018" s="2">
        <v>43479.666666666664</v>
      </c>
      <c r="B1018" s="1">
        <v>37.5</v>
      </c>
      <c r="C1018" s="12">
        <f t="shared" si="132"/>
        <v>-1.4972419227738384E-2</v>
      </c>
      <c r="D1018" s="7">
        <f t="shared" si="133"/>
        <v>0.14798426745329399</v>
      </c>
      <c r="E1018">
        <f t="shared" si="137"/>
        <v>1</v>
      </c>
      <c r="F1018">
        <f t="shared" si="137"/>
        <v>1</v>
      </c>
      <c r="G1018">
        <f t="shared" si="137"/>
        <v>1</v>
      </c>
      <c r="H1018">
        <f t="shared" si="135"/>
        <v>1</v>
      </c>
      <c r="I1018">
        <f t="shared" si="135"/>
        <v>2</v>
      </c>
    </row>
    <row r="1019" spans="1:9" ht="16" x14ac:dyDescent="0.2">
      <c r="A1019" s="2">
        <v>43480.666666666664</v>
      </c>
      <c r="B1019" s="1">
        <v>38.270000000000003</v>
      </c>
      <c r="C1019" s="12">
        <f t="shared" si="132"/>
        <v>2.0533333333333417E-2</v>
      </c>
      <c r="D1019" s="7">
        <f t="shared" si="133"/>
        <v>0.89380530973451322</v>
      </c>
      <c r="E1019">
        <f t="shared" si="137"/>
        <v>4</v>
      </c>
      <c r="F1019">
        <f t="shared" si="137"/>
        <v>3</v>
      </c>
      <c r="G1019">
        <f t="shared" si="137"/>
        <v>5</v>
      </c>
      <c r="H1019">
        <f t="shared" si="135"/>
        <v>6</v>
      </c>
      <c r="I1019">
        <f t="shared" si="135"/>
        <v>8</v>
      </c>
    </row>
    <row r="1020" spans="1:9" ht="16" x14ac:dyDescent="0.2">
      <c r="A1020" s="2">
        <v>43481.666666666664</v>
      </c>
      <c r="B1020" s="1">
        <v>38.74</v>
      </c>
      <c r="C1020" s="12">
        <f t="shared" si="132"/>
        <v>1.228116017768484E-2</v>
      </c>
      <c r="D1020" s="7">
        <f t="shared" si="133"/>
        <v>0.78072763028515246</v>
      </c>
      <c r="E1020">
        <f t="shared" si="137"/>
        <v>4</v>
      </c>
      <c r="F1020">
        <f t="shared" si="137"/>
        <v>3</v>
      </c>
      <c r="G1020">
        <f t="shared" si="137"/>
        <v>4</v>
      </c>
      <c r="H1020">
        <f t="shared" si="135"/>
        <v>5</v>
      </c>
      <c r="I1020">
        <f t="shared" si="135"/>
        <v>7</v>
      </c>
    </row>
    <row r="1021" spans="1:9" ht="16" x14ac:dyDescent="0.2">
      <c r="A1021" s="2">
        <v>43482.666666666664</v>
      </c>
      <c r="B1021" s="1">
        <v>38.97</v>
      </c>
      <c r="C1021" s="12">
        <f t="shared" si="132"/>
        <v>5.9370160041300173E-3</v>
      </c>
      <c r="D1021" s="7">
        <f t="shared" si="133"/>
        <v>0.63962635201573259</v>
      </c>
      <c r="E1021">
        <f t="shared" si="137"/>
        <v>3</v>
      </c>
      <c r="F1021">
        <f t="shared" si="137"/>
        <v>2</v>
      </c>
      <c r="G1021">
        <f t="shared" si="137"/>
        <v>4</v>
      </c>
      <c r="H1021">
        <f t="shared" si="135"/>
        <v>4</v>
      </c>
      <c r="I1021">
        <f t="shared" si="135"/>
        <v>6</v>
      </c>
    </row>
    <row r="1022" spans="1:9" ht="16" x14ac:dyDescent="0.2">
      <c r="A1022" s="2">
        <v>43483.666666666664</v>
      </c>
      <c r="B1022" s="1">
        <v>39.21</v>
      </c>
      <c r="C1022" s="12">
        <f t="shared" si="132"/>
        <v>6.1585835257891202E-3</v>
      </c>
      <c r="D1022" s="7">
        <f t="shared" si="133"/>
        <v>0.64700098328416911</v>
      </c>
      <c r="E1022">
        <f t="shared" si="137"/>
        <v>3</v>
      </c>
      <c r="F1022">
        <f t="shared" si="137"/>
        <v>2</v>
      </c>
      <c r="G1022">
        <f t="shared" si="137"/>
        <v>4</v>
      </c>
      <c r="H1022">
        <f t="shared" si="135"/>
        <v>4</v>
      </c>
      <c r="I1022">
        <f t="shared" si="135"/>
        <v>6</v>
      </c>
    </row>
    <row r="1023" spans="1:9" ht="16" x14ac:dyDescent="0.2">
      <c r="A1023" s="2">
        <v>43487.666666666664</v>
      </c>
      <c r="B1023" s="1">
        <v>38.33</v>
      </c>
      <c r="C1023" s="12">
        <f t="shared" si="132"/>
        <v>-2.2443254271869485E-2</v>
      </c>
      <c r="D1023" s="7">
        <f t="shared" si="133"/>
        <v>8.6529006882989187E-2</v>
      </c>
      <c r="E1023">
        <f t="shared" si="137"/>
        <v>1</v>
      </c>
      <c r="F1023">
        <f t="shared" si="137"/>
        <v>1</v>
      </c>
      <c r="G1023">
        <f t="shared" si="137"/>
        <v>1</v>
      </c>
      <c r="H1023">
        <f t="shared" si="135"/>
        <v>1</v>
      </c>
      <c r="I1023">
        <f t="shared" si="135"/>
        <v>1</v>
      </c>
    </row>
    <row r="1024" spans="1:9" ht="16" x14ac:dyDescent="0.2">
      <c r="A1024" s="2">
        <v>43488.666666666664</v>
      </c>
      <c r="B1024" s="1">
        <v>38.479999999999997</v>
      </c>
      <c r="C1024" s="12">
        <f t="shared" si="132"/>
        <v>3.9133837725019195E-3</v>
      </c>
      <c r="D1024" s="7">
        <f t="shared" si="133"/>
        <v>0.59193706981317595</v>
      </c>
      <c r="E1024">
        <f t="shared" si="137"/>
        <v>3</v>
      </c>
      <c r="F1024">
        <f t="shared" si="137"/>
        <v>2</v>
      </c>
      <c r="G1024">
        <f t="shared" si="137"/>
        <v>3</v>
      </c>
      <c r="H1024">
        <f t="shared" si="135"/>
        <v>4</v>
      </c>
      <c r="I1024">
        <f t="shared" si="135"/>
        <v>5</v>
      </c>
    </row>
    <row r="1025" spans="1:9" ht="16" x14ac:dyDescent="0.2">
      <c r="A1025" s="2">
        <v>43489.666666666664</v>
      </c>
      <c r="B1025" s="1">
        <v>38.17</v>
      </c>
      <c r="C1025" s="12">
        <f t="shared" si="132"/>
        <v>-8.0561330561329317E-3</v>
      </c>
      <c r="D1025" s="7">
        <f t="shared" si="133"/>
        <v>0.24041297935103245</v>
      </c>
      <c r="E1025">
        <f t="shared" ref="E1025:G1044" si="138">ROUNDDOWN($D1025*E$2,0)-IF(MOD($D1025*E$2,1)=0,1,0)+1</f>
        <v>1</v>
      </c>
      <c r="F1025">
        <f t="shared" si="138"/>
        <v>1</v>
      </c>
      <c r="G1025">
        <f t="shared" si="138"/>
        <v>2</v>
      </c>
      <c r="H1025">
        <f t="shared" si="135"/>
        <v>2</v>
      </c>
      <c r="I1025">
        <f t="shared" si="135"/>
        <v>2</v>
      </c>
    </row>
    <row r="1026" spans="1:9" ht="16" x14ac:dyDescent="0.2">
      <c r="A1026" s="2">
        <v>43490.666666666664</v>
      </c>
      <c r="B1026" s="1">
        <v>39.44</v>
      </c>
      <c r="C1026" s="12">
        <f t="shared" si="132"/>
        <v>3.3272203301021638E-2</v>
      </c>
      <c r="D1026" s="7">
        <f t="shared" si="133"/>
        <v>0.96263520157325466</v>
      </c>
      <c r="E1026">
        <f t="shared" si="138"/>
        <v>4</v>
      </c>
      <c r="F1026">
        <f t="shared" si="138"/>
        <v>3</v>
      </c>
      <c r="G1026">
        <f t="shared" si="138"/>
        <v>5</v>
      </c>
      <c r="H1026">
        <f t="shared" si="135"/>
        <v>6</v>
      </c>
      <c r="I1026">
        <f t="shared" si="135"/>
        <v>8</v>
      </c>
    </row>
    <row r="1027" spans="1:9" ht="16" x14ac:dyDescent="0.2">
      <c r="A1027" s="2">
        <v>43493.666666666664</v>
      </c>
      <c r="B1027" s="1">
        <v>39.08</v>
      </c>
      <c r="C1027" s="12">
        <f t="shared" si="132"/>
        <v>-9.12778904665313E-3</v>
      </c>
      <c r="D1027" s="7">
        <f t="shared" si="133"/>
        <v>0.22369714847590955</v>
      </c>
      <c r="E1027">
        <f t="shared" si="138"/>
        <v>1</v>
      </c>
      <c r="F1027">
        <f t="shared" si="138"/>
        <v>1</v>
      </c>
      <c r="G1027">
        <f t="shared" si="138"/>
        <v>2</v>
      </c>
      <c r="H1027">
        <f t="shared" si="135"/>
        <v>2</v>
      </c>
      <c r="I1027">
        <f t="shared" si="135"/>
        <v>2</v>
      </c>
    </row>
    <row r="1028" spans="1:9" ht="16" x14ac:dyDescent="0.2">
      <c r="A1028" s="2">
        <v>43494.666666666664</v>
      </c>
      <c r="B1028" s="1">
        <v>38.67</v>
      </c>
      <c r="C1028" s="12">
        <f t="shared" si="132"/>
        <v>-1.0491299897645768E-2</v>
      </c>
      <c r="D1028" s="7">
        <f t="shared" si="133"/>
        <v>0.19960668633235004</v>
      </c>
      <c r="E1028">
        <f t="shared" si="138"/>
        <v>1</v>
      </c>
      <c r="F1028">
        <f t="shared" si="138"/>
        <v>1</v>
      </c>
      <c r="G1028">
        <f t="shared" si="138"/>
        <v>1</v>
      </c>
      <c r="H1028">
        <f t="shared" si="135"/>
        <v>2</v>
      </c>
      <c r="I1028">
        <f t="shared" si="135"/>
        <v>2</v>
      </c>
    </row>
    <row r="1029" spans="1:9" ht="16" x14ac:dyDescent="0.2">
      <c r="A1029" s="2">
        <v>43495.666666666664</v>
      </c>
      <c r="B1029" s="1">
        <v>41.31</v>
      </c>
      <c r="C1029" s="12">
        <f t="shared" ref="C1029:C1092" si="139">(B1029-B1028)/B1028</f>
        <v>6.8269976726144307E-2</v>
      </c>
      <c r="D1029" s="7">
        <f t="shared" ref="D1029:D1092" si="140">_xlfn.RANK.AVG(C1029,$C$4:$C$2037,1)/2034</f>
        <v>0.99508357915437562</v>
      </c>
      <c r="E1029">
        <f t="shared" si="138"/>
        <v>4</v>
      </c>
      <c r="F1029">
        <f t="shared" si="138"/>
        <v>3</v>
      </c>
      <c r="G1029">
        <f t="shared" si="138"/>
        <v>5</v>
      </c>
      <c r="H1029">
        <f t="shared" ref="H1029:I1092" si="141">ROUNDDOWN($D1029*H$2,0)-IF(MOD($D1029*H$2,1)=0,1,0)+1</f>
        <v>6</v>
      </c>
      <c r="I1029">
        <f t="shared" si="141"/>
        <v>8</v>
      </c>
    </row>
    <row r="1030" spans="1:9" ht="16" x14ac:dyDescent="0.2">
      <c r="A1030" s="2">
        <v>43496.666666666664</v>
      </c>
      <c r="B1030" s="1">
        <v>41.61</v>
      </c>
      <c r="C1030" s="12">
        <f t="shared" si="139"/>
        <v>7.262164124909154E-3</v>
      </c>
      <c r="D1030" s="7">
        <f t="shared" si="140"/>
        <v>0.67748279252704036</v>
      </c>
      <c r="E1030">
        <f t="shared" si="138"/>
        <v>3</v>
      </c>
      <c r="F1030">
        <f t="shared" si="138"/>
        <v>3</v>
      </c>
      <c r="G1030">
        <f t="shared" si="138"/>
        <v>4</v>
      </c>
      <c r="H1030">
        <f t="shared" si="141"/>
        <v>5</v>
      </c>
      <c r="I1030">
        <f t="shared" si="141"/>
        <v>6</v>
      </c>
    </row>
    <row r="1031" spans="1:9" ht="16" x14ac:dyDescent="0.2">
      <c r="A1031" s="2">
        <v>43497.666666666664</v>
      </c>
      <c r="B1031" s="1">
        <v>41.63</v>
      </c>
      <c r="C1031" s="12">
        <f t="shared" si="139"/>
        <v>4.8065368901713837E-4</v>
      </c>
      <c r="D1031" s="7">
        <f t="shared" si="140"/>
        <v>0.49115044247787609</v>
      </c>
      <c r="E1031">
        <f t="shared" si="138"/>
        <v>2</v>
      </c>
      <c r="F1031">
        <f t="shared" si="138"/>
        <v>2</v>
      </c>
      <c r="G1031">
        <f t="shared" si="138"/>
        <v>3</v>
      </c>
      <c r="H1031">
        <f t="shared" si="141"/>
        <v>3</v>
      </c>
      <c r="I1031">
        <f t="shared" si="141"/>
        <v>4</v>
      </c>
    </row>
    <row r="1032" spans="1:9" ht="16" x14ac:dyDescent="0.2">
      <c r="A1032" s="2">
        <v>43500.666666666664</v>
      </c>
      <c r="B1032" s="1">
        <v>42.81</v>
      </c>
      <c r="C1032" s="12">
        <f t="shared" si="139"/>
        <v>2.8344943550324277E-2</v>
      </c>
      <c r="D1032" s="7">
        <f t="shared" si="140"/>
        <v>0.94444444444444442</v>
      </c>
      <c r="E1032">
        <f t="shared" si="138"/>
        <v>4</v>
      </c>
      <c r="F1032">
        <f t="shared" si="138"/>
        <v>3</v>
      </c>
      <c r="G1032">
        <f t="shared" si="138"/>
        <v>5</v>
      </c>
      <c r="H1032">
        <f t="shared" si="141"/>
        <v>6</v>
      </c>
      <c r="I1032">
        <f t="shared" si="141"/>
        <v>8</v>
      </c>
    </row>
    <row r="1033" spans="1:9" ht="16" x14ac:dyDescent="0.2">
      <c r="A1033" s="2">
        <v>43501.666666666664</v>
      </c>
      <c r="B1033" s="1">
        <v>43.55</v>
      </c>
      <c r="C1033" s="12">
        <f t="shared" si="139"/>
        <v>1.7285680915673788E-2</v>
      </c>
      <c r="D1033" s="7">
        <f t="shared" si="140"/>
        <v>0.85939036381514256</v>
      </c>
      <c r="E1033">
        <f t="shared" si="138"/>
        <v>4</v>
      </c>
      <c r="F1033">
        <f t="shared" si="138"/>
        <v>3</v>
      </c>
      <c r="G1033">
        <f t="shared" si="138"/>
        <v>5</v>
      </c>
      <c r="H1033">
        <f t="shared" si="141"/>
        <v>6</v>
      </c>
      <c r="I1033">
        <f t="shared" si="141"/>
        <v>7</v>
      </c>
    </row>
    <row r="1034" spans="1:9" ht="16" x14ac:dyDescent="0.2">
      <c r="A1034" s="2">
        <v>43502.666666666664</v>
      </c>
      <c r="B1034" s="1">
        <v>43.56</v>
      </c>
      <c r="C1034" s="12">
        <f t="shared" si="139"/>
        <v>2.2962112514363068E-4</v>
      </c>
      <c r="D1034" s="7">
        <f t="shared" si="140"/>
        <v>0.48180924287118976</v>
      </c>
      <c r="E1034">
        <f t="shared" si="138"/>
        <v>2</v>
      </c>
      <c r="F1034">
        <f t="shared" si="138"/>
        <v>2</v>
      </c>
      <c r="G1034">
        <f t="shared" si="138"/>
        <v>3</v>
      </c>
      <c r="H1034">
        <f t="shared" si="141"/>
        <v>3</v>
      </c>
      <c r="I1034">
        <f t="shared" si="141"/>
        <v>4</v>
      </c>
    </row>
    <row r="1035" spans="1:9" ht="16" x14ac:dyDescent="0.2">
      <c r="A1035" s="2">
        <v>43503.666666666664</v>
      </c>
      <c r="B1035" s="1">
        <v>42.74</v>
      </c>
      <c r="C1035" s="12">
        <f t="shared" si="139"/>
        <v>-1.8824609733700648E-2</v>
      </c>
      <c r="D1035" s="7">
        <f t="shared" si="140"/>
        <v>0.11553588987217306</v>
      </c>
      <c r="E1035">
        <f t="shared" si="138"/>
        <v>1</v>
      </c>
      <c r="F1035">
        <f t="shared" si="138"/>
        <v>1</v>
      </c>
      <c r="G1035">
        <f t="shared" si="138"/>
        <v>1</v>
      </c>
      <c r="H1035">
        <f t="shared" si="141"/>
        <v>1</v>
      </c>
      <c r="I1035">
        <f t="shared" si="141"/>
        <v>1</v>
      </c>
    </row>
    <row r="1036" spans="1:9" ht="16" x14ac:dyDescent="0.2">
      <c r="A1036" s="2">
        <v>43504.666666666664</v>
      </c>
      <c r="B1036" s="1">
        <v>42.6</v>
      </c>
      <c r="C1036" s="12">
        <f t="shared" si="139"/>
        <v>-3.2756200280767561E-3</v>
      </c>
      <c r="D1036" s="7">
        <f t="shared" si="140"/>
        <v>0.36234021632251723</v>
      </c>
      <c r="E1036">
        <f t="shared" si="138"/>
        <v>2</v>
      </c>
      <c r="F1036">
        <f t="shared" si="138"/>
        <v>2</v>
      </c>
      <c r="G1036">
        <f t="shared" si="138"/>
        <v>2</v>
      </c>
      <c r="H1036">
        <f t="shared" si="141"/>
        <v>3</v>
      </c>
      <c r="I1036">
        <f t="shared" si="141"/>
        <v>3</v>
      </c>
    </row>
    <row r="1037" spans="1:9" ht="16" x14ac:dyDescent="0.2">
      <c r="A1037" s="2">
        <v>43507.666666666664</v>
      </c>
      <c r="B1037" s="1">
        <v>42.36</v>
      </c>
      <c r="C1037" s="12">
        <f t="shared" si="139"/>
        <v>-5.6338028169014547E-3</v>
      </c>
      <c r="D1037" s="7">
        <f t="shared" si="140"/>
        <v>0.29252704031465093</v>
      </c>
      <c r="E1037">
        <f t="shared" si="138"/>
        <v>2</v>
      </c>
      <c r="F1037">
        <f t="shared" si="138"/>
        <v>1</v>
      </c>
      <c r="G1037">
        <f t="shared" si="138"/>
        <v>2</v>
      </c>
      <c r="H1037">
        <f t="shared" si="141"/>
        <v>2</v>
      </c>
      <c r="I1037">
        <f t="shared" si="141"/>
        <v>3</v>
      </c>
    </row>
    <row r="1038" spans="1:9" ht="16" x14ac:dyDescent="0.2">
      <c r="A1038" s="2">
        <v>43508.666666666664</v>
      </c>
      <c r="B1038" s="1">
        <v>42.72</v>
      </c>
      <c r="C1038" s="12">
        <f t="shared" si="139"/>
        <v>8.4985835694050861E-3</v>
      </c>
      <c r="D1038" s="7">
        <f t="shared" si="140"/>
        <v>0.70993117010816131</v>
      </c>
      <c r="E1038">
        <f t="shared" si="138"/>
        <v>3</v>
      </c>
      <c r="F1038">
        <f t="shared" si="138"/>
        <v>3</v>
      </c>
      <c r="G1038">
        <f t="shared" si="138"/>
        <v>4</v>
      </c>
      <c r="H1038">
        <f t="shared" si="141"/>
        <v>5</v>
      </c>
      <c r="I1038">
        <f t="shared" si="141"/>
        <v>6</v>
      </c>
    </row>
    <row r="1039" spans="1:9" ht="16" x14ac:dyDescent="0.2">
      <c r="A1039" s="2">
        <v>43509.666666666664</v>
      </c>
      <c r="B1039" s="1">
        <v>42.55</v>
      </c>
      <c r="C1039" s="12">
        <f t="shared" si="139"/>
        <v>-3.9794007490637105E-3</v>
      </c>
      <c r="D1039" s="7">
        <f t="shared" si="140"/>
        <v>0.34562438544739432</v>
      </c>
      <c r="E1039">
        <f t="shared" si="138"/>
        <v>2</v>
      </c>
      <c r="F1039">
        <f t="shared" si="138"/>
        <v>2</v>
      </c>
      <c r="G1039">
        <f t="shared" si="138"/>
        <v>2</v>
      </c>
      <c r="H1039">
        <f t="shared" si="141"/>
        <v>3</v>
      </c>
      <c r="I1039">
        <f t="shared" si="141"/>
        <v>3</v>
      </c>
    </row>
    <row r="1040" spans="1:9" ht="16" x14ac:dyDescent="0.2">
      <c r="A1040" s="2">
        <v>43510.666666666664</v>
      </c>
      <c r="B1040" s="1">
        <v>42.7</v>
      </c>
      <c r="C1040" s="12">
        <f t="shared" si="139"/>
        <v>3.5252643948297459E-3</v>
      </c>
      <c r="D1040" s="7">
        <f t="shared" si="140"/>
        <v>0.58062930186823991</v>
      </c>
      <c r="E1040">
        <f t="shared" si="138"/>
        <v>3</v>
      </c>
      <c r="F1040">
        <f t="shared" si="138"/>
        <v>2</v>
      </c>
      <c r="G1040">
        <f t="shared" si="138"/>
        <v>3</v>
      </c>
      <c r="H1040">
        <f t="shared" si="141"/>
        <v>4</v>
      </c>
      <c r="I1040">
        <f t="shared" si="141"/>
        <v>5</v>
      </c>
    </row>
    <row r="1041" spans="1:9" ht="16" x14ac:dyDescent="0.2">
      <c r="A1041" s="2">
        <v>43511.666666666664</v>
      </c>
      <c r="B1041" s="1">
        <v>42.61</v>
      </c>
      <c r="C1041" s="12">
        <f t="shared" si="139"/>
        <v>-2.1077283372366138E-3</v>
      </c>
      <c r="D1041" s="7">
        <f t="shared" si="140"/>
        <v>0.40363815142576204</v>
      </c>
      <c r="E1041">
        <f t="shared" si="138"/>
        <v>2</v>
      </c>
      <c r="F1041">
        <f t="shared" si="138"/>
        <v>2</v>
      </c>
      <c r="G1041">
        <f t="shared" si="138"/>
        <v>3</v>
      </c>
      <c r="H1041">
        <f t="shared" si="141"/>
        <v>3</v>
      </c>
      <c r="I1041">
        <f t="shared" si="141"/>
        <v>4</v>
      </c>
    </row>
    <row r="1042" spans="1:9" ht="16" x14ac:dyDescent="0.2">
      <c r="A1042" s="2">
        <v>43515.666666666664</v>
      </c>
      <c r="B1042" s="1">
        <v>42.73</v>
      </c>
      <c r="C1042" s="12">
        <f t="shared" si="139"/>
        <v>2.816240319173843E-3</v>
      </c>
      <c r="D1042" s="7">
        <f t="shared" si="140"/>
        <v>0.55948869223205511</v>
      </c>
      <c r="E1042">
        <f t="shared" si="138"/>
        <v>3</v>
      </c>
      <c r="F1042">
        <f t="shared" si="138"/>
        <v>2</v>
      </c>
      <c r="G1042">
        <f t="shared" si="138"/>
        <v>3</v>
      </c>
      <c r="H1042">
        <f t="shared" si="141"/>
        <v>4</v>
      </c>
      <c r="I1042">
        <f t="shared" si="141"/>
        <v>5</v>
      </c>
    </row>
    <row r="1043" spans="1:9" ht="16" x14ac:dyDescent="0.2">
      <c r="A1043" s="2">
        <v>43516.666666666664</v>
      </c>
      <c r="B1043" s="1">
        <v>43.01</v>
      </c>
      <c r="C1043" s="12">
        <f t="shared" si="139"/>
        <v>6.5527732272408412E-3</v>
      </c>
      <c r="D1043" s="7">
        <f t="shared" si="140"/>
        <v>0.6573254670599803</v>
      </c>
      <c r="E1043">
        <f t="shared" si="138"/>
        <v>3</v>
      </c>
      <c r="F1043">
        <f t="shared" si="138"/>
        <v>2</v>
      </c>
      <c r="G1043">
        <f t="shared" si="138"/>
        <v>4</v>
      </c>
      <c r="H1043">
        <f t="shared" si="141"/>
        <v>4</v>
      </c>
      <c r="I1043">
        <f t="shared" si="141"/>
        <v>6</v>
      </c>
    </row>
    <row r="1044" spans="1:9" ht="16" x14ac:dyDescent="0.2">
      <c r="A1044" s="2">
        <v>43517.666666666664</v>
      </c>
      <c r="B1044" s="1">
        <v>42.77</v>
      </c>
      <c r="C1044" s="12">
        <f t="shared" si="139"/>
        <v>-5.5800976517087859E-3</v>
      </c>
      <c r="D1044" s="7">
        <f t="shared" si="140"/>
        <v>0.29547689282202555</v>
      </c>
      <c r="E1044">
        <f t="shared" si="138"/>
        <v>2</v>
      </c>
      <c r="F1044">
        <f t="shared" si="138"/>
        <v>1</v>
      </c>
      <c r="G1044">
        <f t="shared" si="138"/>
        <v>2</v>
      </c>
      <c r="H1044">
        <f t="shared" si="141"/>
        <v>2</v>
      </c>
      <c r="I1044">
        <f t="shared" si="141"/>
        <v>3</v>
      </c>
    </row>
    <row r="1045" spans="1:9" ht="16" x14ac:dyDescent="0.2">
      <c r="A1045" s="2">
        <v>43518.666666666664</v>
      </c>
      <c r="B1045" s="1">
        <v>43.24</v>
      </c>
      <c r="C1045" s="12">
        <f t="shared" si="139"/>
        <v>1.0989010989010962E-2</v>
      </c>
      <c r="D1045" s="7">
        <f t="shared" si="140"/>
        <v>0.75811209439528027</v>
      </c>
      <c r="E1045">
        <f t="shared" ref="E1045:G1064" si="142">ROUNDDOWN($D1045*E$2,0)-IF(MOD($D1045*E$2,1)=0,1,0)+1</f>
        <v>4</v>
      </c>
      <c r="F1045">
        <f t="shared" si="142"/>
        <v>3</v>
      </c>
      <c r="G1045">
        <f t="shared" si="142"/>
        <v>4</v>
      </c>
      <c r="H1045">
        <f t="shared" si="141"/>
        <v>5</v>
      </c>
      <c r="I1045">
        <f t="shared" si="141"/>
        <v>7</v>
      </c>
    </row>
    <row r="1046" spans="1:9" ht="16" x14ac:dyDescent="0.2">
      <c r="A1046" s="2">
        <v>43521.666666666664</v>
      </c>
      <c r="B1046" s="1">
        <v>43.56</v>
      </c>
      <c r="C1046" s="12">
        <f t="shared" si="139"/>
        <v>7.4005550416281285E-3</v>
      </c>
      <c r="D1046" s="7">
        <f t="shared" si="140"/>
        <v>0.68092428711897734</v>
      </c>
      <c r="E1046">
        <f t="shared" si="142"/>
        <v>3</v>
      </c>
      <c r="F1046">
        <f t="shared" si="142"/>
        <v>3</v>
      </c>
      <c r="G1046">
        <f t="shared" si="142"/>
        <v>4</v>
      </c>
      <c r="H1046">
        <f t="shared" si="141"/>
        <v>5</v>
      </c>
      <c r="I1046">
        <f t="shared" si="141"/>
        <v>6</v>
      </c>
    </row>
    <row r="1047" spans="1:9" ht="16" x14ac:dyDescent="0.2">
      <c r="A1047" s="2">
        <v>43522.666666666664</v>
      </c>
      <c r="B1047" s="1">
        <v>43.58</v>
      </c>
      <c r="C1047" s="12">
        <f t="shared" si="139"/>
        <v>4.5913682277309506E-4</v>
      </c>
      <c r="D1047" s="7">
        <f t="shared" si="140"/>
        <v>0.49016715830875124</v>
      </c>
      <c r="E1047">
        <f t="shared" si="142"/>
        <v>2</v>
      </c>
      <c r="F1047">
        <f t="shared" si="142"/>
        <v>2</v>
      </c>
      <c r="G1047">
        <f t="shared" si="142"/>
        <v>3</v>
      </c>
      <c r="H1047">
        <f t="shared" si="141"/>
        <v>3</v>
      </c>
      <c r="I1047">
        <f t="shared" si="141"/>
        <v>4</v>
      </c>
    </row>
    <row r="1048" spans="1:9" ht="16" x14ac:dyDescent="0.2">
      <c r="A1048" s="2">
        <v>43523.666666666664</v>
      </c>
      <c r="B1048" s="1">
        <v>43.72</v>
      </c>
      <c r="C1048" s="12">
        <f t="shared" si="139"/>
        <v>3.2124827902707794E-3</v>
      </c>
      <c r="D1048" s="7">
        <f t="shared" si="140"/>
        <v>0.57030481809242872</v>
      </c>
      <c r="E1048">
        <f t="shared" si="142"/>
        <v>3</v>
      </c>
      <c r="F1048">
        <f t="shared" si="142"/>
        <v>2</v>
      </c>
      <c r="G1048">
        <f t="shared" si="142"/>
        <v>3</v>
      </c>
      <c r="H1048">
        <f t="shared" si="141"/>
        <v>4</v>
      </c>
      <c r="I1048">
        <f t="shared" si="141"/>
        <v>5</v>
      </c>
    </row>
    <row r="1049" spans="1:9" ht="16" x14ac:dyDescent="0.2">
      <c r="A1049" s="2">
        <v>43524.666666666664</v>
      </c>
      <c r="B1049" s="1">
        <v>43.29</v>
      </c>
      <c r="C1049" s="12">
        <f t="shared" si="139"/>
        <v>-9.8353156450137168E-3</v>
      </c>
      <c r="D1049" s="7">
        <f t="shared" si="140"/>
        <v>0.20845624385447395</v>
      </c>
      <c r="E1049">
        <f t="shared" si="142"/>
        <v>1</v>
      </c>
      <c r="F1049">
        <f t="shared" si="142"/>
        <v>1</v>
      </c>
      <c r="G1049">
        <f t="shared" si="142"/>
        <v>2</v>
      </c>
      <c r="H1049">
        <f t="shared" si="141"/>
        <v>2</v>
      </c>
      <c r="I1049">
        <f t="shared" si="141"/>
        <v>2</v>
      </c>
    </row>
    <row r="1050" spans="1:9" ht="16" x14ac:dyDescent="0.2">
      <c r="A1050" s="2">
        <v>43525.666666666664</v>
      </c>
      <c r="B1050" s="1">
        <v>43.74</v>
      </c>
      <c r="C1050" s="12">
        <f t="shared" si="139"/>
        <v>1.0395010395010462E-2</v>
      </c>
      <c r="D1050" s="7">
        <f t="shared" si="140"/>
        <v>0.75245821042281225</v>
      </c>
      <c r="E1050">
        <f t="shared" si="142"/>
        <v>4</v>
      </c>
      <c r="F1050">
        <f t="shared" si="142"/>
        <v>3</v>
      </c>
      <c r="G1050">
        <f t="shared" si="142"/>
        <v>4</v>
      </c>
      <c r="H1050">
        <f t="shared" si="141"/>
        <v>5</v>
      </c>
      <c r="I1050">
        <f t="shared" si="141"/>
        <v>7</v>
      </c>
    </row>
    <row r="1051" spans="1:9" ht="16" x14ac:dyDescent="0.2">
      <c r="A1051" s="2">
        <v>43528.666666666664</v>
      </c>
      <c r="B1051" s="1">
        <v>43.96</v>
      </c>
      <c r="C1051" s="12">
        <f t="shared" si="139"/>
        <v>5.0297210791037687E-3</v>
      </c>
      <c r="D1051" s="7">
        <f t="shared" si="140"/>
        <v>0.6189773844641101</v>
      </c>
      <c r="E1051">
        <f t="shared" si="142"/>
        <v>3</v>
      </c>
      <c r="F1051">
        <f t="shared" si="142"/>
        <v>2</v>
      </c>
      <c r="G1051">
        <f t="shared" si="142"/>
        <v>4</v>
      </c>
      <c r="H1051">
        <f t="shared" si="141"/>
        <v>4</v>
      </c>
      <c r="I1051">
        <f t="shared" si="141"/>
        <v>5</v>
      </c>
    </row>
    <row r="1052" spans="1:9" ht="16" x14ac:dyDescent="0.2">
      <c r="A1052" s="2">
        <v>43529.666666666664</v>
      </c>
      <c r="B1052" s="1">
        <v>43.88</v>
      </c>
      <c r="C1052" s="12">
        <f t="shared" si="139"/>
        <v>-1.8198362147406346E-3</v>
      </c>
      <c r="D1052" s="7">
        <f t="shared" si="140"/>
        <v>0.41297935103244837</v>
      </c>
      <c r="E1052">
        <f t="shared" si="142"/>
        <v>2</v>
      </c>
      <c r="F1052">
        <f t="shared" si="142"/>
        <v>2</v>
      </c>
      <c r="G1052">
        <f t="shared" si="142"/>
        <v>3</v>
      </c>
      <c r="H1052">
        <f t="shared" si="141"/>
        <v>3</v>
      </c>
      <c r="I1052">
        <f t="shared" si="141"/>
        <v>4</v>
      </c>
    </row>
    <row r="1053" spans="1:9" ht="16" x14ac:dyDescent="0.2">
      <c r="A1053" s="2">
        <v>43530.666666666664</v>
      </c>
      <c r="B1053" s="1">
        <v>43.63</v>
      </c>
      <c r="C1053" s="12">
        <f t="shared" si="139"/>
        <v>-5.6973564266180488E-3</v>
      </c>
      <c r="D1053" s="7">
        <f t="shared" si="140"/>
        <v>0.28908554572271389</v>
      </c>
      <c r="E1053">
        <f t="shared" si="142"/>
        <v>2</v>
      </c>
      <c r="F1053">
        <f t="shared" si="142"/>
        <v>1</v>
      </c>
      <c r="G1053">
        <f t="shared" si="142"/>
        <v>2</v>
      </c>
      <c r="H1053">
        <f t="shared" si="141"/>
        <v>2</v>
      </c>
      <c r="I1053">
        <f t="shared" si="141"/>
        <v>3</v>
      </c>
    </row>
    <row r="1054" spans="1:9" ht="16" x14ac:dyDescent="0.2">
      <c r="A1054" s="2">
        <v>43531.666666666664</v>
      </c>
      <c r="B1054" s="1">
        <v>43.13</v>
      </c>
      <c r="C1054" s="12">
        <f t="shared" si="139"/>
        <v>-1.1460004584001832E-2</v>
      </c>
      <c r="D1054" s="7">
        <f t="shared" si="140"/>
        <v>0.18584070796460178</v>
      </c>
      <c r="E1054">
        <f t="shared" si="142"/>
        <v>1</v>
      </c>
      <c r="F1054">
        <f t="shared" si="142"/>
        <v>1</v>
      </c>
      <c r="G1054">
        <f t="shared" si="142"/>
        <v>1</v>
      </c>
      <c r="H1054">
        <f t="shared" si="141"/>
        <v>2</v>
      </c>
      <c r="I1054">
        <f t="shared" si="141"/>
        <v>2</v>
      </c>
    </row>
    <row r="1055" spans="1:9" ht="16" x14ac:dyDescent="0.2">
      <c r="A1055" s="2">
        <v>43532.666666666664</v>
      </c>
      <c r="B1055" s="1">
        <v>43.23</v>
      </c>
      <c r="C1055" s="12">
        <f t="shared" si="139"/>
        <v>2.3185717597958336E-3</v>
      </c>
      <c r="D1055" s="7">
        <f t="shared" si="140"/>
        <v>0.54572271386430682</v>
      </c>
      <c r="E1055">
        <f t="shared" si="142"/>
        <v>3</v>
      </c>
      <c r="F1055">
        <f t="shared" si="142"/>
        <v>2</v>
      </c>
      <c r="G1055">
        <f t="shared" si="142"/>
        <v>3</v>
      </c>
      <c r="H1055">
        <f t="shared" si="141"/>
        <v>4</v>
      </c>
      <c r="I1055">
        <f t="shared" si="141"/>
        <v>5</v>
      </c>
    </row>
    <row r="1056" spans="1:9" ht="16" x14ac:dyDescent="0.2">
      <c r="A1056" s="2">
        <v>43535.666666666664</v>
      </c>
      <c r="B1056" s="1">
        <v>44.73</v>
      </c>
      <c r="C1056" s="12">
        <f t="shared" si="139"/>
        <v>3.4698126301179737E-2</v>
      </c>
      <c r="D1056" s="7">
        <f t="shared" si="140"/>
        <v>0.96656833824975419</v>
      </c>
      <c r="E1056">
        <f t="shared" si="142"/>
        <v>4</v>
      </c>
      <c r="F1056">
        <f t="shared" si="142"/>
        <v>3</v>
      </c>
      <c r="G1056">
        <f t="shared" si="142"/>
        <v>5</v>
      </c>
      <c r="H1056">
        <f t="shared" si="141"/>
        <v>6</v>
      </c>
      <c r="I1056">
        <f t="shared" si="141"/>
        <v>8</v>
      </c>
    </row>
    <row r="1057" spans="1:9" ht="16" x14ac:dyDescent="0.2">
      <c r="A1057" s="2">
        <v>43536.666666666664</v>
      </c>
      <c r="B1057" s="1">
        <v>45.23</v>
      </c>
      <c r="C1057" s="12">
        <f t="shared" si="139"/>
        <v>1.11781801922647E-2</v>
      </c>
      <c r="D1057" s="7">
        <f t="shared" si="140"/>
        <v>0.76253687315634222</v>
      </c>
      <c r="E1057">
        <f t="shared" si="142"/>
        <v>4</v>
      </c>
      <c r="F1057">
        <f t="shared" si="142"/>
        <v>3</v>
      </c>
      <c r="G1057">
        <f t="shared" si="142"/>
        <v>4</v>
      </c>
      <c r="H1057">
        <f t="shared" si="141"/>
        <v>5</v>
      </c>
      <c r="I1057">
        <f t="shared" si="141"/>
        <v>7</v>
      </c>
    </row>
    <row r="1058" spans="1:9" ht="16" x14ac:dyDescent="0.2">
      <c r="A1058" s="2">
        <v>43537.666666666664</v>
      </c>
      <c r="B1058" s="1">
        <v>45.43</v>
      </c>
      <c r="C1058" s="12">
        <f t="shared" si="139"/>
        <v>4.4218439089100782E-3</v>
      </c>
      <c r="D1058" s="7">
        <f t="shared" si="140"/>
        <v>0.60422812192723696</v>
      </c>
      <c r="E1058">
        <f t="shared" si="142"/>
        <v>3</v>
      </c>
      <c r="F1058">
        <f t="shared" si="142"/>
        <v>2</v>
      </c>
      <c r="G1058">
        <f t="shared" si="142"/>
        <v>4</v>
      </c>
      <c r="H1058">
        <f t="shared" si="141"/>
        <v>4</v>
      </c>
      <c r="I1058">
        <f t="shared" si="141"/>
        <v>5</v>
      </c>
    </row>
    <row r="1059" spans="1:9" ht="16" x14ac:dyDescent="0.2">
      <c r="A1059" s="2">
        <v>43538.666666666664</v>
      </c>
      <c r="B1059" s="1">
        <v>45.93</v>
      </c>
      <c r="C1059" s="12">
        <f t="shared" si="139"/>
        <v>1.1005943209333039E-2</v>
      </c>
      <c r="D1059" s="7">
        <f t="shared" si="140"/>
        <v>0.75909537856440512</v>
      </c>
      <c r="E1059">
        <f t="shared" si="142"/>
        <v>4</v>
      </c>
      <c r="F1059">
        <f t="shared" si="142"/>
        <v>3</v>
      </c>
      <c r="G1059">
        <f t="shared" si="142"/>
        <v>4</v>
      </c>
      <c r="H1059">
        <f t="shared" si="141"/>
        <v>5</v>
      </c>
      <c r="I1059">
        <f t="shared" si="141"/>
        <v>7</v>
      </c>
    </row>
    <row r="1060" spans="1:9" ht="16" x14ac:dyDescent="0.2">
      <c r="A1060" s="2">
        <v>43539.666666666664</v>
      </c>
      <c r="B1060" s="1">
        <v>46.53</v>
      </c>
      <c r="C1060" s="12">
        <f t="shared" si="139"/>
        <v>1.3063357282821717E-2</v>
      </c>
      <c r="D1060" s="7">
        <f t="shared" si="140"/>
        <v>0.79646017699115046</v>
      </c>
      <c r="E1060">
        <f t="shared" si="142"/>
        <v>4</v>
      </c>
      <c r="F1060">
        <f t="shared" si="142"/>
        <v>3</v>
      </c>
      <c r="G1060">
        <f t="shared" si="142"/>
        <v>4</v>
      </c>
      <c r="H1060">
        <f t="shared" si="141"/>
        <v>5</v>
      </c>
      <c r="I1060">
        <f t="shared" si="141"/>
        <v>7</v>
      </c>
    </row>
    <row r="1061" spans="1:9" ht="16" x14ac:dyDescent="0.2">
      <c r="A1061" s="2">
        <v>43542.666666666664</v>
      </c>
      <c r="B1061" s="1">
        <v>47.01</v>
      </c>
      <c r="C1061" s="12">
        <f t="shared" si="139"/>
        <v>1.0315925209542163E-2</v>
      </c>
      <c r="D1061" s="7">
        <f t="shared" si="140"/>
        <v>0.74877089478859393</v>
      </c>
      <c r="E1061">
        <f t="shared" si="142"/>
        <v>3</v>
      </c>
      <c r="F1061">
        <f t="shared" si="142"/>
        <v>3</v>
      </c>
      <c r="G1061">
        <f t="shared" si="142"/>
        <v>4</v>
      </c>
      <c r="H1061">
        <f t="shared" si="141"/>
        <v>5</v>
      </c>
      <c r="I1061">
        <f t="shared" si="141"/>
        <v>6</v>
      </c>
    </row>
    <row r="1062" spans="1:9" ht="16" x14ac:dyDescent="0.2">
      <c r="A1062" s="2">
        <v>43543.666666666664</v>
      </c>
      <c r="B1062" s="1">
        <v>46.63</v>
      </c>
      <c r="C1062" s="12">
        <f t="shared" si="139"/>
        <v>-8.0833865135076684E-3</v>
      </c>
      <c r="D1062" s="7">
        <f t="shared" si="140"/>
        <v>0.23893805309734514</v>
      </c>
      <c r="E1062">
        <f t="shared" si="142"/>
        <v>1</v>
      </c>
      <c r="F1062">
        <f t="shared" si="142"/>
        <v>1</v>
      </c>
      <c r="G1062">
        <f t="shared" si="142"/>
        <v>2</v>
      </c>
      <c r="H1062">
        <f t="shared" si="141"/>
        <v>2</v>
      </c>
      <c r="I1062">
        <f t="shared" si="141"/>
        <v>2</v>
      </c>
    </row>
    <row r="1063" spans="1:9" ht="16" x14ac:dyDescent="0.2">
      <c r="A1063" s="2">
        <v>43544.666666666664</v>
      </c>
      <c r="B1063" s="1">
        <v>47.04</v>
      </c>
      <c r="C1063" s="12">
        <f t="shared" si="139"/>
        <v>8.792622775037456E-3</v>
      </c>
      <c r="D1063" s="7">
        <f t="shared" si="140"/>
        <v>0.71779744346116026</v>
      </c>
      <c r="E1063">
        <f t="shared" si="142"/>
        <v>3</v>
      </c>
      <c r="F1063">
        <f t="shared" si="142"/>
        <v>3</v>
      </c>
      <c r="G1063">
        <f t="shared" si="142"/>
        <v>4</v>
      </c>
      <c r="H1063">
        <f t="shared" si="141"/>
        <v>5</v>
      </c>
      <c r="I1063">
        <f t="shared" si="141"/>
        <v>6</v>
      </c>
    </row>
    <row r="1064" spans="1:9" ht="16" x14ac:dyDescent="0.2">
      <c r="A1064" s="2">
        <v>43545.666666666664</v>
      </c>
      <c r="B1064" s="1">
        <v>48.77</v>
      </c>
      <c r="C1064" s="12">
        <f t="shared" si="139"/>
        <v>3.6777210884353824E-2</v>
      </c>
      <c r="D1064" s="7">
        <f t="shared" si="140"/>
        <v>0.97345132743362828</v>
      </c>
      <c r="E1064">
        <f t="shared" si="142"/>
        <v>4</v>
      </c>
      <c r="F1064">
        <f t="shared" si="142"/>
        <v>3</v>
      </c>
      <c r="G1064">
        <f t="shared" si="142"/>
        <v>5</v>
      </c>
      <c r="H1064">
        <f t="shared" si="141"/>
        <v>6</v>
      </c>
      <c r="I1064">
        <f t="shared" si="141"/>
        <v>8</v>
      </c>
    </row>
    <row r="1065" spans="1:9" ht="16" x14ac:dyDescent="0.2">
      <c r="A1065" s="2">
        <v>43546.666666666664</v>
      </c>
      <c r="B1065" s="1">
        <v>47.76</v>
      </c>
      <c r="C1065" s="12">
        <f t="shared" si="139"/>
        <v>-2.0709452532294548E-2</v>
      </c>
      <c r="D1065" s="7">
        <f t="shared" si="140"/>
        <v>9.931170108161258E-2</v>
      </c>
      <c r="E1065">
        <f t="shared" ref="E1065:G1084" si="143">ROUNDDOWN($D1065*E$2,0)-IF(MOD($D1065*E$2,1)=0,1,0)+1</f>
        <v>1</v>
      </c>
      <c r="F1065">
        <f t="shared" si="143"/>
        <v>1</v>
      </c>
      <c r="G1065">
        <f t="shared" si="143"/>
        <v>1</v>
      </c>
      <c r="H1065">
        <f t="shared" si="141"/>
        <v>1</v>
      </c>
      <c r="I1065">
        <f t="shared" si="141"/>
        <v>1</v>
      </c>
    </row>
    <row r="1066" spans="1:9" ht="16" x14ac:dyDescent="0.2">
      <c r="A1066" s="2">
        <v>43549.666666666664</v>
      </c>
      <c r="B1066" s="1">
        <v>47.19</v>
      </c>
      <c r="C1066" s="12">
        <f t="shared" si="139"/>
        <v>-1.1934673366834177E-2</v>
      </c>
      <c r="D1066" s="7">
        <f t="shared" si="140"/>
        <v>0.17797443461160276</v>
      </c>
      <c r="E1066">
        <f t="shared" si="143"/>
        <v>1</v>
      </c>
      <c r="F1066">
        <f t="shared" si="143"/>
        <v>1</v>
      </c>
      <c r="G1066">
        <f t="shared" si="143"/>
        <v>1</v>
      </c>
      <c r="H1066">
        <f t="shared" si="141"/>
        <v>2</v>
      </c>
      <c r="I1066">
        <f t="shared" si="141"/>
        <v>2</v>
      </c>
    </row>
    <row r="1067" spans="1:9" ht="16" x14ac:dyDescent="0.2">
      <c r="A1067" s="2">
        <v>43550.666666666664</v>
      </c>
      <c r="B1067" s="1">
        <v>46.7</v>
      </c>
      <c r="C1067" s="12">
        <f t="shared" si="139"/>
        <v>-1.0383555838101185E-2</v>
      </c>
      <c r="D1067" s="7">
        <f t="shared" si="140"/>
        <v>0.2000983284169125</v>
      </c>
      <c r="E1067">
        <f t="shared" si="143"/>
        <v>1</v>
      </c>
      <c r="F1067">
        <f t="shared" si="143"/>
        <v>1</v>
      </c>
      <c r="G1067">
        <f t="shared" si="143"/>
        <v>2</v>
      </c>
      <c r="H1067">
        <f t="shared" si="141"/>
        <v>2</v>
      </c>
      <c r="I1067">
        <f t="shared" si="141"/>
        <v>2</v>
      </c>
    </row>
    <row r="1068" spans="1:9" ht="16" x14ac:dyDescent="0.2">
      <c r="A1068" s="2">
        <v>43551.666666666664</v>
      </c>
      <c r="B1068" s="1">
        <v>47.12</v>
      </c>
      <c r="C1068" s="12">
        <f t="shared" si="139"/>
        <v>8.993576017130505E-3</v>
      </c>
      <c r="D1068" s="7">
        <f t="shared" si="140"/>
        <v>0.72173058013765978</v>
      </c>
      <c r="E1068">
        <f t="shared" si="143"/>
        <v>3</v>
      </c>
      <c r="F1068">
        <f t="shared" si="143"/>
        <v>3</v>
      </c>
      <c r="G1068">
        <f t="shared" si="143"/>
        <v>4</v>
      </c>
      <c r="H1068">
        <f t="shared" si="141"/>
        <v>5</v>
      </c>
      <c r="I1068">
        <f t="shared" si="141"/>
        <v>6</v>
      </c>
    </row>
    <row r="1069" spans="1:9" ht="16" x14ac:dyDescent="0.2">
      <c r="A1069" s="2">
        <v>43552.666666666664</v>
      </c>
      <c r="B1069" s="1">
        <v>47.18</v>
      </c>
      <c r="C1069" s="12">
        <f t="shared" si="139"/>
        <v>1.27334465195251E-3</v>
      </c>
      <c r="D1069" s="7">
        <f t="shared" si="140"/>
        <v>0.51720747295968539</v>
      </c>
      <c r="E1069">
        <f t="shared" si="143"/>
        <v>3</v>
      </c>
      <c r="F1069">
        <f t="shared" si="143"/>
        <v>2</v>
      </c>
      <c r="G1069">
        <f t="shared" si="143"/>
        <v>3</v>
      </c>
      <c r="H1069">
        <f t="shared" si="141"/>
        <v>4</v>
      </c>
      <c r="I1069">
        <f t="shared" si="141"/>
        <v>5</v>
      </c>
    </row>
    <row r="1070" spans="1:9" ht="16" x14ac:dyDescent="0.2">
      <c r="A1070" s="2">
        <v>43553.666666666664</v>
      </c>
      <c r="B1070" s="1">
        <v>47.49</v>
      </c>
      <c r="C1070" s="12">
        <f t="shared" si="139"/>
        <v>6.5705807545570639E-3</v>
      </c>
      <c r="D1070" s="7">
        <f t="shared" si="140"/>
        <v>0.65929203539823011</v>
      </c>
      <c r="E1070">
        <f t="shared" si="143"/>
        <v>3</v>
      </c>
      <c r="F1070">
        <f t="shared" si="143"/>
        <v>2</v>
      </c>
      <c r="G1070">
        <f t="shared" si="143"/>
        <v>4</v>
      </c>
      <c r="H1070">
        <f t="shared" si="141"/>
        <v>4</v>
      </c>
      <c r="I1070">
        <f t="shared" si="141"/>
        <v>6</v>
      </c>
    </row>
    <row r="1071" spans="1:9" ht="16" x14ac:dyDescent="0.2">
      <c r="A1071" s="2">
        <v>43556.666666666664</v>
      </c>
      <c r="B1071" s="1">
        <v>47.81</v>
      </c>
      <c r="C1071" s="12">
        <f t="shared" si="139"/>
        <v>6.7382606864603133E-3</v>
      </c>
      <c r="D1071" s="7">
        <f t="shared" si="140"/>
        <v>0.66568338249754178</v>
      </c>
      <c r="E1071">
        <f t="shared" si="143"/>
        <v>3</v>
      </c>
      <c r="F1071">
        <f t="shared" si="143"/>
        <v>2</v>
      </c>
      <c r="G1071">
        <f t="shared" si="143"/>
        <v>4</v>
      </c>
      <c r="H1071">
        <f t="shared" si="141"/>
        <v>4</v>
      </c>
      <c r="I1071">
        <f t="shared" si="141"/>
        <v>6</v>
      </c>
    </row>
    <row r="1072" spans="1:9" ht="16" x14ac:dyDescent="0.2">
      <c r="A1072" s="2">
        <v>43557.666666666664</v>
      </c>
      <c r="B1072" s="1">
        <v>48.51</v>
      </c>
      <c r="C1072" s="12">
        <f t="shared" si="139"/>
        <v>1.4641288433382048E-2</v>
      </c>
      <c r="D1072" s="7">
        <f t="shared" si="140"/>
        <v>0.82055063913470994</v>
      </c>
      <c r="E1072">
        <f t="shared" si="143"/>
        <v>4</v>
      </c>
      <c r="F1072">
        <f t="shared" si="143"/>
        <v>3</v>
      </c>
      <c r="G1072">
        <f t="shared" si="143"/>
        <v>5</v>
      </c>
      <c r="H1072">
        <f t="shared" si="141"/>
        <v>5</v>
      </c>
      <c r="I1072">
        <f t="shared" si="141"/>
        <v>7</v>
      </c>
    </row>
    <row r="1073" spans="1:9" ht="16" x14ac:dyDescent="0.2">
      <c r="A1073" s="2">
        <v>43558.666666666664</v>
      </c>
      <c r="B1073" s="1">
        <v>48.84</v>
      </c>
      <c r="C1073" s="12">
        <f t="shared" si="139"/>
        <v>6.8027210884354858E-3</v>
      </c>
      <c r="D1073" s="7">
        <f t="shared" si="140"/>
        <v>0.66715830875122906</v>
      </c>
      <c r="E1073">
        <f t="shared" si="143"/>
        <v>3</v>
      </c>
      <c r="F1073">
        <f t="shared" si="143"/>
        <v>3</v>
      </c>
      <c r="G1073">
        <f t="shared" si="143"/>
        <v>4</v>
      </c>
      <c r="H1073">
        <f t="shared" si="141"/>
        <v>5</v>
      </c>
      <c r="I1073">
        <f t="shared" si="141"/>
        <v>6</v>
      </c>
    </row>
    <row r="1074" spans="1:9" ht="16" x14ac:dyDescent="0.2">
      <c r="A1074" s="2">
        <v>43559.666666666664</v>
      </c>
      <c r="B1074" s="1">
        <v>48.92</v>
      </c>
      <c r="C1074" s="12">
        <f t="shared" si="139"/>
        <v>1.638001638001603E-3</v>
      </c>
      <c r="D1074" s="7">
        <f t="shared" si="140"/>
        <v>0.5245821042281219</v>
      </c>
      <c r="E1074">
        <f t="shared" si="143"/>
        <v>3</v>
      </c>
      <c r="F1074">
        <f t="shared" si="143"/>
        <v>2</v>
      </c>
      <c r="G1074">
        <f t="shared" si="143"/>
        <v>3</v>
      </c>
      <c r="H1074">
        <f t="shared" si="141"/>
        <v>4</v>
      </c>
      <c r="I1074">
        <f t="shared" si="141"/>
        <v>5</v>
      </c>
    </row>
    <row r="1075" spans="1:9" ht="16" x14ac:dyDescent="0.2">
      <c r="A1075" s="2">
        <v>43560.666666666664</v>
      </c>
      <c r="B1075" s="1">
        <v>49.25</v>
      </c>
      <c r="C1075" s="12">
        <f t="shared" si="139"/>
        <v>6.745707277187209E-3</v>
      </c>
      <c r="D1075" s="7">
        <f t="shared" si="140"/>
        <v>0.6661750245821042</v>
      </c>
      <c r="E1075">
        <f t="shared" si="143"/>
        <v>3</v>
      </c>
      <c r="F1075">
        <f t="shared" si="143"/>
        <v>2</v>
      </c>
      <c r="G1075">
        <f t="shared" si="143"/>
        <v>4</v>
      </c>
      <c r="H1075">
        <f t="shared" si="141"/>
        <v>4</v>
      </c>
      <c r="I1075">
        <f t="shared" si="141"/>
        <v>6</v>
      </c>
    </row>
    <row r="1076" spans="1:9" ht="16" x14ac:dyDescent="0.2">
      <c r="A1076" s="2">
        <v>43563.666666666664</v>
      </c>
      <c r="B1076" s="1">
        <v>50.03</v>
      </c>
      <c r="C1076" s="12">
        <f t="shared" si="139"/>
        <v>1.5837563451776674E-2</v>
      </c>
      <c r="D1076" s="7">
        <f t="shared" si="140"/>
        <v>0.83874139626352018</v>
      </c>
      <c r="E1076">
        <f t="shared" si="143"/>
        <v>4</v>
      </c>
      <c r="F1076">
        <f t="shared" si="143"/>
        <v>3</v>
      </c>
      <c r="G1076">
        <f t="shared" si="143"/>
        <v>5</v>
      </c>
      <c r="H1076">
        <f t="shared" si="141"/>
        <v>6</v>
      </c>
      <c r="I1076">
        <f t="shared" si="141"/>
        <v>7</v>
      </c>
    </row>
    <row r="1077" spans="1:9" ht="16" x14ac:dyDescent="0.2">
      <c r="A1077" s="2">
        <v>43564.666666666664</v>
      </c>
      <c r="B1077" s="1">
        <v>49.88</v>
      </c>
      <c r="C1077" s="12">
        <f t="shared" si="139"/>
        <v>-2.99820107935236E-3</v>
      </c>
      <c r="D1077" s="7">
        <f t="shared" si="140"/>
        <v>0.37069813176007865</v>
      </c>
      <c r="E1077">
        <f t="shared" si="143"/>
        <v>2</v>
      </c>
      <c r="F1077">
        <f t="shared" si="143"/>
        <v>2</v>
      </c>
      <c r="G1077">
        <f t="shared" si="143"/>
        <v>2</v>
      </c>
      <c r="H1077">
        <f t="shared" si="141"/>
        <v>3</v>
      </c>
      <c r="I1077">
        <f t="shared" si="141"/>
        <v>3</v>
      </c>
    </row>
    <row r="1078" spans="1:9" ht="16" x14ac:dyDescent="0.2">
      <c r="A1078" s="2">
        <v>43565.666666666664</v>
      </c>
      <c r="B1078" s="1">
        <v>50.16</v>
      </c>
      <c r="C1078" s="12">
        <f t="shared" si="139"/>
        <v>5.6134723336005218E-3</v>
      </c>
      <c r="D1078" s="7">
        <f t="shared" si="140"/>
        <v>0.63274336283185839</v>
      </c>
      <c r="E1078">
        <f t="shared" si="143"/>
        <v>3</v>
      </c>
      <c r="F1078">
        <f t="shared" si="143"/>
        <v>2</v>
      </c>
      <c r="G1078">
        <f t="shared" si="143"/>
        <v>4</v>
      </c>
      <c r="H1078">
        <f t="shared" si="141"/>
        <v>4</v>
      </c>
      <c r="I1078">
        <f t="shared" si="141"/>
        <v>6</v>
      </c>
    </row>
    <row r="1079" spans="1:9" ht="16" x14ac:dyDescent="0.2">
      <c r="A1079" s="2">
        <v>43566.666666666664</v>
      </c>
      <c r="B1079" s="1">
        <v>49.74</v>
      </c>
      <c r="C1079" s="12">
        <f t="shared" si="139"/>
        <v>-8.373205741626687E-3</v>
      </c>
      <c r="D1079" s="7">
        <f t="shared" si="140"/>
        <v>0.23352999016715831</v>
      </c>
      <c r="E1079">
        <f t="shared" si="143"/>
        <v>1</v>
      </c>
      <c r="F1079">
        <f t="shared" si="143"/>
        <v>1</v>
      </c>
      <c r="G1079">
        <f t="shared" si="143"/>
        <v>2</v>
      </c>
      <c r="H1079">
        <f t="shared" si="141"/>
        <v>2</v>
      </c>
      <c r="I1079">
        <f t="shared" si="141"/>
        <v>2</v>
      </c>
    </row>
    <row r="1080" spans="1:9" ht="16" x14ac:dyDescent="0.2">
      <c r="A1080" s="2">
        <v>43567.666666666664</v>
      </c>
      <c r="B1080" s="1">
        <v>49.72</v>
      </c>
      <c r="C1080" s="12">
        <f t="shared" si="139"/>
        <v>-4.0209087253725623E-4</v>
      </c>
      <c r="D1080" s="7">
        <f t="shared" si="140"/>
        <v>0.45919370698131762</v>
      </c>
      <c r="E1080">
        <f t="shared" si="143"/>
        <v>2</v>
      </c>
      <c r="F1080">
        <f t="shared" si="143"/>
        <v>2</v>
      </c>
      <c r="G1080">
        <f t="shared" si="143"/>
        <v>3</v>
      </c>
      <c r="H1080">
        <f t="shared" si="141"/>
        <v>3</v>
      </c>
      <c r="I1080">
        <f t="shared" si="141"/>
        <v>4</v>
      </c>
    </row>
    <row r="1081" spans="1:9" ht="16" x14ac:dyDescent="0.2">
      <c r="A1081" s="2">
        <v>43570.666666666664</v>
      </c>
      <c r="B1081" s="1">
        <v>49.81</v>
      </c>
      <c r="C1081" s="12">
        <f t="shared" si="139"/>
        <v>1.810136765889047E-3</v>
      </c>
      <c r="D1081" s="7">
        <f t="shared" si="140"/>
        <v>0.53392330383480824</v>
      </c>
      <c r="E1081">
        <f t="shared" si="143"/>
        <v>3</v>
      </c>
      <c r="F1081">
        <f t="shared" si="143"/>
        <v>2</v>
      </c>
      <c r="G1081">
        <f t="shared" si="143"/>
        <v>3</v>
      </c>
      <c r="H1081">
        <f t="shared" si="141"/>
        <v>4</v>
      </c>
      <c r="I1081">
        <f t="shared" si="141"/>
        <v>5</v>
      </c>
    </row>
    <row r="1082" spans="1:9" ht="16" x14ac:dyDescent="0.2">
      <c r="A1082" s="2">
        <v>43571.666666666664</v>
      </c>
      <c r="B1082" s="1">
        <v>49.81</v>
      </c>
      <c r="C1082" s="12">
        <f t="shared" si="139"/>
        <v>0</v>
      </c>
      <c r="D1082" s="7">
        <f t="shared" si="140"/>
        <v>0.47295968534906591</v>
      </c>
      <c r="E1082">
        <f t="shared" si="143"/>
        <v>2</v>
      </c>
      <c r="F1082">
        <f t="shared" si="143"/>
        <v>2</v>
      </c>
      <c r="G1082">
        <f t="shared" si="143"/>
        <v>3</v>
      </c>
      <c r="H1082">
        <f t="shared" si="141"/>
        <v>3</v>
      </c>
      <c r="I1082">
        <f t="shared" si="141"/>
        <v>4</v>
      </c>
    </row>
    <row r="1083" spans="1:9" ht="16" x14ac:dyDescent="0.2">
      <c r="A1083" s="2">
        <v>43572.666666666664</v>
      </c>
      <c r="B1083" s="1">
        <v>50.78</v>
      </c>
      <c r="C1083" s="12">
        <f t="shared" si="139"/>
        <v>1.947400120457737E-2</v>
      </c>
      <c r="D1083" s="7">
        <f t="shared" si="140"/>
        <v>0.884464110127827</v>
      </c>
      <c r="E1083">
        <f t="shared" si="143"/>
        <v>4</v>
      </c>
      <c r="F1083">
        <f t="shared" si="143"/>
        <v>3</v>
      </c>
      <c r="G1083">
        <f t="shared" si="143"/>
        <v>5</v>
      </c>
      <c r="H1083">
        <f t="shared" si="141"/>
        <v>6</v>
      </c>
      <c r="I1083">
        <f t="shared" si="141"/>
        <v>8</v>
      </c>
    </row>
    <row r="1084" spans="1:9" ht="16" x14ac:dyDescent="0.2">
      <c r="A1084" s="2">
        <v>43573.666666666664</v>
      </c>
      <c r="B1084" s="1">
        <v>50.97</v>
      </c>
      <c r="C1084" s="12">
        <f t="shared" si="139"/>
        <v>3.741630563213819E-3</v>
      </c>
      <c r="D1084" s="7">
        <f t="shared" si="140"/>
        <v>0.58800393313667654</v>
      </c>
      <c r="E1084">
        <f t="shared" si="143"/>
        <v>3</v>
      </c>
      <c r="F1084">
        <f t="shared" si="143"/>
        <v>2</v>
      </c>
      <c r="G1084">
        <f t="shared" si="143"/>
        <v>3</v>
      </c>
      <c r="H1084">
        <f t="shared" si="141"/>
        <v>4</v>
      </c>
      <c r="I1084">
        <f t="shared" si="141"/>
        <v>5</v>
      </c>
    </row>
    <row r="1085" spans="1:9" ht="16" x14ac:dyDescent="0.2">
      <c r="A1085" s="2">
        <v>43577.666666666664</v>
      </c>
      <c r="B1085" s="1">
        <v>51.13</v>
      </c>
      <c r="C1085" s="12">
        <f t="shared" si="139"/>
        <v>3.139101432215101E-3</v>
      </c>
      <c r="D1085" s="7">
        <f t="shared" si="140"/>
        <v>0.56784660766961648</v>
      </c>
      <c r="E1085">
        <f t="shared" ref="E1085:G1104" si="144">ROUNDDOWN($D1085*E$2,0)-IF(MOD($D1085*E$2,1)=0,1,0)+1</f>
        <v>3</v>
      </c>
      <c r="F1085">
        <f t="shared" si="144"/>
        <v>2</v>
      </c>
      <c r="G1085">
        <f t="shared" si="144"/>
        <v>3</v>
      </c>
      <c r="H1085">
        <f t="shared" si="141"/>
        <v>4</v>
      </c>
      <c r="I1085">
        <f t="shared" si="141"/>
        <v>5</v>
      </c>
    </row>
    <row r="1086" spans="1:9" ht="16" x14ac:dyDescent="0.2">
      <c r="A1086" s="2">
        <v>43578.666666666664</v>
      </c>
      <c r="B1086" s="1">
        <v>51.87</v>
      </c>
      <c r="C1086" s="12">
        <f t="shared" si="139"/>
        <v>1.447291218462732E-2</v>
      </c>
      <c r="D1086" s="7">
        <f t="shared" si="140"/>
        <v>0.81612586037364798</v>
      </c>
      <c r="E1086">
        <f t="shared" si="144"/>
        <v>4</v>
      </c>
      <c r="F1086">
        <f t="shared" si="144"/>
        <v>3</v>
      </c>
      <c r="G1086">
        <f t="shared" si="144"/>
        <v>5</v>
      </c>
      <c r="H1086">
        <f t="shared" si="141"/>
        <v>5</v>
      </c>
      <c r="I1086">
        <f t="shared" si="141"/>
        <v>7</v>
      </c>
    </row>
    <row r="1087" spans="1:9" ht="16" x14ac:dyDescent="0.2">
      <c r="A1087" s="2">
        <v>43579.666666666664</v>
      </c>
      <c r="B1087" s="1">
        <v>51.79</v>
      </c>
      <c r="C1087" s="12">
        <f t="shared" si="139"/>
        <v>-1.5423173317909832E-3</v>
      </c>
      <c r="D1087" s="7">
        <f t="shared" si="140"/>
        <v>0.42084562438544737</v>
      </c>
      <c r="E1087">
        <f t="shared" si="144"/>
        <v>2</v>
      </c>
      <c r="F1087">
        <f t="shared" si="144"/>
        <v>2</v>
      </c>
      <c r="G1087">
        <f t="shared" si="144"/>
        <v>3</v>
      </c>
      <c r="H1087">
        <f t="shared" si="141"/>
        <v>3</v>
      </c>
      <c r="I1087">
        <f t="shared" si="141"/>
        <v>4</v>
      </c>
    </row>
    <row r="1088" spans="1:9" ht="16" x14ac:dyDescent="0.2">
      <c r="A1088" s="2">
        <v>43580.666666666664</v>
      </c>
      <c r="B1088" s="1">
        <v>51.32</v>
      </c>
      <c r="C1088" s="12">
        <f t="shared" si="139"/>
        <v>-9.075111025294437E-3</v>
      </c>
      <c r="D1088" s="7">
        <f t="shared" si="140"/>
        <v>0.22566371681415928</v>
      </c>
      <c r="E1088">
        <f t="shared" si="144"/>
        <v>1</v>
      </c>
      <c r="F1088">
        <f t="shared" si="144"/>
        <v>1</v>
      </c>
      <c r="G1088">
        <f t="shared" si="144"/>
        <v>2</v>
      </c>
      <c r="H1088">
        <f t="shared" si="141"/>
        <v>2</v>
      </c>
      <c r="I1088">
        <f t="shared" si="141"/>
        <v>2</v>
      </c>
    </row>
    <row r="1089" spans="1:9" ht="16" x14ac:dyDescent="0.2">
      <c r="A1089" s="2">
        <v>43581.666666666664</v>
      </c>
      <c r="B1089" s="1">
        <v>51.08</v>
      </c>
      <c r="C1089" s="12">
        <f t="shared" si="139"/>
        <v>-4.6765393608729925E-3</v>
      </c>
      <c r="D1089" s="7">
        <f t="shared" si="140"/>
        <v>0.3190757128810226</v>
      </c>
      <c r="E1089">
        <f t="shared" si="144"/>
        <v>2</v>
      </c>
      <c r="F1089">
        <f t="shared" si="144"/>
        <v>1</v>
      </c>
      <c r="G1089">
        <f t="shared" si="144"/>
        <v>2</v>
      </c>
      <c r="H1089">
        <f t="shared" si="141"/>
        <v>2</v>
      </c>
      <c r="I1089">
        <f t="shared" si="141"/>
        <v>3</v>
      </c>
    </row>
    <row r="1090" spans="1:9" ht="16" x14ac:dyDescent="0.2">
      <c r="A1090" s="2">
        <v>43584.666666666664</v>
      </c>
      <c r="B1090" s="1">
        <v>51.15</v>
      </c>
      <c r="C1090" s="12">
        <f t="shared" si="139"/>
        <v>1.3703993735317205E-3</v>
      </c>
      <c r="D1090" s="7">
        <f t="shared" si="140"/>
        <v>0.51868239921337267</v>
      </c>
      <c r="E1090">
        <f t="shared" si="144"/>
        <v>3</v>
      </c>
      <c r="F1090">
        <f t="shared" si="144"/>
        <v>2</v>
      </c>
      <c r="G1090">
        <f t="shared" si="144"/>
        <v>3</v>
      </c>
      <c r="H1090">
        <f t="shared" si="141"/>
        <v>4</v>
      </c>
      <c r="I1090">
        <f t="shared" si="141"/>
        <v>5</v>
      </c>
    </row>
    <row r="1091" spans="1:9" ht="16" x14ac:dyDescent="0.2">
      <c r="A1091" s="2">
        <v>43585.666666666664</v>
      </c>
      <c r="B1091" s="1">
        <v>50.17</v>
      </c>
      <c r="C1091" s="12">
        <f t="shared" si="139"/>
        <v>-1.9159335288367486E-2</v>
      </c>
      <c r="D1091" s="7">
        <f t="shared" si="140"/>
        <v>0.1111111111111111</v>
      </c>
      <c r="E1091">
        <f t="shared" si="144"/>
        <v>1</v>
      </c>
      <c r="F1091">
        <f t="shared" si="144"/>
        <v>1</v>
      </c>
      <c r="G1091">
        <f t="shared" si="144"/>
        <v>1</v>
      </c>
      <c r="H1091">
        <f t="shared" si="141"/>
        <v>1</v>
      </c>
      <c r="I1091">
        <f t="shared" si="141"/>
        <v>1</v>
      </c>
    </row>
    <row r="1092" spans="1:9" ht="16" x14ac:dyDescent="0.2">
      <c r="A1092" s="2">
        <v>43586.666666666664</v>
      </c>
      <c r="B1092" s="1">
        <v>52.63</v>
      </c>
      <c r="C1092" s="12">
        <f t="shared" si="139"/>
        <v>4.9033286824795713E-2</v>
      </c>
      <c r="D1092" s="7">
        <f t="shared" si="140"/>
        <v>0.98869223205506396</v>
      </c>
      <c r="E1092">
        <f t="shared" si="144"/>
        <v>4</v>
      </c>
      <c r="F1092">
        <f t="shared" si="144"/>
        <v>3</v>
      </c>
      <c r="G1092">
        <f t="shared" si="144"/>
        <v>5</v>
      </c>
      <c r="H1092">
        <f t="shared" si="141"/>
        <v>6</v>
      </c>
      <c r="I1092">
        <f t="shared" si="141"/>
        <v>8</v>
      </c>
    </row>
    <row r="1093" spans="1:9" ht="16" x14ac:dyDescent="0.2">
      <c r="A1093" s="2">
        <v>43587.666666666664</v>
      </c>
      <c r="B1093" s="1">
        <v>52.29</v>
      </c>
      <c r="C1093" s="12">
        <f t="shared" ref="C1093:C1156" si="145">(B1093-B1092)/B1092</f>
        <v>-6.4601938058142386E-3</v>
      </c>
      <c r="D1093" s="7">
        <f t="shared" ref="D1093:D1156" si="146">_xlfn.RANK.AVG(C1093,$C$4:$C$2037,1)/2034</f>
        <v>0.27286135693215341</v>
      </c>
      <c r="E1093">
        <f t="shared" si="144"/>
        <v>2</v>
      </c>
      <c r="F1093">
        <f t="shared" si="144"/>
        <v>1</v>
      </c>
      <c r="G1093">
        <f t="shared" si="144"/>
        <v>2</v>
      </c>
      <c r="H1093">
        <f t="shared" ref="H1093:I1156" si="147">ROUNDDOWN($D1093*H$2,0)-IF(MOD($D1093*H$2,1)=0,1,0)+1</f>
        <v>2</v>
      </c>
      <c r="I1093">
        <f t="shared" si="147"/>
        <v>3</v>
      </c>
    </row>
    <row r="1094" spans="1:9" ht="16" x14ac:dyDescent="0.2">
      <c r="A1094" s="2">
        <v>43588.666666666664</v>
      </c>
      <c r="B1094" s="1">
        <v>52.94</v>
      </c>
      <c r="C1094" s="12">
        <f t="shared" si="145"/>
        <v>1.2430675081277464E-2</v>
      </c>
      <c r="D1094" s="7">
        <f t="shared" si="146"/>
        <v>0.78367748279252702</v>
      </c>
      <c r="E1094">
        <f t="shared" si="144"/>
        <v>4</v>
      </c>
      <c r="F1094">
        <f t="shared" si="144"/>
        <v>3</v>
      </c>
      <c r="G1094">
        <f t="shared" si="144"/>
        <v>4</v>
      </c>
      <c r="H1094">
        <f t="shared" si="147"/>
        <v>5</v>
      </c>
      <c r="I1094">
        <f t="shared" si="147"/>
        <v>7</v>
      </c>
    </row>
    <row r="1095" spans="1:9" ht="16" x14ac:dyDescent="0.2">
      <c r="A1095" s="2">
        <v>43591.666666666664</v>
      </c>
      <c r="B1095" s="1">
        <v>52.12</v>
      </c>
      <c r="C1095" s="12">
        <f t="shared" si="145"/>
        <v>-1.5489233094068763E-2</v>
      </c>
      <c r="D1095" s="7">
        <f t="shared" si="146"/>
        <v>0.1415929203539823</v>
      </c>
      <c r="E1095">
        <f t="shared" si="144"/>
        <v>1</v>
      </c>
      <c r="F1095">
        <f t="shared" si="144"/>
        <v>1</v>
      </c>
      <c r="G1095">
        <f t="shared" si="144"/>
        <v>1</v>
      </c>
      <c r="H1095">
        <f t="shared" si="147"/>
        <v>1</v>
      </c>
      <c r="I1095">
        <f t="shared" si="147"/>
        <v>2</v>
      </c>
    </row>
    <row r="1096" spans="1:9" ht="16" x14ac:dyDescent="0.2">
      <c r="A1096" s="2">
        <v>43592.666666666664</v>
      </c>
      <c r="B1096" s="1">
        <v>50.72</v>
      </c>
      <c r="C1096" s="12">
        <f t="shared" si="145"/>
        <v>-2.6861089792785852E-2</v>
      </c>
      <c r="D1096" s="7">
        <f t="shared" si="146"/>
        <v>5.801376597836775E-2</v>
      </c>
      <c r="E1096">
        <f t="shared" si="144"/>
        <v>1</v>
      </c>
      <c r="F1096">
        <f t="shared" si="144"/>
        <v>1</v>
      </c>
      <c r="G1096">
        <f t="shared" si="144"/>
        <v>1</v>
      </c>
      <c r="H1096">
        <f t="shared" si="147"/>
        <v>1</v>
      </c>
      <c r="I1096">
        <f t="shared" si="147"/>
        <v>1</v>
      </c>
    </row>
    <row r="1097" spans="1:9" ht="16" x14ac:dyDescent="0.2">
      <c r="A1097" s="2">
        <v>43593.666666666664</v>
      </c>
      <c r="B1097" s="1">
        <v>50.73</v>
      </c>
      <c r="C1097" s="12">
        <f t="shared" si="145"/>
        <v>1.9716088328071787E-4</v>
      </c>
      <c r="D1097" s="7">
        <f t="shared" si="146"/>
        <v>0.4808259587020649</v>
      </c>
      <c r="E1097">
        <f t="shared" si="144"/>
        <v>2</v>
      </c>
      <c r="F1097">
        <f t="shared" si="144"/>
        <v>2</v>
      </c>
      <c r="G1097">
        <f t="shared" si="144"/>
        <v>3</v>
      </c>
      <c r="H1097">
        <f t="shared" si="147"/>
        <v>3</v>
      </c>
      <c r="I1097">
        <f t="shared" si="147"/>
        <v>4</v>
      </c>
    </row>
    <row r="1098" spans="1:9" ht="16" x14ac:dyDescent="0.2">
      <c r="A1098" s="2">
        <v>43594.666666666664</v>
      </c>
      <c r="B1098" s="1">
        <v>50.18</v>
      </c>
      <c r="C1098" s="12">
        <f t="shared" si="145"/>
        <v>-1.084171101912078E-2</v>
      </c>
      <c r="D1098" s="7">
        <f t="shared" si="146"/>
        <v>0.19370698131760078</v>
      </c>
      <c r="E1098">
        <f t="shared" si="144"/>
        <v>1</v>
      </c>
      <c r="F1098">
        <f t="shared" si="144"/>
        <v>1</v>
      </c>
      <c r="G1098">
        <f t="shared" si="144"/>
        <v>1</v>
      </c>
      <c r="H1098">
        <f t="shared" si="147"/>
        <v>2</v>
      </c>
      <c r="I1098">
        <f t="shared" si="147"/>
        <v>2</v>
      </c>
    </row>
    <row r="1099" spans="1:9" ht="16" x14ac:dyDescent="0.2">
      <c r="A1099" s="2">
        <v>43595.666666666664</v>
      </c>
      <c r="B1099" s="1">
        <v>49.3</v>
      </c>
      <c r="C1099" s="12">
        <f t="shared" si="145"/>
        <v>-1.7536867277799972E-2</v>
      </c>
      <c r="D1099" s="7">
        <f t="shared" si="146"/>
        <v>0.12684365781710916</v>
      </c>
      <c r="E1099">
        <f t="shared" si="144"/>
        <v>1</v>
      </c>
      <c r="F1099">
        <f t="shared" si="144"/>
        <v>1</v>
      </c>
      <c r="G1099">
        <f t="shared" si="144"/>
        <v>1</v>
      </c>
      <c r="H1099">
        <f t="shared" si="147"/>
        <v>1</v>
      </c>
      <c r="I1099">
        <f t="shared" si="147"/>
        <v>2</v>
      </c>
    </row>
    <row r="1100" spans="1:9" ht="16" x14ac:dyDescent="0.2">
      <c r="A1100" s="2">
        <v>43598.666666666664</v>
      </c>
      <c r="B1100" s="1">
        <v>46.43</v>
      </c>
      <c r="C1100" s="12">
        <f t="shared" si="145"/>
        <v>-5.821501014198778E-2</v>
      </c>
      <c r="D1100" s="7">
        <f t="shared" si="146"/>
        <v>6.8829891838741398E-3</v>
      </c>
      <c r="E1100">
        <f t="shared" si="144"/>
        <v>1</v>
      </c>
      <c r="F1100">
        <f t="shared" si="144"/>
        <v>1</v>
      </c>
      <c r="G1100">
        <f t="shared" si="144"/>
        <v>1</v>
      </c>
      <c r="H1100">
        <f t="shared" si="147"/>
        <v>1</v>
      </c>
      <c r="I1100">
        <f t="shared" si="147"/>
        <v>1</v>
      </c>
    </row>
    <row r="1101" spans="1:9" ht="16" x14ac:dyDescent="0.2">
      <c r="A1101" s="2">
        <v>43599.666666666664</v>
      </c>
      <c r="B1101" s="1">
        <v>47.17</v>
      </c>
      <c r="C1101" s="12">
        <f t="shared" si="145"/>
        <v>1.59379711393496E-2</v>
      </c>
      <c r="D1101" s="7">
        <f t="shared" si="146"/>
        <v>0.83923303834808261</v>
      </c>
      <c r="E1101">
        <f t="shared" si="144"/>
        <v>4</v>
      </c>
      <c r="F1101">
        <f t="shared" si="144"/>
        <v>3</v>
      </c>
      <c r="G1101">
        <f t="shared" si="144"/>
        <v>5</v>
      </c>
      <c r="H1101">
        <f t="shared" si="147"/>
        <v>6</v>
      </c>
      <c r="I1101">
        <f t="shared" si="147"/>
        <v>7</v>
      </c>
    </row>
    <row r="1102" spans="1:9" ht="16" x14ac:dyDescent="0.2">
      <c r="A1102" s="2">
        <v>43600.666666666664</v>
      </c>
      <c r="B1102" s="1">
        <v>47.73</v>
      </c>
      <c r="C1102" s="12">
        <f t="shared" si="145"/>
        <v>1.1871952512189848E-2</v>
      </c>
      <c r="D1102" s="7">
        <f t="shared" si="146"/>
        <v>0.77384464110127826</v>
      </c>
      <c r="E1102">
        <f t="shared" si="144"/>
        <v>4</v>
      </c>
      <c r="F1102">
        <f t="shared" si="144"/>
        <v>3</v>
      </c>
      <c r="G1102">
        <f t="shared" si="144"/>
        <v>4</v>
      </c>
      <c r="H1102">
        <f t="shared" si="147"/>
        <v>5</v>
      </c>
      <c r="I1102">
        <f t="shared" si="147"/>
        <v>7</v>
      </c>
    </row>
    <row r="1103" spans="1:9" ht="16" x14ac:dyDescent="0.2">
      <c r="A1103" s="2">
        <v>43601.666666666664</v>
      </c>
      <c r="B1103" s="1">
        <v>47.52</v>
      </c>
      <c r="C1103" s="12">
        <f t="shared" si="145"/>
        <v>-4.3997485857949666E-3</v>
      </c>
      <c r="D1103" s="7">
        <f t="shared" si="146"/>
        <v>0.33284169124877089</v>
      </c>
      <c r="E1103">
        <f t="shared" si="144"/>
        <v>2</v>
      </c>
      <c r="F1103">
        <f t="shared" si="144"/>
        <v>1</v>
      </c>
      <c r="G1103">
        <f t="shared" si="144"/>
        <v>2</v>
      </c>
      <c r="H1103">
        <f t="shared" si="147"/>
        <v>2</v>
      </c>
      <c r="I1103">
        <f t="shared" si="147"/>
        <v>3</v>
      </c>
    </row>
    <row r="1104" spans="1:9" ht="16" x14ac:dyDescent="0.2">
      <c r="A1104" s="2">
        <v>43602.666666666664</v>
      </c>
      <c r="B1104" s="1">
        <v>47.25</v>
      </c>
      <c r="C1104" s="12">
        <f t="shared" si="145"/>
        <v>-5.681818181818247E-3</v>
      </c>
      <c r="D1104" s="7">
        <f t="shared" si="146"/>
        <v>0.29006882989183874</v>
      </c>
      <c r="E1104">
        <f t="shared" si="144"/>
        <v>2</v>
      </c>
      <c r="F1104">
        <f t="shared" si="144"/>
        <v>1</v>
      </c>
      <c r="G1104">
        <f t="shared" si="144"/>
        <v>2</v>
      </c>
      <c r="H1104">
        <f t="shared" si="147"/>
        <v>2</v>
      </c>
      <c r="I1104">
        <f t="shared" si="147"/>
        <v>3</v>
      </c>
    </row>
    <row r="1105" spans="1:9" ht="16" x14ac:dyDescent="0.2">
      <c r="A1105" s="2">
        <v>43605.666666666664</v>
      </c>
      <c r="B1105" s="1">
        <v>45.77</v>
      </c>
      <c r="C1105" s="12">
        <f t="shared" si="145"/>
        <v>-3.1322751322751259E-2</v>
      </c>
      <c r="D1105" s="7">
        <f t="shared" si="146"/>
        <v>4.1789577187807278E-2</v>
      </c>
      <c r="E1105">
        <f t="shared" ref="E1105:G1124" si="148">ROUNDDOWN($D1105*E$2,0)-IF(MOD($D1105*E$2,1)=0,1,0)+1</f>
        <v>1</v>
      </c>
      <c r="F1105">
        <f t="shared" si="148"/>
        <v>1</v>
      </c>
      <c r="G1105">
        <f t="shared" si="148"/>
        <v>1</v>
      </c>
      <c r="H1105">
        <f t="shared" si="147"/>
        <v>1</v>
      </c>
      <c r="I1105">
        <f t="shared" si="147"/>
        <v>1</v>
      </c>
    </row>
    <row r="1106" spans="1:9" ht="16" x14ac:dyDescent="0.2">
      <c r="A1106" s="2">
        <v>43606.666666666664</v>
      </c>
      <c r="B1106" s="1">
        <v>46.65</v>
      </c>
      <c r="C1106" s="12">
        <f t="shared" si="145"/>
        <v>1.9226567620712155E-2</v>
      </c>
      <c r="D1106" s="7">
        <f t="shared" si="146"/>
        <v>0.88053097345132747</v>
      </c>
      <c r="E1106">
        <f t="shared" si="148"/>
        <v>4</v>
      </c>
      <c r="F1106">
        <f t="shared" si="148"/>
        <v>3</v>
      </c>
      <c r="G1106">
        <f t="shared" si="148"/>
        <v>5</v>
      </c>
      <c r="H1106">
        <f t="shared" si="147"/>
        <v>6</v>
      </c>
      <c r="I1106">
        <f t="shared" si="147"/>
        <v>8</v>
      </c>
    </row>
    <row r="1107" spans="1:9" ht="16" x14ac:dyDescent="0.2">
      <c r="A1107" s="2">
        <v>43607.666666666664</v>
      </c>
      <c r="B1107" s="1">
        <v>45.7</v>
      </c>
      <c r="C1107" s="12">
        <f t="shared" si="145"/>
        <v>-2.0364415862808054E-2</v>
      </c>
      <c r="D1107" s="7">
        <f t="shared" si="146"/>
        <v>0.10176991150442478</v>
      </c>
      <c r="E1107">
        <f t="shared" si="148"/>
        <v>1</v>
      </c>
      <c r="F1107">
        <f t="shared" si="148"/>
        <v>1</v>
      </c>
      <c r="G1107">
        <f t="shared" si="148"/>
        <v>1</v>
      </c>
      <c r="H1107">
        <f t="shared" si="147"/>
        <v>1</v>
      </c>
      <c r="I1107">
        <f t="shared" si="147"/>
        <v>1</v>
      </c>
    </row>
    <row r="1108" spans="1:9" ht="16" x14ac:dyDescent="0.2">
      <c r="A1108" s="2">
        <v>43608.666666666664</v>
      </c>
      <c r="B1108" s="1">
        <v>44.92</v>
      </c>
      <c r="C1108" s="12">
        <f t="shared" si="145"/>
        <v>-1.7067833698030659E-2</v>
      </c>
      <c r="D1108" s="7">
        <f t="shared" si="146"/>
        <v>0.12881022615535889</v>
      </c>
      <c r="E1108">
        <f t="shared" si="148"/>
        <v>1</v>
      </c>
      <c r="F1108">
        <f t="shared" si="148"/>
        <v>1</v>
      </c>
      <c r="G1108">
        <f t="shared" si="148"/>
        <v>1</v>
      </c>
      <c r="H1108">
        <f t="shared" si="147"/>
        <v>1</v>
      </c>
      <c r="I1108">
        <f t="shared" si="147"/>
        <v>2</v>
      </c>
    </row>
    <row r="1109" spans="1:9" ht="16" x14ac:dyDescent="0.2">
      <c r="A1109" s="2">
        <v>43609.666666666664</v>
      </c>
      <c r="B1109" s="1">
        <v>44.74</v>
      </c>
      <c r="C1109" s="12">
        <f t="shared" si="145"/>
        <v>-4.0071237756010621E-3</v>
      </c>
      <c r="D1109" s="7">
        <f t="shared" si="146"/>
        <v>0.34464110127826941</v>
      </c>
      <c r="E1109">
        <f t="shared" si="148"/>
        <v>2</v>
      </c>
      <c r="F1109">
        <f t="shared" si="148"/>
        <v>2</v>
      </c>
      <c r="G1109">
        <f t="shared" si="148"/>
        <v>2</v>
      </c>
      <c r="H1109">
        <f t="shared" si="147"/>
        <v>3</v>
      </c>
      <c r="I1109">
        <f t="shared" si="147"/>
        <v>3</v>
      </c>
    </row>
    <row r="1110" spans="1:9" ht="16" x14ac:dyDescent="0.2">
      <c r="A1110" s="2">
        <v>43613.666666666664</v>
      </c>
      <c r="B1110" s="1">
        <v>44.56</v>
      </c>
      <c r="C1110" s="12">
        <f t="shared" si="145"/>
        <v>-4.0232454179704898E-3</v>
      </c>
      <c r="D1110" s="7">
        <f t="shared" si="146"/>
        <v>0.34414945919370699</v>
      </c>
      <c r="E1110">
        <f t="shared" si="148"/>
        <v>2</v>
      </c>
      <c r="F1110">
        <f t="shared" si="148"/>
        <v>2</v>
      </c>
      <c r="G1110">
        <f t="shared" si="148"/>
        <v>2</v>
      </c>
      <c r="H1110">
        <f t="shared" si="147"/>
        <v>3</v>
      </c>
      <c r="I1110">
        <f t="shared" si="147"/>
        <v>3</v>
      </c>
    </row>
    <row r="1111" spans="1:9" ht="16" x14ac:dyDescent="0.2">
      <c r="A1111" s="2">
        <v>43614.666666666664</v>
      </c>
      <c r="B1111" s="1">
        <v>44.35</v>
      </c>
      <c r="C1111" s="12">
        <f t="shared" si="145"/>
        <v>-4.7127468581687803E-3</v>
      </c>
      <c r="D1111" s="7">
        <f t="shared" si="146"/>
        <v>0.31760078662733532</v>
      </c>
      <c r="E1111">
        <f t="shared" si="148"/>
        <v>2</v>
      </c>
      <c r="F1111">
        <f t="shared" si="148"/>
        <v>1</v>
      </c>
      <c r="G1111">
        <f t="shared" si="148"/>
        <v>2</v>
      </c>
      <c r="H1111">
        <f t="shared" si="147"/>
        <v>2</v>
      </c>
      <c r="I1111">
        <f t="shared" si="147"/>
        <v>3</v>
      </c>
    </row>
    <row r="1112" spans="1:9" ht="16" x14ac:dyDescent="0.2">
      <c r="A1112" s="2">
        <v>43615.666666666664</v>
      </c>
      <c r="B1112" s="1">
        <v>44.58</v>
      </c>
      <c r="C1112" s="12">
        <f t="shared" si="145"/>
        <v>5.1860202931228155E-3</v>
      </c>
      <c r="D1112" s="7">
        <f t="shared" si="146"/>
        <v>0.62438544739429691</v>
      </c>
      <c r="E1112">
        <f t="shared" si="148"/>
        <v>3</v>
      </c>
      <c r="F1112">
        <f t="shared" si="148"/>
        <v>2</v>
      </c>
      <c r="G1112">
        <f t="shared" si="148"/>
        <v>4</v>
      </c>
      <c r="H1112">
        <f t="shared" si="147"/>
        <v>4</v>
      </c>
      <c r="I1112">
        <f t="shared" si="147"/>
        <v>5</v>
      </c>
    </row>
    <row r="1113" spans="1:9" ht="16" x14ac:dyDescent="0.2">
      <c r="A1113" s="2">
        <v>43616.666666666664</v>
      </c>
      <c r="B1113" s="1">
        <v>43.77</v>
      </c>
      <c r="C1113" s="12">
        <f t="shared" si="145"/>
        <v>-1.8169582772543633E-2</v>
      </c>
      <c r="D1113" s="7">
        <f t="shared" si="146"/>
        <v>0.11946902654867257</v>
      </c>
      <c r="E1113">
        <f t="shared" si="148"/>
        <v>1</v>
      </c>
      <c r="F1113">
        <f t="shared" si="148"/>
        <v>1</v>
      </c>
      <c r="G1113">
        <f t="shared" si="148"/>
        <v>1</v>
      </c>
      <c r="H1113">
        <f t="shared" si="147"/>
        <v>1</v>
      </c>
      <c r="I1113">
        <f t="shared" si="147"/>
        <v>1</v>
      </c>
    </row>
    <row r="1114" spans="1:9" ht="16" x14ac:dyDescent="0.2">
      <c r="A1114" s="2">
        <v>43619.666666666664</v>
      </c>
      <c r="B1114" s="1">
        <v>43.33</v>
      </c>
      <c r="C1114" s="12">
        <f t="shared" si="145"/>
        <v>-1.0052547406899813E-2</v>
      </c>
      <c r="D1114" s="7">
        <f t="shared" si="146"/>
        <v>0.20452310717797442</v>
      </c>
      <c r="E1114">
        <f t="shared" si="148"/>
        <v>1</v>
      </c>
      <c r="F1114">
        <f t="shared" si="148"/>
        <v>1</v>
      </c>
      <c r="G1114">
        <f t="shared" si="148"/>
        <v>2</v>
      </c>
      <c r="H1114">
        <f t="shared" si="147"/>
        <v>2</v>
      </c>
      <c r="I1114">
        <f t="shared" si="147"/>
        <v>2</v>
      </c>
    </row>
    <row r="1115" spans="1:9" ht="16" x14ac:dyDescent="0.2">
      <c r="A1115" s="2">
        <v>43620.666666666664</v>
      </c>
      <c r="B1115" s="1">
        <v>44.91</v>
      </c>
      <c r="C1115" s="12">
        <f t="shared" si="145"/>
        <v>3.646434341103158E-2</v>
      </c>
      <c r="D1115" s="7">
        <f t="shared" si="146"/>
        <v>0.97246804326450342</v>
      </c>
      <c r="E1115">
        <f t="shared" si="148"/>
        <v>4</v>
      </c>
      <c r="F1115">
        <f t="shared" si="148"/>
        <v>3</v>
      </c>
      <c r="G1115">
        <f t="shared" si="148"/>
        <v>5</v>
      </c>
      <c r="H1115">
        <f t="shared" si="147"/>
        <v>6</v>
      </c>
      <c r="I1115">
        <f t="shared" si="147"/>
        <v>8</v>
      </c>
    </row>
    <row r="1116" spans="1:9" ht="16" x14ac:dyDescent="0.2">
      <c r="A1116" s="2">
        <v>43621.666666666664</v>
      </c>
      <c r="B1116" s="1">
        <v>45.64</v>
      </c>
      <c r="C1116" s="12">
        <f t="shared" si="145"/>
        <v>1.62547316855935E-2</v>
      </c>
      <c r="D1116" s="7">
        <f t="shared" si="146"/>
        <v>0.84365781710914456</v>
      </c>
      <c r="E1116">
        <f t="shared" si="148"/>
        <v>4</v>
      </c>
      <c r="F1116">
        <f t="shared" si="148"/>
        <v>3</v>
      </c>
      <c r="G1116">
        <f t="shared" si="148"/>
        <v>5</v>
      </c>
      <c r="H1116">
        <f t="shared" si="147"/>
        <v>6</v>
      </c>
      <c r="I1116">
        <f t="shared" si="147"/>
        <v>7</v>
      </c>
    </row>
    <row r="1117" spans="1:9" ht="16" x14ac:dyDescent="0.2">
      <c r="A1117" s="2">
        <v>43622.666666666664</v>
      </c>
      <c r="B1117" s="1">
        <v>46.31</v>
      </c>
      <c r="C1117" s="12">
        <f t="shared" si="145"/>
        <v>1.4680105170902754E-2</v>
      </c>
      <c r="D1117" s="7">
        <f t="shared" si="146"/>
        <v>0.82251720747295964</v>
      </c>
      <c r="E1117">
        <f t="shared" si="148"/>
        <v>4</v>
      </c>
      <c r="F1117">
        <f t="shared" si="148"/>
        <v>3</v>
      </c>
      <c r="G1117">
        <f t="shared" si="148"/>
        <v>5</v>
      </c>
      <c r="H1117">
        <f t="shared" si="147"/>
        <v>5</v>
      </c>
      <c r="I1117">
        <f t="shared" si="147"/>
        <v>7</v>
      </c>
    </row>
    <row r="1118" spans="1:9" ht="16" x14ac:dyDescent="0.2">
      <c r="A1118" s="2">
        <v>43623.666666666664</v>
      </c>
      <c r="B1118" s="1">
        <v>47.54</v>
      </c>
      <c r="C1118" s="12">
        <f t="shared" si="145"/>
        <v>2.6560138199093E-2</v>
      </c>
      <c r="D1118" s="7">
        <f t="shared" si="146"/>
        <v>0.93608652900688294</v>
      </c>
      <c r="E1118">
        <f t="shared" si="148"/>
        <v>4</v>
      </c>
      <c r="F1118">
        <f t="shared" si="148"/>
        <v>3</v>
      </c>
      <c r="G1118">
        <f t="shared" si="148"/>
        <v>5</v>
      </c>
      <c r="H1118">
        <f t="shared" si="147"/>
        <v>6</v>
      </c>
      <c r="I1118">
        <f t="shared" si="147"/>
        <v>8</v>
      </c>
    </row>
    <row r="1119" spans="1:9" ht="16" x14ac:dyDescent="0.2">
      <c r="A1119" s="2">
        <v>43626.666666666664</v>
      </c>
      <c r="B1119" s="1">
        <v>48.15</v>
      </c>
      <c r="C1119" s="12">
        <f t="shared" si="145"/>
        <v>1.2831299957930153E-2</v>
      </c>
      <c r="D1119" s="7">
        <f t="shared" si="146"/>
        <v>0.79203539823008851</v>
      </c>
      <c r="E1119">
        <f t="shared" si="148"/>
        <v>4</v>
      </c>
      <c r="F1119">
        <f t="shared" si="148"/>
        <v>3</v>
      </c>
      <c r="G1119">
        <f t="shared" si="148"/>
        <v>4</v>
      </c>
      <c r="H1119">
        <f t="shared" si="147"/>
        <v>5</v>
      </c>
      <c r="I1119">
        <f t="shared" si="147"/>
        <v>7</v>
      </c>
    </row>
    <row r="1120" spans="1:9" ht="16" x14ac:dyDescent="0.2">
      <c r="A1120" s="2">
        <v>43627.666666666664</v>
      </c>
      <c r="B1120" s="1">
        <v>48.7</v>
      </c>
      <c r="C1120" s="12">
        <f t="shared" si="145"/>
        <v>1.1422637590861979E-2</v>
      </c>
      <c r="D1120" s="7">
        <f t="shared" si="146"/>
        <v>0.7674532940019666</v>
      </c>
      <c r="E1120">
        <f t="shared" si="148"/>
        <v>4</v>
      </c>
      <c r="F1120">
        <f t="shared" si="148"/>
        <v>3</v>
      </c>
      <c r="G1120">
        <f t="shared" si="148"/>
        <v>4</v>
      </c>
      <c r="H1120">
        <f t="shared" si="147"/>
        <v>5</v>
      </c>
      <c r="I1120">
        <f t="shared" si="147"/>
        <v>7</v>
      </c>
    </row>
    <row r="1121" spans="1:9" ht="16" x14ac:dyDescent="0.2">
      <c r="A1121" s="2">
        <v>43628.666666666664</v>
      </c>
      <c r="B1121" s="1">
        <v>48.55</v>
      </c>
      <c r="C1121" s="12">
        <f t="shared" si="145"/>
        <v>-3.0800821355237303E-3</v>
      </c>
      <c r="D1121" s="7">
        <f t="shared" si="146"/>
        <v>0.36774827925270404</v>
      </c>
      <c r="E1121">
        <f t="shared" si="148"/>
        <v>2</v>
      </c>
      <c r="F1121">
        <f t="shared" si="148"/>
        <v>2</v>
      </c>
      <c r="G1121">
        <f t="shared" si="148"/>
        <v>2</v>
      </c>
      <c r="H1121">
        <f t="shared" si="147"/>
        <v>3</v>
      </c>
      <c r="I1121">
        <f t="shared" si="147"/>
        <v>3</v>
      </c>
    </row>
    <row r="1122" spans="1:9" ht="16" x14ac:dyDescent="0.2">
      <c r="A1122" s="2">
        <v>43629.666666666664</v>
      </c>
      <c r="B1122" s="1">
        <v>48.54</v>
      </c>
      <c r="C1122" s="12">
        <f t="shared" si="145"/>
        <v>-2.059732234809065E-4</v>
      </c>
      <c r="D1122" s="7">
        <f t="shared" si="146"/>
        <v>0.46656833824975419</v>
      </c>
      <c r="E1122">
        <f t="shared" si="148"/>
        <v>2</v>
      </c>
      <c r="F1122">
        <f t="shared" si="148"/>
        <v>2</v>
      </c>
      <c r="G1122">
        <f t="shared" si="148"/>
        <v>3</v>
      </c>
      <c r="H1122">
        <f t="shared" si="147"/>
        <v>3</v>
      </c>
      <c r="I1122">
        <f t="shared" si="147"/>
        <v>4</v>
      </c>
    </row>
    <row r="1123" spans="1:9" ht="16" x14ac:dyDescent="0.2">
      <c r="A1123" s="2">
        <v>43630.666666666664</v>
      </c>
      <c r="B1123" s="1">
        <v>48.19</v>
      </c>
      <c r="C1123" s="12">
        <f t="shared" si="145"/>
        <v>-7.2105480016481545E-3</v>
      </c>
      <c r="D1123" s="7">
        <f t="shared" si="146"/>
        <v>0.25860373647984269</v>
      </c>
      <c r="E1123">
        <f t="shared" si="148"/>
        <v>2</v>
      </c>
      <c r="F1123">
        <f t="shared" si="148"/>
        <v>1</v>
      </c>
      <c r="G1123">
        <f t="shared" si="148"/>
        <v>2</v>
      </c>
      <c r="H1123">
        <f t="shared" si="147"/>
        <v>2</v>
      </c>
      <c r="I1123">
        <f t="shared" si="147"/>
        <v>3</v>
      </c>
    </row>
    <row r="1124" spans="1:9" ht="16" x14ac:dyDescent="0.2">
      <c r="A1124" s="2">
        <v>43633.666666666664</v>
      </c>
      <c r="B1124" s="1">
        <v>48.47</v>
      </c>
      <c r="C1124" s="12">
        <f t="shared" si="145"/>
        <v>5.810334094210441E-3</v>
      </c>
      <c r="D1124" s="7">
        <f t="shared" si="146"/>
        <v>0.63569321533923306</v>
      </c>
      <c r="E1124">
        <f t="shared" si="148"/>
        <v>3</v>
      </c>
      <c r="F1124">
        <f t="shared" si="148"/>
        <v>2</v>
      </c>
      <c r="G1124">
        <f t="shared" si="148"/>
        <v>4</v>
      </c>
      <c r="H1124">
        <f t="shared" si="147"/>
        <v>4</v>
      </c>
      <c r="I1124">
        <f t="shared" si="147"/>
        <v>6</v>
      </c>
    </row>
    <row r="1125" spans="1:9" ht="16" x14ac:dyDescent="0.2">
      <c r="A1125" s="2">
        <v>43634.666666666664</v>
      </c>
      <c r="B1125" s="1">
        <v>49.61</v>
      </c>
      <c r="C1125" s="12">
        <f t="shared" si="145"/>
        <v>2.3519702909015897E-2</v>
      </c>
      <c r="D1125" s="7">
        <f t="shared" si="146"/>
        <v>0.91642084562438542</v>
      </c>
      <c r="E1125">
        <f t="shared" ref="E1125:G1144" si="149">ROUNDDOWN($D1125*E$2,0)-IF(MOD($D1125*E$2,1)=0,1,0)+1</f>
        <v>4</v>
      </c>
      <c r="F1125">
        <f t="shared" si="149"/>
        <v>3</v>
      </c>
      <c r="G1125">
        <f t="shared" si="149"/>
        <v>5</v>
      </c>
      <c r="H1125">
        <f t="shared" si="147"/>
        <v>6</v>
      </c>
      <c r="I1125">
        <f t="shared" si="147"/>
        <v>8</v>
      </c>
    </row>
    <row r="1126" spans="1:9" ht="16" x14ac:dyDescent="0.2">
      <c r="A1126" s="2">
        <v>43635.666666666664</v>
      </c>
      <c r="B1126" s="1">
        <v>49.47</v>
      </c>
      <c r="C1126" s="12">
        <f t="shared" si="145"/>
        <v>-2.8220116911913035E-3</v>
      </c>
      <c r="D1126" s="7">
        <f t="shared" si="146"/>
        <v>0.37561455260570303</v>
      </c>
      <c r="E1126">
        <f t="shared" si="149"/>
        <v>2</v>
      </c>
      <c r="F1126">
        <f t="shared" si="149"/>
        <v>2</v>
      </c>
      <c r="G1126">
        <f t="shared" si="149"/>
        <v>2</v>
      </c>
      <c r="H1126">
        <f t="shared" si="147"/>
        <v>3</v>
      </c>
      <c r="I1126">
        <f t="shared" si="147"/>
        <v>4</v>
      </c>
    </row>
    <row r="1127" spans="1:9" ht="16" x14ac:dyDescent="0.2">
      <c r="A1127" s="2">
        <v>43636.666666666664</v>
      </c>
      <c r="B1127" s="1">
        <v>49.87</v>
      </c>
      <c r="C1127" s="12">
        <f t="shared" si="145"/>
        <v>8.0857085102081783E-3</v>
      </c>
      <c r="D1127" s="7">
        <f t="shared" si="146"/>
        <v>0.69911504424778759</v>
      </c>
      <c r="E1127">
        <f t="shared" si="149"/>
        <v>3</v>
      </c>
      <c r="F1127">
        <f t="shared" si="149"/>
        <v>3</v>
      </c>
      <c r="G1127">
        <f t="shared" si="149"/>
        <v>4</v>
      </c>
      <c r="H1127">
        <f t="shared" si="147"/>
        <v>5</v>
      </c>
      <c r="I1127">
        <f t="shared" si="147"/>
        <v>6</v>
      </c>
    </row>
    <row r="1128" spans="1:9" ht="16" x14ac:dyDescent="0.2">
      <c r="A1128" s="2">
        <v>43637.666666666664</v>
      </c>
      <c r="B1128" s="1">
        <v>49.7</v>
      </c>
      <c r="C1128" s="12">
        <f t="shared" si="145"/>
        <v>-3.4088630439140688E-3</v>
      </c>
      <c r="D1128" s="7">
        <f t="shared" si="146"/>
        <v>0.3584070796460177</v>
      </c>
      <c r="E1128">
        <f t="shared" si="149"/>
        <v>2</v>
      </c>
      <c r="F1128">
        <f t="shared" si="149"/>
        <v>2</v>
      </c>
      <c r="G1128">
        <f t="shared" si="149"/>
        <v>2</v>
      </c>
      <c r="H1128">
        <f t="shared" si="147"/>
        <v>3</v>
      </c>
      <c r="I1128">
        <f t="shared" si="147"/>
        <v>3</v>
      </c>
    </row>
    <row r="1129" spans="1:9" ht="16" x14ac:dyDescent="0.2">
      <c r="A1129" s="2">
        <v>43640.666666666664</v>
      </c>
      <c r="B1129" s="1">
        <v>49.65</v>
      </c>
      <c r="C1129" s="12">
        <f t="shared" si="145"/>
        <v>-1.0060362173039087E-3</v>
      </c>
      <c r="D1129" s="7">
        <f t="shared" si="146"/>
        <v>0.43805309734513276</v>
      </c>
      <c r="E1129">
        <f t="shared" si="149"/>
        <v>2</v>
      </c>
      <c r="F1129">
        <f t="shared" si="149"/>
        <v>2</v>
      </c>
      <c r="G1129">
        <f t="shared" si="149"/>
        <v>3</v>
      </c>
      <c r="H1129">
        <f t="shared" si="147"/>
        <v>3</v>
      </c>
      <c r="I1129">
        <f t="shared" si="147"/>
        <v>4</v>
      </c>
    </row>
    <row r="1130" spans="1:9" ht="16" x14ac:dyDescent="0.2">
      <c r="A1130" s="2">
        <v>43641.666666666664</v>
      </c>
      <c r="B1130" s="1">
        <v>48.89</v>
      </c>
      <c r="C1130" s="12">
        <f t="shared" si="145"/>
        <v>-1.5307150050352427E-2</v>
      </c>
      <c r="D1130" s="7">
        <f t="shared" si="146"/>
        <v>0.14306784660766961</v>
      </c>
      <c r="E1130">
        <f t="shared" si="149"/>
        <v>1</v>
      </c>
      <c r="F1130">
        <f t="shared" si="149"/>
        <v>1</v>
      </c>
      <c r="G1130">
        <f t="shared" si="149"/>
        <v>1</v>
      </c>
      <c r="H1130">
        <f t="shared" si="147"/>
        <v>1</v>
      </c>
      <c r="I1130">
        <f t="shared" si="147"/>
        <v>2</v>
      </c>
    </row>
    <row r="1131" spans="1:9" ht="16" x14ac:dyDescent="0.2">
      <c r="A1131" s="2">
        <v>43642.666666666664</v>
      </c>
      <c r="B1131" s="1">
        <v>49.95</v>
      </c>
      <c r="C1131" s="12">
        <f t="shared" si="145"/>
        <v>2.1681325424422217E-2</v>
      </c>
      <c r="D1131" s="7">
        <f t="shared" si="146"/>
        <v>0.90363815142576209</v>
      </c>
      <c r="E1131">
        <f t="shared" si="149"/>
        <v>4</v>
      </c>
      <c r="F1131">
        <f t="shared" si="149"/>
        <v>3</v>
      </c>
      <c r="G1131">
        <f t="shared" si="149"/>
        <v>5</v>
      </c>
      <c r="H1131">
        <f t="shared" si="147"/>
        <v>6</v>
      </c>
      <c r="I1131">
        <f t="shared" si="147"/>
        <v>8</v>
      </c>
    </row>
    <row r="1132" spans="1:9" ht="16" x14ac:dyDescent="0.2">
      <c r="A1132" s="2">
        <v>43643.666666666664</v>
      </c>
      <c r="B1132" s="1">
        <v>49.94</v>
      </c>
      <c r="C1132" s="12">
        <f t="shared" si="145"/>
        <v>-2.0020020020030261E-4</v>
      </c>
      <c r="D1132" s="7">
        <f t="shared" si="146"/>
        <v>0.46705998033431662</v>
      </c>
      <c r="E1132">
        <f t="shared" si="149"/>
        <v>2</v>
      </c>
      <c r="F1132">
        <f t="shared" si="149"/>
        <v>2</v>
      </c>
      <c r="G1132">
        <f t="shared" si="149"/>
        <v>3</v>
      </c>
      <c r="H1132">
        <f t="shared" si="147"/>
        <v>3</v>
      </c>
      <c r="I1132">
        <f t="shared" si="147"/>
        <v>4</v>
      </c>
    </row>
    <row r="1133" spans="1:9" ht="16" x14ac:dyDescent="0.2">
      <c r="A1133" s="2">
        <v>43644.666666666664</v>
      </c>
      <c r="B1133" s="1">
        <v>49.48</v>
      </c>
      <c r="C1133" s="12">
        <f t="shared" si="145"/>
        <v>-9.2110532639167169E-3</v>
      </c>
      <c r="D1133" s="7">
        <f t="shared" si="146"/>
        <v>0.22025565388397247</v>
      </c>
      <c r="E1133">
        <f t="shared" si="149"/>
        <v>1</v>
      </c>
      <c r="F1133">
        <f t="shared" si="149"/>
        <v>1</v>
      </c>
      <c r="G1133">
        <f t="shared" si="149"/>
        <v>2</v>
      </c>
      <c r="H1133">
        <f t="shared" si="147"/>
        <v>2</v>
      </c>
      <c r="I1133">
        <f t="shared" si="147"/>
        <v>2</v>
      </c>
    </row>
    <row r="1134" spans="1:9" ht="16" x14ac:dyDescent="0.2">
      <c r="A1134" s="2">
        <v>43647.666666666664</v>
      </c>
      <c r="B1134" s="1">
        <v>50.39</v>
      </c>
      <c r="C1134" s="12">
        <f t="shared" si="145"/>
        <v>1.8391269199676714E-2</v>
      </c>
      <c r="D1134" s="7">
        <f t="shared" si="146"/>
        <v>0.87020648967551617</v>
      </c>
      <c r="E1134">
        <f t="shared" si="149"/>
        <v>4</v>
      </c>
      <c r="F1134">
        <f t="shared" si="149"/>
        <v>3</v>
      </c>
      <c r="G1134">
        <f t="shared" si="149"/>
        <v>5</v>
      </c>
      <c r="H1134">
        <f t="shared" si="147"/>
        <v>6</v>
      </c>
      <c r="I1134">
        <f t="shared" si="147"/>
        <v>7</v>
      </c>
    </row>
    <row r="1135" spans="1:9" ht="16" x14ac:dyDescent="0.2">
      <c r="A1135" s="2">
        <v>43648.666666666664</v>
      </c>
      <c r="B1135" s="1">
        <v>50.68</v>
      </c>
      <c r="C1135" s="12">
        <f t="shared" si="145"/>
        <v>5.7551101409009557E-3</v>
      </c>
      <c r="D1135" s="7">
        <f t="shared" si="146"/>
        <v>0.63520157325467064</v>
      </c>
      <c r="E1135">
        <f t="shared" si="149"/>
        <v>3</v>
      </c>
      <c r="F1135">
        <f t="shared" si="149"/>
        <v>2</v>
      </c>
      <c r="G1135">
        <f t="shared" si="149"/>
        <v>4</v>
      </c>
      <c r="H1135">
        <f t="shared" si="147"/>
        <v>4</v>
      </c>
      <c r="I1135">
        <f t="shared" si="147"/>
        <v>6</v>
      </c>
    </row>
    <row r="1136" spans="1:9" ht="16" x14ac:dyDescent="0.2">
      <c r="A1136" s="2">
        <v>43649.541666666664</v>
      </c>
      <c r="B1136" s="1">
        <v>51.1</v>
      </c>
      <c r="C1136" s="12">
        <f t="shared" si="145"/>
        <v>8.2872928176795924E-3</v>
      </c>
      <c r="D1136" s="7">
        <f t="shared" si="146"/>
        <v>0.70452310717797439</v>
      </c>
      <c r="E1136">
        <f t="shared" si="149"/>
        <v>3</v>
      </c>
      <c r="F1136">
        <f t="shared" si="149"/>
        <v>3</v>
      </c>
      <c r="G1136">
        <f t="shared" si="149"/>
        <v>4</v>
      </c>
      <c r="H1136">
        <f t="shared" si="147"/>
        <v>5</v>
      </c>
      <c r="I1136">
        <f t="shared" si="147"/>
        <v>6</v>
      </c>
    </row>
    <row r="1137" spans="1:9" ht="16" x14ac:dyDescent="0.2">
      <c r="A1137" s="2">
        <v>43651.666666666664</v>
      </c>
      <c r="B1137" s="1">
        <v>51.06</v>
      </c>
      <c r="C1137" s="12">
        <f t="shared" si="145"/>
        <v>-7.8277886497062912E-4</v>
      </c>
      <c r="D1137" s="7">
        <f t="shared" si="146"/>
        <v>0.44641101278269418</v>
      </c>
      <c r="E1137">
        <f t="shared" si="149"/>
        <v>2</v>
      </c>
      <c r="F1137">
        <f t="shared" si="149"/>
        <v>2</v>
      </c>
      <c r="G1137">
        <f t="shared" si="149"/>
        <v>3</v>
      </c>
      <c r="H1137">
        <f t="shared" si="147"/>
        <v>3</v>
      </c>
      <c r="I1137">
        <f t="shared" si="147"/>
        <v>4</v>
      </c>
    </row>
    <row r="1138" spans="1:9" ht="16" x14ac:dyDescent="0.2">
      <c r="A1138" s="2">
        <v>43654.666666666664</v>
      </c>
      <c r="B1138" s="1">
        <v>50.01</v>
      </c>
      <c r="C1138" s="12">
        <f t="shared" si="145"/>
        <v>-2.0564042303172821E-2</v>
      </c>
      <c r="D1138" s="7">
        <f t="shared" si="146"/>
        <v>0.1007866273352999</v>
      </c>
      <c r="E1138">
        <f t="shared" si="149"/>
        <v>1</v>
      </c>
      <c r="F1138">
        <f t="shared" si="149"/>
        <v>1</v>
      </c>
      <c r="G1138">
        <f t="shared" si="149"/>
        <v>1</v>
      </c>
      <c r="H1138">
        <f t="shared" si="147"/>
        <v>1</v>
      </c>
      <c r="I1138">
        <f t="shared" si="147"/>
        <v>1</v>
      </c>
    </row>
    <row r="1139" spans="1:9" ht="16" x14ac:dyDescent="0.2">
      <c r="A1139" s="2">
        <v>43655.666666666664</v>
      </c>
      <c r="B1139" s="1">
        <v>50.31</v>
      </c>
      <c r="C1139" s="12">
        <f t="shared" si="145"/>
        <v>5.998800239952095E-3</v>
      </c>
      <c r="D1139" s="7">
        <f t="shared" si="146"/>
        <v>0.64208456243854473</v>
      </c>
      <c r="E1139">
        <f t="shared" si="149"/>
        <v>3</v>
      </c>
      <c r="F1139">
        <f t="shared" si="149"/>
        <v>2</v>
      </c>
      <c r="G1139">
        <f t="shared" si="149"/>
        <v>4</v>
      </c>
      <c r="H1139">
        <f t="shared" si="147"/>
        <v>4</v>
      </c>
      <c r="I1139">
        <f t="shared" si="147"/>
        <v>6</v>
      </c>
    </row>
    <row r="1140" spans="1:9" ht="16" x14ac:dyDescent="0.2">
      <c r="A1140" s="2">
        <v>43656.666666666664</v>
      </c>
      <c r="B1140" s="1">
        <v>50.81</v>
      </c>
      <c r="C1140" s="12">
        <f t="shared" si="145"/>
        <v>9.9383820314052872E-3</v>
      </c>
      <c r="D1140" s="7">
        <f t="shared" si="146"/>
        <v>0.73992133726647003</v>
      </c>
      <c r="E1140">
        <f t="shared" si="149"/>
        <v>3</v>
      </c>
      <c r="F1140">
        <f t="shared" si="149"/>
        <v>3</v>
      </c>
      <c r="G1140">
        <f t="shared" si="149"/>
        <v>4</v>
      </c>
      <c r="H1140">
        <f t="shared" si="147"/>
        <v>5</v>
      </c>
      <c r="I1140">
        <f t="shared" si="147"/>
        <v>6</v>
      </c>
    </row>
    <row r="1141" spans="1:9" ht="16" x14ac:dyDescent="0.2">
      <c r="A1141" s="2">
        <v>43657.666666666664</v>
      </c>
      <c r="B1141" s="1">
        <v>50.44</v>
      </c>
      <c r="C1141" s="12">
        <f t="shared" si="145"/>
        <v>-7.282031096240987E-3</v>
      </c>
      <c r="D1141" s="7">
        <f t="shared" si="146"/>
        <v>0.25712881022615536</v>
      </c>
      <c r="E1141">
        <f t="shared" si="149"/>
        <v>2</v>
      </c>
      <c r="F1141">
        <f t="shared" si="149"/>
        <v>1</v>
      </c>
      <c r="G1141">
        <f t="shared" si="149"/>
        <v>2</v>
      </c>
      <c r="H1141">
        <f t="shared" si="147"/>
        <v>2</v>
      </c>
      <c r="I1141">
        <f t="shared" si="147"/>
        <v>3</v>
      </c>
    </row>
    <row r="1142" spans="1:9" ht="16" x14ac:dyDescent="0.2">
      <c r="A1142" s="2">
        <v>43658.666666666664</v>
      </c>
      <c r="B1142" s="1">
        <v>50.83</v>
      </c>
      <c r="C1142" s="12">
        <f t="shared" si="145"/>
        <v>7.7319587628866095E-3</v>
      </c>
      <c r="D1142" s="7">
        <f t="shared" si="146"/>
        <v>0.69026548672566368</v>
      </c>
      <c r="E1142">
        <f t="shared" si="149"/>
        <v>3</v>
      </c>
      <c r="F1142">
        <f t="shared" si="149"/>
        <v>3</v>
      </c>
      <c r="G1142">
        <f t="shared" si="149"/>
        <v>4</v>
      </c>
      <c r="H1142">
        <f t="shared" si="147"/>
        <v>5</v>
      </c>
      <c r="I1142">
        <f t="shared" si="147"/>
        <v>6</v>
      </c>
    </row>
    <row r="1143" spans="1:9" ht="16" x14ac:dyDescent="0.2">
      <c r="A1143" s="2">
        <v>43661.666666666664</v>
      </c>
      <c r="B1143" s="1">
        <v>51.3</v>
      </c>
      <c r="C1143" s="12">
        <f t="shared" si="145"/>
        <v>9.2465079677355663E-3</v>
      </c>
      <c r="D1143" s="7">
        <f t="shared" si="146"/>
        <v>0.72615535889872174</v>
      </c>
      <c r="E1143">
        <f t="shared" si="149"/>
        <v>3</v>
      </c>
      <c r="F1143">
        <f t="shared" si="149"/>
        <v>3</v>
      </c>
      <c r="G1143">
        <f t="shared" si="149"/>
        <v>4</v>
      </c>
      <c r="H1143">
        <f t="shared" si="147"/>
        <v>5</v>
      </c>
      <c r="I1143">
        <f t="shared" si="147"/>
        <v>6</v>
      </c>
    </row>
    <row r="1144" spans="1:9" ht="16" x14ac:dyDescent="0.2">
      <c r="A1144" s="2">
        <v>43662.666666666664</v>
      </c>
      <c r="B1144" s="1">
        <v>51.13</v>
      </c>
      <c r="C1144" s="12">
        <f t="shared" si="145"/>
        <v>-3.3138401559453141E-3</v>
      </c>
      <c r="D1144" s="7">
        <f t="shared" si="146"/>
        <v>0.36086529006882989</v>
      </c>
      <c r="E1144">
        <f t="shared" si="149"/>
        <v>2</v>
      </c>
      <c r="F1144">
        <f t="shared" si="149"/>
        <v>2</v>
      </c>
      <c r="G1144">
        <f t="shared" si="149"/>
        <v>2</v>
      </c>
      <c r="H1144">
        <f t="shared" si="147"/>
        <v>3</v>
      </c>
      <c r="I1144">
        <f t="shared" si="147"/>
        <v>3</v>
      </c>
    </row>
    <row r="1145" spans="1:9" ht="16" x14ac:dyDescent="0.2">
      <c r="A1145" s="2">
        <v>43663.666666666664</v>
      </c>
      <c r="B1145" s="1">
        <v>50.84</v>
      </c>
      <c r="C1145" s="12">
        <f t="shared" si="145"/>
        <v>-5.6718169372188369E-3</v>
      </c>
      <c r="D1145" s="7">
        <f t="shared" si="146"/>
        <v>0.2910521140609636</v>
      </c>
      <c r="E1145">
        <f t="shared" ref="E1145:G1164" si="150">ROUNDDOWN($D1145*E$2,0)-IF(MOD($D1145*E$2,1)=0,1,0)+1</f>
        <v>2</v>
      </c>
      <c r="F1145">
        <f t="shared" si="150"/>
        <v>1</v>
      </c>
      <c r="G1145">
        <f t="shared" si="150"/>
        <v>2</v>
      </c>
      <c r="H1145">
        <f t="shared" si="147"/>
        <v>2</v>
      </c>
      <c r="I1145">
        <f t="shared" si="147"/>
        <v>3</v>
      </c>
    </row>
    <row r="1146" spans="1:9" ht="16" x14ac:dyDescent="0.2">
      <c r="A1146" s="2">
        <v>43664.666666666664</v>
      </c>
      <c r="B1146" s="1">
        <v>51.42</v>
      </c>
      <c r="C1146" s="12">
        <f t="shared" si="145"/>
        <v>1.1408339889850476E-2</v>
      </c>
      <c r="D1146" s="7">
        <f t="shared" si="146"/>
        <v>0.76696165191740417</v>
      </c>
      <c r="E1146">
        <f t="shared" si="150"/>
        <v>4</v>
      </c>
      <c r="F1146">
        <f t="shared" si="150"/>
        <v>3</v>
      </c>
      <c r="G1146">
        <f t="shared" si="150"/>
        <v>4</v>
      </c>
      <c r="H1146">
        <f t="shared" si="147"/>
        <v>5</v>
      </c>
      <c r="I1146">
        <f t="shared" si="147"/>
        <v>7</v>
      </c>
    </row>
    <row r="1147" spans="1:9" ht="16" x14ac:dyDescent="0.2">
      <c r="A1147" s="2">
        <v>43665.666666666664</v>
      </c>
      <c r="B1147" s="1">
        <v>50.65</v>
      </c>
      <c r="C1147" s="12">
        <f t="shared" si="145"/>
        <v>-1.4974718008557042E-2</v>
      </c>
      <c r="D1147" s="7">
        <f t="shared" si="146"/>
        <v>0.14700098328416913</v>
      </c>
      <c r="E1147">
        <f t="shared" si="150"/>
        <v>1</v>
      </c>
      <c r="F1147">
        <f t="shared" si="150"/>
        <v>1</v>
      </c>
      <c r="G1147">
        <f t="shared" si="150"/>
        <v>1</v>
      </c>
      <c r="H1147">
        <f t="shared" si="147"/>
        <v>1</v>
      </c>
      <c r="I1147">
        <f t="shared" si="147"/>
        <v>2</v>
      </c>
    </row>
    <row r="1148" spans="1:9" ht="16" x14ac:dyDescent="0.2">
      <c r="A1148" s="2">
        <v>43668.666666666664</v>
      </c>
      <c r="B1148" s="1">
        <v>51.81</v>
      </c>
      <c r="C1148" s="12">
        <f t="shared" si="145"/>
        <v>2.2902270483711819E-2</v>
      </c>
      <c r="D1148" s="7">
        <f t="shared" si="146"/>
        <v>0.91101278269419861</v>
      </c>
      <c r="E1148">
        <f t="shared" si="150"/>
        <v>4</v>
      </c>
      <c r="F1148">
        <f t="shared" si="150"/>
        <v>3</v>
      </c>
      <c r="G1148">
        <f t="shared" si="150"/>
        <v>5</v>
      </c>
      <c r="H1148">
        <f t="shared" si="147"/>
        <v>6</v>
      </c>
      <c r="I1148">
        <f t="shared" si="147"/>
        <v>8</v>
      </c>
    </row>
    <row r="1149" spans="1:9" ht="16" x14ac:dyDescent="0.2">
      <c r="A1149" s="2">
        <v>43669.666666666664</v>
      </c>
      <c r="B1149" s="1">
        <v>52.21</v>
      </c>
      <c r="C1149" s="12">
        <f t="shared" si="145"/>
        <v>7.7205172746573746E-3</v>
      </c>
      <c r="D1149" s="7">
        <f t="shared" si="146"/>
        <v>0.68928220255653883</v>
      </c>
      <c r="E1149">
        <f t="shared" si="150"/>
        <v>3</v>
      </c>
      <c r="F1149">
        <f t="shared" si="150"/>
        <v>3</v>
      </c>
      <c r="G1149">
        <f t="shared" si="150"/>
        <v>4</v>
      </c>
      <c r="H1149">
        <f t="shared" si="147"/>
        <v>5</v>
      </c>
      <c r="I1149">
        <f t="shared" si="147"/>
        <v>6</v>
      </c>
    </row>
    <row r="1150" spans="1:9" ht="16" x14ac:dyDescent="0.2">
      <c r="A1150" s="2">
        <v>43670.666666666664</v>
      </c>
      <c r="B1150" s="1">
        <v>52.17</v>
      </c>
      <c r="C1150" s="12">
        <f t="shared" si="145"/>
        <v>-7.6613675541082444E-4</v>
      </c>
      <c r="D1150" s="7">
        <f t="shared" si="146"/>
        <v>0.44690265486725661</v>
      </c>
      <c r="E1150">
        <f t="shared" si="150"/>
        <v>2</v>
      </c>
      <c r="F1150">
        <f t="shared" si="150"/>
        <v>2</v>
      </c>
      <c r="G1150">
        <f t="shared" si="150"/>
        <v>3</v>
      </c>
      <c r="H1150">
        <f t="shared" si="147"/>
        <v>3</v>
      </c>
      <c r="I1150">
        <f t="shared" si="147"/>
        <v>4</v>
      </c>
    </row>
    <row r="1151" spans="1:9" ht="16" x14ac:dyDescent="0.2">
      <c r="A1151" s="2">
        <v>43671.666666666664</v>
      </c>
      <c r="B1151" s="1">
        <v>51.76</v>
      </c>
      <c r="C1151" s="12">
        <f t="shared" si="145"/>
        <v>-7.8589227525398438E-3</v>
      </c>
      <c r="D1151" s="7">
        <f t="shared" si="146"/>
        <v>0.24483775811209441</v>
      </c>
      <c r="E1151">
        <f t="shared" si="150"/>
        <v>1</v>
      </c>
      <c r="F1151">
        <f t="shared" si="150"/>
        <v>1</v>
      </c>
      <c r="G1151">
        <f t="shared" si="150"/>
        <v>2</v>
      </c>
      <c r="H1151">
        <f t="shared" si="147"/>
        <v>2</v>
      </c>
      <c r="I1151">
        <f t="shared" si="147"/>
        <v>2</v>
      </c>
    </row>
    <row r="1152" spans="1:9" ht="16" x14ac:dyDescent="0.2">
      <c r="A1152" s="2">
        <v>43672.666666666664</v>
      </c>
      <c r="B1152" s="1">
        <v>51.94</v>
      </c>
      <c r="C1152" s="12">
        <f t="shared" si="145"/>
        <v>3.4775888717156053E-3</v>
      </c>
      <c r="D1152" s="7">
        <f t="shared" si="146"/>
        <v>0.57915437561455263</v>
      </c>
      <c r="E1152">
        <f t="shared" si="150"/>
        <v>3</v>
      </c>
      <c r="F1152">
        <f t="shared" si="150"/>
        <v>2</v>
      </c>
      <c r="G1152">
        <f t="shared" si="150"/>
        <v>3</v>
      </c>
      <c r="H1152">
        <f t="shared" si="147"/>
        <v>4</v>
      </c>
      <c r="I1152">
        <f t="shared" si="147"/>
        <v>5</v>
      </c>
    </row>
    <row r="1153" spans="1:9" ht="16" x14ac:dyDescent="0.2">
      <c r="A1153" s="2">
        <v>43675.666666666664</v>
      </c>
      <c r="B1153" s="1">
        <v>52.42</v>
      </c>
      <c r="C1153" s="12">
        <f t="shared" si="145"/>
        <v>9.2414324220254918E-3</v>
      </c>
      <c r="D1153" s="7">
        <f t="shared" si="146"/>
        <v>0.72517207472959688</v>
      </c>
      <c r="E1153">
        <f t="shared" si="150"/>
        <v>3</v>
      </c>
      <c r="F1153">
        <f t="shared" si="150"/>
        <v>3</v>
      </c>
      <c r="G1153">
        <f t="shared" si="150"/>
        <v>4</v>
      </c>
      <c r="H1153">
        <f t="shared" si="147"/>
        <v>5</v>
      </c>
      <c r="I1153">
        <f t="shared" si="147"/>
        <v>6</v>
      </c>
    </row>
    <row r="1154" spans="1:9" ht="16" x14ac:dyDescent="0.2">
      <c r="A1154" s="2">
        <v>43676.666666666664</v>
      </c>
      <c r="B1154" s="1">
        <v>52.2</v>
      </c>
      <c r="C1154" s="12">
        <f t="shared" si="145"/>
        <v>-4.1968714231209242E-3</v>
      </c>
      <c r="D1154" s="7">
        <f t="shared" si="146"/>
        <v>0.34021632251720746</v>
      </c>
      <c r="E1154">
        <f t="shared" si="150"/>
        <v>2</v>
      </c>
      <c r="F1154">
        <f t="shared" si="150"/>
        <v>2</v>
      </c>
      <c r="G1154">
        <f t="shared" si="150"/>
        <v>2</v>
      </c>
      <c r="H1154">
        <f t="shared" si="147"/>
        <v>3</v>
      </c>
      <c r="I1154">
        <f t="shared" si="147"/>
        <v>3</v>
      </c>
    </row>
    <row r="1155" spans="1:9" ht="16" x14ac:dyDescent="0.2">
      <c r="A1155" s="2">
        <v>43677.666666666664</v>
      </c>
      <c r="B1155" s="1">
        <v>53.26</v>
      </c>
      <c r="C1155" s="12">
        <f t="shared" si="145"/>
        <v>2.0306513409961591E-2</v>
      </c>
      <c r="D1155" s="7">
        <f t="shared" si="146"/>
        <v>0.89183874139626351</v>
      </c>
      <c r="E1155">
        <f t="shared" si="150"/>
        <v>4</v>
      </c>
      <c r="F1155">
        <f t="shared" si="150"/>
        <v>3</v>
      </c>
      <c r="G1155">
        <f t="shared" si="150"/>
        <v>5</v>
      </c>
      <c r="H1155">
        <f t="shared" si="147"/>
        <v>6</v>
      </c>
      <c r="I1155">
        <f t="shared" si="147"/>
        <v>8</v>
      </c>
    </row>
    <row r="1156" spans="1:9" ht="16" x14ac:dyDescent="0.2">
      <c r="A1156" s="2">
        <v>43678.666666666664</v>
      </c>
      <c r="B1156" s="1">
        <v>52.11</v>
      </c>
      <c r="C1156" s="12">
        <f t="shared" si="145"/>
        <v>-2.1592189260232795E-2</v>
      </c>
      <c r="D1156" s="7">
        <f t="shared" si="146"/>
        <v>8.9970501474926259E-2</v>
      </c>
      <c r="E1156">
        <f t="shared" si="150"/>
        <v>1</v>
      </c>
      <c r="F1156">
        <f t="shared" si="150"/>
        <v>1</v>
      </c>
      <c r="G1156">
        <f t="shared" si="150"/>
        <v>1</v>
      </c>
      <c r="H1156">
        <f t="shared" si="147"/>
        <v>1</v>
      </c>
      <c r="I1156">
        <f t="shared" si="147"/>
        <v>1</v>
      </c>
    </row>
    <row r="1157" spans="1:9" ht="16" x14ac:dyDescent="0.2">
      <c r="A1157" s="2">
        <v>43679.666666666664</v>
      </c>
      <c r="B1157" s="1">
        <v>51.01</v>
      </c>
      <c r="C1157" s="12">
        <f t="shared" ref="C1157:C1220" si="151">(B1157-B1156)/B1156</f>
        <v>-2.1109192093648081E-2</v>
      </c>
      <c r="D1157" s="7">
        <f t="shared" ref="D1157:D1220" si="152">_xlfn.RANK.AVG(C1157,$C$4:$C$2037,1)/2034</f>
        <v>9.488692232055064E-2</v>
      </c>
      <c r="E1157">
        <f t="shared" si="150"/>
        <v>1</v>
      </c>
      <c r="F1157">
        <f t="shared" si="150"/>
        <v>1</v>
      </c>
      <c r="G1157">
        <f t="shared" si="150"/>
        <v>1</v>
      </c>
      <c r="H1157">
        <f t="shared" ref="H1157:I1220" si="153">ROUNDDOWN($D1157*H$2,0)-IF(MOD($D1157*H$2,1)=0,1,0)+1</f>
        <v>1</v>
      </c>
      <c r="I1157">
        <f t="shared" si="153"/>
        <v>1</v>
      </c>
    </row>
    <row r="1158" spans="1:9" ht="16" x14ac:dyDescent="0.2">
      <c r="A1158" s="2">
        <v>43682.666666666664</v>
      </c>
      <c r="B1158" s="1">
        <v>48.34</v>
      </c>
      <c r="C1158" s="12">
        <f t="shared" si="151"/>
        <v>-5.2342677906292781E-2</v>
      </c>
      <c r="D1158" s="7">
        <f t="shared" si="152"/>
        <v>9.3411996066863328E-3</v>
      </c>
      <c r="E1158">
        <f t="shared" si="150"/>
        <v>1</v>
      </c>
      <c r="F1158">
        <f t="shared" si="150"/>
        <v>1</v>
      </c>
      <c r="G1158">
        <f t="shared" si="150"/>
        <v>1</v>
      </c>
      <c r="H1158">
        <f t="shared" si="153"/>
        <v>1</v>
      </c>
      <c r="I1158">
        <f t="shared" si="153"/>
        <v>1</v>
      </c>
    </row>
    <row r="1159" spans="1:9" ht="16" x14ac:dyDescent="0.2">
      <c r="A1159" s="2">
        <v>43683.666666666664</v>
      </c>
      <c r="B1159" s="1">
        <v>49.25</v>
      </c>
      <c r="C1159" s="12">
        <f t="shared" si="151"/>
        <v>1.8824989656599019E-2</v>
      </c>
      <c r="D1159" s="7">
        <f t="shared" si="152"/>
        <v>0.87463126843657812</v>
      </c>
      <c r="E1159">
        <f t="shared" si="150"/>
        <v>4</v>
      </c>
      <c r="F1159">
        <f t="shared" si="150"/>
        <v>3</v>
      </c>
      <c r="G1159">
        <f t="shared" si="150"/>
        <v>5</v>
      </c>
      <c r="H1159">
        <f t="shared" si="153"/>
        <v>6</v>
      </c>
      <c r="I1159">
        <f t="shared" si="153"/>
        <v>7</v>
      </c>
    </row>
    <row r="1160" spans="1:9" ht="16" x14ac:dyDescent="0.2">
      <c r="A1160" s="2">
        <v>43684.666666666664</v>
      </c>
      <c r="B1160" s="1">
        <v>49.76</v>
      </c>
      <c r="C1160" s="12">
        <f t="shared" si="151"/>
        <v>1.0355329949238538E-2</v>
      </c>
      <c r="D1160" s="7">
        <f t="shared" si="152"/>
        <v>0.75073746312684364</v>
      </c>
      <c r="E1160">
        <f t="shared" si="150"/>
        <v>4</v>
      </c>
      <c r="F1160">
        <f t="shared" si="150"/>
        <v>3</v>
      </c>
      <c r="G1160">
        <f t="shared" si="150"/>
        <v>4</v>
      </c>
      <c r="H1160">
        <f t="shared" si="153"/>
        <v>5</v>
      </c>
      <c r="I1160">
        <f t="shared" si="153"/>
        <v>7</v>
      </c>
    </row>
    <row r="1161" spans="1:9" ht="16" x14ac:dyDescent="0.2">
      <c r="A1161" s="2">
        <v>43685.666666666664</v>
      </c>
      <c r="B1161" s="1">
        <v>50.86</v>
      </c>
      <c r="C1161" s="12">
        <f t="shared" si="151"/>
        <v>2.2106109324758871E-2</v>
      </c>
      <c r="D1161" s="7">
        <f t="shared" si="152"/>
        <v>0.90658800393313665</v>
      </c>
      <c r="E1161">
        <f t="shared" si="150"/>
        <v>4</v>
      </c>
      <c r="F1161">
        <f t="shared" si="150"/>
        <v>3</v>
      </c>
      <c r="G1161">
        <f t="shared" si="150"/>
        <v>5</v>
      </c>
      <c r="H1161">
        <f t="shared" si="153"/>
        <v>6</v>
      </c>
      <c r="I1161">
        <f t="shared" si="153"/>
        <v>8</v>
      </c>
    </row>
    <row r="1162" spans="1:9" ht="16" x14ac:dyDescent="0.2">
      <c r="A1162" s="2">
        <v>43686.666666666664</v>
      </c>
      <c r="B1162" s="1">
        <v>50.25</v>
      </c>
      <c r="C1162" s="12">
        <f t="shared" si="151"/>
        <v>-1.1993708218639392E-2</v>
      </c>
      <c r="D1162" s="7">
        <f t="shared" si="152"/>
        <v>0.17649950835791545</v>
      </c>
      <c r="E1162">
        <f t="shared" si="150"/>
        <v>1</v>
      </c>
      <c r="F1162">
        <f t="shared" si="150"/>
        <v>1</v>
      </c>
      <c r="G1162">
        <f t="shared" si="150"/>
        <v>1</v>
      </c>
      <c r="H1162">
        <f t="shared" si="153"/>
        <v>2</v>
      </c>
      <c r="I1162">
        <f t="shared" si="153"/>
        <v>2</v>
      </c>
    </row>
    <row r="1163" spans="1:9" ht="16" x14ac:dyDescent="0.2">
      <c r="A1163" s="2">
        <v>43689.666666666664</v>
      </c>
      <c r="B1163" s="1">
        <v>50.12</v>
      </c>
      <c r="C1163" s="12">
        <f t="shared" si="151"/>
        <v>-2.5870646766169665E-3</v>
      </c>
      <c r="D1163" s="7">
        <f t="shared" si="152"/>
        <v>0.38200589970501475</v>
      </c>
      <c r="E1163">
        <f t="shared" si="150"/>
        <v>2</v>
      </c>
      <c r="F1163">
        <f t="shared" si="150"/>
        <v>2</v>
      </c>
      <c r="G1163">
        <f t="shared" si="150"/>
        <v>2</v>
      </c>
      <c r="H1163">
        <f t="shared" si="153"/>
        <v>3</v>
      </c>
      <c r="I1163">
        <f t="shared" si="153"/>
        <v>4</v>
      </c>
    </row>
    <row r="1164" spans="1:9" ht="16" x14ac:dyDescent="0.2">
      <c r="A1164" s="2">
        <v>43690.666666666664</v>
      </c>
      <c r="B1164" s="1">
        <v>52.24</v>
      </c>
      <c r="C1164" s="12">
        <f t="shared" si="151"/>
        <v>4.2298483639265853E-2</v>
      </c>
      <c r="D1164" s="7">
        <f t="shared" si="152"/>
        <v>0.98377581120943958</v>
      </c>
      <c r="E1164">
        <f t="shared" si="150"/>
        <v>4</v>
      </c>
      <c r="F1164">
        <f t="shared" si="150"/>
        <v>3</v>
      </c>
      <c r="G1164">
        <f t="shared" si="150"/>
        <v>5</v>
      </c>
      <c r="H1164">
        <f t="shared" si="153"/>
        <v>6</v>
      </c>
      <c r="I1164">
        <f t="shared" si="153"/>
        <v>8</v>
      </c>
    </row>
    <row r="1165" spans="1:9" ht="16" x14ac:dyDescent="0.2">
      <c r="A1165" s="2">
        <v>43691.666666666664</v>
      </c>
      <c r="B1165" s="1">
        <v>50.69</v>
      </c>
      <c r="C1165" s="12">
        <f t="shared" si="151"/>
        <v>-2.9670750382848471E-2</v>
      </c>
      <c r="D1165" s="7">
        <f t="shared" si="152"/>
        <v>4.8672566371681415E-2</v>
      </c>
      <c r="E1165">
        <f t="shared" ref="E1165:G1184" si="154">ROUNDDOWN($D1165*E$2,0)-IF(MOD($D1165*E$2,1)=0,1,0)+1</f>
        <v>1</v>
      </c>
      <c r="F1165">
        <f t="shared" si="154"/>
        <v>1</v>
      </c>
      <c r="G1165">
        <f t="shared" si="154"/>
        <v>1</v>
      </c>
      <c r="H1165">
        <f t="shared" si="153"/>
        <v>1</v>
      </c>
      <c r="I1165">
        <f t="shared" si="153"/>
        <v>1</v>
      </c>
    </row>
    <row r="1166" spans="1:9" ht="16" x14ac:dyDescent="0.2">
      <c r="A1166" s="2">
        <v>43692.666666666664</v>
      </c>
      <c r="B1166" s="1">
        <v>50.44</v>
      </c>
      <c r="C1166" s="12">
        <f t="shared" si="151"/>
        <v>-4.9319392385085816E-3</v>
      </c>
      <c r="D1166" s="7">
        <f t="shared" si="152"/>
        <v>0.31415929203539822</v>
      </c>
      <c r="E1166">
        <f t="shared" si="154"/>
        <v>2</v>
      </c>
      <c r="F1166">
        <f t="shared" si="154"/>
        <v>1</v>
      </c>
      <c r="G1166">
        <f t="shared" si="154"/>
        <v>2</v>
      </c>
      <c r="H1166">
        <f t="shared" si="153"/>
        <v>2</v>
      </c>
      <c r="I1166">
        <f t="shared" si="153"/>
        <v>3</v>
      </c>
    </row>
    <row r="1167" spans="1:9" ht="16" x14ac:dyDescent="0.2">
      <c r="A1167" s="2">
        <v>43693.666666666664</v>
      </c>
      <c r="B1167" s="1">
        <v>51.63</v>
      </c>
      <c r="C1167" s="12">
        <f t="shared" si="151"/>
        <v>2.3592386994448947E-2</v>
      </c>
      <c r="D1167" s="7">
        <f t="shared" si="152"/>
        <v>0.91838741396263524</v>
      </c>
      <c r="E1167">
        <f t="shared" si="154"/>
        <v>4</v>
      </c>
      <c r="F1167">
        <f t="shared" si="154"/>
        <v>3</v>
      </c>
      <c r="G1167">
        <f t="shared" si="154"/>
        <v>5</v>
      </c>
      <c r="H1167">
        <f t="shared" si="153"/>
        <v>6</v>
      </c>
      <c r="I1167">
        <f t="shared" si="153"/>
        <v>8</v>
      </c>
    </row>
    <row r="1168" spans="1:9" ht="16" x14ac:dyDescent="0.2">
      <c r="A1168" s="2">
        <v>43696.666666666664</v>
      </c>
      <c r="B1168" s="1">
        <v>52.59</v>
      </c>
      <c r="C1168" s="12">
        <f t="shared" si="151"/>
        <v>1.859384079023825E-2</v>
      </c>
      <c r="D1168" s="7">
        <f t="shared" si="152"/>
        <v>0.87217305801376599</v>
      </c>
      <c r="E1168">
        <f t="shared" si="154"/>
        <v>4</v>
      </c>
      <c r="F1168">
        <f t="shared" si="154"/>
        <v>3</v>
      </c>
      <c r="G1168">
        <f t="shared" si="154"/>
        <v>5</v>
      </c>
      <c r="H1168">
        <f t="shared" si="153"/>
        <v>6</v>
      </c>
      <c r="I1168">
        <f t="shared" si="153"/>
        <v>7</v>
      </c>
    </row>
    <row r="1169" spans="1:9" ht="16" x14ac:dyDescent="0.2">
      <c r="A1169" s="2">
        <v>43697.666666666664</v>
      </c>
      <c r="B1169" s="1">
        <v>52.59</v>
      </c>
      <c r="C1169" s="12">
        <f t="shared" si="151"/>
        <v>0</v>
      </c>
      <c r="D1169" s="7">
        <f t="shared" si="152"/>
        <v>0.47295968534906591</v>
      </c>
      <c r="E1169">
        <f t="shared" si="154"/>
        <v>2</v>
      </c>
      <c r="F1169">
        <f t="shared" si="154"/>
        <v>2</v>
      </c>
      <c r="G1169">
        <f t="shared" si="154"/>
        <v>3</v>
      </c>
      <c r="H1169">
        <f t="shared" si="153"/>
        <v>3</v>
      </c>
      <c r="I1169">
        <f t="shared" si="153"/>
        <v>4</v>
      </c>
    </row>
    <row r="1170" spans="1:9" ht="16" x14ac:dyDescent="0.2">
      <c r="A1170" s="2">
        <v>43698.666666666664</v>
      </c>
      <c r="B1170" s="1">
        <v>53.16</v>
      </c>
      <c r="C1170" s="12">
        <f t="shared" si="151"/>
        <v>1.0838562464346703E-2</v>
      </c>
      <c r="D1170" s="7">
        <f t="shared" si="152"/>
        <v>0.75663716814159288</v>
      </c>
      <c r="E1170">
        <f t="shared" si="154"/>
        <v>4</v>
      </c>
      <c r="F1170">
        <f t="shared" si="154"/>
        <v>3</v>
      </c>
      <c r="G1170">
        <f t="shared" si="154"/>
        <v>4</v>
      </c>
      <c r="H1170">
        <f t="shared" si="153"/>
        <v>5</v>
      </c>
      <c r="I1170">
        <f t="shared" si="153"/>
        <v>7</v>
      </c>
    </row>
    <row r="1171" spans="1:9" ht="16" x14ac:dyDescent="0.2">
      <c r="A1171" s="2">
        <v>43699.666666666664</v>
      </c>
      <c r="B1171" s="1">
        <v>53.12</v>
      </c>
      <c r="C1171" s="12">
        <f t="shared" si="151"/>
        <v>-7.5244544770502542E-4</v>
      </c>
      <c r="D1171" s="7">
        <f t="shared" si="152"/>
        <v>0.44739429695181909</v>
      </c>
      <c r="E1171">
        <f t="shared" si="154"/>
        <v>2</v>
      </c>
      <c r="F1171">
        <f t="shared" si="154"/>
        <v>2</v>
      </c>
      <c r="G1171">
        <f t="shared" si="154"/>
        <v>3</v>
      </c>
      <c r="H1171">
        <f t="shared" si="153"/>
        <v>3</v>
      </c>
      <c r="I1171">
        <f t="shared" si="153"/>
        <v>4</v>
      </c>
    </row>
    <row r="1172" spans="1:9" ht="16" x14ac:dyDescent="0.2">
      <c r="A1172" s="2">
        <v>43700.666666666664</v>
      </c>
      <c r="B1172" s="1">
        <v>50.66</v>
      </c>
      <c r="C1172" s="12">
        <f t="shared" si="151"/>
        <v>-4.6310240963855442E-2</v>
      </c>
      <c r="D1172" s="7">
        <f t="shared" si="152"/>
        <v>1.4749262536873156E-2</v>
      </c>
      <c r="E1172">
        <f t="shared" si="154"/>
        <v>1</v>
      </c>
      <c r="F1172">
        <f t="shared" si="154"/>
        <v>1</v>
      </c>
      <c r="G1172">
        <f t="shared" si="154"/>
        <v>1</v>
      </c>
      <c r="H1172">
        <f t="shared" si="153"/>
        <v>1</v>
      </c>
      <c r="I1172">
        <f t="shared" si="153"/>
        <v>1</v>
      </c>
    </row>
    <row r="1173" spans="1:9" ht="16" x14ac:dyDescent="0.2">
      <c r="A1173" s="2">
        <v>43703.666666666664</v>
      </c>
      <c r="B1173" s="1">
        <v>51.62</v>
      </c>
      <c r="C1173" s="12">
        <f t="shared" si="151"/>
        <v>1.8949861823924219E-2</v>
      </c>
      <c r="D1173" s="7">
        <f t="shared" si="152"/>
        <v>0.87659783677482794</v>
      </c>
      <c r="E1173">
        <f t="shared" si="154"/>
        <v>4</v>
      </c>
      <c r="F1173">
        <f t="shared" si="154"/>
        <v>3</v>
      </c>
      <c r="G1173">
        <f t="shared" si="154"/>
        <v>5</v>
      </c>
      <c r="H1173">
        <f t="shared" si="153"/>
        <v>6</v>
      </c>
      <c r="I1173">
        <f t="shared" si="153"/>
        <v>8</v>
      </c>
    </row>
    <row r="1174" spans="1:9" ht="16" x14ac:dyDescent="0.2">
      <c r="A1174" s="2">
        <v>43704.666666666664</v>
      </c>
      <c r="B1174" s="1">
        <v>51.04</v>
      </c>
      <c r="C1174" s="12">
        <f t="shared" si="151"/>
        <v>-1.1235955056179742E-2</v>
      </c>
      <c r="D1174" s="7">
        <f t="shared" si="152"/>
        <v>0.18928220255653885</v>
      </c>
      <c r="E1174">
        <f t="shared" si="154"/>
        <v>1</v>
      </c>
      <c r="F1174">
        <f t="shared" si="154"/>
        <v>1</v>
      </c>
      <c r="G1174">
        <f t="shared" si="154"/>
        <v>1</v>
      </c>
      <c r="H1174">
        <f t="shared" si="153"/>
        <v>2</v>
      </c>
      <c r="I1174">
        <f t="shared" si="153"/>
        <v>2</v>
      </c>
    </row>
    <row r="1175" spans="1:9" ht="16" x14ac:dyDescent="0.2">
      <c r="A1175" s="2">
        <v>43705.666666666664</v>
      </c>
      <c r="B1175" s="1">
        <v>51.38</v>
      </c>
      <c r="C1175" s="12">
        <f t="shared" si="151"/>
        <v>6.6614420062696593E-3</v>
      </c>
      <c r="D1175" s="7">
        <f t="shared" si="152"/>
        <v>0.66125860373647982</v>
      </c>
      <c r="E1175">
        <f t="shared" si="154"/>
        <v>3</v>
      </c>
      <c r="F1175">
        <f t="shared" si="154"/>
        <v>2</v>
      </c>
      <c r="G1175">
        <f t="shared" si="154"/>
        <v>4</v>
      </c>
      <c r="H1175">
        <f t="shared" si="153"/>
        <v>4</v>
      </c>
      <c r="I1175">
        <f t="shared" si="153"/>
        <v>6</v>
      </c>
    </row>
    <row r="1176" spans="1:9" ht="16" x14ac:dyDescent="0.2">
      <c r="A1176" s="2">
        <v>43706.666666666664</v>
      </c>
      <c r="B1176" s="1">
        <v>52.25</v>
      </c>
      <c r="C1176" s="12">
        <f t="shared" si="151"/>
        <v>1.6932658622031867E-2</v>
      </c>
      <c r="D1176" s="7">
        <f t="shared" si="152"/>
        <v>0.8549655850540806</v>
      </c>
      <c r="E1176">
        <f t="shared" si="154"/>
        <v>4</v>
      </c>
      <c r="F1176">
        <f t="shared" si="154"/>
        <v>3</v>
      </c>
      <c r="G1176">
        <f t="shared" si="154"/>
        <v>5</v>
      </c>
      <c r="H1176">
        <f t="shared" si="153"/>
        <v>6</v>
      </c>
      <c r="I1176">
        <f t="shared" si="153"/>
        <v>7</v>
      </c>
    </row>
    <row r="1177" spans="1:9" ht="16" x14ac:dyDescent="0.2">
      <c r="A1177" s="2">
        <v>43707.666666666664</v>
      </c>
      <c r="B1177" s="1">
        <v>52.19</v>
      </c>
      <c r="C1177" s="12">
        <f t="shared" si="151"/>
        <v>-1.1483253588517183E-3</v>
      </c>
      <c r="D1177" s="7">
        <f t="shared" si="152"/>
        <v>0.43264503441494589</v>
      </c>
      <c r="E1177">
        <f t="shared" si="154"/>
        <v>2</v>
      </c>
      <c r="F1177">
        <f t="shared" si="154"/>
        <v>2</v>
      </c>
      <c r="G1177">
        <f t="shared" si="154"/>
        <v>3</v>
      </c>
      <c r="H1177">
        <f t="shared" si="153"/>
        <v>3</v>
      </c>
      <c r="I1177">
        <f t="shared" si="153"/>
        <v>4</v>
      </c>
    </row>
    <row r="1178" spans="1:9" ht="16" x14ac:dyDescent="0.2">
      <c r="A1178" s="2">
        <v>43711.666666666664</v>
      </c>
      <c r="B1178" s="1">
        <v>51.43</v>
      </c>
      <c r="C1178" s="12">
        <f t="shared" si="151"/>
        <v>-1.4562176662195786E-2</v>
      </c>
      <c r="D1178" s="7">
        <f t="shared" si="152"/>
        <v>0.15437561455260571</v>
      </c>
      <c r="E1178">
        <f t="shared" si="154"/>
        <v>1</v>
      </c>
      <c r="F1178">
        <f t="shared" si="154"/>
        <v>1</v>
      </c>
      <c r="G1178">
        <f t="shared" si="154"/>
        <v>1</v>
      </c>
      <c r="H1178">
        <f t="shared" si="153"/>
        <v>1</v>
      </c>
      <c r="I1178">
        <f t="shared" si="153"/>
        <v>2</v>
      </c>
    </row>
    <row r="1179" spans="1:9" ht="16" x14ac:dyDescent="0.2">
      <c r="A1179" s="2">
        <v>43712.666666666664</v>
      </c>
      <c r="B1179" s="1">
        <v>52.3</v>
      </c>
      <c r="C1179" s="12">
        <f t="shared" si="151"/>
        <v>1.691619677231183E-2</v>
      </c>
      <c r="D1179" s="7">
        <f t="shared" si="152"/>
        <v>0.85447394296951817</v>
      </c>
      <c r="E1179">
        <f t="shared" si="154"/>
        <v>4</v>
      </c>
      <c r="F1179">
        <f t="shared" si="154"/>
        <v>3</v>
      </c>
      <c r="G1179">
        <f t="shared" si="154"/>
        <v>5</v>
      </c>
      <c r="H1179">
        <f t="shared" si="153"/>
        <v>6</v>
      </c>
      <c r="I1179">
        <f t="shared" si="153"/>
        <v>7</v>
      </c>
    </row>
    <row r="1180" spans="1:9" ht="16" x14ac:dyDescent="0.2">
      <c r="A1180" s="2">
        <v>43713.666666666664</v>
      </c>
      <c r="B1180" s="1">
        <v>53.32</v>
      </c>
      <c r="C1180" s="12">
        <f t="shared" si="151"/>
        <v>1.9502868068833713E-2</v>
      </c>
      <c r="D1180" s="7">
        <f t="shared" si="152"/>
        <v>0.88495575221238942</v>
      </c>
      <c r="E1180">
        <f t="shared" si="154"/>
        <v>4</v>
      </c>
      <c r="F1180">
        <f t="shared" si="154"/>
        <v>3</v>
      </c>
      <c r="G1180">
        <f t="shared" si="154"/>
        <v>5</v>
      </c>
      <c r="H1180">
        <f t="shared" si="153"/>
        <v>6</v>
      </c>
      <c r="I1180">
        <f t="shared" si="153"/>
        <v>8</v>
      </c>
    </row>
    <row r="1181" spans="1:9" ht="16" x14ac:dyDescent="0.2">
      <c r="A1181" s="2">
        <v>43714.666666666664</v>
      </c>
      <c r="B1181" s="1">
        <v>53.32</v>
      </c>
      <c r="C1181" s="12">
        <f t="shared" si="151"/>
        <v>0</v>
      </c>
      <c r="D1181" s="7">
        <f t="shared" si="152"/>
        <v>0.47295968534906591</v>
      </c>
      <c r="E1181">
        <f t="shared" si="154"/>
        <v>2</v>
      </c>
      <c r="F1181">
        <f t="shared" si="154"/>
        <v>2</v>
      </c>
      <c r="G1181">
        <f t="shared" si="154"/>
        <v>3</v>
      </c>
      <c r="H1181">
        <f t="shared" si="153"/>
        <v>3</v>
      </c>
      <c r="I1181">
        <f t="shared" si="153"/>
        <v>4</v>
      </c>
    </row>
    <row r="1182" spans="1:9" ht="16" x14ac:dyDescent="0.2">
      <c r="A1182" s="2">
        <v>43717.666666666664</v>
      </c>
      <c r="B1182" s="1">
        <v>53.54</v>
      </c>
      <c r="C1182" s="12">
        <f t="shared" si="151"/>
        <v>4.1260315078769476E-3</v>
      </c>
      <c r="D1182" s="7">
        <f t="shared" si="152"/>
        <v>0.59734513274336287</v>
      </c>
      <c r="E1182">
        <f t="shared" si="154"/>
        <v>3</v>
      </c>
      <c r="F1182">
        <f t="shared" si="154"/>
        <v>2</v>
      </c>
      <c r="G1182">
        <f t="shared" si="154"/>
        <v>3</v>
      </c>
      <c r="H1182">
        <f t="shared" si="153"/>
        <v>4</v>
      </c>
      <c r="I1182">
        <f t="shared" si="153"/>
        <v>5</v>
      </c>
    </row>
    <row r="1183" spans="1:9" ht="16" x14ac:dyDescent="0.2">
      <c r="A1183" s="2">
        <v>43718.666666666664</v>
      </c>
      <c r="B1183" s="1">
        <v>54.18</v>
      </c>
      <c r="C1183" s="12">
        <f t="shared" si="151"/>
        <v>1.1953679491968633E-2</v>
      </c>
      <c r="D1183" s="7">
        <f t="shared" si="152"/>
        <v>0.77482792527040312</v>
      </c>
      <c r="E1183">
        <f t="shared" si="154"/>
        <v>4</v>
      </c>
      <c r="F1183">
        <f t="shared" si="154"/>
        <v>3</v>
      </c>
      <c r="G1183">
        <f t="shared" si="154"/>
        <v>4</v>
      </c>
      <c r="H1183">
        <f t="shared" si="153"/>
        <v>5</v>
      </c>
      <c r="I1183">
        <f t="shared" si="153"/>
        <v>7</v>
      </c>
    </row>
    <row r="1184" spans="1:9" ht="16" x14ac:dyDescent="0.2">
      <c r="A1184" s="2">
        <v>43719.666666666664</v>
      </c>
      <c r="B1184" s="1">
        <v>55.9</v>
      </c>
      <c r="C1184" s="12">
        <f t="shared" si="151"/>
        <v>3.1746031746031723E-2</v>
      </c>
      <c r="D1184" s="7">
        <f t="shared" si="152"/>
        <v>0.95870206489675514</v>
      </c>
      <c r="E1184">
        <f t="shared" si="154"/>
        <v>4</v>
      </c>
      <c r="F1184">
        <f t="shared" si="154"/>
        <v>3</v>
      </c>
      <c r="G1184">
        <f t="shared" si="154"/>
        <v>5</v>
      </c>
      <c r="H1184">
        <f t="shared" si="153"/>
        <v>6</v>
      </c>
      <c r="I1184">
        <f t="shared" si="153"/>
        <v>8</v>
      </c>
    </row>
    <row r="1185" spans="1:9" ht="16" x14ac:dyDescent="0.2">
      <c r="A1185" s="2">
        <v>43720.666666666664</v>
      </c>
      <c r="B1185" s="1">
        <v>55.77</v>
      </c>
      <c r="C1185" s="12">
        <f t="shared" si="151"/>
        <v>-2.3255813953487561E-3</v>
      </c>
      <c r="D1185" s="7">
        <f t="shared" si="152"/>
        <v>0.39134709931170109</v>
      </c>
      <c r="E1185">
        <f t="shared" ref="E1185:G1204" si="155">ROUNDDOWN($D1185*E$2,0)-IF(MOD($D1185*E$2,1)=0,1,0)+1</f>
        <v>2</v>
      </c>
      <c r="F1185">
        <f t="shared" si="155"/>
        <v>2</v>
      </c>
      <c r="G1185">
        <f t="shared" si="155"/>
        <v>2</v>
      </c>
      <c r="H1185">
        <f t="shared" si="153"/>
        <v>3</v>
      </c>
      <c r="I1185">
        <f t="shared" si="153"/>
        <v>4</v>
      </c>
    </row>
    <row r="1186" spans="1:9" ht="16" x14ac:dyDescent="0.2">
      <c r="A1186" s="2">
        <v>43721.666666666664</v>
      </c>
      <c r="B1186" s="1">
        <v>54.69</v>
      </c>
      <c r="C1186" s="12">
        <f t="shared" si="151"/>
        <v>-1.9365250134481E-2</v>
      </c>
      <c r="D1186" s="7">
        <f t="shared" si="152"/>
        <v>0.10865290068829891</v>
      </c>
      <c r="E1186">
        <f t="shared" si="155"/>
        <v>1</v>
      </c>
      <c r="F1186">
        <f t="shared" si="155"/>
        <v>1</v>
      </c>
      <c r="G1186">
        <f t="shared" si="155"/>
        <v>1</v>
      </c>
      <c r="H1186">
        <f t="shared" si="153"/>
        <v>1</v>
      </c>
      <c r="I1186">
        <f t="shared" si="153"/>
        <v>1</v>
      </c>
    </row>
    <row r="1187" spans="1:9" ht="16" x14ac:dyDescent="0.2">
      <c r="A1187" s="2">
        <v>43724.666666666664</v>
      </c>
      <c r="B1187" s="1">
        <v>54.98</v>
      </c>
      <c r="C1187" s="12">
        <f t="shared" si="151"/>
        <v>5.3026147376119799E-3</v>
      </c>
      <c r="D1187" s="7">
        <f t="shared" si="152"/>
        <v>0.62635201573254673</v>
      </c>
      <c r="E1187">
        <f t="shared" si="155"/>
        <v>3</v>
      </c>
      <c r="F1187">
        <f t="shared" si="155"/>
        <v>2</v>
      </c>
      <c r="G1187">
        <f t="shared" si="155"/>
        <v>4</v>
      </c>
      <c r="H1187">
        <f t="shared" si="153"/>
        <v>4</v>
      </c>
      <c r="I1187">
        <f t="shared" si="153"/>
        <v>6</v>
      </c>
    </row>
    <row r="1188" spans="1:9" ht="16" x14ac:dyDescent="0.2">
      <c r="A1188" s="2">
        <v>43725.666666666664</v>
      </c>
      <c r="B1188" s="1">
        <v>55.18</v>
      </c>
      <c r="C1188" s="12">
        <f t="shared" si="151"/>
        <v>3.6376864314296626E-3</v>
      </c>
      <c r="D1188" s="7">
        <f t="shared" si="152"/>
        <v>0.58505408062930186</v>
      </c>
      <c r="E1188">
        <f t="shared" si="155"/>
        <v>3</v>
      </c>
      <c r="F1188">
        <f t="shared" si="155"/>
        <v>2</v>
      </c>
      <c r="G1188">
        <f t="shared" si="155"/>
        <v>3</v>
      </c>
      <c r="H1188">
        <f t="shared" si="153"/>
        <v>4</v>
      </c>
      <c r="I1188">
        <f t="shared" si="153"/>
        <v>5</v>
      </c>
    </row>
    <row r="1189" spans="1:9" ht="16" x14ac:dyDescent="0.2">
      <c r="A1189" s="2">
        <v>43726.666666666664</v>
      </c>
      <c r="B1189" s="1">
        <v>55.69</v>
      </c>
      <c r="C1189" s="12">
        <f t="shared" si="151"/>
        <v>9.2424791591155849E-3</v>
      </c>
      <c r="D1189" s="7">
        <f t="shared" si="152"/>
        <v>0.72566371681415931</v>
      </c>
      <c r="E1189">
        <f t="shared" si="155"/>
        <v>3</v>
      </c>
      <c r="F1189">
        <f t="shared" si="155"/>
        <v>3</v>
      </c>
      <c r="G1189">
        <f t="shared" si="155"/>
        <v>4</v>
      </c>
      <c r="H1189">
        <f t="shared" si="153"/>
        <v>5</v>
      </c>
      <c r="I1189">
        <f t="shared" si="153"/>
        <v>6</v>
      </c>
    </row>
    <row r="1190" spans="1:9" ht="16" x14ac:dyDescent="0.2">
      <c r="A1190" s="2">
        <v>43727.666666666664</v>
      </c>
      <c r="B1190" s="1">
        <v>55.24</v>
      </c>
      <c r="C1190" s="12">
        <f t="shared" si="151"/>
        <v>-8.0804453223199089E-3</v>
      </c>
      <c r="D1190" s="7">
        <f t="shared" si="152"/>
        <v>0.23942969518190757</v>
      </c>
      <c r="E1190">
        <f t="shared" si="155"/>
        <v>1</v>
      </c>
      <c r="F1190">
        <f t="shared" si="155"/>
        <v>1</v>
      </c>
      <c r="G1190">
        <f t="shared" si="155"/>
        <v>2</v>
      </c>
      <c r="H1190">
        <f t="shared" si="153"/>
        <v>2</v>
      </c>
      <c r="I1190">
        <f t="shared" si="153"/>
        <v>2</v>
      </c>
    </row>
    <row r="1191" spans="1:9" ht="16" x14ac:dyDescent="0.2">
      <c r="A1191" s="2">
        <v>43728.666666666664</v>
      </c>
      <c r="B1191" s="1">
        <v>54.43</v>
      </c>
      <c r="C1191" s="12">
        <f t="shared" si="151"/>
        <v>-1.4663287472845805E-2</v>
      </c>
      <c r="D1191" s="7">
        <f t="shared" si="152"/>
        <v>0.15339233038348082</v>
      </c>
      <c r="E1191">
        <f t="shared" si="155"/>
        <v>1</v>
      </c>
      <c r="F1191">
        <f t="shared" si="155"/>
        <v>1</v>
      </c>
      <c r="G1191">
        <f t="shared" si="155"/>
        <v>1</v>
      </c>
      <c r="H1191">
        <f t="shared" si="153"/>
        <v>1</v>
      </c>
      <c r="I1191">
        <f t="shared" si="153"/>
        <v>2</v>
      </c>
    </row>
    <row r="1192" spans="1:9" ht="16" x14ac:dyDescent="0.2">
      <c r="A1192" s="2">
        <v>43731.666666666664</v>
      </c>
      <c r="B1192" s="1">
        <v>54.68</v>
      </c>
      <c r="C1192" s="12">
        <f t="shared" si="151"/>
        <v>4.5930553003858164E-3</v>
      </c>
      <c r="D1192" s="7">
        <f t="shared" si="152"/>
        <v>0.6101278269419862</v>
      </c>
      <c r="E1192">
        <f t="shared" si="155"/>
        <v>3</v>
      </c>
      <c r="F1192">
        <f t="shared" si="155"/>
        <v>2</v>
      </c>
      <c r="G1192">
        <f t="shared" si="155"/>
        <v>4</v>
      </c>
      <c r="H1192">
        <f t="shared" si="153"/>
        <v>4</v>
      </c>
      <c r="I1192">
        <f t="shared" si="153"/>
        <v>5</v>
      </c>
    </row>
    <row r="1193" spans="1:9" ht="16" x14ac:dyDescent="0.2">
      <c r="A1193" s="2">
        <v>43732.666666666664</v>
      </c>
      <c r="B1193" s="1">
        <v>54.42</v>
      </c>
      <c r="C1193" s="12">
        <f t="shared" si="151"/>
        <v>-4.7549378200438556E-3</v>
      </c>
      <c r="D1193" s="7">
        <f t="shared" si="152"/>
        <v>0.31661750245821041</v>
      </c>
      <c r="E1193">
        <f t="shared" si="155"/>
        <v>2</v>
      </c>
      <c r="F1193">
        <f t="shared" si="155"/>
        <v>1</v>
      </c>
      <c r="G1193">
        <f t="shared" si="155"/>
        <v>2</v>
      </c>
      <c r="H1193">
        <f t="shared" si="153"/>
        <v>2</v>
      </c>
      <c r="I1193">
        <f t="shared" si="153"/>
        <v>3</v>
      </c>
    </row>
    <row r="1194" spans="1:9" ht="16" x14ac:dyDescent="0.2">
      <c r="A1194" s="2">
        <v>43733.666666666664</v>
      </c>
      <c r="B1194" s="1">
        <v>55.26</v>
      </c>
      <c r="C1194" s="12">
        <f t="shared" si="151"/>
        <v>1.543550165380368E-2</v>
      </c>
      <c r="D1194" s="7">
        <f t="shared" si="152"/>
        <v>0.8338249754178958</v>
      </c>
      <c r="E1194">
        <f t="shared" si="155"/>
        <v>4</v>
      </c>
      <c r="F1194">
        <f t="shared" si="155"/>
        <v>3</v>
      </c>
      <c r="G1194">
        <f t="shared" si="155"/>
        <v>5</v>
      </c>
      <c r="H1194">
        <f t="shared" si="153"/>
        <v>6</v>
      </c>
      <c r="I1194">
        <f t="shared" si="153"/>
        <v>7</v>
      </c>
    </row>
    <row r="1195" spans="1:9" ht="16" x14ac:dyDescent="0.2">
      <c r="A1195" s="2">
        <v>43734.666666666664</v>
      </c>
      <c r="B1195" s="1">
        <v>54.97</v>
      </c>
      <c r="C1195" s="12">
        <f t="shared" si="151"/>
        <v>-5.2479189287006726E-3</v>
      </c>
      <c r="D1195" s="7">
        <f t="shared" si="152"/>
        <v>0.30629301868239922</v>
      </c>
      <c r="E1195">
        <f t="shared" si="155"/>
        <v>2</v>
      </c>
      <c r="F1195">
        <f t="shared" si="155"/>
        <v>1</v>
      </c>
      <c r="G1195">
        <f t="shared" si="155"/>
        <v>2</v>
      </c>
      <c r="H1195">
        <f t="shared" si="153"/>
        <v>2</v>
      </c>
      <c r="I1195">
        <f t="shared" si="153"/>
        <v>3</v>
      </c>
    </row>
    <row r="1196" spans="1:9" ht="16" x14ac:dyDescent="0.2">
      <c r="A1196" s="2">
        <v>43735.666666666664</v>
      </c>
      <c r="B1196" s="1">
        <v>54.71</v>
      </c>
      <c r="C1196" s="12">
        <f t="shared" si="151"/>
        <v>-4.7298526468982725E-3</v>
      </c>
      <c r="D1196" s="7">
        <f t="shared" si="152"/>
        <v>0.31710914454277284</v>
      </c>
      <c r="E1196">
        <f t="shared" si="155"/>
        <v>2</v>
      </c>
      <c r="F1196">
        <f t="shared" si="155"/>
        <v>1</v>
      </c>
      <c r="G1196">
        <f t="shared" si="155"/>
        <v>2</v>
      </c>
      <c r="H1196">
        <f t="shared" si="153"/>
        <v>2</v>
      </c>
      <c r="I1196">
        <f t="shared" si="153"/>
        <v>3</v>
      </c>
    </row>
    <row r="1197" spans="1:9" ht="16" x14ac:dyDescent="0.2">
      <c r="A1197" s="2">
        <v>43738.666666666664</v>
      </c>
      <c r="B1197" s="1">
        <v>55.99</v>
      </c>
      <c r="C1197" s="12">
        <f t="shared" si="151"/>
        <v>2.3396088466459533E-2</v>
      </c>
      <c r="D1197" s="7">
        <f t="shared" si="152"/>
        <v>0.91494591937069814</v>
      </c>
      <c r="E1197">
        <f t="shared" si="155"/>
        <v>4</v>
      </c>
      <c r="F1197">
        <f t="shared" si="155"/>
        <v>3</v>
      </c>
      <c r="G1197">
        <f t="shared" si="155"/>
        <v>5</v>
      </c>
      <c r="H1197">
        <f t="shared" si="153"/>
        <v>6</v>
      </c>
      <c r="I1197">
        <f t="shared" si="153"/>
        <v>8</v>
      </c>
    </row>
    <row r="1198" spans="1:9" ht="16" x14ac:dyDescent="0.2">
      <c r="A1198" s="2">
        <v>43739.666666666664</v>
      </c>
      <c r="B1198" s="1">
        <v>56.15</v>
      </c>
      <c r="C1198" s="12">
        <f t="shared" si="151"/>
        <v>2.8576531523485725E-3</v>
      </c>
      <c r="D1198" s="7">
        <f t="shared" si="152"/>
        <v>0.56047197640117996</v>
      </c>
      <c r="E1198">
        <f t="shared" si="155"/>
        <v>3</v>
      </c>
      <c r="F1198">
        <f t="shared" si="155"/>
        <v>2</v>
      </c>
      <c r="G1198">
        <f t="shared" si="155"/>
        <v>3</v>
      </c>
      <c r="H1198">
        <f t="shared" si="153"/>
        <v>4</v>
      </c>
      <c r="I1198">
        <f t="shared" si="153"/>
        <v>5</v>
      </c>
    </row>
    <row r="1199" spans="1:9" ht="16" x14ac:dyDescent="0.2">
      <c r="A1199" s="2">
        <v>43740.666666666664</v>
      </c>
      <c r="B1199" s="1">
        <v>54.74</v>
      </c>
      <c r="C1199" s="12">
        <f t="shared" si="151"/>
        <v>-2.5111308993766637E-2</v>
      </c>
      <c r="D1199" s="7">
        <f t="shared" si="152"/>
        <v>7.0304818092428709E-2</v>
      </c>
      <c r="E1199">
        <f t="shared" si="155"/>
        <v>1</v>
      </c>
      <c r="F1199">
        <f t="shared" si="155"/>
        <v>1</v>
      </c>
      <c r="G1199">
        <f t="shared" si="155"/>
        <v>1</v>
      </c>
      <c r="H1199">
        <f t="shared" si="153"/>
        <v>1</v>
      </c>
      <c r="I1199">
        <f t="shared" si="153"/>
        <v>1</v>
      </c>
    </row>
    <row r="1200" spans="1:9" ht="16" x14ac:dyDescent="0.2">
      <c r="A1200" s="2">
        <v>43741.666666666664</v>
      </c>
      <c r="B1200" s="1">
        <v>55.21</v>
      </c>
      <c r="C1200" s="12">
        <f t="shared" si="151"/>
        <v>8.5860431128973111E-3</v>
      </c>
      <c r="D1200" s="7">
        <f t="shared" si="152"/>
        <v>0.71288102261553588</v>
      </c>
      <c r="E1200">
        <f t="shared" si="155"/>
        <v>3</v>
      </c>
      <c r="F1200">
        <f t="shared" si="155"/>
        <v>3</v>
      </c>
      <c r="G1200">
        <f t="shared" si="155"/>
        <v>4</v>
      </c>
      <c r="H1200">
        <f t="shared" si="153"/>
        <v>5</v>
      </c>
      <c r="I1200">
        <f t="shared" si="153"/>
        <v>6</v>
      </c>
    </row>
    <row r="1201" spans="1:9" ht="16" x14ac:dyDescent="0.2">
      <c r="A1201" s="2">
        <v>43742.666666666664</v>
      </c>
      <c r="B1201" s="1">
        <v>56.75</v>
      </c>
      <c r="C1201" s="12">
        <f t="shared" si="151"/>
        <v>2.7893497554790782E-2</v>
      </c>
      <c r="D1201" s="7">
        <f t="shared" si="152"/>
        <v>0.94149459193706986</v>
      </c>
      <c r="E1201">
        <f t="shared" si="155"/>
        <v>4</v>
      </c>
      <c r="F1201">
        <f t="shared" si="155"/>
        <v>3</v>
      </c>
      <c r="G1201">
        <f t="shared" si="155"/>
        <v>5</v>
      </c>
      <c r="H1201">
        <f t="shared" si="153"/>
        <v>6</v>
      </c>
      <c r="I1201">
        <f t="shared" si="153"/>
        <v>8</v>
      </c>
    </row>
    <row r="1202" spans="1:9" ht="16" x14ac:dyDescent="0.2">
      <c r="A1202" s="2">
        <v>43745.666666666664</v>
      </c>
      <c r="B1202" s="1">
        <v>56.77</v>
      </c>
      <c r="C1202" s="12">
        <f t="shared" si="151"/>
        <v>3.5242290748904189E-4</v>
      </c>
      <c r="D1202" s="7">
        <f t="shared" si="152"/>
        <v>0.48574237954768928</v>
      </c>
      <c r="E1202">
        <f t="shared" si="155"/>
        <v>2</v>
      </c>
      <c r="F1202">
        <f t="shared" si="155"/>
        <v>2</v>
      </c>
      <c r="G1202">
        <f t="shared" si="155"/>
        <v>3</v>
      </c>
      <c r="H1202">
        <f t="shared" si="153"/>
        <v>3</v>
      </c>
      <c r="I1202">
        <f t="shared" si="153"/>
        <v>4</v>
      </c>
    </row>
    <row r="1203" spans="1:9" ht="16" x14ac:dyDescent="0.2">
      <c r="A1203" s="2">
        <v>43746.666666666664</v>
      </c>
      <c r="B1203" s="1">
        <v>56.1</v>
      </c>
      <c r="C1203" s="12">
        <f t="shared" si="151"/>
        <v>-1.1802008102871265E-2</v>
      </c>
      <c r="D1203" s="7">
        <f t="shared" si="152"/>
        <v>0.17944936086529006</v>
      </c>
      <c r="E1203">
        <f t="shared" si="155"/>
        <v>1</v>
      </c>
      <c r="F1203">
        <f t="shared" si="155"/>
        <v>1</v>
      </c>
      <c r="G1203">
        <f t="shared" si="155"/>
        <v>1</v>
      </c>
      <c r="H1203">
        <f t="shared" si="153"/>
        <v>2</v>
      </c>
      <c r="I1203">
        <f t="shared" si="153"/>
        <v>2</v>
      </c>
    </row>
    <row r="1204" spans="1:9" ht="16" x14ac:dyDescent="0.2">
      <c r="A1204" s="2">
        <v>43747.666666666664</v>
      </c>
      <c r="B1204" s="1">
        <v>56.76</v>
      </c>
      <c r="C1204" s="12">
        <f t="shared" si="151"/>
        <v>1.176470588235288E-2</v>
      </c>
      <c r="D1204" s="7">
        <f t="shared" si="152"/>
        <v>0.77187807276302856</v>
      </c>
      <c r="E1204">
        <f t="shared" si="155"/>
        <v>4</v>
      </c>
      <c r="F1204">
        <f t="shared" si="155"/>
        <v>3</v>
      </c>
      <c r="G1204">
        <f t="shared" si="155"/>
        <v>4</v>
      </c>
      <c r="H1204">
        <f t="shared" si="153"/>
        <v>5</v>
      </c>
      <c r="I1204">
        <f t="shared" si="153"/>
        <v>7</v>
      </c>
    </row>
    <row r="1205" spans="1:9" ht="16" x14ac:dyDescent="0.2">
      <c r="A1205" s="2">
        <v>43748.666666666664</v>
      </c>
      <c r="B1205" s="1">
        <v>57.52</v>
      </c>
      <c r="C1205" s="12">
        <f t="shared" si="151"/>
        <v>1.3389711064129759E-2</v>
      </c>
      <c r="D1205" s="7">
        <f t="shared" si="152"/>
        <v>0.79990167158308756</v>
      </c>
      <c r="E1205">
        <f t="shared" ref="E1205:G1224" si="156">ROUNDDOWN($D1205*E$2,0)-IF(MOD($D1205*E$2,1)=0,1,0)+1</f>
        <v>4</v>
      </c>
      <c r="F1205">
        <f t="shared" si="156"/>
        <v>3</v>
      </c>
      <c r="G1205">
        <f t="shared" si="156"/>
        <v>4</v>
      </c>
      <c r="H1205">
        <f t="shared" si="153"/>
        <v>5</v>
      </c>
      <c r="I1205">
        <f t="shared" si="153"/>
        <v>7</v>
      </c>
    </row>
    <row r="1206" spans="1:9" ht="16" x14ac:dyDescent="0.2">
      <c r="A1206" s="2">
        <v>43749.666666666664</v>
      </c>
      <c r="B1206" s="1">
        <v>59.05</v>
      </c>
      <c r="C1206" s="12">
        <f t="shared" si="151"/>
        <v>2.6599443671766237E-2</v>
      </c>
      <c r="D1206" s="7">
        <f t="shared" si="152"/>
        <v>0.93657817109144548</v>
      </c>
      <c r="E1206">
        <f t="shared" si="156"/>
        <v>4</v>
      </c>
      <c r="F1206">
        <f t="shared" si="156"/>
        <v>3</v>
      </c>
      <c r="G1206">
        <f t="shared" si="156"/>
        <v>5</v>
      </c>
      <c r="H1206">
        <f t="shared" si="153"/>
        <v>6</v>
      </c>
      <c r="I1206">
        <f t="shared" si="153"/>
        <v>8</v>
      </c>
    </row>
    <row r="1207" spans="1:9" ht="16" x14ac:dyDescent="0.2">
      <c r="A1207" s="2">
        <v>43752.666666666664</v>
      </c>
      <c r="B1207" s="1">
        <v>58.97</v>
      </c>
      <c r="C1207" s="12">
        <f t="shared" si="151"/>
        <v>-1.3547840812870161E-3</v>
      </c>
      <c r="D1207" s="7">
        <f t="shared" si="152"/>
        <v>0.428220255653884</v>
      </c>
      <c r="E1207">
        <f t="shared" si="156"/>
        <v>2</v>
      </c>
      <c r="F1207">
        <f t="shared" si="156"/>
        <v>2</v>
      </c>
      <c r="G1207">
        <f t="shared" si="156"/>
        <v>3</v>
      </c>
      <c r="H1207">
        <f t="shared" si="153"/>
        <v>3</v>
      </c>
      <c r="I1207">
        <f t="shared" si="153"/>
        <v>4</v>
      </c>
    </row>
    <row r="1208" spans="1:9" ht="16" x14ac:dyDescent="0.2">
      <c r="A1208" s="2">
        <v>43753.666666666664</v>
      </c>
      <c r="B1208" s="1">
        <v>58.83</v>
      </c>
      <c r="C1208" s="12">
        <f t="shared" si="151"/>
        <v>-2.3740885195862398E-3</v>
      </c>
      <c r="D1208" s="7">
        <f t="shared" si="152"/>
        <v>0.3888888888888889</v>
      </c>
      <c r="E1208">
        <f t="shared" si="156"/>
        <v>2</v>
      </c>
      <c r="F1208">
        <f t="shared" si="156"/>
        <v>2</v>
      </c>
      <c r="G1208">
        <f t="shared" si="156"/>
        <v>2</v>
      </c>
      <c r="H1208">
        <f t="shared" si="153"/>
        <v>3</v>
      </c>
      <c r="I1208">
        <f t="shared" si="153"/>
        <v>4</v>
      </c>
    </row>
    <row r="1209" spans="1:9" ht="16" x14ac:dyDescent="0.2">
      <c r="A1209" s="2">
        <v>43754.666666666664</v>
      </c>
      <c r="B1209" s="1">
        <v>58.59</v>
      </c>
      <c r="C1209" s="12">
        <f t="shared" si="151"/>
        <v>-4.0795512493624836E-3</v>
      </c>
      <c r="D1209" s="7">
        <f t="shared" si="152"/>
        <v>0.34316617502458213</v>
      </c>
      <c r="E1209">
        <f t="shared" si="156"/>
        <v>2</v>
      </c>
      <c r="F1209">
        <f t="shared" si="156"/>
        <v>2</v>
      </c>
      <c r="G1209">
        <f t="shared" si="156"/>
        <v>2</v>
      </c>
      <c r="H1209">
        <f t="shared" si="153"/>
        <v>3</v>
      </c>
      <c r="I1209">
        <f t="shared" si="153"/>
        <v>3</v>
      </c>
    </row>
    <row r="1210" spans="1:9" ht="16" x14ac:dyDescent="0.2">
      <c r="A1210" s="2">
        <v>43755.666666666664</v>
      </c>
      <c r="B1210" s="1">
        <v>58.82</v>
      </c>
      <c r="C1210" s="12">
        <f t="shared" si="151"/>
        <v>3.9255845707458076E-3</v>
      </c>
      <c r="D1210" s="7">
        <f t="shared" si="152"/>
        <v>0.59292035398230092</v>
      </c>
      <c r="E1210">
        <f t="shared" si="156"/>
        <v>3</v>
      </c>
      <c r="F1210">
        <f t="shared" si="156"/>
        <v>2</v>
      </c>
      <c r="G1210">
        <f t="shared" si="156"/>
        <v>3</v>
      </c>
      <c r="H1210">
        <f t="shared" si="153"/>
        <v>4</v>
      </c>
      <c r="I1210">
        <f t="shared" si="153"/>
        <v>5</v>
      </c>
    </row>
    <row r="1211" spans="1:9" ht="16" x14ac:dyDescent="0.2">
      <c r="A1211" s="2">
        <v>43756.666666666664</v>
      </c>
      <c r="B1211" s="1">
        <v>59.1</v>
      </c>
      <c r="C1211" s="12">
        <f t="shared" si="151"/>
        <v>4.7602856171370476E-3</v>
      </c>
      <c r="D1211" s="7">
        <f t="shared" si="152"/>
        <v>0.6170108161258604</v>
      </c>
      <c r="E1211">
        <f t="shared" si="156"/>
        <v>3</v>
      </c>
      <c r="F1211">
        <f t="shared" si="156"/>
        <v>2</v>
      </c>
      <c r="G1211">
        <f t="shared" si="156"/>
        <v>4</v>
      </c>
      <c r="H1211">
        <f t="shared" si="153"/>
        <v>4</v>
      </c>
      <c r="I1211">
        <f t="shared" si="153"/>
        <v>5</v>
      </c>
    </row>
    <row r="1212" spans="1:9" ht="16" x14ac:dyDescent="0.2">
      <c r="A1212" s="2">
        <v>43759.666666666664</v>
      </c>
      <c r="B1212" s="1">
        <v>60.13</v>
      </c>
      <c r="C1212" s="12">
        <f t="shared" si="151"/>
        <v>1.7428087986463638E-2</v>
      </c>
      <c r="D1212" s="7">
        <f t="shared" si="152"/>
        <v>0.86086529006882995</v>
      </c>
      <c r="E1212">
        <f t="shared" si="156"/>
        <v>4</v>
      </c>
      <c r="F1212">
        <f t="shared" si="156"/>
        <v>3</v>
      </c>
      <c r="G1212">
        <f t="shared" si="156"/>
        <v>5</v>
      </c>
      <c r="H1212">
        <f t="shared" si="153"/>
        <v>6</v>
      </c>
      <c r="I1212">
        <f t="shared" si="153"/>
        <v>7</v>
      </c>
    </row>
    <row r="1213" spans="1:9" ht="16" x14ac:dyDescent="0.2">
      <c r="A1213" s="2">
        <v>43760.666666666664</v>
      </c>
      <c r="B1213" s="1">
        <v>59.99</v>
      </c>
      <c r="C1213" s="12">
        <f t="shared" si="151"/>
        <v>-2.3282887077997767E-3</v>
      </c>
      <c r="D1213" s="7">
        <f t="shared" si="152"/>
        <v>0.39085545722713866</v>
      </c>
      <c r="E1213">
        <f t="shared" si="156"/>
        <v>2</v>
      </c>
      <c r="F1213">
        <f t="shared" si="156"/>
        <v>2</v>
      </c>
      <c r="G1213">
        <f t="shared" si="156"/>
        <v>2</v>
      </c>
      <c r="H1213">
        <f t="shared" si="153"/>
        <v>3</v>
      </c>
      <c r="I1213">
        <f t="shared" si="153"/>
        <v>4</v>
      </c>
    </row>
    <row r="1214" spans="1:9" ht="16" x14ac:dyDescent="0.2">
      <c r="A1214" s="2">
        <v>43761.666666666664</v>
      </c>
      <c r="B1214" s="1">
        <v>60.8</v>
      </c>
      <c r="C1214" s="12">
        <f t="shared" si="151"/>
        <v>1.3502250375062429E-2</v>
      </c>
      <c r="D1214" s="7">
        <f t="shared" si="152"/>
        <v>0.80186823992133727</v>
      </c>
      <c r="E1214">
        <f t="shared" si="156"/>
        <v>4</v>
      </c>
      <c r="F1214">
        <f t="shared" si="156"/>
        <v>3</v>
      </c>
      <c r="G1214">
        <f t="shared" si="156"/>
        <v>5</v>
      </c>
      <c r="H1214">
        <f t="shared" si="153"/>
        <v>5</v>
      </c>
      <c r="I1214">
        <f t="shared" si="153"/>
        <v>7</v>
      </c>
    </row>
    <row r="1215" spans="1:9" ht="16" x14ac:dyDescent="0.2">
      <c r="A1215" s="2">
        <v>43762.666666666664</v>
      </c>
      <c r="B1215" s="1">
        <v>60.9</v>
      </c>
      <c r="C1215" s="12">
        <f t="shared" si="151"/>
        <v>1.6447368421052867E-3</v>
      </c>
      <c r="D1215" s="7">
        <f t="shared" si="152"/>
        <v>0.52507374631268433</v>
      </c>
      <c r="E1215">
        <f t="shared" si="156"/>
        <v>3</v>
      </c>
      <c r="F1215">
        <f t="shared" si="156"/>
        <v>2</v>
      </c>
      <c r="G1215">
        <f t="shared" si="156"/>
        <v>3</v>
      </c>
      <c r="H1215">
        <f t="shared" si="153"/>
        <v>4</v>
      </c>
      <c r="I1215">
        <f t="shared" si="153"/>
        <v>5</v>
      </c>
    </row>
    <row r="1216" spans="1:9" ht="16" x14ac:dyDescent="0.2">
      <c r="A1216" s="2">
        <v>43763.666666666664</v>
      </c>
      <c r="B1216" s="1">
        <v>61.65</v>
      </c>
      <c r="C1216" s="12">
        <f t="shared" si="151"/>
        <v>1.2315270935960592E-2</v>
      </c>
      <c r="D1216" s="7">
        <f t="shared" si="152"/>
        <v>0.78121927236971489</v>
      </c>
      <c r="E1216">
        <f t="shared" si="156"/>
        <v>4</v>
      </c>
      <c r="F1216">
        <f t="shared" si="156"/>
        <v>3</v>
      </c>
      <c r="G1216">
        <f t="shared" si="156"/>
        <v>4</v>
      </c>
      <c r="H1216">
        <f t="shared" si="153"/>
        <v>5</v>
      </c>
      <c r="I1216">
        <f t="shared" si="153"/>
        <v>7</v>
      </c>
    </row>
    <row r="1217" spans="1:9" ht="16" x14ac:dyDescent="0.2">
      <c r="A1217" s="2">
        <v>43766.666666666664</v>
      </c>
      <c r="B1217" s="1">
        <v>62.26</v>
      </c>
      <c r="C1217" s="12">
        <f t="shared" si="151"/>
        <v>9.8945660989456525E-3</v>
      </c>
      <c r="D1217" s="7">
        <f t="shared" si="152"/>
        <v>0.7394296951819076</v>
      </c>
      <c r="E1217">
        <f t="shared" si="156"/>
        <v>3</v>
      </c>
      <c r="F1217">
        <f t="shared" si="156"/>
        <v>3</v>
      </c>
      <c r="G1217">
        <f t="shared" si="156"/>
        <v>4</v>
      </c>
      <c r="H1217">
        <f t="shared" si="153"/>
        <v>5</v>
      </c>
      <c r="I1217">
        <f t="shared" si="153"/>
        <v>6</v>
      </c>
    </row>
    <row r="1218" spans="1:9" ht="16" x14ac:dyDescent="0.2">
      <c r="A1218" s="2">
        <v>43767.666666666664</v>
      </c>
      <c r="B1218" s="1">
        <v>60.82</v>
      </c>
      <c r="C1218" s="12">
        <f t="shared" si="151"/>
        <v>-2.312881464824924E-2</v>
      </c>
      <c r="D1218" s="7">
        <f t="shared" si="152"/>
        <v>8.2595870206489674E-2</v>
      </c>
      <c r="E1218">
        <f t="shared" si="156"/>
        <v>1</v>
      </c>
      <c r="F1218">
        <f t="shared" si="156"/>
        <v>1</v>
      </c>
      <c r="G1218">
        <f t="shared" si="156"/>
        <v>1</v>
      </c>
      <c r="H1218">
        <f t="shared" si="153"/>
        <v>1</v>
      </c>
      <c r="I1218">
        <f t="shared" si="153"/>
        <v>1</v>
      </c>
    </row>
    <row r="1219" spans="1:9" ht="16" x14ac:dyDescent="0.2">
      <c r="A1219" s="2">
        <v>43768.666666666664</v>
      </c>
      <c r="B1219" s="1">
        <v>60.82</v>
      </c>
      <c r="C1219" s="12">
        <f t="shared" si="151"/>
        <v>0</v>
      </c>
      <c r="D1219" s="7">
        <f t="shared" si="152"/>
        <v>0.47295968534906591</v>
      </c>
      <c r="E1219">
        <f t="shared" si="156"/>
        <v>2</v>
      </c>
      <c r="F1219">
        <f t="shared" si="156"/>
        <v>2</v>
      </c>
      <c r="G1219">
        <f t="shared" si="156"/>
        <v>3</v>
      </c>
      <c r="H1219">
        <f t="shared" si="153"/>
        <v>3</v>
      </c>
      <c r="I1219">
        <f t="shared" si="153"/>
        <v>4</v>
      </c>
    </row>
    <row r="1220" spans="1:9" ht="16" x14ac:dyDescent="0.2">
      <c r="A1220" s="2">
        <v>43769.666666666664</v>
      </c>
      <c r="B1220" s="1">
        <v>62.19</v>
      </c>
      <c r="C1220" s="12">
        <f t="shared" si="151"/>
        <v>2.2525485037816467E-2</v>
      </c>
      <c r="D1220" s="7">
        <f t="shared" si="152"/>
        <v>0.90806293018682405</v>
      </c>
      <c r="E1220">
        <f t="shared" si="156"/>
        <v>4</v>
      </c>
      <c r="F1220">
        <f t="shared" si="156"/>
        <v>3</v>
      </c>
      <c r="G1220">
        <f t="shared" si="156"/>
        <v>5</v>
      </c>
      <c r="H1220">
        <f t="shared" si="153"/>
        <v>6</v>
      </c>
      <c r="I1220">
        <f t="shared" si="153"/>
        <v>8</v>
      </c>
    </row>
    <row r="1221" spans="1:9" ht="16" x14ac:dyDescent="0.2">
      <c r="A1221" s="2">
        <v>43770.666666666664</v>
      </c>
      <c r="B1221" s="1">
        <v>63.96</v>
      </c>
      <c r="C1221" s="12">
        <f t="shared" ref="C1221:C1284" si="157">(B1221-B1220)/B1220</f>
        <v>2.8461167390255719E-2</v>
      </c>
      <c r="D1221" s="7">
        <f t="shared" ref="D1221:D1284" si="158">_xlfn.RANK.AVG(C1221,$C$4:$C$2037,1)/2034</f>
        <v>0.94542772861356927</v>
      </c>
      <c r="E1221">
        <f t="shared" si="156"/>
        <v>4</v>
      </c>
      <c r="F1221">
        <f t="shared" si="156"/>
        <v>3</v>
      </c>
      <c r="G1221">
        <f t="shared" si="156"/>
        <v>5</v>
      </c>
      <c r="H1221">
        <f t="shared" ref="H1221:I1284" si="159">ROUNDDOWN($D1221*H$2,0)-IF(MOD($D1221*H$2,1)=0,1,0)+1</f>
        <v>6</v>
      </c>
      <c r="I1221">
        <f t="shared" si="159"/>
        <v>8</v>
      </c>
    </row>
    <row r="1222" spans="1:9" ht="16" x14ac:dyDescent="0.2">
      <c r="A1222" s="2">
        <v>43773.666666666664</v>
      </c>
      <c r="B1222" s="1">
        <v>64.38</v>
      </c>
      <c r="C1222" s="12">
        <f t="shared" si="157"/>
        <v>6.5666041275796528E-3</v>
      </c>
      <c r="D1222" s="7">
        <f t="shared" si="158"/>
        <v>0.65880039331366769</v>
      </c>
      <c r="E1222">
        <f t="shared" si="156"/>
        <v>3</v>
      </c>
      <c r="F1222">
        <f t="shared" si="156"/>
        <v>2</v>
      </c>
      <c r="G1222">
        <f t="shared" si="156"/>
        <v>4</v>
      </c>
      <c r="H1222">
        <f t="shared" si="159"/>
        <v>4</v>
      </c>
      <c r="I1222">
        <f t="shared" si="159"/>
        <v>6</v>
      </c>
    </row>
    <row r="1223" spans="1:9" ht="16" x14ac:dyDescent="0.2">
      <c r="A1223" s="2">
        <v>43774.666666666664</v>
      </c>
      <c r="B1223" s="1">
        <v>64.28</v>
      </c>
      <c r="C1223" s="12">
        <f t="shared" si="157"/>
        <v>-1.5532774153462928E-3</v>
      </c>
      <c r="D1223" s="7">
        <f t="shared" si="158"/>
        <v>0.41986234021632252</v>
      </c>
      <c r="E1223">
        <f t="shared" si="156"/>
        <v>2</v>
      </c>
      <c r="F1223">
        <f t="shared" si="156"/>
        <v>2</v>
      </c>
      <c r="G1223">
        <f t="shared" si="156"/>
        <v>3</v>
      </c>
      <c r="H1223">
        <f t="shared" si="159"/>
        <v>3</v>
      </c>
      <c r="I1223">
        <f t="shared" si="159"/>
        <v>4</v>
      </c>
    </row>
    <row r="1224" spans="1:9" ht="16" x14ac:dyDescent="0.2">
      <c r="A1224" s="2">
        <v>43775.666666666664</v>
      </c>
      <c r="B1224" s="1">
        <v>64.31</v>
      </c>
      <c r="C1224" s="12">
        <f t="shared" si="157"/>
        <v>4.667081518357364E-4</v>
      </c>
      <c r="D1224" s="7">
        <f t="shared" si="158"/>
        <v>0.49065880039331367</v>
      </c>
      <c r="E1224">
        <f t="shared" si="156"/>
        <v>2</v>
      </c>
      <c r="F1224">
        <f t="shared" si="156"/>
        <v>2</v>
      </c>
      <c r="G1224">
        <f t="shared" si="156"/>
        <v>3</v>
      </c>
      <c r="H1224">
        <f t="shared" si="159"/>
        <v>3</v>
      </c>
      <c r="I1224">
        <f t="shared" si="159"/>
        <v>4</v>
      </c>
    </row>
    <row r="1225" spans="1:9" ht="16" x14ac:dyDescent="0.2">
      <c r="A1225" s="2">
        <v>43776.666666666664</v>
      </c>
      <c r="B1225" s="1">
        <v>64.86</v>
      </c>
      <c r="C1225" s="12">
        <f t="shared" si="157"/>
        <v>8.5523246773440698E-3</v>
      </c>
      <c r="D1225" s="7">
        <f t="shared" si="158"/>
        <v>0.71189773844641102</v>
      </c>
      <c r="E1225">
        <f t="shared" ref="E1225:G1244" si="160">ROUNDDOWN($D1225*E$2,0)-IF(MOD($D1225*E$2,1)=0,1,0)+1</f>
        <v>3</v>
      </c>
      <c r="F1225">
        <f t="shared" si="160"/>
        <v>3</v>
      </c>
      <c r="G1225">
        <f t="shared" si="160"/>
        <v>4</v>
      </c>
      <c r="H1225">
        <f t="shared" si="159"/>
        <v>5</v>
      </c>
      <c r="I1225">
        <f t="shared" si="159"/>
        <v>6</v>
      </c>
    </row>
    <row r="1226" spans="1:9" ht="16" x14ac:dyDescent="0.2">
      <c r="A1226" s="2">
        <v>43777.666666666664</v>
      </c>
      <c r="B1226" s="1">
        <v>65.040000000000006</v>
      </c>
      <c r="C1226" s="12">
        <f t="shared" si="157"/>
        <v>2.7752081406106511E-3</v>
      </c>
      <c r="D1226" s="7">
        <f t="shared" si="158"/>
        <v>0.55801376597836772</v>
      </c>
      <c r="E1226">
        <f t="shared" si="160"/>
        <v>3</v>
      </c>
      <c r="F1226">
        <f t="shared" si="160"/>
        <v>2</v>
      </c>
      <c r="G1226">
        <f t="shared" si="160"/>
        <v>3</v>
      </c>
      <c r="H1226">
        <f t="shared" si="159"/>
        <v>4</v>
      </c>
      <c r="I1226">
        <f t="shared" si="159"/>
        <v>5</v>
      </c>
    </row>
    <row r="1227" spans="1:9" ht="16" x14ac:dyDescent="0.2">
      <c r="A1227" s="2">
        <v>43780.666666666664</v>
      </c>
      <c r="B1227" s="1">
        <v>65.55</v>
      </c>
      <c r="C1227" s="12">
        <f t="shared" si="157"/>
        <v>7.8413284132839919E-3</v>
      </c>
      <c r="D1227" s="7">
        <f t="shared" si="158"/>
        <v>0.6922320550639135</v>
      </c>
      <c r="E1227">
        <f t="shared" si="160"/>
        <v>3</v>
      </c>
      <c r="F1227">
        <f t="shared" si="160"/>
        <v>3</v>
      </c>
      <c r="G1227">
        <f t="shared" si="160"/>
        <v>4</v>
      </c>
      <c r="H1227">
        <f t="shared" si="159"/>
        <v>5</v>
      </c>
      <c r="I1227">
        <f t="shared" si="159"/>
        <v>6</v>
      </c>
    </row>
    <row r="1228" spans="1:9" ht="16" x14ac:dyDescent="0.2">
      <c r="A1228" s="2">
        <v>43781.666666666664</v>
      </c>
      <c r="B1228" s="1">
        <v>65.489999999999995</v>
      </c>
      <c r="C1228" s="12">
        <f t="shared" si="157"/>
        <v>-9.1533180778035511E-4</v>
      </c>
      <c r="D1228" s="7">
        <f t="shared" si="158"/>
        <v>0.44296951819075714</v>
      </c>
      <c r="E1228">
        <f t="shared" si="160"/>
        <v>2</v>
      </c>
      <c r="F1228">
        <f t="shared" si="160"/>
        <v>2</v>
      </c>
      <c r="G1228">
        <f t="shared" si="160"/>
        <v>3</v>
      </c>
      <c r="H1228">
        <f t="shared" si="159"/>
        <v>3</v>
      </c>
      <c r="I1228">
        <f t="shared" si="159"/>
        <v>4</v>
      </c>
    </row>
    <row r="1229" spans="1:9" ht="16" x14ac:dyDescent="0.2">
      <c r="A1229" s="2">
        <v>43782.666666666664</v>
      </c>
      <c r="B1229" s="1">
        <v>66.12</v>
      </c>
      <c r="C1229" s="12">
        <f t="shared" si="157"/>
        <v>9.6197892808063783E-3</v>
      </c>
      <c r="D1229" s="7">
        <f t="shared" si="158"/>
        <v>0.73402163225172079</v>
      </c>
      <c r="E1229">
        <f t="shared" si="160"/>
        <v>3</v>
      </c>
      <c r="F1229">
        <f t="shared" si="160"/>
        <v>3</v>
      </c>
      <c r="G1229">
        <f t="shared" si="160"/>
        <v>4</v>
      </c>
      <c r="H1229">
        <f t="shared" si="159"/>
        <v>5</v>
      </c>
      <c r="I1229">
        <f t="shared" si="159"/>
        <v>6</v>
      </c>
    </row>
    <row r="1230" spans="1:9" ht="16" x14ac:dyDescent="0.2">
      <c r="A1230" s="2">
        <v>43783.666666666664</v>
      </c>
      <c r="B1230" s="1">
        <v>65.66</v>
      </c>
      <c r="C1230" s="12">
        <f t="shared" si="157"/>
        <v>-6.9570477918936471E-3</v>
      </c>
      <c r="D1230" s="7">
        <f t="shared" si="158"/>
        <v>0.26155358898721731</v>
      </c>
      <c r="E1230">
        <f t="shared" si="160"/>
        <v>2</v>
      </c>
      <c r="F1230">
        <f t="shared" si="160"/>
        <v>1</v>
      </c>
      <c r="G1230">
        <f t="shared" si="160"/>
        <v>2</v>
      </c>
      <c r="H1230">
        <f t="shared" si="159"/>
        <v>2</v>
      </c>
      <c r="I1230">
        <f t="shared" si="159"/>
        <v>3</v>
      </c>
    </row>
    <row r="1231" spans="1:9" ht="16" x14ac:dyDescent="0.2">
      <c r="A1231" s="2">
        <v>43784.666666666664</v>
      </c>
      <c r="B1231" s="1">
        <v>66.44</v>
      </c>
      <c r="C1231" s="12">
        <f t="shared" si="157"/>
        <v>1.1879378617118507E-2</v>
      </c>
      <c r="D1231" s="7">
        <f t="shared" si="158"/>
        <v>0.77433628318584069</v>
      </c>
      <c r="E1231">
        <f t="shared" si="160"/>
        <v>4</v>
      </c>
      <c r="F1231">
        <f t="shared" si="160"/>
        <v>3</v>
      </c>
      <c r="G1231">
        <f t="shared" si="160"/>
        <v>4</v>
      </c>
      <c r="H1231">
        <f t="shared" si="159"/>
        <v>5</v>
      </c>
      <c r="I1231">
        <f t="shared" si="159"/>
        <v>7</v>
      </c>
    </row>
    <row r="1232" spans="1:9" ht="16" x14ac:dyDescent="0.2">
      <c r="A1232" s="2">
        <v>43787.666666666664</v>
      </c>
      <c r="B1232" s="1">
        <v>66.78</v>
      </c>
      <c r="C1232" s="12">
        <f t="shared" si="157"/>
        <v>5.1173991571343081E-3</v>
      </c>
      <c r="D1232" s="7">
        <f t="shared" si="158"/>
        <v>0.62291052114060963</v>
      </c>
      <c r="E1232">
        <f t="shared" si="160"/>
        <v>3</v>
      </c>
      <c r="F1232">
        <f t="shared" si="160"/>
        <v>2</v>
      </c>
      <c r="G1232">
        <f t="shared" si="160"/>
        <v>4</v>
      </c>
      <c r="H1232">
        <f t="shared" si="159"/>
        <v>4</v>
      </c>
      <c r="I1232">
        <f t="shared" si="159"/>
        <v>5</v>
      </c>
    </row>
    <row r="1233" spans="1:9" ht="16" x14ac:dyDescent="0.2">
      <c r="A1233" s="2">
        <v>43788.666666666664</v>
      </c>
      <c r="B1233" s="1">
        <v>66.569999999999993</v>
      </c>
      <c r="C1233" s="12">
        <f t="shared" si="157"/>
        <v>-3.1446540880504335E-3</v>
      </c>
      <c r="D1233" s="7">
        <f t="shared" si="158"/>
        <v>0.3662733529990167</v>
      </c>
      <c r="E1233">
        <f t="shared" si="160"/>
        <v>2</v>
      </c>
      <c r="F1233">
        <f t="shared" si="160"/>
        <v>2</v>
      </c>
      <c r="G1233">
        <f t="shared" si="160"/>
        <v>2</v>
      </c>
      <c r="H1233">
        <f t="shared" si="159"/>
        <v>3</v>
      </c>
      <c r="I1233">
        <f t="shared" si="159"/>
        <v>3</v>
      </c>
    </row>
    <row r="1234" spans="1:9" ht="16" x14ac:dyDescent="0.2">
      <c r="A1234" s="2">
        <v>43789.666666666664</v>
      </c>
      <c r="B1234" s="1">
        <v>65.8</v>
      </c>
      <c r="C1234" s="12">
        <f t="shared" si="157"/>
        <v>-1.1566771819137692E-2</v>
      </c>
      <c r="D1234" s="7">
        <f t="shared" si="158"/>
        <v>0.18338249754178959</v>
      </c>
      <c r="E1234">
        <f t="shared" si="160"/>
        <v>1</v>
      </c>
      <c r="F1234">
        <f t="shared" si="160"/>
        <v>1</v>
      </c>
      <c r="G1234">
        <f t="shared" si="160"/>
        <v>1</v>
      </c>
      <c r="H1234">
        <f t="shared" si="159"/>
        <v>2</v>
      </c>
      <c r="I1234">
        <f t="shared" si="159"/>
        <v>2</v>
      </c>
    </row>
    <row r="1235" spans="1:9" ht="16" x14ac:dyDescent="0.2">
      <c r="A1235" s="2">
        <v>43790.666666666664</v>
      </c>
      <c r="B1235" s="1">
        <v>65.5</v>
      </c>
      <c r="C1235" s="12">
        <f t="shared" si="157"/>
        <v>-4.5592705167172825E-3</v>
      </c>
      <c r="D1235" s="7">
        <f t="shared" si="158"/>
        <v>0.32595870206489674</v>
      </c>
      <c r="E1235">
        <f t="shared" si="160"/>
        <v>2</v>
      </c>
      <c r="F1235">
        <f t="shared" si="160"/>
        <v>1</v>
      </c>
      <c r="G1235">
        <f t="shared" si="160"/>
        <v>2</v>
      </c>
      <c r="H1235">
        <f t="shared" si="159"/>
        <v>2</v>
      </c>
      <c r="I1235">
        <f t="shared" si="159"/>
        <v>3</v>
      </c>
    </row>
    <row r="1236" spans="1:9" ht="16" x14ac:dyDescent="0.2">
      <c r="A1236" s="2">
        <v>43791.666666666664</v>
      </c>
      <c r="B1236" s="1">
        <v>65.44</v>
      </c>
      <c r="C1236" s="12">
        <f t="shared" si="157"/>
        <v>-9.160305343511797E-4</v>
      </c>
      <c r="D1236" s="7">
        <f t="shared" si="158"/>
        <v>0.44247787610619471</v>
      </c>
      <c r="E1236">
        <f t="shared" si="160"/>
        <v>2</v>
      </c>
      <c r="F1236">
        <f t="shared" si="160"/>
        <v>2</v>
      </c>
      <c r="G1236">
        <f t="shared" si="160"/>
        <v>3</v>
      </c>
      <c r="H1236">
        <f t="shared" si="159"/>
        <v>3</v>
      </c>
      <c r="I1236">
        <f t="shared" si="159"/>
        <v>4</v>
      </c>
    </row>
    <row r="1237" spans="1:9" ht="16" x14ac:dyDescent="0.2">
      <c r="A1237" s="2">
        <v>43794.666666666664</v>
      </c>
      <c r="B1237" s="1">
        <v>66.59</v>
      </c>
      <c r="C1237" s="12">
        <f t="shared" si="157"/>
        <v>1.7573349633251922E-2</v>
      </c>
      <c r="D1237" s="7">
        <f t="shared" si="158"/>
        <v>0.86234021632251723</v>
      </c>
      <c r="E1237">
        <f t="shared" si="160"/>
        <v>4</v>
      </c>
      <c r="F1237">
        <f t="shared" si="160"/>
        <v>3</v>
      </c>
      <c r="G1237">
        <f t="shared" si="160"/>
        <v>5</v>
      </c>
      <c r="H1237">
        <f t="shared" si="159"/>
        <v>6</v>
      </c>
      <c r="I1237">
        <f t="shared" si="159"/>
        <v>7</v>
      </c>
    </row>
    <row r="1238" spans="1:9" ht="16" x14ac:dyDescent="0.2">
      <c r="A1238" s="2">
        <v>43795.666666666664</v>
      </c>
      <c r="B1238" s="1">
        <v>66.069999999999993</v>
      </c>
      <c r="C1238" s="12">
        <f t="shared" si="157"/>
        <v>-7.8089803273766363E-3</v>
      </c>
      <c r="D1238" s="7">
        <f t="shared" si="158"/>
        <v>0.24532940019665683</v>
      </c>
      <c r="E1238">
        <f t="shared" si="160"/>
        <v>1</v>
      </c>
      <c r="F1238">
        <f t="shared" si="160"/>
        <v>1</v>
      </c>
      <c r="G1238">
        <f t="shared" si="160"/>
        <v>2</v>
      </c>
      <c r="H1238">
        <f t="shared" si="159"/>
        <v>2</v>
      </c>
      <c r="I1238">
        <f t="shared" si="159"/>
        <v>2</v>
      </c>
    </row>
    <row r="1239" spans="1:9" ht="16" x14ac:dyDescent="0.2">
      <c r="A1239" s="2">
        <v>43796.666666666664</v>
      </c>
      <c r="B1239" s="1">
        <v>66.959999999999994</v>
      </c>
      <c r="C1239" s="12">
        <f t="shared" si="157"/>
        <v>1.3470561525654619E-2</v>
      </c>
      <c r="D1239" s="7">
        <f t="shared" si="158"/>
        <v>0.80088495575221241</v>
      </c>
      <c r="E1239">
        <f t="shared" si="160"/>
        <v>4</v>
      </c>
      <c r="F1239">
        <f t="shared" si="160"/>
        <v>3</v>
      </c>
      <c r="G1239">
        <f t="shared" si="160"/>
        <v>5</v>
      </c>
      <c r="H1239">
        <f t="shared" si="159"/>
        <v>5</v>
      </c>
      <c r="I1239">
        <f t="shared" si="159"/>
        <v>7</v>
      </c>
    </row>
    <row r="1240" spans="1:9" ht="16" x14ac:dyDescent="0.2">
      <c r="A1240" s="2">
        <v>43798.541666666664</v>
      </c>
      <c r="B1240" s="1">
        <v>66.81</v>
      </c>
      <c r="C1240" s="12">
        <f t="shared" si="157"/>
        <v>-2.2401433691755001E-3</v>
      </c>
      <c r="D1240" s="7">
        <f t="shared" si="158"/>
        <v>0.39724680432645032</v>
      </c>
      <c r="E1240">
        <f t="shared" si="160"/>
        <v>2</v>
      </c>
      <c r="F1240">
        <f t="shared" si="160"/>
        <v>2</v>
      </c>
      <c r="G1240">
        <f t="shared" si="160"/>
        <v>2</v>
      </c>
      <c r="H1240">
        <f t="shared" si="159"/>
        <v>3</v>
      </c>
      <c r="I1240">
        <f t="shared" si="159"/>
        <v>4</v>
      </c>
    </row>
    <row r="1241" spans="1:9" ht="16" x14ac:dyDescent="0.2">
      <c r="A1241" s="2">
        <v>43801.666666666664</v>
      </c>
      <c r="B1241" s="1">
        <v>66.040000000000006</v>
      </c>
      <c r="C1241" s="12">
        <f t="shared" si="157"/>
        <v>-1.1525220775332974E-2</v>
      </c>
      <c r="D1241" s="7">
        <f t="shared" si="158"/>
        <v>0.1848574237954769</v>
      </c>
      <c r="E1241">
        <f t="shared" si="160"/>
        <v>1</v>
      </c>
      <c r="F1241">
        <f t="shared" si="160"/>
        <v>1</v>
      </c>
      <c r="G1241">
        <f t="shared" si="160"/>
        <v>1</v>
      </c>
      <c r="H1241">
        <f t="shared" si="159"/>
        <v>2</v>
      </c>
      <c r="I1241">
        <f t="shared" si="159"/>
        <v>2</v>
      </c>
    </row>
    <row r="1242" spans="1:9" ht="16" x14ac:dyDescent="0.2">
      <c r="A1242" s="2">
        <v>43802.666666666664</v>
      </c>
      <c r="B1242" s="1">
        <v>64.86</v>
      </c>
      <c r="C1242" s="12">
        <f t="shared" si="157"/>
        <v>-1.7867958812840805E-2</v>
      </c>
      <c r="D1242" s="7">
        <f t="shared" si="158"/>
        <v>0.12143559488692232</v>
      </c>
      <c r="E1242">
        <f t="shared" si="160"/>
        <v>1</v>
      </c>
      <c r="F1242">
        <f t="shared" si="160"/>
        <v>1</v>
      </c>
      <c r="G1242">
        <f t="shared" si="160"/>
        <v>1</v>
      </c>
      <c r="H1242">
        <f t="shared" si="159"/>
        <v>1</v>
      </c>
      <c r="I1242">
        <f t="shared" si="159"/>
        <v>1</v>
      </c>
    </row>
    <row r="1243" spans="1:9" ht="16" x14ac:dyDescent="0.2">
      <c r="A1243" s="2">
        <v>43803.666666666664</v>
      </c>
      <c r="B1243" s="1">
        <v>65.44</v>
      </c>
      <c r="C1243" s="12">
        <f t="shared" si="157"/>
        <v>8.9423373419672877E-3</v>
      </c>
      <c r="D1243" s="7">
        <f t="shared" si="158"/>
        <v>0.72123893805309736</v>
      </c>
      <c r="E1243">
        <f t="shared" si="160"/>
        <v>3</v>
      </c>
      <c r="F1243">
        <f t="shared" si="160"/>
        <v>3</v>
      </c>
      <c r="G1243">
        <f t="shared" si="160"/>
        <v>4</v>
      </c>
      <c r="H1243">
        <f t="shared" si="159"/>
        <v>5</v>
      </c>
      <c r="I1243">
        <f t="shared" si="159"/>
        <v>6</v>
      </c>
    </row>
    <row r="1244" spans="1:9" ht="16" x14ac:dyDescent="0.2">
      <c r="A1244" s="2">
        <v>43804.666666666664</v>
      </c>
      <c r="B1244" s="1">
        <v>66.400000000000006</v>
      </c>
      <c r="C1244" s="12">
        <f t="shared" si="157"/>
        <v>1.466992665036687E-2</v>
      </c>
      <c r="D1244" s="7">
        <f t="shared" si="158"/>
        <v>0.82202556538839722</v>
      </c>
      <c r="E1244">
        <f t="shared" si="160"/>
        <v>4</v>
      </c>
      <c r="F1244">
        <f t="shared" si="160"/>
        <v>3</v>
      </c>
      <c r="G1244">
        <f t="shared" si="160"/>
        <v>5</v>
      </c>
      <c r="H1244">
        <f t="shared" si="159"/>
        <v>5</v>
      </c>
      <c r="I1244">
        <f t="shared" si="159"/>
        <v>7</v>
      </c>
    </row>
    <row r="1245" spans="1:9" ht="16" x14ac:dyDescent="0.2">
      <c r="A1245" s="2">
        <v>43805.666666666664</v>
      </c>
      <c r="B1245" s="1">
        <v>67.680000000000007</v>
      </c>
      <c r="C1245" s="12">
        <f t="shared" si="157"/>
        <v>1.9277108433734955E-2</v>
      </c>
      <c r="D1245" s="7">
        <f t="shared" si="158"/>
        <v>0.88200589970501475</v>
      </c>
      <c r="E1245">
        <f t="shared" ref="E1245:G1264" si="161">ROUNDDOWN($D1245*E$2,0)-IF(MOD($D1245*E$2,1)=0,1,0)+1</f>
        <v>4</v>
      </c>
      <c r="F1245">
        <f t="shared" si="161"/>
        <v>3</v>
      </c>
      <c r="G1245">
        <f t="shared" si="161"/>
        <v>5</v>
      </c>
      <c r="H1245">
        <f t="shared" si="159"/>
        <v>6</v>
      </c>
      <c r="I1245">
        <f t="shared" si="159"/>
        <v>8</v>
      </c>
    </row>
    <row r="1246" spans="1:9" ht="16" x14ac:dyDescent="0.2">
      <c r="A1246" s="2">
        <v>43808.666666666664</v>
      </c>
      <c r="B1246" s="1">
        <v>66.73</v>
      </c>
      <c r="C1246" s="12">
        <f t="shared" si="157"/>
        <v>-1.4036643026004769E-2</v>
      </c>
      <c r="D1246" s="7">
        <f t="shared" si="158"/>
        <v>0.1583087512291052</v>
      </c>
      <c r="E1246">
        <f t="shared" si="161"/>
        <v>1</v>
      </c>
      <c r="F1246">
        <f t="shared" si="161"/>
        <v>1</v>
      </c>
      <c r="G1246">
        <f t="shared" si="161"/>
        <v>1</v>
      </c>
      <c r="H1246">
        <f t="shared" si="159"/>
        <v>1</v>
      </c>
      <c r="I1246">
        <f t="shared" si="159"/>
        <v>2</v>
      </c>
    </row>
    <row r="1247" spans="1:9" ht="16" x14ac:dyDescent="0.2">
      <c r="A1247" s="2">
        <v>43809.666666666664</v>
      </c>
      <c r="B1247" s="1">
        <v>67.12</v>
      </c>
      <c r="C1247" s="12">
        <f t="shared" si="157"/>
        <v>5.8444477746141246E-3</v>
      </c>
      <c r="D1247" s="7">
        <f t="shared" si="158"/>
        <v>0.63618485742379549</v>
      </c>
      <c r="E1247">
        <f t="shared" si="161"/>
        <v>3</v>
      </c>
      <c r="F1247">
        <f t="shared" si="161"/>
        <v>2</v>
      </c>
      <c r="G1247">
        <f t="shared" si="161"/>
        <v>4</v>
      </c>
      <c r="H1247">
        <f t="shared" si="159"/>
        <v>4</v>
      </c>
      <c r="I1247">
        <f t="shared" si="159"/>
        <v>6</v>
      </c>
    </row>
    <row r="1248" spans="1:9" ht="16" x14ac:dyDescent="0.2">
      <c r="A1248" s="2">
        <v>43810.666666666664</v>
      </c>
      <c r="B1248" s="1">
        <v>67.69</v>
      </c>
      <c r="C1248" s="12">
        <f t="shared" si="157"/>
        <v>8.4922526817639028E-3</v>
      </c>
      <c r="D1248" s="7">
        <f t="shared" si="158"/>
        <v>0.70943952802359878</v>
      </c>
      <c r="E1248">
        <f t="shared" si="161"/>
        <v>3</v>
      </c>
      <c r="F1248">
        <f t="shared" si="161"/>
        <v>3</v>
      </c>
      <c r="G1248">
        <f t="shared" si="161"/>
        <v>4</v>
      </c>
      <c r="H1248">
        <f t="shared" si="159"/>
        <v>5</v>
      </c>
      <c r="I1248">
        <f t="shared" si="159"/>
        <v>6</v>
      </c>
    </row>
    <row r="1249" spans="1:9" ht="16" x14ac:dyDescent="0.2">
      <c r="A1249" s="2">
        <v>43811.666666666664</v>
      </c>
      <c r="B1249" s="1">
        <v>67.86</v>
      </c>
      <c r="C1249" s="12">
        <f t="shared" si="157"/>
        <v>2.5114492539518645E-3</v>
      </c>
      <c r="D1249" s="7">
        <f t="shared" si="158"/>
        <v>0.55309734513274333</v>
      </c>
      <c r="E1249">
        <f t="shared" si="161"/>
        <v>3</v>
      </c>
      <c r="F1249">
        <f t="shared" si="161"/>
        <v>2</v>
      </c>
      <c r="G1249">
        <f t="shared" si="161"/>
        <v>3</v>
      </c>
      <c r="H1249">
        <f t="shared" si="159"/>
        <v>4</v>
      </c>
      <c r="I1249">
        <f t="shared" si="159"/>
        <v>5</v>
      </c>
    </row>
    <row r="1250" spans="1:9" ht="16" x14ac:dyDescent="0.2">
      <c r="A1250" s="2">
        <v>43812.666666666664</v>
      </c>
      <c r="B1250" s="1">
        <v>68.790000000000006</v>
      </c>
      <c r="C1250" s="12">
        <f t="shared" si="157"/>
        <v>1.3704686118479322E-2</v>
      </c>
      <c r="D1250" s="7">
        <f t="shared" si="158"/>
        <v>0.80629301868239922</v>
      </c>
      <c r="E1250">
        <f t="shared" si="161"/>
        <v>4</v>
      </c>
      <c r="F1250">
        <f t="shared" si="161"/>
        <v>3</v>
      </c>
      <c r="G1250">
        <f t="shared" si="161"/>
        <v>5</v>
      </c>
      <c r="H1250">
        <f t="shared" si="159"/>
        <v>5</v>
      </c>
      <c r="I1250">
        <f t="shared" si="159"/>
        <v>7</v>
      </c>
    </row>
    <row r="1251" spans="1:9" ht="16" x14ac:dyDescent="0.2">
      <c r="A1251" s="2">
        <v>43815.666666666664</v>
      </c>
      <c r="B1251" s="1">
        <v>69.97</v>
      </c>
      <c r="C1251" s="12">
        <f t="shared" si="157"/>
        <v>1.7153656054658999E-2</v>
      </c>
      <c r="D1251" s="7">
        <f t="shared" si="158"/>
        <v>0.85791543756145527</v>
      </c>
      <c r="E1251">
        <f t="shared" si="161"/>
        <v>4</v>
      </c>
      <c r="F1251">
        <f t="shared" si="161"/>
        <v>3</v>
      </c>
      <c r="G1251">
        <f t="shared" si="161"/>
        <v>5</v>
      </c>
      <c r="H1251">
        <f t="shared" si="159"/>
        <v>6</v>
      </c>
      <c r="I1251">
        <f t="shared" si="159"/>
        <v>7</v>
      </c>
    </row>
    <row r="1252" spans="1:9" ht="16" x14ac:dyDescent="0.2">
      <c r="A1252" s="2">
        <v>43816.666666666664</v>
      </c>
      <c r="B1252" s="1">
        <v>70.099999999999994</v>
      </c>
      <c r="C1252" s="12">
        <f t="shared" si="157"/>
        <v>1.8579391167642626E-3</v>
      </c>
      <c r="D1252" s="7">
        <f t="shared" si="158"/>
        <v>0.53539823008849563</v>
      </c>
      <c r="E1252">
        <f t="shared" si="161"/>
        <v>3</v>
      </c>
      <c r="F1252">
        <f t="shared" si="161"/>
        <v>2</v>
      </c>
      <c r="G1252">
        <f t="shared" si="161"/>
        <v>3</v>
      </c>
      <c r="H1252">
        <f t="shared" si="159"/>
        <v>4</v>
      </c>
      <c r="I1252">
        <f t="shared" si="159"/>
        <v>5</v>
      </c>
    </row>
    <row r="1253" spans="1:9" ht="16" x14ac:dyDescent="0.2">
      <c r="A1253" s="2">
        <v>43817.666666666664</v>
      </c>
      <c r="B1253" s="1">
        <v>69.94</v>
      </c>
      <c r="C1253" s="12">
        <f t="shared" si="157"/>
        <v>-2.2824536376604364E-3</v>
      </c>
      <c r="D1253" s="7">
        <f t="shared" si="158"/>
        <v>0.39528023598820061</v>
      </c>
      <c r="E1253">
        <f t="shared" si="161"/>
        <v>2</v>
      </c>
      <c r="F1253">
        <f t="shared" si="161"/>
        <v>2</v>
      </c>
      <c r="G1253">
        <f t="shared" si="161"/>
        <v>2</v>
      </c>
      <c r="H1253">
        <f t="shared" si="159"/>
        <v>3</v>
      </c>
      <c r="I1253">
        <f t="shared" si="159"/>
        <v>4</v>
      </c>
    </row>
    <row r="1254" spans="1:9" ht="16" x14ac:dyDescent="0.2">
      <c r="A1254" s="2">
        <v>43818.666666666664</v>
      </c>
      <c r="B1254" s="1">
        <v>70.010000000000005</v>
      </c>
      <c r="C1254" s="12">
        <f t="shared" si="157"/>
        <v>1.0008578781814039E-3</v>
      </c>
      <c r="D1254" s="7">
        <f t="shared" si="158"/>
        <v>0.50540806293018681</v>
      </c>
      <c r="E1254">
        <f t="shared" si="161"/>
        <v>3</v>
      </c>
      <c r="F1254">
        <f t="shared" si="161"/>
        <v>2</v>
      </c>
      <c r="G1254">
        <f t="shared" si="161"/>
        <v>3</v>
      </c>
      <c r="H1254">
        <f t="shared" si="159"/>
        <v>4</v>
      </c>
      <c r="I1254">
        <f t="shared" si="159"/>
        <v>5</v>
      </c>
    </row>
    <row r="1255" spans="1:9" ht="16" x14ac:dyDescent="0.2">
      <c r="A1255" s="2">
        <v>43819.666666666664</v>
      </c>
      <c r="B1255" s="1">
        <v>69.86</v>
      </c>
      <c r="C1255" s="12">
        <f t="shared" si="157"/>
        <v>-2.1425510641337763E-3</v>
      </c>
      <c r="D1255" s="7">
        <f t="shared" si="158"/>
        <v>0.40216322517207476</v>
      </c>
      <c r="E1255">
        <f t="shared" si="161"/>
        <v>2</v>
      </c>
      <c r="F1255">
        <f t="shared" si="161"/>
        <v>2</v>
      </c>
      <c r="G1255">
        <f t="shared" si="161"/>
        <v>3</v>
      </c>
      <c r="H1255">
        <f t="shared" si="159"/>
        <v>3</v>
      </c>
      <c r="I1255">
        <f t="shared" si="159"/>
        <v>4</v>
      </c>
    </row>
    <row r="1256" spans="1:9" ht="16" x14ac:dyDescent="0.2">
      <c r="A1256" s="2">
        <v>43822.666666666664</v>
      </c>
      <c r="B1256" s="1">
        <v>71</v>
      </c>
      <c r="C1256" s="12">
        <f t="shared" si="157"/>
        <v>1.6318350987689672E-2</v>
      </c>
      <c r="D1256" s="7">
        <f t="shared" si="158"/>
        <v>0.84464110127826941</v>
      </c>
      <c r="E1256">
        <f t="shared" si="161"/>
        <v>4</v>
      </c>
      <c r="F1256">
        <f t="shared" si="161"/>
        <v>3</v>
      </c>
      <c r="G1256">
        <f t="shared" si="161"/>
        <v>5</v>
      </c>
      <c r="H1256">
        <f t="shared" si="159"/>
        <v>6</v>
      </c>
      <c r="I1256">
        <f t="shared" si="159"/>
        <v>7</v>
      </c>
    </row>
    <row r="1257" spans="1:9" ht="16" x14ac:dyDescent="0.2">
      <c r="A1257" s="2">
        <v>43823.541666666664</v>
      </c>
      <c r="B1257" s="1">
        <v>71.069999999999993</v>
      </c>
      <c r="C1257" s="12">
        <f t="shared" si="157"/>
        <v>9.8591549295765036E-4</v>
      </c>
      <c r="D1257" s="7">
        <f t="shared" si="158"/>
        <v>0.50442477876106195</v>
      </c>
      <c r="E1257">
        <f t="shared" si="161"/>
        <v>3</v>
      </c>
      <c r="F1257">
        <f t="shared" si="161"/>
        <v>2</v>
      </c>
      <c r="G1257">
        <f t="shared" si="161"/>
        <v>3</v>
      </c>
      <c r="H1257">
        <f t="shared" si="159"/>
        <v>4</v>
      </c>
      <c r="I1257">
        <f t="shared" si="159"/>
        <v>5</v>
      </c>
    </row>
    <row r="1258" spans="1:9" ht="16" x14ac:dyDescent="0.2">
      <c r="A1258" s="2">
        <v>43825.666666666664</v>
      </c>
      <c r="B1258" s="1">
        <v>72.48</v>
      </c>
      <c r="C1258" s="12">
        <f t="shared" si="157"/>
        <v>1.9839594765724087E-2</v>
      </c>
      <c r="D1258" s="7">
        <f t="shared" si="158"/>
        <v>0.88790560471976399</v>
      </c>
      <c r="E1258">
        <f t="shared" si="161"/>
        <v>4</v>
      </c>
      <c r="F1258">
        <f t="shared" si="161"/>
        <v>3</v>
      </c>
      <c r="G1258">
        <f t="shared" si="161"/>
        <v>5</v>
      </c>
      <c r="H1258">
        <f t="shared" si="159"/>
        <v>6</v>
      </c>
      <c r="I1258">
        <f t="shared" si="159"/>
        <v>8</v>
      </c>
    </row>
    <row r="1259" spans="1:9" ht="16" x14ac:dyDescent="0.2">
      <c r="A1259" s="2">
        <v>43826.666666666664</v>
      </c>
      <c r="B1259" s="1">
        <v>72.45</v>
      </c>
      <c r="C1259" s="12">
        <f t="shared" si="157"/>
        <v>-4.1390728476822759E-4</v>
      </c>
      <c r="D1259" s="7">
        <f t="shared" si="158"/>
        <v>0.45870206489675514</v>
      </c>
      <c r="E1259">
        <f t="shared" si="161"/>
        <v>2</v>
      </c>
      <c r="F1259">
        <f t="shared" si="161"/>
        <v>2</v>
      </c>
      <c r="G1259">
        <f t="shared" si="161"/>
        <v>3</v>
      </c>
      <c r="H1259">
        <f t="shared" si="159"/>
        <v>3</v>
      </c>
      <c r="I1259">
        <f t="shared" si="159"/>
        <v>4</v>
      </c>
    </row>
    <row r="1260" spans="1:9" ht="16" x14ac:dyDescent="0.2">
      <c r="A1260" s="2">
        <v>43829.666666666664</v>
      </c>
      <c r="B1260" s="1">
        <v>72.88</v>
      </c>
      <c r="C1260" s="12">
        <f t="shared" si="157"/>
        <v>5.9351276742580072E-3</v>
      </c>
      <c r="D1260" s="7">
        <f t="shared" si="158"/>
        <v>0.63864306784660763</v>
      </c>
      <c r="E1260">
        <f t="shared" si="161"/>
        <v>3</v>
      </c>
      <c r="F1260">
        <f t="shared" si="161"/>
        <v>2</v>
      </c>
      <c r="G1260">
        <f t="shared" si="161"/>
        <v>4</v>
      </c>
      <c r="H1260">
        <f t="shared" si="159"/>
        <v>4</v>
      </c>
      <c r="I1260">
        <f t="shared" si="159"/>
        <v>6</v>
      </c>
    </row>
    <row r="1261" spans="1:9" ht="16" x14ac:dyDescent="0.2">
      <c r="A1261" s="2">
        <v>43830.666666666664</v>
      </c>
      <c r="B1261" s="1">
        <v>73.41</v>
      </c>
      <c r="C1261" s="12">
        <f t="shared" si="157"/>
        <v>7.2722283205269092E-3</v>
      </c>
      <c r="D1261" s="7">
        <f t="shared" si="158"/>
        <v>0.67797443461160278</v>
      </c>
      <c r="E1261">
        <f t="shared" si="161"/>
        <v>3</v>
      </c>
      <c r="F1261">
        <f t="shared" si="161"/>
        <v>3</v>
      </c>
      <c r="G1261">
        <f t="shared" si="161"/>
        <v>4</v>
      </c>
      <c r="H1261">
        <f t="shared" si="159"/>
        <v>5</v>
      </c>
      <c r="I1261">
        <f t="shared" si="159"/>
        <v>6</v>
      </c>
    </row>
    <row r="1262" spans="1:9" ht="16" x14ac:dyDescent="0.2">
      <c r="A1262" s="2">
        <v>43832.666666666664</v>
      </c>
      <c r="B1262" s="1">
        <v>75.09</v>
      </c>
      <c r="C1262" s="12">
        <f t="shared" si="157"/>
        <v>2.2885165508786363E-2</v>
      </c>
      <c r="D1262" s="7">
        <f t="shared" si="158"/>
        <v>0.91052114060963618</v>
      </c>
      <c r="E1262">
        <f t="shared" si="161"/>
        <v>4</v>
      </c>
      <c r="F1262">
        <f t="shared" si="161"/>
        <v>3</v>
      </c>
      <c r="G1262">
        <f t="shared" si="161"/>
        <v>5</v>
      </c>
      <c r="H1262">
        <f t="shared" si="159"/>
        <v>6</v>
      </c>
      <c r="I1262">
        <f t="shared" si="159"/>
        <v>8</v>
      </c>
    </row>
    <row r="1263" spans="1:9" ht="16" x14ac:dyDescent="0.2">
      <c r="A1263" s="2">
        <v>43833.666666666664</v>
      </c>
      <c r="B1263" s="1">
        <v>74.36</v>
      </c>
      <c r="C1263" s="12">
        <f t="shared" si="157"/>
        <v>-9.7216673325343454E-3</v>
      </c>
      <c r="D1263" s="7">
        <f t="shared" si="158"/>
        <v>0.21140609636184857</v>
      </c>
      <c r="E1263">
        <f t="shared" si="161"/>
        <v>1</v>
      </c>
      <c r="F1263">
        <f t="shared" si="161"/>
        <v>1</v>
      </c>
      <c r="G1263">
        <f t="shared" si="161"/>
        <v>2</v>
      </c>
      <c r="H1263">
        <f t="shared" si="159"/>
        <v>2</v>
      </c>
      <c r="I1263">
        <f t="shared" si="159"/>
        <v>2</v>
      </c>
    </row>
    <row r="1264" spans="1:9" ht="16" x14ac:dyDescent="0.2">
      <c r="A1264" s="2">
        <v>43836.666666666664</v>
      </c>
      <c r="B1264" s="1">
        <v>74.95</v>
      </c>
      <c r="C1264" s="12">
        <f t="shared" si="157"/>
        <v>7.9343733189887501E-3</v>
      </c>
      <c r="D1264" s="7">
        <f t="shared" si="158"/>
        <v>0.69518190757128806</v>
      </c>
      <c r="E1264">
        <f t="shared" si="161"/>
        <v>3</v>
      </c>
      <c r="F1264">
        <f t="shared" si="161"/>
        <v>3</v>
      </c>
      <c r="G1264">
        <f t="shared" si="161"/>
        <v>4</v>
      </c>
      <c r="H1264">
        <f t="shared" si="159"/>
        <v>5</v>
      </c>
      <c r="I1264">
        <f t="shared" si="159"/>
        <v>6</v>
      </c>
    </row>
    <row r="1265" spans="1:9" ht="16" x14ac:dyDescent="0.2">
      <c r="A1265" s="2">
        <v>43837.666666666664</v>
      </c>
      <c r="B1265" s="1">
        <v>74.599999999999994</v>
      </c>
      <c r="C1265" s="12">
        <f t="shared" si="157"/>
        <v>-4.6697798532356043E-3</v>
      </c>
      <c r="D1265" s="7">
        <f t="shared" si="158"/>
        <v>0.32055063913470994</v>
      </c>
      <c r="E1265">
        <f t="shared" ref="E1265:G1284" si="162">ROUNDDOWN($D1265*E$2,0)-IF(MOD($D1265*E$2,1)=0,1,0)+1</f>
        <v>2</v>
      </c>
      <c r="F1265">
        <f t="shared" si="162"/>
        <v>1</v>
      </c>
      <c r="G1265">
        <f t="shared" si="162"/>
        <v>2</v>
      </c>
      <c r="H1265">
        <f t="shared" si="159"/>
        <v>2</v>
      </c>
      <c r="I1265">
        <f t="shared" si="159"/>
        <v>3</v>
      </c>
    </row>
    <row r="1266" spans="1:9" ht="16" x14ac:dyDescent="0.2">
      <c r="A1266" s="2">
        <v>43838.666666666664</v>
      </c>
      <c r="B1266" s="1">
        <v>75.8</v>
      </c>
      <c r="C1266" s="12">
        <f t="shared" si="157"/>
        <v>1.6085790884718537E-2</v>
      </c>
      <c r="D1266" s="7">
        <f t="shared" si="158"/>
        <v>0.84119960668633231</v>
      </c>
      <c r="E1266">
        <f t="shared" si="162"/>
        <v>4</v>
      </c>
      <c r="F1266">
        <f t="shared" si="162"/>
        <v>3</v>
      </c>
      <c r="G1266">
        <f t="shared" si="162"/>
        <v>5</v>
      </c>
      <c r="H1266">
        <f t="shared" si="159"/>
        <v>6</v>
      </c>
      <c r="I1266">
        <f t="shared" si="159"/>
        <v>7</v>
      </c>
    </row>
    <row r="1267" spans="1:9" ht="16" x14ac:dyDescent="0.2">
      <c r="A1267" s="2">
        <v>43839.666666666664</v>
      </c>
      <c r="B1267" s="1">
        <v>77.41</v>
      </c>
      <c r="C1267" s="12">
        <f t="shared" si="157"/>
        <v>2.124010554089709E-2</v>
      </c>
      <c r="D1267" s="7">
        <f t="shared" si="158"/>
        <v>0.90068829891838742</v>
      </c>
      <c r="E1267">
        <f t="shared" si="162"/>
        <v>4</v>
      </c>
      <c r="F1267">
        <f t="shared" si="162"/>
        <v>3</v>
      </c>
      <c r="G1267">
        <f t="shared" si="162"/>
        <v>5</v>
      </c>
      <c r="H1267">
        <f t="shared" si="159"/>
        <v>6</v>
      </c>
      <c r="I1267">
        <f t="shared" si="159"/>
        <v>8</v>
      </c>
    </row>
    <row r="1268" spans="1:9" ht="16" x14ac:dyDescent="0.2">
      <c r="A1268" s="2">
        <v>43840.666666666664</v>
      </c>
      <c r="B1268" s="1">
        <v>77.58</v>
      </c>
      <c r="C1268" s="12">
        <f t="shared" si="157"/>
        <v>2.1960986952590327E-3</v>
      </c>
      <c r="D1268" s="7">
        <f t="shared" si="158"/>
        <v>0.54228121927236972</v>
      </c>
      <c r="E1268">
        <f t="shared" si="162"/>
        <v>3</v>
      </c>
      <c r="F1268">
        <f t="shared" si="162"/>
        <v>2</v>
      </c>
      <c r="G1268">
        <f t="shared" si="162"/>
        <v>3</v>
      </c>
      <c r="H1268">
        <f t="shared" si="159"/>
        <v>4</v>
      </c>
      <c r="I1268">
        <f t="shared" si="159"/>
        <v>5</v>
      </c>
    </row>
    <row r="1269" spans="1:9" ht="16" x14ac:dyDescent="0.2">
      <c r="A1269" s="2">
        <v>43843.666666666664</v>
      </c>
      <c r="B1269" s="1">
        <v>79.239999999999995</v>
      </c>
      <c r="C1269" s="12">
        <f t="shared" si="157"/>
        <v>2.1397267336942468E-2</v>
      </c>
      <c r="D1269" s="7">
        <f t="shared" si="158"/>
        <v>0.90167158308751227</v>
      </c>
      <c r="E1269">
        <f t="shared" si="162"/>
        <v>4</v>
      </c>
      <c r="F1269">
        <f t="shared" si="162"/>
        <v>3</v>
      </c>
      <c r="G1269">
        <f t="shared" si="162"/>
        <v>5</v>
      </c>
      <c r="H1269">
        <f t="shared" si="159"/>
        <v>6</v>
      </c>
      <c r="I1269">
        <f t="shared" si="159"/>
        <v>8</v>
      </c>
    </row>
    <row r="1270" spans="1:9" ht="16" x14ac:dyDescent="0.2">
      <c r="A1270" s="2">
        <v>43844.666666666664</v>
      </c>
      <c r="B1270" s="1">
        <v>78.17</v>
      </c>
      <c r="C1270" s="12">
        <f t="shared" si="157"/>
        <v>-1.3503281171125609E-2</v>
      </c>
      <c r="D1270" s="7">
        <f t="shared" si="158"/>
        <v>0.16470009832841692</v>
      </c>
      <c r="E1270">
        <f t="shared" si="162"/>
        <v>1</v>
      </c>
      <c r="F1270">
        <f t="shared" si="162"/>
        <v>1</v>
      </c>
      <c r="G1270">
        <f t="shared" si="162"/>
        <v>1</v>
      </c>
      <c r="H1270">
        <f t="shared" si="159"/>
        <v>1</v>
      </c>
      <c r="I1270">
        <f t="shared" si="159"/>
        <v>2</v>
      </c>
    </row>
    <row r="1271" spans="1:9" ht="16" x14ac:dyDescent="0.2">
      <c r="A1271" s="2">
        <v>43845.666666666664</v>
      </c>
      <c r="B1271" s="1">
        <v>77.83</v>
      </c>
      <c r="C1271" s="12">
        <f t="shared" si="157"/>
        <v>-4.3494946910579944E-3</v>
      </c>
      <c r="D1271" s="7">
        <f t="shared" si="158"/>
        <v>0.33431661750245822</v>
      </c>
      <c r="E1271">
        <f t="shared" si="162"/>
        <v>2</v>
      </c>
      <c r="F1271">
        <f t="shared" si="162"/>
        <v>2</v>
      </c>
      <c r="G1271">
        <f t="shared" si="162"/>
        <v>2</v>
      </c>
      <c r="H1271">
        <f t="shared" si="159"/>
        <v>3</v>
      </c>
      <c r="I1271">
        <f t="shared" si="159"/>
        <v>3</v>
      </c>
    </row>
    <row r="1272" spans="1:9" ht="16" x14ac:dyDescent="0.2">
      <c r="A1272" s="2">
        <v>43846.666666666664</v>
      </c>
      <c r="B1272" s="1">
        <v>78.81</v>
      </c>
      <c r="C1272" s="12">
        <f t="shared" si="157"/>
        <v>1.2591545676474419E-2</v>
      </c>
      <c r="D1272" s="7">
        <f t="shared" si="158"/>
        <v>0.78613569321533927</v>
      </c>
      <c r="E1272">
        <f t="shared" si="162"/>
        <v>4</v>
      </c>
      <c r="F1272">
        <f t="shared" si="162"/>
        <v>3</v>
      </c>
      <c r="G1272">
        <f t="shared" si="162"/>
        <v>4</v>
      </c>
      <c r="H1272">
        <f t="shared" si="159"/>
        <v>5</v>
      </c>
      <c r="I1272">
        <f t="shared" si="159"/>
        <v>7</v>
      </c>
    </row>
    <row r="1273" spans="1:9" ht="16" x14ac:dyDescent="0.2">
      <c r="A1273" s="2">
        <v>43847.666666666664</v>
      </c>
      <c r="B1273" s="1">
        <v>79.680000000000007</v>
      </c>
      <c r="C1273" s="12">
        <f t="shared" si="157"/>
        <v>1.1039208222306871E-2</v>
      </c>
      <c r="D1273" s="7">
        <f t="shared" si="158"/>
        <v>0.76007866273352997</v>
      </c>
      <c r="E1273">
        <f t="shared" si="162"/>
        <v>4</v>
      </c>
      <c r="F1273">
        <f t="shared" si="162"/>
        <v>3</v>
      </c>
      <c r="G1273">
        <f t="shared" si="162"/>
        <v>4</v>
      </c>
      <c r="H1273">
        <f t="shared" si="159"/>
        <v>5</v>
      </c>
      <c r="I1273">
        <f t="shared" si="159"/>
        <v>7</v>
      </c>
    </row>
    <row r="1274" spans="1:9" ht="16" x14ac:dyDescent="0.2">
      <c r="A1274" s="2">
        <v>43851.666666666664</v>
      </c>
      <c r="B1274" s="1">
        <v>79.14</v>
      </c>
      <c r="C1274" s="12">
        <f t="shared" si="157"/>
        <v>-6.777108433735018E-3</v>
      </c>
      <c r="D1274" s="7">
        <f t="shared" si="158"/>
        <v>0.26450344149459193</v>
      </c>
      <c r="E1274">
        <f t="shared" si="162"/>
        <v>2</v>
      </c>
      <c r="F1274">
        <f t="shared" si="162"/>
        <v>1</v>
      </c>
      <c r="G1274">
        <f t="shared" si="162"/>
        <v>2</v>
      </c>
      <c r="H1274">
        <f t="shared" si="159"/>
        <v>2</v>
      </c>
      <c r="I1274">
        <f t="shared" si="159"/>
        <v>3</v>
      </c>
    </row>
    <row r="1275" spans="1:9" ht="16" x14ac:dyDescent="0.2">
      <c r="A1275" s="2">
        <v>43852.666666666664</v>
      </c>
      <c r="B1275" s="1">
        <v>79.430000000000007</v>
      </c>
      <c r="C1275" s="12">
        <f t="shared" si="157"/>
        <v>3.6643922163255779E-3</v>
      </c>
      <c r="D1275" s="7">
        <f t="shared" si="158"/>
        <v>0.58603736479842672</v>
      </c>
      <c r="E1275">
        <f t="shared" si="162"/>
        <v>3</v>
      </c>
      <c r="F1275">
        <f t="shared" si="162"/>
        <v>2</v>
      </c>
      <c r="G1275">
        <f t="shared" si="162"/>
        <v>3</v>
      </c>
      <c r="H1275">
        <f t="shared" si="159"/>
        <v>4</v>
      </c>
      <c r="I1275">
        <f t="shared" si="159"/>
        <v>5</v>
      </c>
    </row>
    <row r="1276" spans="1:9" ht="16" x14ac:dyDescent="0.2">
      <c r="A1276" s="2">
        <v>43853.666666666664</v>
      </c>
      <c r="B1276" s="1">
        <v>79.81</v>
      </c>
      <c r="C1276" s="12">
        <f t="shared" si="157"/>
        <v>4.7840866171471163E-3</v>
      </c>
      <c r="D1276" s="7">
        <f t="shared" si="158"/>
        <v>0.61750245821042282</v>
      </c>
      <c r="E1276">
        <f t="shared" si="162"/>
        <v>3</v>
      </c>
      <c r="F1276">
        <f t="shared" si="162"/>
        <v>2</v>
      </c>
      <c r="G1276">
        <f t="shared" si="162"/>
        <v>4</v>
      </c>
      <c r="H1276">
        <f t="shared" si="159"/>
        <v>4</v>
      </c>
      <c r="I1276">
        <f t="shared" si="159"/>
        <v>5</v>
      </c>
    </row>
    <row r="1277" spans="1:9" ht="16" x14ac:dyDescent="0.2">
      <c r="A1277" s="2">
        <v>43854.666666666664</v>
      </c>
      <c r="B1277" s="1">
        <v>79.58</v>
      </c>
      <c r="C1277" s="12">
        <f t="shared" si="157"/>
        <v>-2.8818443804035079E-3</v>
      </c>
      <c r="D1277" s="7">
        <f t="shared" si="158"/>
        <v>0.37413962635201575</v>
      </c>
      <c r="E1277">
        <f t="shared" si="162"/>
        <v>2</v>
      </c>
      <c r="F1277">
        <f t="shared" si="162"/>
        <v>2</v>
      </c>
      <c r="G1277">
        <f t="shared" si="162"/>
        <v>2</v>
      </c>
      <c r="H1277">
        <f t="shared" si="159"/>
        <v>3</v>
      </c>
      <c r="I1277">
        <f t="shared" si="159"/>
        <v>3</v>
      </c>
    </row>
    <row r="1278" spans="1:9" ht="16" x14ac:dyDescent="0.2">
      <c r="A1278" s="2">
        <v>43857.666666666664</v>
      </c>
      <c r="B1278" s="1">
        <v>77.239999999999995</v>
      </c>
      <c r="C1278" s="12">
        <f t="shared" si="157"/>
        <v>-2.9404372958029699E-2</v>
      </c>
      <c r="D1278" s="7">
        <f t="shared" si="158"/>
        <v>4.965585054080629E-2</v>
      </c>
      <c r="E1278">
        <f t="shared" si="162"/>
        <v>1</v>
      </c>
      <c r="F1278">
        <f t="shared" si="162"/>
        <v>1</v>
      </c>
      <c r="G1278">
        <f t="shared" si="162"/>
        <v>1</v>
      </c>
      <c r="H1278">
        <f t="shared" si="159"/>
        <v>1</v>
      </c>
      <c r="I1278">
        <f t="shared" si="159"/>
        <v>1</v>
      </c>
    </row>
    <row r="1279" spans="1:9" ht="16" x14ac:dyDescent="0.2">
      <c r="A1279" s="2">
        <v>43858.666666666664</v>
      </c>
      <c r="B1279" s="1">
        <v>79.42</v>
      </c>
      <c r="C1279" s="12">
        <f t="shared" si="157"/>
        <v>2.8223718280683673E-2</v>
      </c>
      <c r="D1279" s="7">
        <f t="shared" si="158"/>
        <v>0.94296951819075714</v>
      </c>
      <c r="E1279">
        <f t="shared" si="162"/>
        <v>4</v>
      </c>
      <c r="F1279">
        <f t="shared" si="162"/>
        <v>3</v>
      </c>
      <c r="G1279">
        <f t="shared" si="162"/>
        <v>5</v>
      </c>
      <c r="H1279">
        <f t="shared" si="159"/>
        <v>6</v>
      </c>
      <c r="I1279">
        <f t="shared" si="159"/>
        <v>8</v>
      </c>
    </row>
    <row r="1280" spans="1:9" ht="16" x14ac:dyDescent="0.2">
      <c r="A1280" s="2">
        <v>43859.666666666664</v>
      </c>
      <c r="B1280" s="1">
        <v>81.08</v>
      </c>
      <c r="C1280" s="12">
        <f t="shared" si="157"/>
        <v>2.0901536136993158E-2</v>
      </c>
      <c r="D1280" s="7">
        <f t="shared" si="158"/>
        <v>0.89675516224188789</v>
      </c>
      <c r="E1280">
        <f t="shared" si="162"/>
        <v>4</v>
      </c>
      <c r="F1280">
        <f t="shared" si="162"/>
        <v>3</v>
      </c>
      <c r="G1280">
        <f t="shared" si="162"/>
        <v>5</v>
      </c>
      <c r="H1280">
        <f t="shared" si="159"/>
        <v>6</v>
      </c>
      <c r="I1280">
        <f t="shared" si="159"/>
        <v>8</v>
      </c>
    </row>
    <row r="1281" spans="1:9" ht="16" x14ac:dyDescent="0.2">
      <c r="A1281" s="2">
        <v>43860.666666666664</v>
      </c>
      <c r="B1281" s="1">
        <v>80.97</v>
      </c>
      <c r="C1281" s="12">
        <f t="shared" si="157"/>
        <v>-1.356684755796737E-3</v>
      </c>
      <c r="D1281" s="7">
        <f t="shared" si="158"/>
        <v>0.42772861356932151</v>
      </c>
      <c r="E1281">
        <f t="shared" si="162"/>
        <v>2</v>
      </c>
      <c r="F1281">
        <f t="shared" si="162"/>
        <v>2</v>
      </c>
      <c r="G1281">
        <f t="shared" si="162"/>
        <v>3</v>
      </c>
      <c r="H1281">
        <f t="shared" si="159"/>
        <v>3</v>
      </c>
      <c r="I1281">
        <f t="shared" si="159"/>
        <v>4</v>
      </c>
    </row>
    <row r="1282" spans="1:9" ht="16" x14ac:dyDescent="0.2">
      <c r="A1282" s="2">
        <v>43861.666666666664</v>
      </c>
      <c r="B1282" s="1">
        <v>77.38</v>
      </c>
      <c r="C1282" s="12">
        <f t="shared" si="157"/>
        <v>-4.4337408916882842E-2</v>
      </c>
      <c r="D1282" s="7">
        <f t="shared" si="158"/>
        <v>1.6224188790560472E-2</v>
      </c>
      <c r="E1282">
        <f t="shared" si="162"/>
        <v>1</v>
      </c>
      <c r="F1282">
        <f t="shared" si="162"/>
        <v>1</v>
      </c>
      <c r="G1282">
        <f t="shared" si="162"/>
        <v>1</v>
      </c>
      <c r="H1282">
        <f t="shared" si="159"/>
        <v>1</v>
      </c>
      <c r="I1282">
        <f t="shared" si="159"/>
        <v>1</v>
      </c>
    </row>
    <row r="1283" spans="1:9" ht="16" x14ac:dyDescent="0.2">
      <c r="A1283" s="2">
        <v>43864.666666666664</v>
      </c>
      <c r="B1283" s="1">
        <v>77.17</v>
      </c>
      <c r="C1283" s="12">
        <f t="shared" si="157"/>
        <v>-2.7138795554406017E-3</v>
      </c>
      <c r="D1283" s="7">
        <f t="shared" si="158"/>
        <v>0.37905604719764013</v>
      </c>
      <c r="E1283">
        <f t="shared" si="162"/>
        <v>2</v>
      </c>
      <c r="F1283">
        <f t="shared" si="162"/>
        <v>2</v>
      </c>
      <c r="G1283">
        <f t="shared" si="162"/>
        <v>2</v>
      </c>
      <c r="H1283">
        <f t="shared" si="159"/>
        <v>3</v>
      </c>
      <c r="I1283">
        <f t="shared" si="159"/>
        <v>4</v>
      </c>
    </row>
    <row r="1284" spans="1:9" ht="16" x14ac:dyDescent="0.2">
      <c r="A1284" s="2">
        <v>43865.666666666664</v>
      </c>
      <c r="B1284" s="1">
        <v>79.709999999999994</v>
      </c>
      <c r="C1284" s="12">
        <f t="shared" si="157"/>
        <v>3.2914344952701721E-2</v>
      </c>
      <c r="D1284" s="7">
        <f t="shared" si="158"/>
        <v>0.96165191740412981</v>
      </c>
      <c r="E1284">
        <f t="shared" si="162"/>
        <v>4</v>
      </c>
      <c r="F1284">
        <f t="shared" si="162"/>
        <v>3</v>
      </c>
      <c r="G1284">
        <f t="shared" si="162"/>
        <v>5</v>
      </c>
      <c r="H1284">
        <f t="shared" si="159"/>
        <v>6</v>
      </c>
      <c r="I1284">
        <f t="shared" si="159"/>
        <v>8</v>
      </c>
    </row>
    <row r="1285" spans="1:9" ht="16" x14ac:dyDescent="0.2">
      <c r="A1285" s="2">
        <v>43866.666666666664</v>
      </c>
      <c r="B1285" s="1">
        <v>80.36</v>
      </c>
      <c r="C1285" s="12">
        <f t="shared" ref="C1285:C1348" si="163">(B1285-B1284)/B1284</f>
        <v>8.1545602810187655E-3</v>
      </c>
      <c r="D1285" s="7">
        <f t="shared" ref="D1285:D1348" si="164">_xlfn.RANK.AVG(C1285,$C$4:$C$2037,1)/2034</f>
        <v>0.70157325467059983</v>
      </c>
      <c r="E1285">
        <f t="shared" ref="E1285:G1304" si="165">ROUNDDOWN($D1285*E$2,0)-IF(MOD($D1285*E$2,1)=0,1,0)+1</f>
        <v>3</v>
      </c>
      <c r="F1285">
        <f t="shared" si="165"/>
        <v>3</v>
      </c>
      <c r="G1285">
        <f t="shared" si="165"/>
        <v>4</v>
      </c>
      <c r="H1285">
        <f t="shared" ref="H1285:I1348" si="166">ROUNDDOWN($D1285*H$2,0)-IF(MOD($D1285*H$2,1)=0,1,0)+1</f>
        <v>5</v>
      </c>
      <c r="I1285">
        <f t="shared" si="166"/>
        <v>6</v>
      </c>
    </row>
    <row r="1286" spans="1:9" ht="16" x14ac:dyDescent="0.2">
      <c r="A1286" s="2">
        <v>43867.666666666664</v>
      </c>
      <c r="B1286" s="1">
        <v>81.3</v>
      </c>
      <c r="C1286" s="12">
        <f t="shared" si="163"/>
        <v>1.1697361871577871E-2</v>
      </c>
      <c r="D1286" s="7">
        <f t="shared" si="164"/>
        <v>0.77138643067846613</v>
      </c>
      <c r="E1286">
        <f t="shared" si="165"/>
        <v>4</v>
      </c>
      <c r="F1286">
        <f t="shared" si="165"/>
        <v>3</v>
      </c>
      <c r="G1286">
        <f t="shared" si="165"/>
        <v>4</v>
      </c>
      <c r="H1286">
        <f t="shared" si="166"/>
        <v>5</v>
      </c>
      <c r="I1286">
        <f t="shared" si="166"/>
        <v>7</v>
      </c>
    </row>
    <row r="1287" spans="1:9" ht="16" x14ac:dyDescent="0.2">
      <c r="A1287" s="2">
        <v>43868.666666666664</v>
      </c>
      <c r="B1287" s="1">
        <v>80.010000000000005</v>
      </c>
      <c r="C1287" s="12">
        <f t="shared" si="163"/>
        <v>-1.5867158671586619E-2</v>
      </c>
      <c r="D1287" s="7">
        <f t="shared" si="164"/>
        <v>0.13716814159292035</v>
      </c>
      <c r="E1287">
        <f t="shared" si="165"/>
        <v>1</v>
      </c>
      <c r="F1287">
        <f t="shared" si="165"/>
        <v>1</v>
      </c>
      <c r="G1287">
        <f t="shared" si="165"/>
        <v>1</v>
      </c>
      <c r="H1287">
        <f t="shared" si="166"/>
        <v>1</v>
      </c>
      <c r="I1287">
        <f t="shared" si="166"/>
        <v>2</v>
      </c>
    </row>
    <row r="1288" spans="1:9" ht="16" x14ac:dyDescent="0.2">
      <c r="A1288" s="2">
        <v>43871.666666666664</v>
      </c>
      <c r="B1288" s="1">
        <v>80.39</v>
      </c>
      <c r="C1288" s="12">
        <f t="shared" si="163"/>
        <v>4.7494063242094165E-3</v>
      </c>
      <c r="D1288" s="7">
        <f t="shared" si="164"/>
        <v>0.61602753195673554</v>
      </c>
      <c r="E1288">
        <f t="shared" si="165"/>
        <v>3</v>
      </c>
      <c r="F1288">
        <f t="shared" si="165"/>
        <v>2</v>
      </c>
      <c r="G1288">
        <f t="shared" si="165"/>
        <v>4</v>
      </c>
      <c r="H1288">
        <f t="shared" si="166"/>
        <v>4</v>
      </c>
      <c r="I1288">
        <f t="shared" si="166"/>
        <v>5</v>
      </c>
    </row>
    <row r="1289" spans="1:9" ht="16" x14ac:dyDescent="0.2">
      <c r="A1289" s="2">
        <v>43872.666666666664</v>
      </c>
      <c r="B1289" s="1">
        <v>79.900000000000006</v>
      </c>
      <c r="C1289" s="12">
        <f t="shared" si="163"/>
        <v>-6.0952854832689992E-3</v>
      </c>
      <c r="D1289" s="7">
        <f t="shared" si="164"/>
        <v>0.28171091445427726</v>
      </c>
      <c r="E1289">
        <f t="shared" si="165"/>
        <v>2</v>
      </c>
      <c r="F1289">
        <f t="shared" si="165"/>
        <v>1</v>
      </c>
      <c r="G1289">
        <f t="shared" si="165"/>
        <v>2</v>
      </c>
      <c r="H1289">
        <f t="shared" si="166"/>
        <v>2</v>
      </c>
      <c r="I1289">
        <f t="shared" si="166"/>
        <v>3</v>
      </c>
    </row>
    <row r="1290" spans="1:9" ht="16" x14ac:dyDescent="0.2">
      <c r="A1290" s="2">
        <v>43873.666666666664</v>
      </c>
      <c r="B1290" s="1">
        <v>81.8</v>
      </c>
      <c r="C1290" s="12">
        <f t="shared" si="163"/>
        <v>2.3779724655819668E-2</v>
      </c>
      <c r="D1290" s="7">
        <f t="shared" si="164"/>
        <v>0.92035398230088494</v>
      </c>
      <c r="E1290">
        <f t="shared" si="165"/>
        <v>4</v>
      </c>
      <c r="F1290">
        <f t="shared" si="165"/>
        <v>3</v>
      </c>
      <c r="G1290">
        <f t="shared" si="165"/>
        <v>5</v>
      </c>
      <c r="H1290">
        <f t="shared" si="166"/>
        <v>6</v>
      </c>
      <c r="I1290">
        <f t="shared" si="166"/>
        <v>8</v>
      </c>
    </row>
    <row r="1291" spans="1:9" ht="16" x14ac:dyDescent="0.2">
      <c r="A1291" s="2">
        <v>43874.666666666664</v>
      </c>
      <c r="B1291" s="1">
        <v>81.22</v>
      </c>
      <c r="C1291" s="12">
        <f t="shared" si="163"/>
        <v>-7.0904645476772407E-3</v>
      </c>
      <c r="D1291" s="7">
        <f t="shared" si="164"/>
        <v>0.25909537856440512</v>
      </c>
      <c r="E1291">
        <f t="shared" si="165"/>
        <v>2</v>
      </c>
      <c r="F1291">
        <f t="shared" si="165"/>
        <v>1</v>
      </c>
      <c r="G1291">
        <f t="shared" si="165"/>
        <v>2</v>
      </c>
      <c r="H1291">
        <f t="shared" si="166"/>
        <v>2</v>
      </c>
      <c r="I1291">
        <f t="shared" si="166"/>
        <v>3</v>
      </c>
    </row>
    <row r="1292" spans="1:9" ht="16" x14ac:dyDescent="0.2">
      <c r="A1292" s="2">
        <v>43875.666666666664</v>
      </c>
      <c r="B1292" s="1">
        <v>81.239999999999995</v>
      </c>
      <c r="C1292" s="12">
        <f t="shared" si="163"/>
        <v>2.4624476729864591E-4</v>
      </c>
      <c r="D1292" s="7">
        <f t="shared" si="164"/>
        <v>0.48377581120943952</v>
      </c>
      <c r="E1292">
        <f t="shared" si="165"/>
        <v>2</v>
      </c>
      <c r="F1292">
        <f t="shared" si="165"/>
        <v>2</v>
      </c>
      <c r="G1292">
        <f t="shared" si="165"/>
        <v>3</v>
      </c>
      <c r="H1292">
        <f t="shared" si="166"/>
        <v>3</v>
      </c>
      <c r="I1292">
        <f t="shared" si="166"/>
        <v>4</v>
      </c>
    </row>
    <row r="1293" spans="1:9" ht="16" x14ac:dyDescent="0.2">
      <c r="A1293" s="2">
        <v>43879.666666666664</v>
      </c>
      <c r="B1293" s="1">
        <v>79.75</v>
      </c>
      <c r="C1293" s="12">
        <f t="shared" si="163"/>
        <v>-1.8340718857705503E-2</v>
      </c>
      <c r="D1293" s="7">
        <f t="shared" si="164"/>
        <v>0.11799410029498525</v>
      </c>
      <c r="E1293">
        <f t="shared" si="165"/>
        <v>1</v>
      </c>
      <c r="F1293">
        <f t="shared" si="165"/>
        <v>1</v>
      </c>
      <c r="G1293">
        <f t="shared" si="165"/>
        <v>1</v>
      </c>
      <c r="H1293">
        <f t="shared" si="166"/>
        <v>1</v>
      </c>
      <c r="I1293">
        <f t="shared" si="166"/>
        <v>1</v>
      </c>
    </row>
    <row r="1294" spans="1:9" ht="16" x14ac:dyDescent="0.2">
      <c r="A1294" s="2">
        <v>43880.666666666664</v>
      </c>
      <c r="B1294" s="1">
        <v>80.91</v>
      </c>
      <c r="C1294" s="12">
        <f t="shared" si="163"/>
        <v>1.4545454545454502E-2</v>
      </c>
      <c r="D1294" s="7">
        <f t="shared" si="164"/>
        <v>0.81760078662733526</v>
      </c>
      <c r="E1294">
        <f t="shared" si="165"/>
        <v>4</v>
      </c>
      <c r="F1294">
        <f t="shared" si="165"/>
        <v>3</v>
      </c>
      <c r="G1294">
        <f t="shared" si="165"/>
        <v>5</v>
      </c>
      <c r="H1294">
        <f t="shared" si="166"/>
        <v>5</v>
      </c>
      <c r="I1294">
        <f t="shared" si="166"/>
        <v>7</v>
      </c>
    </row>
    <row r="1295" spans="1:9" ht="16" x14ac:dyDescent="0.2">
      <c r="A1295" s="2">
        <v>43881.666666666664</v>
      </c>
      <c r="B1295" s="1">
        <v>80.08</v>
      </c>
      <c r="C1295" s="12">
        <f t="shared" si="163"/>
        <v>-1.0258311704362852E-2</v>
      </c>
      <c r="D1295" s="7">
        <f t="shared" si="164"/>
        <v>0.20206489675516223</v>
      </c>
      <c r="E1295">
        <f t="shared" si="165"/>
        <v>1</v>
      </c>
      <c r="F1295">
        <f t="shared" si="165"/>
        <v>1</v>
      </c>
      <c r="G1295">
        <f t="shared" si="165"/>
        <v>2</v>
      </c>
      <c r="H1295">
        <f t="shared" si="166"/>
        <v>2</v>
      </c>
      <c r="I1295">
        <f t="shared" si="166"/>
        <v>2</v>
      </c>
    </row>
    <row r="1296" spans="1:9" ht="16" x14ac:dyDescent="0.2">
      <c r="A1296" s="2">
        <v>43882.666666666664</v>
      </c>
      <c r="B1296" s="1">
        <v>78.260000000000005</v>
      </c>
      <c r="C1296" s="12">
        <f t="shared" si="163"/>
        <v>-2.2727272727272641E-2</v>
      </c>
      <c r="D1296" s="7">
        <f t="shared" si="164"/>
        <v>8.5054080629301865E-2</v>
      </c>
      <c r="E1296">
        <f t="shared" si="165"/>
        <v>1</v>
      </c>
      <c r="F1296">
        <f t="shared" si="165"/>
        <v>1</v>
      </c>
      <c r="G1296">
        <f t="shared" si="165"/>
        <v>1</v>
      </c>
      <c r="H1296">
        <f t="shared" si="166"/>
        <v>1</v>
      </c>
      <c r="I1296">
        <f t="shared" si="166"/>
        <v>1</v>
      </c>
    </row>
    <row r="1297" spans="1:9" ht="16" x14ac:dyDescent="0.2">
      <c r="A1297" s="2">
        <v>43885.666666666664</v>
      </c>
      <c r="B1297" s="1">
        <v>74.55</v>
      </c>
      <c r="C1297" s="12">
        <f t="shared" si="163"/>
        <v>-4.7406082289803315E-2</v>
      </c>
      <c r="D1297" s="7">
        <f t="shared" si="164"/>
        <v>1.2782694198623401E-2</v>
      </c>
      <c r="E1297">
        <f t="shared" si="165"/>
        <v>1</v>
      </c>
      <c r="F1297">
        <f t="shared" si="165"/>
        <v>1</v>
      </c>
      <c r="G1297">
        <f t="shared" si="165"/>
        <v>1</v>
      </c>
      <c r="H1297">
        <f t="shared" si="166"/>
        <v>1</v>
      </c>
      <c r="I1297">
        <f t="shared" si="166"/>
        <v>1</v>
      </c>
    </row>
    <row r="1298" spans="1:9" ht="16" x14ac:dyDescent="0.2">
      <c r="A1298" s="2">
        <v>43886.666666666664</v>
      </c>
      <c r="B1298" s="1">
        <v>72.02</v>
      </c>
      <c r="C1298" s="12">
        <f t="shared" si="163"/>
        <v>-3.3936955063715642E-2</v>
      </c>
      <c r="D1298" s="7">
        <f t="shared" si="164"/>
        <v>3.2940019665683384E-2</v>
      </c>
      <c r="E1298">
        <f t="shared" si="165"/>
        <v>1</v>
      </c>
      <c r="F1298">
        <f t="shared" si="165"/>
        <v>1</v>
      </c>
      <c r="G1298">
        <f t="shared" si="165"/>
        <v>1</v>
      </c>
      <c r="H1298">
        <f t="shared" si="166"/>
        <v>1</v>
      </c>
      <c r="I1298">
        <f t="shared" si="166"/>
        <v>1</v>
      </c>
    </row>
    <row r="1299" spans="1:9" ht="16" x14ac:dyDescent="0.2">
      <c r="A1299" s="2">
        <v>43887.666666666664</v>
      </c>
      <c r="B1299" s="1">
        <v>73.16</v>
      </c>
      <c r="C1299" s="12">
        <f t="shared" si="163"/>
        <v>1.5828936406553744E-2</v>
      </c>
      <c r="D1299" s="7">
        <f t="shared" si="164"/>
        <v>0.83824975417895775</v>
      </c>
      <c r="E1299">
        <f t="shared" si="165"/>
        <v>4</v>
      </c>
      <c r="F1299">
        <f t="shared" si="165"/>
        <v>3</v>
      </c>
      <c r="G1299">
        <f t="shared" si="165"/>
        <v>5</v>
      </c>
      <c r="H1299">
        <f t="shared" si="166"/>
        <v>6</v>
      </c>
      <c r="I1299">
        <f t="shared" si="166"/>
        <v>7</v>
      </c>
    </row>
    <row r="1300" spans="1:9" ht="16" x14ac:dyDescent="0.2">
      <c r="A1300" s="2">
        <v>43888.666666666664</v>
      </c>
      <c r="B1300" s="1">
        <v>68.38</v>
      </c>
      <c r="C1300" s="12">
        <f t="shared" si="163"/>
        <v>-6.5336249316566453E-2</v>
      </c>
      <c r="D1300" s="7">
        <f t="shared" si="164"/>
        <v>4.4247787610619468E-3</v>
      </c>
      <c r="E1300">
        <f t="shared" si="165"/>
        <v>1</v>
      </c>
      <c r="F1300">
        <f t="shared" si="165"/>
        <v>1</v>
      </c>
      <c r="G1300">
        <f t="shared" si="165"/>
        <v>1</v>
      </c>
      <c r="H1300">
        <f t="shared" si="166"/>
        <v>1</v>
      </c>
      <c r="I1300">
        <f t="shared" si="166"/>
        <v>1</v>
      </c>
    </row>
    <row r="1301" spans="1:9" ht="16" x14ac:dyDescent="0.2">
      <c r="A1301" s="2">
        <v>43889.666666666664</v>
      </c>
      <c r="B1301" s="1">
        <v>68.34</v>
      </c>
      <c r="C1301" s="12">
        <f t="shared" si="163"/>
        <v>-5.849663644339287E-4</v>
      </c>
      <c r="D1301" s="7">
        <f t="shared" si="164"/>
        <v>0.45427728613569324</v>
      </c>
      <c r="E1301">
        <f t="shared" si="165"/>
        <v>2</v>
      </c>
      <c r="F1301">
        <f t="shared" si="165"/>
        <v>2</v>
      </c>
      <c r="G1301">
        <f t="shared" si="165"/>
        <v>3</v>
      </c>
      <c r="H1301">
        <f t="shared" si="166"/>
        <v>3</v>
      </c>
      <c r="I1301">
        <f t="shared" si="166"/>
        <v>4</v>
      </c>
    </row>
    <row r="1302" spans="1:9" ht="16" x14ac:dyDescent="0.2">
      <c r="A1302" s="2">
        <v>43892.666666666664</v>
      </c>
      <c r="B1302" s="1">
        <v>74.7</v>
      </c>
      <c r="C1302" s="12">
        <f t="shared" si="163"/>
        <v>9.3064091308165051E-2</v>
      </c>
      <c r="D1302" s="7">
        <f t="shared" si="164"/>
        <v>0.99852507374631272</v>
      </c>
      <c r="E1302">
        <f t="shared" si="165"/>
        <v>4</v>
      </c>
      <c r="F1302">
        <f t="shared" si="165"/>
        <v>3</v>
      </c>
      <c r="G1302">
        <f t="shared" si="165"/>
        <v>5</v>
      </c>
      <c r="H1302">
        <f t="shared" si="166"/>
        <v>6</v>
      </c>
      <c r="I1302">
        <f t="shared" si="166"/>
        <v>8</v>
      </c>
    </row>
    <row r="1303" spans="1:9" ht="16" x14ac:dyDescent="0.2">
      <c r="A1303" s="2">
        <v>43893.666666666664</v>
      </c>
      <c r="B1303" s="1">
        <v>72.33</v>
      </c>
      <c r="C1303" s="12">
        <f t="shared" si="163"/>
        <v>-3.1726907630522147E-2</v>
      </c>
      <c r="D1303" s="7">
        <f t="shared" si="164"/>
        <v>3.9823008849557522E-2</v>
      </c>
      <c r="E1303">
        <f t="shared" si="165"/>
        <v>1</v>
      </c>
      <c r="F1303">
        <f t="shared" si="165"/>
        <v>1</v>
      </c>
      <c r="G1303">
        <f t="shared" si="165"/>
        <v>1</v>
      </c>
      <c r="H1303">
        <f t="shared" si="166"/>
        <v>1</v>
      </c>
      <c r="I1303">
        <f t="shared" si="166"/>
        <v>1</v>
      </c>
    </row>
    <row r="1304" spans="1:9" ht="16" x14ac:dyDescent="0.2">
      <c r="A1304" s="2">
        <v>43894.666666666664</v>
      </c>
      <c r="B1304" s="1">
        <v>75.69</v>
      </c>
      <c r="C1304" s="12">
        <f t="shared" si="163"/>
        <v>4.6453753629199498E-2</v>
      </c>
      <c r="D1304" s="7">
        <f t="shared" si="164"/>
        <v>0.98672566371681414</v>
      </c>
      <c r="E1304">
        <f t="shared" si="165"/>
        <v>4</v>
      </c>
      <c r="F1304">
        <f t="shared" si="165"/>
        <v>3</v>
      </c>
      <c r="G1304">
        <f t="shared" si="165"/>
        <v>5</v>
      </c>
      <c r="H1304">
        <f t="shared" si="166"/>
        <v>6</v>
      </c>
      <c r="I1304">
        <f t="shared" si="166"/>
        <v>8</v>
      </c>
    </row>
    <row r="1305" spans="1:9" ht="16" x14ac:dyDescent="0.2">
      <c r="A1305" s="2">
        <v>43895.666666666664</v>
      </c>
      <c r="B1305" s="1">
        <v>73.23</v>
      </c>
      <c r="C1305" s="12">
        <f t="shared" si="163"/>
        <v>-3.2500990883868326E-2</v>
      </c>
      <c r="D1305" s="7">
        <f t="shared" si="164"/>
        <v>3.687315634218289E-2</v>
      </c>
      <c r="E1305">
        <f t="shared" ref="E1305:G1324" si="167">ROUNDDOWN($D1305*E$2,0)-IF(MOD($D1305*E$2,1)=0,1,0)+1</f>
        <v>1</v>
      </c>
      <c r="F1305">
        <f t="shared" si="167"/>
        <v>1</v>
      </c>
      <c r="G1305">
        <f t="shared" si="167"/>
        <v>1</v>
      </c>
      <c r="H1305">
        <f t="shared" si="166"/>
        <v>1</v>
      </c>
      <c r="I1305">
        <f t="shared" si="166"/>
        <v>1</v>
      </c>
    </row>
    <row r="1306" spans="1:9" ht="16" x14ac:dyDescent="0.2">
      <c r="A1306" s="2">
        <v>43896.666666666664</v>
      </c>
      <c r="B1306" s="1">
        <v>72.260000000000005</v>
      </c>
      <c r="C1306" s="12">
        <f t="shared" si="163"/>
        <v>-1.3245937457326216E-2</v>
      </c>
      <c r="D1306" s="7">
        <f t="shared" si="164"/>
        <v>0.16666666666666666</v>
      </c>
      <c r="E1306">
        <f t="shared" si="167"/>
        <v>1</v>
      </c>
      <c r="F1306">
        <f t="shared" si="167"/>
        <v>1</v>
      </c>
      <c r="G1306">
        <f t="shared" si="167"/>
        <v>1</v>
      </c>
      <c r="H1306">
        <f t="shared" si="166"/>
        <v>1</v>
      </c>
      <c r="I1306">
        <f t="shared" si="166"/>
        <v>2</v>
      </c>
    </row>
    <row r="1307" spans="1:9" ht="16" x14ac:dyDescent="0.2">
      <c r="A1307" s="2">
        <v>43899.666666666664</v>
      </c>
      <c r="B1307" s="1">
        <v>66.540000000000006</v>
      </c>
      <c r="C1307" s="12">
        <f t="shared" si="163"/>
        <v>-7.9158593966233023E-2</v>
      </c>
      <c r="D1307" s="7">
        <f t="shared" si="164"/>
        <v>2.4582104228121925E-3</v>
      </c>
      <c r="E1307">
        <f t="shared" si="167"/>
        <v>1</v>
      </c>
      <c r="F1307">
        <f t="shared" si="167"/>
        <v>1</v>
      </c>
      <c r="G1307">
        <f t="shared" si="167"/>
        <v>1</v>
      </c>
      <c r="H1307">
        <f t="shared" si="166"/>
        <v>1</v>
      </c>
      <c r="I1307">
        <f t="shared" si="166"/>
        <v>1</v>
      </c>
    </row>
    <row r="1308" spans="1:9" ht="16" x14ac:dyDescent="0.2">
      <c r="A1308" s="2">
        <v>43900.666666666664</v>
      </c>
      <c r="B1308" s="1">
        <v>71.33</v>
      </c>
      <c r="C1308" s="12">
        <f t="shared" si="163"/>
        <v>7.1986774872257159E-2</v>
      </c>
      <c r="D1308" s="7">
        <f t="shared" si="164"/>
        <v>0.9965585054080629</v>
      </c>
      <c r="E1308">
        <f t="shared" si="167"/>
        <v>4</v>
      </c>
      <c r="F1308">
        <f t="shared" si="167"/>
        <v>3</v>
      </c>
      <c r="G1308">
        <f t="shared" si="167"/>
        <v>5</v>
      </c>
      <c r="H1308">
        <f t="shared" si="166"/>
        <v>6</v>
      </c>
      <c r="I1308">
        <f t="shared" si="166"/>
        <v>8</v>
      </c>
    </row>
    <row r="1309" spans="1:9" ht="16" x14ac:dyDescent="0.2">
      <c r="A1309" s="2">
        <v>43901.666666666664</v>
      </c>
      <c r="B1309" s="1">
        <v>68.86</v>
      </c>
      <c r="C1309" s="12">
        <f t="shared" si="163"/>
        <v>-3.46277863451563E-2</v>
      </c>
      <c r="D1309" s="7">
        <f t="shared" si="164"/>
        <v>3.1956735496558503E-2</v>
      </c>
      <c r="E1309">
        <f t="shared" si="167"/>
        <v>1</v>
      </c>
      <c r="F1309">
        <f t="shared" si="167"/>
        <v>1</v>
      </c>
      <c r="G1309">
        <f t="shared" si="167"/>
        <v>1</v>
      </c>
      <c r="H1309">
        <f t="shared" si="166"/>
        <v>1</v>
      </c>
      <c r="I1309">
        <f t="shared" si="166"/>
        <v>1</v>
      </c>
    </row>
    <row r="1310" spans="1:9" ht="16" x14ac:dyDescent="0.2">
      <c r="A1310" s="2">
        <v>43902.666666666664</v>
      </c>
      <c r="B1310" s="1">
        <v>62.06</v>
      </c>
      <c r="C1310" s="12">
        <f t="shared" si="163"/>
        <v>-9.8751089166424583E-2</v>
      </c>
      <c r="D1310" s="7">
        <f t="shared" si="164"/>
        <v>1.4749262536873156E-3</v>
      </c>
      <c r="E1310">
        <f t="shared" si="167"/>
        <v>1</v>
      </c>
      <c r="F1310">
        <f t="shared" si="167"/>
        <v>1</v>
      </c>
      <c r="G1310">
        <f t="shared" si="167"/>
        <v>1</v>
      </c>
      <c r="H1310">
        <f t="shared" si="166"/>
        <v>1</v>
      </c>
      <c r="I1310">
        <f t="shared" si="166"/>
        <v>1</v>
      </c>
    </row>
    <row r="1311" spans="1:9" ht="16" x14ac:dyDescent="0.2">
      <c r="A1311" s="2">
        <v>43903.666666666664</v>
      </c>
      <c r="B1311" s="1">
        <v>69.489999999999995</v>
      </c>
      <c r="C1311" s="12">
        <f t="shared" si="163"/>
        <v>0.11972284885594574</v>
      </c>
      <c r="D1311" s="7">
        <f t="shared" si="164"/>
        <v>1</v>
      </c>
      <c r="E1311">
        <f t="shared" si="167"/>
        <v>4</v>
      </c>
      <c r="F1311">
        <f t="shared" si="167"/>
        <v>3</v>
      </c>
      <c r="G1311">
        <f t="shared" si="167"/>
        <v>5</v>
      </c>
      <c r="H1311">
        <f t="shared" si="166"/>
        <v>6</v>
      </c>
      <c r="I1311">
        <f t="shared" si="166"/>
        <v>8</v>
      </c>
    </row>
    <row r="1312" spans="1:9" ht="16" x14ac:dyDescent="0.2">
      <c r="A1312" s="2">
        <v>43906.666666666664</v>
      </c>
      <c r="B1312" s="1">
        <v>60.55</v>
      </c>
      <c r="C1312" s="12">
        <f t="shared" si="163"/>
        <v>-0.12865160454741686</v>
      </c>
      <c r="D1312" s="7">
        <f t="shared" si="164"/>
        <v>4.9164208456243857E-4</v>
      </c>
      <c r="E1312">
        <f t="shared" si="167"/>
        <v>1</v>
      </c>
      <c r="F1312">
        <f t="shared" si="167"/>
        <v>1</v>
      </c>
      <c r="G1312">
        <f t="shared" si="167"/>
        <v>1</v>
      </c>
      <c r="H1312">
        <f t="shared" si="166"/>
        <v>1</v>
      </c>
      <c r="I1312">
        <f t="shared" si="166"/>
        <v>1</v>
      </c>
    </row>
    <row r="1313" spans="1:9" ht="16" x14ac:dyDescent="0.2">
      <c r="A1313" s="2">
        <v>43907.666666666664</v>
      </c>
      <c r="B1313" s="1">
        <v>63.22</v>
      </c>
      <c r="C1313" s="12">
        <f t="shared" si="163"/>
        <v>4.4095788604459153E-2</v>
      </c>
      <c r="D1313" s="7">
        <f t="shared" si="164"/>
        <v>0.98574237954768928</v>
      </c>
      <c r="E1313">
        <f t="shared" si="167"/>
        <v>4</v>
      </c>
      <c r="F1313">
        <f t="shared" si="167"/>
        <v>3</v>
      </c>
      <c r="G1313">
        <f t="shared" si="167"/>
        <v>5</v>
      </c>
      <c r="H1313">
        <f t="shared" si="166"/>
        <v>6</v>
      </c>
      <c r="I1313">
        <f t="shared" si="166"/>
        <v>8</v>
      </c>
    </row>
    <row r="1314" spans="1:9" ht="16" x14ac:dyDescent="0.2">
      <c r="A1314" s="2">
        <v>43908.666666666664</v>
      </c>
      <c r="B1314" s="1">
        <v>61.67</v>
      </c>
      <c r="C1314" s="12">
        <f t="shared" si="163"/>
        <v>-2.4517557734893978E-2</v>
      </c>
      <c r="D1314" s="7">
        <f t="shared" si="164"/>
        <v>7.5221238938053103E-2</v>
      </c>
      <c r="E1314">
        <f t="shared" si="167"/>
        <v>1</v>
      </c>
      <c r="F1314">
        <f t="shared" si="167"/>
        <v>1</v>
      </c>
      <c r="G1314">
        <f t="shared" si="167"/>
        <v>1</v>
      </c>
      <c r="H1314">
        <f t="shared" si="166"/>
        <v>1</v>
      </c>
      <c r="I1314">
        <f t="shared" si="166"/>
        <v>1</v>
      </c>
    </row>
    <row r="1315" spans="1:9" ht="16" x14ac:dyDescent="0.2">
      <c r="A1315" s="2">
        <v>43909.666666666664</v>
      </c>
      <c r="B1315" s="1">
        <v>61.2</v>
      </c>
      <c r="C1315" s="12">
        <f t="shared" si="163"/>
        <v>-7.6212096643424494E-3</v>
      </c>
      <c r="D1315" s="7">
        <f t="shared" si="164"/>
        <v>0.25073746312684364</v>
      </c>
      <c r="E1315">
        <f t="shared" si="167"/>
        <v>2</v>
      </c>
      <c r="F1315">
        <f t="shared" si="167"/>
        <v>1</v>
      </c>
      <c r="G1315">
        <f t="shared" si="167"/>
        <v>2</v>
      </c>
      <c r="H1315">
        <f t="shared" si="166"/>
        <v>2</v>
      </c>
      <c r="I1315">
        <f t="shared" si="166"/>
        <v>3</v>
      </c>
    </row>
    <row r="1316" spans="1:9" ht="16" x14ac:dyDescent="0.2">
      <c r="A1316" s="2">
        <v>43910.666666666664</v>
      </c>
      <c r="B1316" s="1">
        <v>57.31</v>
      </c>
      <c r="C1316" s="12">
        <f t="shared" si="163"/>
        <v>-6.3562091503267984E-2</v>
      </c>
      <c r="D1316" s="7">
        <f t="shared" si="164"/>
        <v>4.9164208456243851E-3</v>
      </c>
      <c r="E1316">
        <f t="shared" si="167"/>
        <v>1</v>
      </c>
      <c r="F1316">
        <f t="shared" si="167"/>
        <v>1</v>
      </c>
      <c r="G1316">
        <f t="shared" si="167"/>
        <v>1</v>
      </c>
      <c r="H1316">
        <f t="shared" si="166"/>
        <v>1</v>
      </c>
      <c r="I1316">
        <f t="shared" si="166"/>
        <v>1</v>
      </c>
    </row>
    <row r="1317" spans="1:9" ht="16" x14ac:dyDescent="0.2">
      <c r="A1317" s="2">
        <v>43913.666666666664</v>
      </c>
      <c r="B1317" s="1">
        <v>56.09</v>
      </c>
      <c r="C1317" s="12">
        <f t="shared" si="163"/>
        <v>-2.1287733379863876E-2</v>
      </c>
      <c r="D1317" s="7">
        <f t="shared" si="164"/>
        <v>9.2920353982300891E-2</v>
      </c>
      <c r="E1317">
        <f t="shared" si="167"/>
        <v>1</v>
      </c>
      <c r="F1317">
        <f t="shared" si="167"/>
        <v>1</v>
      </c>
      <c r="G1317">
        <f t="shared" si="167"/>
        <v>1</v>
      </c>
      <c r="H1317">
        <f t="shared" si="166"/>
        <v>1</v>
      </c>
      <c r="I1317">
        <f t="shared" si="166"/>
        <v>1</v>
      </c>
    </row>
    <row r="1318" spans="1:9" ht="16" x14ac:dyDescent="0.2">
      <c r="A1318" s="2">
        <v>43914.666666666664</v>
      </c>
      <c r="B1318" s="1">
        <v>61.72</v>
      </c>
      <c r="C1318" s="12">
        <f t="shared" si="163"/>
        <v>0.10037439828846488</v>
      </c>
      <c r="D1318" s="7">
        <f t="shared" si="164"/>
        <v>0.99901671583087515</v>
      </c>
      <c r="E1318">
        <f t="shared" si="167"/>
        <v>4</v>
      </c>
      <c r="F1318">
        <f t="shared" si="167"/>
        <v>3</v>
      </c>
      <c r="G1318">
        <f t="shared" si="167"/>
        <v>5</v>
      </c>
      <c r="H1318">
        <f t="shared" si="166"/>
        <v>6</v>
      </c>
      <c r="I1318">
        <f t="shared" si="166"/>
        <v>8</v>
      </c>
    </row>
    <row r="1319" spans="1:9" ht="16" x14ac:dyDescent="0.2">
      <c r="A1319" s="2">
        <v>43915.666666666664</v>
      </c>
      <c r="B1319" s="1">
        <v>61.38</v>
      </c>
      <c r="C1319" s="12">
        <f t="shared" si="163"/>
        <v>-5.5087491898897657E-3</v>
      </c>
      <c r="D1319" s="7">
        <f t="shared" si="164"/>
        <v>0.2999016715830875</v>
      </c>
      <c r="E1319">
        <f t="shared" si="167"/>
        <v>2</v>
      </c>
      <c r="F1319">
        <f t="shared" si="167"/>
        <v>1</v>
      </c>
      <c r="G1319">
        <f t="shared" si="167"/>
        <v>2</v>
      </c>
      <c r="H1319">
        <f t="shared" si="166"/>
        <v>2</v>
      </c>
      <c r="I1319">
        <f t="shared" si="166"/>
        <v>3</v>
      </c>
    </row>
    <row r="1320" spans="1:9" ht="16" x14ac:dyDescent="0.2">
      <c r="A1320" s="2">
        <v>43916.666666666664</v>
      </c>
      <c r="B1320" s="1">
        <v>64.61</v>
      </c>
      <c r="C1320" s="12">
        <f t="shared" si="163"/>
        <v>5.2623004235907406E-2</v>
      </c>
      <c r="D1320" s="7">
        <f t="shared" si="164"/>
        <v>0.99065880039331367</v>
      </c>
      <c r="E1320">
        <f t="shared" si="167"/>
        <v>4</v>
      </c>
      <c r="F1320">
        <f t="shared" si="167"/>
        <v>3</v>
      </c>
      <c r="G1320">
        <f t="shared" si="167"/>
        <v>5</v>
      </c>
      <c r="H1320">
        <f t="shared" si="166"/>
        <v>6</v>
      </c>
      <c r="I1320">
        <f t="shared" si="166"/>
        <v>8</v>
      </c>
    </row>
    <row r="1321" spans="1:9" ht="16" x14ac:dyDescent="0.2">
      <c r="A1321" s="2">
        <v>43917.666666666664</v>
      </c>
      <c r="B1321" s="1">
        <v>61.94</v>
      </c>
      <c r="C1321" s="12">
        <f t="shared" si="163"/>
        <v>-4.1324872310787832E-2</v>
      </c>
      <c r="D1321" s="7">
        <f t="shared" si="164"/>
        <v>2.0157325467059981E-2</v>
      </c>
      <c r="E1321">
        <f t="shared" si="167"/>
        <v>1</v>
      </c>
      <c r="F1321">
        <f t="shared" si="167"/>
        <v>1</v>
      </c>
      <c r="G1321">
        <f t="shared" si="167"/>
        <v>1</v>
      </c>
      <c r="H1321">
        <f t="shared" si="166"/>
        <v>1</v>
      </c>
      <c r="I1321">
        <f t="shared" si="166"/>
        <v>1</v>
      </c>
    </row>
    <row r="1322" spans="1:9" ht="16" x14ac:dyDescent="0.2">
      <c r="A1322" s="2">
        <v>43920.666666666664</v>
      </c>
      <c r="B1322" s="1">
        <v>63.7</v>
      </c>
      <c r="C1322" s="12">
        <f t="shared" si="163"/>
        <v>2.8414594769131499E-2</v>
      </c>
      <c r="D1322" s="7">
        <f t="shared" si="164"/>
        <v>0.94493608652900685</v>
      </c>
      <c r="E1322">
        <f t="shared" si="167"/>
        <v>4</v>
      </c>
      <c r="F1322">
        <f t="shared" si="167"/>
        <v>3</v>
      </c>
      <c r="G1322">
        <f t="shared" si="167"/>
        <v>5</v>
      </c>
      <c r="H1322">
        <f t="shared" si="166"/>
        <v>6</v>
      </c>
      <c r="I1322">
        <f t="shared" si="166"/>
        <v>8</v>
      </c>
    </row>
    <row r="1323" spans="1:9" ht="16" x14ac:dyDescent="0.2">
      <c r="A1323" s="2">
        <v>43921.666666666664</v>
      </c>
      <c r="B1323" s="1">
        <v>63.57</v>
      </c>
      <c r="C1323" s="12">
        <f t="shared" si="163"/>
        <v>-2.0408163265306523E-3</v>
      </c>
      <c r="D1323" s="7">
        <f t="shared" si="164"/>
        <v>0.40707964601769914</v>
      </c>
      <c r="E1323">
        <f t="shared" si="167"/>
        <v>2</v>
      </c>
      <c r="F1323">
        <f t="shared" si="167"/>
        <v>2</v>
      </c>
      <c r="G1323">
        <f t="shared" si="167"/>
        <v>3</v>
      </c>
      <c r="H1323">
        <f t="shared" si="166"/>
        <v>3</v>
      </c>
      <c r="I1323">
        <f t="shared" si="166"/>
        <v>4</v>
      </c>
    </row>
    <row r="1324" spans="1:9" ht="16" x14ac:dyDescent="0.2">
      <c r="A1324" s="2">
        <v>43922.666666666664</v>
      </c>
      <c r="B1324" s="1">
        <v>60.23</v>
      </c>
      <c r="C1324" s="12">
        <f t="shared" si="163"/>
        <v>-5.2540506528236643E-2</v>
      </c>
      <c r="D1324" s="7">
        <f t="shared" si="164"/>
        <v>8.8495575221238937E-3</v>
      </c>
      <c r="E1324">
        <f t="shared" si="167"/>
        <v>1</v>
      </c>
      <c r="F1324">
        <f t="shared" si="167"/>
        <v>1</v>
      </c>
      <c r="G1324">
        <f t="shared" si="167"/>
        <v>1</v>
      </c>
      <c r="H1324">
        <f t="shared" si="166"/>
        <v>1</v>
      </c>
      <c r="I1324">
        <f t="shared" si="166"/>
        <v>1</v>
      </c>
    </row>
    <row r="1325" spans="1:9" ht="16" x14ac:dyDescent="0.2">
      <c r="A1325" s="2">
        <v>43923.666666666664</v>
      </c>
      <c r="B1325" s="1">
        <v>61.23</v>
      </c>
      <c r="C1325" s="12">
        <f t="shared" si="163"/>
        <v>1.6603021749958494E-2</v>
      </c>
      <c r="D1325" s="7">
        <f t="shared" si="164"/>
        <v>0.85004916420845622</v>
      </c>
      <c r="E1325">
        <f t="shared" ref="E1325:G1344" si="168">ROUNDDOWN($D1325*E$2,0)-IF(MOD($D1325*E$2,1)=0,1,0)+1</f>
        <v>4</v>
      </c>
      <c r="F1325">
        <f t="shared" si="168"/>
        <v>3</v>
      </c>
      <c r="G1325">
        <f t="shared" si="168"/>
        <v>5</v>
      </c>
      <c r="H1325">
        <f t="shared" si="166"/>
        <v>6</v>
      </c>
      <c r="I1325">
        <f t="shared" si="166"/>
        <v>7</v>
      </c>
    </row>
    <row r="1326" spans="1:9" ht="16" x14ac:dyDescent="0.2">
      <c r="A1326" s="2">
        <v>43924.666666666664</v>
      </c>
      <c r="B1326" s="1">
        <v>60.35</v>
      </c>
      <c r="C1326" s="12">
        <f t="shared" si="163"/>
        <v>-1.4372039849746783E-2</v>
      </c>
      <c r="D1326" s="7">
        <f t="shared" si="164"/>
        <v>0.15585054080629301</v>
      </c>
      <c r="E1326">
        <f t="shared" si="168"/>
        <v>1</v>
      </c>
      <c r="F1326">
        <f t="shared" si="168"/>
        <v>1</v>
      </c>
      <c r="G1326">
        <f t="shared" si="168"/>
        <v>1</v>
      </c>
      <c r="H1326">
        <f t="shared" si="166"/>
        <v>1</v>
      </c>
      <c r="I1326">
        <f t="shared" si="166"/>
        <v>2</v>
      </c>
    </row>
    <row r="1327" spans="1:9" ht="16" x14ac:dyDescent="0.2">
      <c r="A1327" s="2">
        <v>43927.666666666664</v>
      </c>
      <c r="B1327" s="1">
        <v>65.62</v>
      </c>
      <c r="C1327" s="12">
        <f t="shared" si="163"/>
        <v>8.7323943661971881E-2</v>
      </c>
      <c r="D1327" s="7">
        <f t="shared" si="164"/>
        <v>0.99754178957718775</v>
      </c>
      <c r="E1327">
        <f t="shared" si="168"/>
        <v>4</v>
      </c>
      <c r="F1327">
        <f t="shared" si="168"/>
        <v>3</v>
      </c>
      <c r="G1327">
        <f t="shared" si="168"/>
        <v>5</v>
      </c>
      <c r="H1327">
        <f t="shared" si="166"/>
        <v>6</v>
      </c>
      <c r="I1327">
        <f t="shared" si="166"/>
        <v>8</v>
      </c>
    </row>
    <row r="1328" spans="1:9" ht="16" x14ac:dyDescent="0.2">
      <c r="A1328" s="2">
        <v>43928.666666666664</v>
      </c>
      <c r="B1328" s="1">
        <v>64.86</v>
      </c>
      <c r="C1328" s="12">
        <f t="shared" si="163"/>
        <v>-1.1581834806461522E-2</v>
      </c>
      <c r="D1328" s="7">
        <f t="shared" si="164"/>
        <v>0.18289085545722714</v>
      </c>
      <c r="E1328">
        <f t="shared" si="168"/>
        <v>1</v>
      </c>
      <c r="F1328">
        <f t="shared" si="168"/>
        <v>1</v>
      </c>
      <c r="G1328">
        <f t="shared" si="168"/>
        <v>1</v>
      </c>
      <c r="H1328">
        <f t="shared" si="166"/>
        <v>2</v>
      </c>
      <c r="I1328">
        <f t="shared" si="166"/>
        <v>2</v>
      </c>
    </row>
    <row r="1329" spans="1:9" ht="16" x14ac:dyDescent="0.2">
      <c r="A1329" s="2">
        <v>43929.666666666664</v>
      </c>
      <c r="B1329" s="1">
        <v>66.52</v>
      </c>
      <c r="C1329" s="12">
        <f t="shared" si="163"/>
        <v>2.5593586185630537E-2</v>
      </c>
      <c r="D1329" s="7">
        <f t="shared" si="164"/>
        <v>0.92969518190757128</v>
      </c>
      <c r="E1329">
        <f t="shared" si="168"/>
        <v>4</v>
      </c>
      <c r="F1329">
        <f t="shared" si="168"/>
        <v>3</v>
      </c>
      <c r="G1329">
        <f t="shared" si="168"/>
        <v>5</v>
      </c>
      <c r="H1329">
        <f t="shared" si="166"/>
        <v>6</v>
      </c>
      <c r="I1329">
        <f t="shared" si="166"/>
        <v>8</v>
      </c>
    </row>
    <row r="1330" spans="1:9" ht="16" x14ac:dyDescent="0.2">
      <c r="A1330" s="2">
        <v>43930.666666666664</v>
      </c>
      <c r="B1330" s="1">
        <v>67</v>
      </c>
      <c r="C1330" s="12">
        <f t="shared" si="163"/>
        <v>7.2158749248346964E-3</v>
      </c>
      <c r="D1330" s="7">
        <f t="shared" si="164"/>
        <v>0.67699115044247793</v>
      </c>
      <c r="E1330">
        <f t="shared" si="168"/>
        <v>3</v>
      </c>
      <c r="F1330">
        <f t="shared" si="168"/>
        <v>3</v>
      </c>
      <c r="G1330">
        <f t="shared" si="168"/>
        <v>4</v>
      </c>
      <c r="H1330">
        <f t="shared" si="166"/>
        <v>5</v>
      </c>
      <c r="I1330">
        <f t="shared" si="166"/>
        <v>6</v>
      </c>
    </row>
    <row r="1331" spans="1:9" ht="16" x14ac:dyDescent="0.2">
      <c r="A1331" s="2">
        <v>43934.666666666664</v>
      </c>
      <c r="B1331" s="1">
        <v>68.31</v>
      </c>
      <c r="C1331" s="12">
        <f t="shared" si="163"/>
        <v>1.9552238805970183E-2</v>
      </c>
      <c r="D1331" s="7">
        <f t="shared" si="164"/>
        <v>0.88544739429695185</v>
      </c>
      <c r="E1331">
        <f t="shared" si="168"/>
        <v>4</v>
      </c>
      <c r="F1331">
        <f t="shared" si="168"/>
        <v>3</v>
      </c>
      <c r="G1331">
        <f t="shared" si="168"/>
        <v>5</v>
      </c>
      <c r="H1331">
        <f t="shared" si="166"/>
        <v>6</v>
      </c>
      <c r="I1331">
        <f t="shared" si="166"/>
        <v>8</v>
      </c>
    </row>
    <row r="1332" spans="1:9" ht="16" x14ac:dyDescent="0.2">
      <c r="A1332" s="2">
        <v>43935.666666666664</v>
      </c>
      <c r="B1332" s="1">
        <v>71.760000000000005</v>
      </c>
      <c r="C1332" s="12">
        <f t="shared" si="163"/>
        <v>5.0505050505050546E-2</v>
      </c>
      <c r="D1332" s="7">
        <f t="shared" si="164"/>
        <v>0.98967551622418881</v>
      </c>
      <c r="E1332">
        <f t="shared" si="168"/>
        <v>4</v>
      </c>
      <c r="F1332">
        <f t="shared" si="168"/>
        <v>3</v>
      </c>
      <c r="G1332">
        <f t="shared" si="168"/>
        <v>5</v>
      </c>
      <c r="H1332">
        <f t="shared" si="166"/>
        <v>6</v>
      </c>
      <c r="I1332">
        <f t="shared" si="166"/>
        <v>8</v>
      </c>
    </row>
    <row r="1333" spans="1:9" ht="16" x14ac:dyDescent="0.2">
      <c r="A1333" s="2">
        <v>43936.666666666664</v>
      </c>
      <c r="B1333" s="1">
        <v>71.11</v>
      </c>
      <c r="C1333" s="12">
        <f t="shared" si="163"/>
        <v>-9.057971014492832E-3</v>
      </c>
      <c r="D1333" s="7">
        <f t="shared" si="164"/>
        <v>0.22615535889872174</v>
      </c>
      <c r="E1333">
        <f t="shared" si="168"/>
        <v>1</v>
      </c>
      <c r="F1333">
        <f t="shared" si="168"/>
        <v>1</v>
      </c>
      <c r="G1333">
        <f t="shared" si="168"/>
        <v>2</v>
      </c>
      <c r="H1333">
        <f t="shared" si="166"/>
        <v>2</v>
      </c>
      <c r="I1333">
        <f t="shared" si="166"/>
        <v>2</v>
      </c>
    </row>
    <row r="1334" spans="1:9" ht="16" x14ac:dyDescent="0.2">
      <c r="A1334" s="2">
        <v>43937.666666666664</v>
      </c>
      <c r="B1334" s="1">
        <v>71.67</v>
      </c>
      <c r="C1334" s="12">
        <f t="shared" si="163"/>
        <v>7.8751230487976703E-3</v>
      </c>
      <c r="D1334" s="7">
        <f t="shared" si="164"/>
        <v>0.69272369714847593</v>
      </c>
      <c r="E1334">
        <f t="shared" si="168"/>
        <v>3</v>
      </c>
      <c r="F1334">
        <f t="shared" si="168"/>
        <v>3</v>
      </c>
      <c r="G1334">
        <f t="shared" si="168"/>
        <v>4</v>
      </c>
      <c r="H1334">
        <f t="shared" si="166"/>
        <v>5</v>
      </c>
      <c r="I1334">
        <f t="shared" si="166"/>
        <v>6</v>
      </c>
    </row>
    <row r="1335" spans="1:9" ht="16" x14ac:dyDescent="0.2">
      <c r="A1335" s="2">
        <v>43938.666666666664</v>
      </c>
      <c r="B1335" s="1">
        <v>70.7</v>
      </c>
      <c r="C1335" s="12">
        <f t="shared" si="163"/>
        <v>-1.3534254220733902E-2</v>
      </c>
      <c r="D1335" s="7">
        <f t="shared" si="164"/>
        <v>0.16420845624385447</v>
      </c>
      <c r="E1335">
        <f t="shared" si="168"/>
        <v>1</v>
      </c>
      <c r="F1335">
        <f t="shared" si="168"/>
        <v>1</v>
      </c>
      <c r="G1335">
        <f t="shared" si="168"/>
        <v>1</v>
      </c>
      <c r="H1335">
        <f t="shared" si="166"/>
        <v>1</v>
      </c>
      <c r="I1335">
        <f t="shared" si="166"/>
        <v>2</v>
      </c>
    </row>
    <row r="1336" spans="1:9" ht="16" x14ac:dyDescent="0.2">
      <c r="A1336" s="2">
        <v>43941.666666666664</v>
      </c>
      <c r="B1336" s="1">
        <v>69.23</v>
      </c>
      <c r="C1336" s="12">
        <f t="shared" si="163"/>
        <v>-2.0792079207920776E-2</v>
      </c>
      <c r="D1336" s="7">
        <f t="shared" si="164"/>
        <v>9.7345132743362831E-2</v>
      </c>
      <c r="E1336">
        <f t="shared" si="168"/>
        <v>1</v>
      </c>
      <c r="F1336">
        <f t="shared" si="168"/>
        <v>1</v>
      </c>
      <c r="G1336">
        <f t="shared" si="168"/>
        <v>1</v>
      </c>
      <c r="H1336">
        <f t="shared" si="166"/>
        <v>1</v>
      </c>
      <c r="I1336">
        <f t="shared" si="166"/>
        <v>1</v>
      </c>
    </row>
    <row r="1337" spans="1:9" ht="16" x14ac:dyDescent="0.2">
      <c r="A1337" s="2">
        <v>43942.666666666664</v>
      </c>
      <c r="B1337" s="1">
        <v>67.09</v>
      </c>
      <c r="C1337" s="12">
        <f t="shared" si="163"/>
        <v>-3.091145457171747E-2</v>
      </c>
      <c r="D1337" s="7">
        <f t="shared" si="164"/>
        <v>4.2772861356932153E-2</v>
      </c>
      <c r="E1337">
        <f t="shared" si="168"/>
        <v>1</v>
      </c>
      <c r="F1337">
        <f t="shared" si="168"/>
        <v>1</v>
      </c>
      <c r="G1337">
        <f t="shared" si="168"/>
        <v>1</v>
      </c>
      <c r="H1337">
        <f t="shared" si="166"/>
        <v>1</v>
      </c>
      <c r="I1337">
        <f t="shared" si="166"/>
        <v>1</v>
      </c>
    </row>
    <row r="1338" spans="1:9" ht="16" x14ac:dyDescent="0.2">
      <c r="A1338" s="2">
        <v>43943.666666666664</v>
      </c>
      <c r="B1338" s="1">
        <v>69.03</v>
      </c>
      <c r="C1338" s="12">
        <f t="shared" si="163"/>
        <v>2.8916380980772063E-2</v>
      </c>
      <c r="D1338" s="7">
        <f t="shared" si="164"/>
        <v>0.94886922320550637</v>
      </c>
      <c r="E1338">
        <f t="shared" si="168"/>
        <v>4</v>
      </c>
      <c r="F1338">
        <f t="shared" si="168"/>
        <v>3</v>
      </c>
      <c r="G1338">
        <f t="shared" si="168"/>
        <v>5</v>
      </c>
      <c r="H1338">
        <f t="shared" si="166"/>
        <v>6</v>
      </c>
      <c r="I1338">
        <f t="shared" si="166"/>
        <v>8</v>
      </c>
    </row>
    <row r="1339" spans="1:9" ht="16" x14ac:dyDescent="0.2">
      <c r="A1339" s="2">
        <v>43944.666666666664</v>
      </c>
      <c r="B1339" s="1">
        <v>68.760000000000005</v>
      </c>
      <c r="C1339" s="12">
        <f t="shared" si="163"/>
        <v>-3.9113428943936841E-3</v>
      </c>
      <c r="D1339" s="7">
        <f t="shared" si="164"/>
        <v>0.34808259587020651</v>
      </c>
      <c r="E1339">
        <f t="shared" si="168"/>
        <v>2</v>
      </c>
      <c r="F1339">
        <f t="shared" si="168"/>
        <v>2</v>
      </c>
      <c r="G1339">
        <f t="shared" si="168"/>
        <v>2</v>
      </c>
      <c r="H1339">
        <f t="shared" si="166"/>
        <v>3</v>
      </c>
      <c r="I1339">
        <f t="shared" si="166"/>
        <v>3</v>
      </c>
    </row>
    <row r="1340" spans="1:9" ht="16" x14ac:dyDescent="0.2">
      <c r="A1340" s="2">
        <v>43945.666666666664</v>
      </c>
      <c r="B1340" s="1">
        <v>70.739999999999995</v>
      </c>
      <c r="C1340" s="12">
        <f t="shared" si="163"/>
        <v>2.8795811518324457E-2</v>
      </c>
      <c r="D1340" s="7">
        <f t="shared" si="164"/>
        <v>0.94837758112094395</v>
      </c>
      <c r="E1340">
        <f t="shared" si="168"/>
        <v>4</v>
      </c>
      <c r="F1340">
        <f t="shared" si="168"/>
        <v>3</v>
      </c>
      <c r="G1340">
        <f t="shared" si="168"/>
        <v>5</v>
      </c>
      <c r="H1340">
        <f t="shared" si="166"/>
        <v>6</v>
      </c>
      <c r="I1340">
        <f t="shared" si="166"/>
        <v>8</v>
      </c>
    </row>
    <row r="1341" spans="1:9" ht="16" x14ac:dyDescent="0.2">
      <c r="A1341" s="2">
        <v>43948.666666666664</v>
      </c>
      <c r="B1341" s="1">
        <v>70.790000000000006</v>
      </c>
      <c r="C1341" s="12">
        <f t="shared" si="163"/>
        <v>7.0681368391308137E-4</v>
      </c>
      <c r="D1341" s="7">
        <f t="shared" si="164"/>
        <v>0.49754178957718781</v>
      </c>
      <c r="E1341">
        <f t="shared" si="168"/>
        <v>2</v>
      </c>
      <c r="F1341">
        <f t="shared" si="168"/>
        <v>2</v>
      </c>
      <c r="G1341">
        <f t="shared" si="168"/>
        <v>3</v>
      </c>
      <c r="H1341">
        <f t="shared" si="166"/>
        <v>3</v>
      </c>
      <c r="I1341">
        <f t="shared" si="166"/>
        <v>4</v>
      </c>
    </row>
    <row r="1342" spans="1:9" ht="16" x14ac:dyDescent="0.2">
      <c r="A1342" s="2">
        <v>43949.666666666664</v>
      </c>
      <c r="B1342" s="1">
        <v>69.650000000000006</v>
      </c>
      <c r="C1342" s="12">
        <f t="shared" si="163"/>
        <v>-1.6103969487215715E-2</v>
      </c>
      <c r="D1342" s="7">
        <f t="shared" si="164"/>
        <v>0.13520157325467061</v>
      </c>
      <c r="E1342">
        <f t="shared" si="168"/>
        <v>1</v>
      </c>
      <c r="F1342">
        <f t="shared" si="168"/>
        <v>1</v>
      </c>
      <c r="G1342">
        <f t="shared" si="168"/>
        <v>1</v>
      </c>
      <c r="H1342">
        <f t="shared" si="166"/>
        <v>1</v>
      </c>
      <c r="I1342">
        <f t="shared" si="166"/>
        <v>2</v>
      </c>
    </row>
    <row r="1343" spans="1:9" ht="16" x14ac:dyDescent="0.2">
      <c r="A1343" s="2">
        <v>43950.666666666664</v>
      </c>
      <c r="B1343" s="1">
        <v>71.930000000000007</v>
      </c>
      <c r="C1343" s="12">
        <f t="shared" si="163"/>
        <v>3.2735104091888026E-2</v>
      </c>
      <c r="D1343" s="7">
        <f t="shared" si="164"/>
        <v>0.95968534906587999</v>
      </c>
      <c r="E1343">
        <f t="shared" si="168"/>
        <v>4</v>
      </c>
      <c r="F1343">
        <f t="shared" si="168"/>
        <v>3</v>
      </c>
      <c r="G1343">
        <f t="shared" si="168"/>
        <v>5</v>
      </c>
      <c r="H1343">
        <f t="shared" si="166"/>
        <v>6</v>
      </c>
      <c r="I1343">
        <f t="shared" si="166"/>
        <v>8</v>
      </c>
    </row>
    <row r="1344" spans="1:9" ht="16" x14ac:dyDescent="0.2">
      <c r="A1344" s="2">
        <v>43951.666666666664</v>
      </c>
      <c r="B1344" s="1">
        <v>73.45</v>
      </c>
      <c r="C1344" s="12">
        <f t="shared" si="163"/>
        <v>2.1131655776449269E-2</v>
      </c>
      <c r="D1344" s="7">
        <f t="shared" si="164"/>
        <v>0.90019665683382499</v>
      </c>
      <c r="E1344">
        <f t="shared" si="168"/>
        <v>4</v>
      </c>
      <c r="F1344">
        <f t="shared" si="168"/>
        <v>3</v>
      </c>
      <c r="G1344">
        <f t="shared" si="168"/>
        <v>5</v>
      </c>
      <c r="H1344">
        <f t="shared" si="166"/>
        <v>6</v>
      </c>
      <c r="I1344">
        <f t="shared" si="166"/>
        <v>8</v>
      </c>
    </row>
    <row r="1345" spans="1:9" ht="16" x14ac:dyDescent="0.2">
      <c r="A1345" s="2">
        <v>43952.666666666664</v>
      </c>
      <c r="B1345" s="1">
        <v>72.27</v>
      </c>
      <c r="C1345" s="12">
        <f t="shared" si="163"/>
        <v>-1.6065350578625008E-2</v>
      </c>
      <c r="D1345" s="7">
        <f t="shared" si="164"/>
        <v>0.13569321533923304</v>
      </c>
      <c r="E1345">
        <f t="shared" ref="E1345:G1364" si="169">ROUNDDOWN($D1345*E$2,0)-IF(MOD($D1345*E$2,1)=0,1,0)+1</f>
        <v>1</v>
      </c>
      <c r="F1345">
        <f t="shared" si="169"/>
        <v>1</v>
      </c>
      <c r="G1345">
        <f t="shared" si="169"/>
        <v>1</v>
      </c>
      <c r="H1345">
        <f t="shared" si="166"/>
        <v>1</v>
      </c>
      <c r="I1345">
        <f t="shared" si="166"/>
        <v>2</v>
      </c>
    </row>
    <row r="1346" spans="1:9" ht="16" x14ac:dyDescent="0.2">
      <c r="A1346" s="2">
        <v>43955.666666666664</v>
      </c>
      <c r="B1346" s="1">
        <v>73.290000000000006</v>
      </c>
      <c r="C1346" s="12">
        <f t="shared" si="163"/>
        <v>1.4113740141137544E-2</v>
      </c>
      <c r="D1346" s="7">
        <f t="shared" si="164"/>
        <v>0.81219272369714846</v>
      </c>
      <c r="E1346">
        <f t="shared" si="169"/>
        <v>4</v>
      </c>
      <c r="F1346">
        <f t="shared" si="169"/>
        <v>3</v>
      </c>
      <c r="G1346">
        <f t="shared" si="169"/>
        <v>5</v>
      </c>
      <c r="H1346">
        <f t="shared" si="166"/>
        <v>5</v>
      </c>
      <c r="I1346">
        <f t="shared" si="166"/>
        <v>7</v>
      </c>
    </row>
    <row r="1347" spans="1:9" ht="16" x14ac:dyDescent="0.2">
      <c r="A1347" s="2">
        <v>43956.666666666664</v>
      </c>
      <c r="B1347" s="1">
        <v>74.39</v>
      </c>
      <c r="C1347" s="12">
        <f t="shared" si="163"/>
        <v>1.500886887706364E-2</v>
      </c>
      <c r="D1347" s="7">
        <f t="shared" si="164"/>
        <v>0.8269419862340216</v>
      </c>
      <c r="E1347">
        <f t="shared" si="169"/>
        <v>4</v>
      </c>
      <c r="F1347">
        <f t="shared" si="169"/>
        <v>3</v>
      </c>
      <c r="G1347">
        <f t="shared" si="169"/>
        <v>5</v>
      </c>
      <c r="H1347">
        <f t="shared" si="166"/>
        <v>5</v>
      </c>
      <c r="I1347">
        <f t="shared" si="166"/>
        <v>7</v>
      </c>
    </row>
    <row r="1348" spans="1:9" ht="16" x14ac:dyDescent="0.2">
      <c r="A1348" s="2">
        <v>43957.666666666664</v>
      </c>
      <c r="B1348" s="1">
        <v>75.16</v>
      </c>
      <c r="C1348" s="12">
        <f t="shared" si="163"/>
        <v>1.0350853609356043E-2</v>
      </c>
      <c r="D1348" s="7">
        <f t="shared" si="164"/>
        <v>0.75024582104228121</v>
      </c>
      <c r="E1348">
        <f t="shared" si="169"/>
        <v>4</v>
      </c>
      <c r="F1348">
        <f t="shared" si="169"/>
        <v>3</v>
      </c>
      <c r="G1348">
        <f t="shared" si="169"/>
        <v>4</v>
      </c>
      <c r="H1348">
        <f t="shared" si="166"/>
        <v>5</v>
      </c>
      <c r="I1348">
        <f t="shared" si="166"/>
        <v>7</v>
      </c>
    </row>
    <row r="1349" spans="1:9" ht="16" x14ac:dyDescent="0.2">
      <c r="A1349" s="2">
        <v>43958.666666666664</v>
      </c>
      <c r="B1349" s="1">
        <v>75.94</v>
      </c>
      <c r="C1349" s="12">
        <f t="shared" ref="C1349:C1412" si="170">(B1349-B1348)/B1348</f>
        <v>1.0377860564129872E-2</v>
      </c>
      <c r="D1349" s="7">
        <f t="shared" ref="D1349:D1412" si="171">_xlfn.RANK.AVG(C1349,$C$4:$C$2037,1)/2034</f>
        <v>0.75172074729596849</v>
      </c>
      <c r="E1349">
        <f t="shared" si="169"/>
        <v>4</v>
      </c>
      <c r="F1349">
        <f t="shared" si="169"/>
        <v>3</v>
      </c>
      <c r="G1349">
        <f t="shared" si="169"/>
        <v>4</v>
      </c>
      <c r="H1349">
        <f t="shared" ref="H1349:I1412" si="172">ROUNDDOWN($D1349*H$2,0)-IF(MOD($D1349*H$2,1)=0,1,0)+1</f>
        <v>5</v>
      </c>
      <c r="I1349">
        <f t="shared" si="172"/>
        <v>7</v>
      </c>
    </row>
    <row r="1350" spans="1:9" ht="16" x14ac:dyDescent="0.2">
      <c r="A1350" s="2">
        <v>43959.666666666664</v>
      </c>
      <c r="B1350" s="1">
        <v>77.53</v>
      </c>
      <c r="C1350" s="12">
        <f t="shared" si="170"/>
        <v>2.0937582301817269E-2</v>
      </c>
      <c r="D1350" s="7">
        <f t="shared" si="171"/>
        <v>0.89773844641101275</v>
      </c>
      <c r="E1350">
        <f t="shared" si="169"/>
        <v>4</v>
      </c>
      <c r="F1350">
        <f t="shared" si="169"/>
        <v>3</v>
      </c>
      <c r="G1350">
        <f t="shared" si="169"/>
        <v>5</v>
      </c>
      <c r="H1350">
        <f t="shared" si="172"/>
        <v>6</v>
      </c>
      <c r="I1350">
        <f t="shared" si="172"/>
        <v>8</v>
      </c>
    </row>
    <row r="1351" spans="1:9" ht="16" x14ac:dyDescent="0.2">
      <c r="A1351" s="2">
        <v>43962.666666666664</v>
      </c>
      <c r="B1351" s="1">
        <v>78.75</v>
      </c>
      <c r="C1351" s="12">
        <f t="shared" si="170"/>
        <v>1.5735844189346045E-2</v>
      </c>
      <c r="D1351" s="7">
        <f t="shared" si="171"/>
        <v>0.83775811209439532</v>
      </c>
      <c r="E1351">
        <f t="shared" si="169"/>
        <v>4</v>
      </c>
      <c r="F1351">
        <f t="shared" si="169"/>
        <v>3</v>
      </c>
      <c r="G1351">
        <f t="shared" si="169"/>
        <v>5</v>
      </c>
      <c r="H1351">
        <f t="shared" si="172"/>
        <v>6</v>
      </c>
      <c r="I1351">
        <f t="shared" si="172"/>
        <v>7</v>
      </c>
    </row>
    <row r="1352" spans="1:9" ht="16" x14ac:dyDescent="0.2">
      <c r="A1352" s="2">
        <v>43963.666666666664</v>
      </c>
      <c r="B1352" s="1">
        <v>77.849999999999994</v>
      </c>
      <c r="C1352" s="12">
        <f t="shared" si="170"/>
        <v>-1.1428571428571501E-2</v>
      </c>
      <c r="D1352" s="7">
        <f t="shared" si="171"/>
        <v>0.18633235004916421</v>
      </c>
      <c r="E1352">
        <f t="shared" si="169"/>
        <v>1</v>
      </c>
      <c r="F1352">
        <f t="shared" si="169"/>
        <v>1</v>
      </c>
      <c r="G1352">
        <f t="shared" si="169"/>
        <v>1</v>
      </c>
      <c r="H1352">
        <f t="shared" si="172"/>
        <v>2</v>
      </c>
      <c r="I1352">
        <f t="shared" si="172"/>
        <v>2</v>
      </c>
    </row>
    <row r="1353" spans="1:9" ht="16" x14ac:dyDescent="0.2">
      <c r="A1353" s="2">
        <v>43964.666666666664</v>
      </c>
      <c r="B1353" s="1">
        <v>76.91</v>
      </c>
      <c r="C1353" s="12">
        <f t="shared" si="170"/>
        <v>-1.2074502247912624E-2</v>
      </c>
      <c r="D1353" s="7">
        <f t="shared" si="171"/>
        <v>0.17600786627335299</v>
      </c>
      <c r="E1353">
        <f t="shared" si="169"/>
        <v>1</v>
      </c>
      <c r="F1353">
        <f t="shared" si="169"/>
        <v>1</v>
      </c>
      <c r="G1353">
        <f t="shared" si="169"/>
        <v>1</v>
      </c>
      <c r="H1353">
        <f t="shared" si="172"/>
        <v>2</v>
      </c>
      <c r="I1353">
        <f t="shared" si="172"/>
        <v>2</v>
      </c>
    </row>
    <row r="1354" spans="1:9" ht="16" x14ac:dyDescent="0.2">
      <c r="A1354" s="2">
        <v>43965.666666666664</v>
      </c>
      <c r="B1354" s="1">
        <v>77.39</v>
      </c>
      <c r="C1354" s="12">
        <f t="shared" si="170"/>
        <v>6.2410609803667146E-3</v>
      </c>
      <c r="D1354" s="7">
        <f t="shared" si="171"/>
        <v>0.64847590953785639</v>
      </c>
      <c r="E1354">
        <f t="shared" si="169"/>
        <v>3</v>
      </c>
      <c r="F1354">
        <f t="shared" si="169"/>
        <v>2</v>
      </c>
      <c r="G1354">
        <f t="shared" si="169"/>
        <v>4</v>
      </c>
      <c r="H1354">
        <f t="shared" si="172"/>
        <v>4</v>
      </c>
      <c r="I1354">
        <f t="shared" si="172"/>
        <v>6</v>
      </c>
    </row>
    <row r="1355" spans="1:9" ht="16" x14ac:dyDescent="0.2">
      <c r="A1355" s="2">
        <v>43966.666666666664</v>
      </c>
      <c r="B1355" s="1">
        <v>76.930000000000007</v>
      </c>
      <c r="C1355" s="12">
        <f t="shared" si="170"/>
        <v>-5.9439204031527812E-3</v>
      </c>
      <c r="D1355" s="7">
        <f t="shared" si="171"/>
        <v>0.28515240904621436</v>
      </c>
      <c r="E1355">
        <f t="shared" si="169"/>
        <v>2</v>
      </c>
      <c r="F1355">
        <f t="shared" si="169"/>
        <v>1</v>
      </c>
      <c r="G1355">
        <f t="shared" si="169"/>
        <v>2</v>
      </c>
      <c r="H1355">
        <f t="shared" si="172"/>
        <v>2</v>
      </c>
      <c r="I1355">
        <f t="shared" si="172"/>
        <v>3</v>
      </c>
    </row>
    <row r="1356" spans="1:9" ht="16" x14ac:dyDescent="0.2">
      <c r="A1356" s="2">
        <v>43969.666666666664</v>
      </c>
      <c r="B1356" s="1">
        <v>78.739999999999995</v>
      </c>
      <c r="C1356" s="12">
        <f t="shared" si="170"/>
        <v>2.3527882490575691E-2</v>
      </c>
      <c r="D1356" s="7">
        <f t="shared" si="171"/>
        <v>0.91691248770894784</v>
      </c>
      <c r="E1356">
        <f t="shared" si="169"/>
        <v>4</v>
      </c>
      <c r="F1356">
        <f t="shared" si="169"/>
        <v>3</v>
      </c>
      <c r="G1356">
        <f t="shared" si="169"/>
        <v>5</v>
      </c>
      <c r="H1356">
        <f t="shared" si="172"/>
        <v>6</v>
      </c>
      <c r="I1356">
        <f t="shared" si="172"/>
        <v>8</v>
      </c>
    </row>
    <row r="1357" spans="1:9" ht="16" x14ac:dyDescent="0.2">
      <c r="A1357" s="2">
        <v>43970.666666666664</v>
      </c>
      <c r="B1357" s="1">
        <v>78.290000000000006</v>
      </c>
      <c r="C1357" s="12">
        <f t="shared" si="170"/>
        <v>-5.7150114300227161E-3</v>
      </c>
      <c r="D1357" s="7">
        <f t="shared" si="171"/>
        <v>0.28859390363815141</v>
      </c>
      <c r="E1357">
        <f t="shared" si="169"/>
        <v>2</v>
      </c>
      <c r="F1357">
        <f t="shared" si="169"/>
        <v>1</v>
      </c>
      <c r="G1357">
        <f t="shared" si="169"/>
        <v>2</v>
      </c>
      <c r="H1357">
        <f t="shared" si="172"/>
        <v>2</v>
      </c>
      <c r="I1357">
        <f t="shared" si="172"/>
        <v>3</v>
      </c>
    </row>
    <row r="1358" spans="1:9" ht="16" x14ac:dyDescent="0.2">
      <c r="A1358" s="2">
        <v>43971.666666666664</v>
      </c>
      <c r="B1358" s="1">
        <v>79.81</v>
      </c>
      <c r="C1358" s="12">
        <f t="shared" si="170"/>
        <v>1.9414995529441766E-2</v>
      </c>
      <c r="D1358" s="7">
        <f t="shared" si="171"/>
        <v>0.88348082595870203</v>
      </c>
      <c r="E1358">
        <f t="shared" si="169"/>
        <v>4</v>
      </c>
      <c r="F1358">
        <f t="shared" si="169"/>
        <v>3</v>
      </c>
      <c r="G1358">
        <f t="shared" si="169"/>
        <v>5</v>
      </c>
      <c r="H1358">
        <f t="shared" si="172"/>
        <v>6</v>
      </c>
      <c r="I1358">
        <f t="shared" si="172"/>
        <v>8</v>
      </c>
    </row>
    <row r="1359" spans="1:9" ht="16" x14ac:dyDescent="0.2">
      <c r="A1359" s="2">
        <v>43972.666666666664</v>
      </c>
      <c r="B1359" s="1">
        <v>79.209999999999994</v>
      </c>
      <c r="C1359" s="12">
        <f t="shared" si="170"/>
        <v>-7.5178549054004326E-3</v>
      </c>
      <c r="D1359" s="7">
        <f t="shared" si="171"/>
        <v>0.25368731563421831</v>
      </c>
      <c r="E1359">
        <f t="shared" si="169"/>
        <v>2</v>
      </c>
      <c r="F1359">
        <f t="shared" si="169"/>
        <v>1</v>
      </c>
      <c r="G1359">
        <f t="shared" si="169"/>
        <v>2</v>
      </c>
      <c r="H1359">
        <f t="shared" si="172"/>
        <v>2</v>
      </c>
      <c r="I1359">
        <f t="shared" si="172"/>
        <v>3</v>
      </c>
    </row>
    <row r="1360" spans="1:9" ht="16" x14ac:dyDescent="0.2">
      <c r="A1360" s="2">
        <v>43973.666666666664</v>
      </c>
      <c r="B1360" s="1">
        <v>79.72</v>
      </c>
      <c r="C1360" s="12">
        <f t="shared" si="170"/>
        <v>6.4385809872491498E-3</v>
      </c>
      <c r="D1360" s="7">
        <f t="shared" si="171"/>
        <v>0.65486725663716816</v>
      </c>
      <c r="E1360">
        <f t="shared" si="169"/>
        <v>3</v>
      </c>
      <c r="F1360">
        <f t="shared" si="169"/>
        <v>2</v>
      </c>
      <c r="G1360">
        <f t="shared" si="169"/>
        <v>4</v>
      </c>
      <c r="H1360">
        <f t="shared" si="172"/>
        <v>4</v>
      </c>
      <c r="I1360">
        <f t="shared" si="172"/>
        <v>6</v>
      </c>
    </row>
    <row r="1361" spans="1:9" ht="16" x14ac:dyDescent="0.2">
      <c r="A1361" s="2">
        <v>43977.666666666664</v>
      </c>
      <c r="B1361" s="1">
        <v>79.180000000000007</v>
      </c>
      <c r="C1361" s="12">
        <f t="shared" si="170"/>
        <v>-6.7737079779226295E-3</v>
      </c>
      <c r="D1361" s="7">
        <f t="shared" si="171"/>
        <v>0.26499508357915436</v>
      </c>
      <c r="E1361">
        <f t="shared" si="169"/>
        <v>2</v>
      </c>
      <c r="F1361">
        <f t="shared" si="169"/>
        <v>1</v>
      </c>
      <c r="G1361">
        <f t="shared" si="169"/>
        <v>2</v>
      </c>
      <c r="H1361">
        <f t="shared" si="172"/>
        <v>2</v>
      </c>
      <c r="I1361">
        <f t="shared" si="172"/>
        <v>3</v>
      </c>
    </row>
    <row r="1362" spans="1:9" ht="16" x14ac:dyDescent="0.2">
      <c r="A1362" s="2">
        <v>43978.666666666664</v>
      </c>
      <c r="B1362" s="1">
        <v>79.53</v>
      </c>
      <c r="C1362" s="12">
        <f t="shared" si="170"/>
        <v>4.4203081586258438E-3</v>
      </c>
      <c r="D1362" s="7">
        <f t="shared" si="171"/>
        <v>0.60324483775811211</v>
      </c>
      <c r="E1362">
        <f t="shared" si="169"/>
        <v>3</v>
      </c>
      <c r="F1362">
        <f t="shared" si="169"/>
        <v>2</v>
      </c>
      <c r="G1362">
        <f t="shared" si="169"/>
        <v>4</v>
      </c>
      <c r="H1362">
        <f t="shared" si="172"/>
        <v>4</v>
      </c>
      <c r="I1362">
        <f t="shared" si="172"/>
        <v>5</v>
      </c>
    </row>
    <row r="1363" spans="1:9" ht="16" x14ac:dyDescent="0.2">
      <c r="A1363" s="2">
        <v>43979.666666666664</v>
      </c>
      <c r="B1363" s="1">
        <v>79.56</v>
      </c>
      <c r="C1363" s="12">
        <f t="shared" si="170"/>
        <v>3.7721614485101393E-4</v>
      </c>
      <c r="D1363" s="7">
        <f t="shared" si="171"/>
        <v>0.48721730580137662</v>
      </c>
      <c r="E1363">
        <f t="shared" si="169"/>
        <v>2</v>
      </c>
      <c r="F1363">
        <f t="shared" si="169"/>
        <v>2</v>
      </c>
      <c r="G1363">
        <f t="shared" si="169"/>
        <v>3</v>
      </c>
      <c r="H1363">
        <f t="shared" si="172"/>
        <v>3</v>
      </c>
      <c r="I1363">
        <f t="shared" si="172"/>
        <v>4</v>
      </c>
    </row>
    <row r="1364" spans="1:9" ht="16" x14ac:dyDescent="0.2">
      <c r="A1364" s="2">
        <v>43980.666666666664</v>
      </c>
      <c r="B1364" s="1">
        <v>79.489999999999995</v>
      </c>
      <c r="C1364" s="12">
        <f t="shared" si="170"/>
        <v>-8.7983911513332561E-4</v>
      </c>
      <c r="D1364" s="7">
        <f t="shared" si="171"/>
        <v>0.44395280235988199</v>
      </c>
      <c r="E1364">
        <f t="shared" si="169"/>
        <v>2</v>
      </c>
      <c r="F1364">
        <f t="shared" si="169"/>
        <v>2</v>
      </c>
      <c r="G1364">
        <f t="shared" si="169"/>
        <v>3</v>
      </c>
      <c r="H1364">
        <f t="shared" si="172"/>
        <v>3</v>
      </c>
      <c r="I1364">
        <f t="shared" si="172"/>
        <v>4</v>
      </c>
    </row>
    <row r="1365" spans="1:9" ht="16" x14ac:dyDescent="0.2">
      <c r="A1365" s="2">
        <v>43983.666666666664</v>
      </c>
      <c r="B1365" s="1">
        <v>80.459999999999994</v>
      </c>
      <c r="C1365" s="12">
        <f t="shared" si="170"/>
        <v>1.2202792804126292E-2</v>
      </c>
      <c r="D1365" s="7">
        <f t="shared" si="171"/>
        <v>0.77925270403146507</v>
      </c>
      <c r="E1365">
        <f t="shared" ref="E1365:G1384" si="173">ROUNDDOWN($D1365*E$2,0)-IF(MOD($D1365*E$2,1)=0,1,0)+1</f>
        <v>4</v>
      </c>
      <c r="F1365">
        <f t="shared" si="173"/>
        <v>3</v>
      </c>
      <c r="G1365">
        <f t="shared" si="173"/>
        <v>4</v>
      </c>
      <c r="H1365">
        <f t="shared" si="172"/>
        <v>5</v>
      </c>
      <c r="I1365">
        <f t="shared" si="172"/>
        <v>7</v>
      </c>
    </row>
    <row r="1366" spans="1:9" ht="16" x14ac:dyDescent="0.2">
      <c r="A1366" s="2">
        <v>43984.666666666664</v>
      </c>
      <c r="B1366" s="1">
        <v>80.83</v>
      </c>
      <c r="C1366" s="12">
        <f t="shared" si="170"/>
        <v>4.5985582898335148E-3</v>
      </c>
      <c r="D1366" s="7">
        <f t="shared" si="171"/>
        <v>0.61061946902654862</v>
      </c>
      <c r="E1366">
        <f t="shared" si="173"/>
        <v>3</v>
      </c>
      <c r="F1366">
        <f t="shared" si="173"/>
        <v>2</v>
      </c>
      <c r="G1366">
        <f t="shared" si="173"/>
        <v>4</v>
      </c>
      <c r="H1366">
        <f t="shared" si="172"/>
        <v>4</v>
      </c>
      <c r="I1366">
        <f t="shared" si="172"/>
        <v>5</v>
      </c>
    </row>
    <row r="1367" spans="1:9" ht="16" x14ac:dyDescent="0.2">
      <c r="A1367" s="2">
        <v>43985.666666666664</v>
      </c>
      <c r="B1367" s="1">
        <v>81.28</v>
      </c>
      <c r="C1367" s="12">
        <f t="shared" si="170"/>
        <v>5.5672398861809089E-3</v>
      </c>
      <c r="D1367" s="7">
        <f t="shared" si="171"/>
        <v>0.63225172074729596</v>
      </c>
      <c r="E1367">
        <f t="shared" si="173"/>
        <v>3</v>
      </c>
      <c r="F1367">
        <f t="shared" si="173"/>
        <v>2</v>
      </c>
      <c r="G1367">
        <f t="shared" si="173"/>
        <v>4</v>
      </c>
      <c r="H1367">
        <f t="shared" si="172"/>
        <v>4</v>
      </c>
      <c r="I1367">
        <f t="shared" si="172"/>
        <v>6</v>
      </c>
    </row>
    <row r="1368" spans="1:9" ht="16" x14ac:dyDescent="0.2">
      <c r="A1368" s="2">
        <v>43986.666666666664</v>
      </c>
      <c r="B1368" s="1">
        <v>80.58</v>
      </c>
      <c r="C1368" s="12">
        <f t="shared" si="170"/>
        <v>-8.6122047244094838E-3</v>
      </c>
      <c r="D1368" s="7">
        <f t="shared" si="171"/>
        <v>0.22959685349065881</v>
      </c>
      <c r="E1368">
        <f t="shared" si="173"/>
        <v>1</v>
      </c>
      <c r="F1368">
        <f t="shared" si="173"/>
        <v>1</v>
      </c>
      <c r="G1368">
        <f t="shared" si="173"/>
        <v>2</v>
      </c>
      <c r="H1368">
        <f t="shared" si="172"/>
        <v>2</v>
      </c>
      <c r="I1368">
        <f t="shared" si="172"/>
        <v>2</v>
      </c>
    </row>
    <row r="1369" spans="1:9" ht="16" x14ac:dyDescent="0.2">
      <c r="A1369" s="2">
        <v>43987.666666666664</v>
      </c>
      <c r="B1369" s="1">
        <v>82.88</v>
      </c>
      <c r="C1369" s="12">
        <f t="shared" si="170"/>
        <v>2.8543062794738113E-2</v>
      </c>
      <c r="D1369" s="7">
        <f t="shared" si="171"/>
        <v>0.94739429695181909</v>
      </c>
      <c r="E1369">
        <f t="shared" si="173"/>
        <v>4</v>
      </c>
      <c r="F1369">
        <f t="shared" si="173"/>
        <v>3</v>
      </c>
      <c r="G1369">
        <f t="shared" si="173"/>
        <v>5</v>
      </c>
      <c r="H1369">
        <f t="shared" si="172"/>
        <v>6</v>
      </c>
      <c r="I1369">
        <f t="shared" si="172"/>
        <v>8</v>
      </c>
    </row>
    <row r="1370" spans="1:9" ht="16" x14ac:dyDescent="0.2">
      <c r="A1370" s="2">
        <v>43990.666666666664</v>
      </c>
      <c r="B1370" s="1">
        <v>83.37</v>
      </c>
      <c r="C1370" s="12">
        <f t="shared" si="170"/>
        <v>5.9121621621622726E-3</v>
      </c>
      <c r="D1370" s="7">
        <f t="shared" si="171"/>
        <v>0.63765978367748277</v>
      </c>
      <c r="E1370">
        <f t="shared" si="173"/>
        <v>3</v>
      </c>
      <c r="F1370">
        <f t="shared" si="173"/>
        <v>2</v>
      </c>
      <c r="G1370">
        <f t="shared" si="173"/>
        <v>4</v>
      </c>
      <c r="H1370">
        <f t="shared" si="172"/>
        <v>4</v>
      </c>
      <c r="I1370">
        <f t="shared" si="172"/>
        <v>6</v>
      </c>
    </row>
    <row r="1371" spans="1:9" ht="16" x14ac:dyDescent="0.2">
      <c r="A1371" s="2">
        <v>43991.666666666664</v>
      </c>
      <c r="B1371" s="1">
        <v>86</v>
      </c>
      <c r="C1371" s="12">
        <f t="shared" si="170"/>
        <v>3.1546119707328721E-2</v>
      </c>
      <c r="D1371" s="7">
        <f t="shared" si="171"/>
        <v>0.95722713864306785</v>
      </c>
      <c r="E1371">
        <f t="shared" si="173"/>
        <v>4</v>
      </c>
      <c r="F1371">
        <f t="shared" si="173"/>
        <v>3</v>
      </c>
      <c r="G1371">
        <f t="shared" si="173"/>
        <v>5</v>
      </c>
      <c r="H1371">
        <f t="shared" si="172"/>
        <v>6</v>
      </c>
      <c r="I1371">
        <f t="shared" si="172"/>
        <v>8</v>
      </c>
    </row>
    <row r="1372" spans="1:9" ht="16" x14ac:dyDescent="0.2">
      <c r="A1372" s="2">
        <v>43992.666666666664</v>
      </c>
      <c r="B1372" s="1">
        <v>88.21</v>
      </c>
      <c r="C1372" s="12">
        <f t="shared" si="170"/>
        <v>2.5697674418604578E-2</v>
      </c>
      <c r="D1372" s="7">
        <f t="shared" si="171"/>
        <v>0.93117010816125856</v>
      </c>
      <c r="E1372">
        <f t="shared" si="173"/>
        <v>4</v>
      </c>
      <c r="F1372">
        <f t="shared" si="173"/>
        <v>3</v>
      </c>
      <c r="G1372">
        <f t="shared" si="173"/>
        <v>5</v>
      </c>
      <c r="H1372">
        <f t="shared" si="172"/>
        <v>6</v>
      </c>
      <c r="I1372">
        <f t="shared" si="172"/>
        <v>8</v>
      </c>
    </row>
    <row r="1373" spans="1:9" ht="16" x14ac:dyDescent="0.2">
      <c r="A1373" s="2">
        <v>43993.666666666664</v>
      </c>
      <c r="B1373" s="1">
        <v>83.98</v>
      </c>
      <c r="C1373" s="12">
        <f t="shared" si="170"/>
        <v>-4.7953746740732231E-2</v>
      </c>
      <c r="D1373" s="7">
        <f t="shared" si="171"/>
        <v>1.1799410029498525E-2</v>
      </c>
      <c r="E1373">
        <f t="shared" si="173"/>
        <v>1</v>
      </c>
      <c r="F1373">
        <f t="shared" si="173"/>
        <v>1</v>
      </c>
      <c r="G1373">
        <f t="shared" si="173"/>
        <v>1</v>
      </c>
      <c r="H1373">
        <f t="shared" si="172"/>
        <v>1</v>
      </c>
      <c r="I1373">
        <f t="shared" si="172"/>
        <v>1</v>
      </c>
    </row>
    <row r="1374" spans="1:9" ht="16" x14ac:dyDescent="0.2">
      <c r="A1374" s="2">
        <v>43994.666666666664</v>
      </c>
      <c r="B1374" s="1">
        <v>84.7</v>
      </c>
      <c r="C1374" s="12">
        <f t="shared" si="170"/>
        <v>8.573469873779457E-3</v>
      </c>
      <c r="D1374" s="7">
        <f t="shared" si="171"/>
        <v>0.71238938053097345</v>
      </c>
      <c r="E1374">
        <f t="shared" si="173"/>
        <v>3</v>
      </c>
      <c r="F1374">
        <f t="shared" si="173"/>
        <v>3</v>
      </c>
      <c r="G1374">
        <f t="shared" si="173"/>
        <v>4</v>
      </c>
      <c r="H1374">
        <f t="shared" si="172"/>
        <v>5</v>
      </c>
      <c r="I1374">
        <f t="shared" si="172"/>
        <v>6</v>
      </c>
    </row>
    <row r="1375" spans="1:9" ht="16" x14ac:dyDescent="0.2">
      <c r="A1375" s="2">
        <v>43997.666666666664</v>
      </c>
      <c r="B1375" s="1">
        <v>85.75</v>
      </c>
      <c r="C1375" s="12">
        <f t="shared" si="170"/>
        <v>1.2396694214875999E-2</v>
      </c>
      <c r="D1375" s="7">
        <f t="shared" si="171"/>
        <v>0.78269419862340217</v>
      </c>
      <c r="E1375">
        <f t="shared" si="173"/>
        <v>4</v>
      </c>
      <c r="F1375">
        <f t="shared" si="173"/>
        <v>3</v>
      </c>
      <c r="G1375">
        <f t="shared" si="173"/>
        <v>4</v>
      </c>
      <c r="H1375">
        <f t="shared" si="172"/>
        <v>5</v>
      </c>
      <c r="I1375">
        <f t="shared" si="172"/>
        <v>7</v>
      </c>
    </row>
    <row r="1376" spans="1:9" ht="16" x14ac:dyDescent="0.2">
      <c r="A1376" s="2">
        <v>43998.666666666664</v>
      </c>
      <c r="B1376" s="1">
        <v>88.02</v>
      </c>
      <c r="C1376" s="12">
        <f t="shared" si="170"/>
        <v>2.6472303206997037E-2</v>
      </c>
      <c r="D1376" s="7">
        <f t="shared" si="171"/>
        <v>0.93559488692232051</v>
      </c>
      <c r="E1376">
        <f t="shared" si="173"/>
        <v>4</v>
      </c>
      <c r="F1376">
        <f t="shared" si="173"/>
        <v>3</v>
      </c>
      <c r="G1376">
        <f t="shared" si="173"/>
        <v>5</v>
      </c>
      <c r="H1376">
        <f t="shared" si="172"/>
        <v>6</v>
      </c>
      <c r="I1376">
        <f t="shared" si="172"/>
        <v>8</v>
      </c>
    </row>
    <row r="1377" spans="1:9" ht="16" x14ac:dyDescent="0.2">
      <c r="A1377" s="2">
        <v>43999.666666666664</v>
      </c>
      <c r="B1377" s="1">
        <v>87.9</v>
      </c>
      <c r="C1377" s="12">
        <f t="shared" si="170"/>
        <v>-1.3633265167006402E-3</v>
      </c>
      <c r="D1377" s="7">
        <f t="shared" si="171"/>
        <v>0.42723697148475909</v>
      </c>
      <c r="E1377">
        <f t="shared" si="173"/>
        <v>2</v>
      </c>
      <c r="F1377">
        <f t="shared" si="173"/>
        <v>2</v>
      </c>
      <c r="G1377">
        <f t="shared" si="173"/>
        <v>3</v>
      </c>
      <c r="H1377">
        <f t="shared" si="172"/>
        <v>3</v>
      </c>
      <c r="I1377">
        <f t="shared" si="172"/>
        <v>4</v>
      </c>
    </row>
    <row r="1378" spans="1:9" ht="16" x14ac:dyDescent="0.2">
      <c r="A1378" s="2">
        <v>44000.666666666664</v>
      </c>
      <c r="B1378" s="1">
        <v>87.93</v>
      </c>
      <c r="C1378" s="12">
        <f t="shared" si="170"/>
        <v>3.4129692832765796E-4</v>
      </c>
      <c r="D1378" s="7">
        <f t="shared" si="171"/>
        <v>0.48525073746312686</v>
      </c>
      <c r="E1378">
        <f t="shared" si="173"/>
        <v>2</v>
      </c>
      <c r="F1378">
        <f t="shared" si="173"/>
        <v>2</v>
      </c>
      <c r="G1378">
        <f t="shared" si="173"/>
        <v>3</v>
      </c>
      <c r="H1378">
        <f t="shared" si="172"/>
        <v>3</v>
      </c>
      <c r="I1378">
        <f t="shared" si="172"/>
        <v>4</v>
      </c>
    </row>
    <row r="1379" spans="1:9" ht="16" x14ac:dyDescent="0.2">
      <c r="A1379" s="2">
        <v>44001.666666666664</v>
      </c>
      <c r="B1379" s="1">
        <v>87.43</v>
      </c>
      <c r="C1379" s="12">
        <f t="shared" si="170"/>
        <v>-5.6863414079381322E-3</v>
      </c>
      <c r="D1379" s="7">
        <f t="shared" si="171"/>
        <v>0.28957718780727632</v>
      </c>
      <c r="E1379">
        <f t="shared" si="173"/>
        <v>2</v>
      </c>
      <c r="F1379">
        <f t="shared" si="173"/>
        <v>1</v>
      </c>
      <c r="G1379">
        <f t="shared" si="173"/>
        <v>2</v>
      </c>
      <c r="H1379">
        <f t="shared" si="172"/>
        <v>2</v>
      </c>
      <c r="I1379">
        <f t="shared" si="172"/>
        <v>3</v>
      </c>
    </row>
    <row r="1380" spans="1:9" ht="16" x14ac:dyDescent="0.2">
      <c r="A1380" s="2">
        <v>44004.666666666664</v>
      </c>
      <c r="B1380" s="1">
        <v>89.72</v>
      </c>
      <c r="C1380" s="12">
        <f t="shared" si="170"/>
        <v>2.6192382477410407E-2</v>
      </c>
      <c r="D1380" s="7">
        <f t="shared" si="171"/>
        <v>0.93461160275319566</v>
      </c>
      <c r="E1380">
        <f t="shared" si="173"/>
        <v>4</v>
      </c>
      <c r="F1380">
        <f t="shared" si="173"/>
        <v>3</v>
      </c>
      <c r="G1380">
        <f t="shared" si="173"/>
        <v>5</v>
      </c>
      <c r="H1380">
        <f t="shared" si="172"/>
        <v>6</v>
      </c>
      <c r="I1380">
        <f t="shared" si="172"/>
        <v>8</v>
      </c>
    </row>
    <row r="1381" spans="1:9" ht="16" x14ac:dyDescent="0.2">
      <c r="A1381" s="2">
        <v>44005.666666666664</v>
      </c>
      <c r="B1381" s="1">
        <v>91.63</v>
      </c>
      <c r="C1381" s="12">
        <f t="shared" si="170"/>
        <v>2.1288452964779277E-2</v>
      </c>
      <c r="D1381" s="7">
        <f t="shared" si="171"/>
        <v>0.90117994100294985</v>
      </c>
      <c r="E1381">
        <f t="shared" si="173"/>
        <v>4</v>
      </c>
      <c r="F1381">
        <f t="shared" si="173"/>
        <v>3</v>
      </c>
      <c r="G1381">
        <f t="shared" si="173"/>
        <v>5</v>
      </c>
      <c r="H1381">
        <f t="shared" si="172"/>
        <v>6</v>
      </c>
      <c r="I1381">
        <f t="shared" si="172"/>
        <v>8</v>
      </c>
    </row>
    <row r="1382" spans="1:9" ht="16" x14ac:dyDescent="0.2">
      <c r="A1382" s="2">
        <v>44006.666666666664</v>
      </c>
      <c r="B1382" s="1">
        <v>90.02</v>
      </c>
      <c r="C1382" s="12">
        <f t="shared" si="170"/>
        <v>-1.7570664629488152E-2</v>
      </c>
      <c r="D1382" s="7">
        <f t="shared" si="171"/>
        <v>0.12586037364798427</v>
      </c>
      <c r="E1382">
        <f t="shared" si="173"/>
        <v>1</v>
      </c>
      <c r="F1382">
        <f t="shared" si="173"/>
        <v>1</v>
      </c>
      <c r="G1382">
        <f t="shared" si="173"/>
        <v>1</v>
      </c>
      <c r="H1382">
        <f t="shared" si="172"/>
        <v>1</v>
      </c>
      <c r="I1382">
        <f t="shared" si="172"/>
        <v>2</v>
      </c>
    </row>
    <row r="1383" spans="1:9" ht="16" x14ac:dyDescent="0.2">
      <c r="A1383" s="2">
        <v>44007.666666666664</v>
      </c>
      <c r="B1383" s="1">
        <v>91.21</v>
      </c>
      <c r="C1383" s="12">
        <f t="shared" si="170"/>
        <v>1.3219284603421437E-2</v>
      </c>
      <c r="D1383" s="7">
        <f t="shared" si="171"/>
        <v>0.79793510324483774</v>
      </c>
      <c r="E1383">
        <f t="shared" si="173"/>
        <v>4</v>
      </c>
      <c r="F1383">
        <f t="shared" si="173"/>
        <v>3</v>
      </c>
      <c r="G1383">
        <f t="shared" si="173"/>
        <v>4</v>
      </c>
      <c r="H1383">
        <f t="shared" si="172"/>
        <v>5</v>
      </c>
      <c r="I1383">
        <f t="shared" si="172"/>
        <v>7</v>
      </c>
    </row>
    <row r="1384" spans="1:9" ht="16" x14ac:dyDescent="0.2">
      <c r="A1384" s="2">
        <v>44008.666666666664</v>
      </c>
      <c r="B1384" s="1">
        <v>88.41</v>
      </c>
      <c r="C1384" s="12">
        <f t="shared" si="170"/>
        <v>-3.0698388334612404E-2</v>
      </c>
      <c r="D1384" s="7">
        <f t="shared" si="171"/>
        <v>4.3264503441494594E-2</v>
      </c>
      <c r="E1384">
        <f t="shared" si="173"/>
        <v>1</v>
      </c>
      <c r="F1384">
        <f t="shared" si="173"/>
        <v>1</v>
      </c>
      <c r="G1384">
        <f t="shared" si="173"/>
        <v>1</v>
      </c>
      <c r="H1384">
        <f t="shared" si="172"/>
        <v>1</v>
      </c>
      <c r="I1384">
        <f t="shared" si="172"/>
        <v>1</v>
      </c>
    </row>
    <row r="1385" spans="1:9" ht="16" x14ac:dyDescent="0.2">
      <c r="A1385" s="2">
        <v>44011.666666666664</v>
      </c>
      <c r="B1385" s="1">
        <v>90.45</v>
      </c>
      <c r="C1385" s="12">
        <f t="shared" si="170"/>
        <v>2.3074312860536211E-2</v>
      </c>
      <c r="D1385" s="7">
        <f t="shared" si="171"/>
        <v>0.91199606686332346</v>
      </c>
      <c r="E1385">
        <f t="shared" ref="E1385:G1404" si="174">ROUNDDOWN($D1385*E$2,0)-IF(MOD($D1385*E$2,1)=0,1,0)+1</f>
        <v>4</v>
      </c>
      <c r="F1385">
        <f t="shared" si="174"/>
        <v>3</v>
      </c>
      <c r="G1385">
        <f t="shared" si="174"/>
        <v>5</v>
      </c>
      <c r="H1385">
        <f t="shared" si="172"/>
        <v>6</v>
      </c>
      <c r="I1385">
        <f t="shared" si="172"/>
        <v>8</v>
      </c>
    </row>
    <row r="1386" spans="1:9" ht="16" x14ac:dyDescent="0.2">
      <c r="A1386" s="2">
        <v>44012.666666666664</v>
      </c>
      <c r="B1386" s="1">
        <v>91.2</v>
      </c>
      <c r="C1386" s="12">
        <f t="shared" si="170"/>
        <v>8.291873963515755E-3</v>
      </c>
      <c r="D1386" s="7">
        <f t="shared" si="171"/>
        <v>0.70550639134709936</v>
      </c>
      <c r="E1386">
        <f t="shared" si="174"/>
        <v>3</v>
      </c>
      <c r="F1386">
        <f t="shared" si="174"/>
        <v>3</v>
      </c>
      <c r="G1386">
        <f t="shared" si="174"/>
        <v>4</v>
      </c>
      <c r="H1386">
        <f t="shared" si="172"/>
        <v>5</v>
      </c>
      <c r="I1386">
        <f t="shared" si="172"/>
        <v>6</v>
      </c>
    </row>
    <row r="1387" spans="1:9" ht="16" x14ac:dyDescent="0.2">
      <c r="A1387" s="2">
        <v>44013.666666666664</v>
      </c>
      <c r="B1387" s="1">
        <v>91.03</v>
      </c>
      <c r="C1387" s="12">
        <f t="shared" si="170"/>
        <v>-1.8640350877193168E-3</v>
      </c>
      <c r="D1387" s="7">
        <f t="shared" si="171"/>
        <v>0.41199606686332352</v>
      </c>
      <c r="E1387">
        <f t="shared" si="174"/>
        <v>2</v>
      </c>
      <c r="F1387">
        <f t="shared" si="174"/>
        <v>2</v>
      </c>
      <c r="G1387">
        <f t="shared" si="174"/>
        <v>3</v>
      </c>
      <c r="H1387">
        <f t="shared" si="172"/>
        <v>3</v>
      </c>
      <c r="I1387">
        <f t="shared" si="172"/>
        <v>4</v>
      </c>
    </row>
    <row r="1388" spans="1:9" ht="16" x14ac:dyDescent="0.2">
      <c r="A1388" s="2">
        <v>44014.666666666664</v>
      </c>
      <c r="B1388" s="1">
        <v>91.03</v>
      </c>
      <c r="C1388" s="12">
        <f t="shared" si="170"/>
        <v>0</v>
      </c>
      <c r="D1388" s="7">
        <f t="shared" si="171"/>
        <v>0.47295968534906591</v>
      </c>
      <c r="E1388">
        <f t="shared" si="174"/>
        <v>2</v>
      </c>
      <c r="F1388">
        <f t="shared" si="174"/>
        <v>2</v>
      </c>
      <c r="G1388">
        <f t="shared" si="174"/>
        <v>3</v>
      </c>
      <c r="H1388">
        <f t="shared" si="172"/>
        <v>3</v>
      </c>
      <c r="I1388">
        <f t="shared" si="172"/>
        <v>4</v>
      </c>
    </row>
    <row r="1389" spans="1:9" ht="16" x14ac:dyDescent="0.2">
      <c r="A1389" s="2">
        <v>44018.666666666664</v>
      </c>
      <c r="B1389" s="1">
        <v>93.46</v>
      </c>
      <c r="C1389" s="12">
        <f t="shared" si="170"/>
        <v>2.669449631989446E-2</v>
      </c>
      <c r="D1389" s="7">
        <f t="shared" si="171"/>
        <v>0.93756145526057033</v>
      </c>
      <c r="E1389">
        <f t="shared" si="174"/>
        <v>4</v>
      </c>
      <c r="F1389">
        <f t="shared" si="174"/>
        <v>3</v>
      </c>
      <c r="G1389">
        <f t="shared" si="174"/>
        <v>5</v>
      </c>
      <c r="H1389">
        <f t="shared" si="172"/>
        <v>6</v>
      </c>
      <c r="I1389">
        <f t="shared" si="172"/>
        <v>8</v>
      </c>
    </row>
    <row r="1390" spans="1:9" ht="16" x14ac:dyDescent="0.2">
      <c r="A1390" s="2">
        <v>44019.666666666664</v>
      </c>
      <c r="B1390" s="1">
        <v>93.17</v>
      </c>
      <c r="C1390" s="12">
        <f t="shared" si="170"/>
        <v>-3.1029317355017339E-3</v>
      </c>
      <c r="D1390" s="7">
        <f t="shared" si="171"/>
        <v>0.36725663716814161</v>
      </c>
      <c r="E1390">
        <f t="shared" si="174"/>
        <v>2</v>
      </c>
      <c r="F1390">
        <f t="shared" si="174"/>
        <v>2</v>
      </c>
      <c r="G1390">
        <f t="shared" si="174"/>
        <v>2</v>
      </c>
      <c r="H1390">
        <f t="shared" si="172"/>
        <v>3</v>
      </c>
      <c r="I1390">
        <f t="shared" si="172"/>
        <v>3</v>
      </c>
    </row>
    <row r="1391" spans="1:9" ht="16" x14ac:dyDescent="0.2">
      <c r="A1391" s="2">
        <v>44020.666666666664</v>
      </c>
      <c r="B1391" s="1">
        <v>95.34</v>
      </c>
      <c r="C1391" s="12">
        <f t="shared" si="170"/>
        <v>2.329075882794893E-2</v>
      </c>
      <c r="D1391" s="7">
        <f t="shared" si="171"/>
        <v>0.91445427728613571</v>
      </c>
      <c r="E1391">
        <f t="shared" si="174"/>
        <v>4</v>
      </c>
      <c r="F1391">
        <f t="shared" si="174"/>
        <v>3</v>
      </c>
      <c r="G1391">
        <f t="shared" si="174"/>
        <v>5</v>
      </c>
      <c r="H1391">
        <f t="shared" si="172"/>
        <v>6</v>
      </c>
      <c r="I1391">
        <f t="shared" si="172"/>
        <v>8</v>
      </c>
    </row>
    <row r="1392" spans="1:9" ht="16" x14ac:dyDescent="0.2">
      <c r="A1392" s="2">
        <v>44021.666666666664</v>
      </c>
      <c r="B1392" s="1">
        <v>95.68</v>
      </c>
      <c r="C1392" s="12">
        <f t="shared" si="170"/>
        <v>3.5661841829243068E-3</v>
      </c>
      <c r="D1392" s="7">
        <f t="shared" si="171"/>
        <v>0.58259587020648973</v>
      </c>
      <c r="E1392">
        <f t="shared" si="174"/>
        <v>3</v>
      </c>
      <c r="F1392">
        <f t="shared" si="174"/>
        <v>2</v>
      </c>
      <c r="G1392">
        <f t="shared" si="174"/>
        <v>3</v>
      </c>
      <c r="H1392">
        <f t="shared" si="172"/>
        <v>4</v>
      </c>
      <c r="I1392">
        <f t="shared" si="172"/>
        <v>5</v>
      </c>
    </row>
    <row r="1393" spans="1:9" ht="16" x14ac:dyDescent="0.2">
      <c r="A1393" s="2">
        <v>44022.666666666664</v>
      </c>
      <c r="B1393" s="1">
        <v>95.92</v>
      </c>
      <c r="C1393" s="12">
        <f t="shared" si="170"/>
        <v>2.5083612040133242E-3</v>
      </c>
      <c r="D1393" s="7">
        <f t="shared" si="171"/>
        <v>0.55260570304818091</v>
      </c>
      <c r="E1393">
        <f t="shared" si="174"/>
        <v>3</v>
      </c>
      <c r="F1393">
        <f t="shared" si="174"/>
        <v>2</v>
      </c>
      <c r="G1393">
        <f t="shared" si="174"/>
        <v>3</v>
      </c>
      <c r="H1393">
        <f t="shared" si="172"/>
        <v>4</v>
      </c>
      <c r="I1393">
        <f t="shared" si="172"/>
        <v>5</v>
      </c>
    </row>
    <row r="1394" spans="1:9" ht="16" x14ac:dyDescent="0.2">
      <c r="A1394" s="2">
        <v>44025.666666666664</v>
      </c>
      <c r="B1394" s="1">
        <v>95.48</v>
      </c>
      <c r="C1394" s="12">
        <f t="shared" si="170"/>
        <v>-4.5871559633027283E-3</v>
      </c>
      <c r="D1394" s="7">
        <f t="shared" si="171"/>
        <v>0.32399213372664698</v>
      </c>
      <c r="E1394">
        <f t="shared" si="174"/>
        <v>2</v>
      </c>
      <c r="F1394">
        <f t="shared" si="174"/>
        <v>1</v>
      </c>
      <c r="G1394">
        <f t="shared" si="174"/>
        <v>2</v>
      </c>
      <c r="H1394">
        <f t="shared" si="172"/>
        <v>2</v>
      </c>
      <c r="I1394">
        <f t="shared" si="172"/>
        <v>3</v>
      </c>
    </row>
    <row r="1395" spans="1:9" ht="16" x14ac:dyDescent="0.2">
      <c r="A1395" s="2">
        <v>44026.666666666664</v>
      </c>
      <c r="B1395" s="1">
        <v>97.06</v>
      </c>
      <c r="C1395" s="12">
        <f t="shared" si="170"/>
        <v>1.6547968160871368E-2</v>
      </c>
      <c r="D1395" s="7">
        <f t="shared" si="171"/>
        <v>0.84857423795476894</v>
      </c>
      <c r="E1395">
        <f t="shared" si="174"/>
        <v>4</v>
      </c>
      <c r="F1395">
        <f t="shared" si="174"/>
        <v>3</v>
      </c>
      <c r="G1395">
        <f t="shared" si="174"/>
        <v>5</v>
      </c>
      <c r="H1395">
        <f t="shared" si="172"/>
        <v>6</v>
      </c>
      <c r="I1395">
        <f t="shared" si="172"/>
        <v>7</v>
      </c>
    </row>
    <row r="1396" spans="1:9" ht="16" x14ac:dyDescent="0.2">
      <c r="A1396" s="2">
        <v>44027.666666666664</v>
      </c>
      <c r="B1396" s="1">
        <v>97.73</v>
      </c>
      <c r="C1396" s="12">
        <f t="shared" si="170"/>
        <v>6.9029466309499452E-3</v>
      </c>
      <c r="D1396" s="7">
        <f t="shared" si="171"/>
        <v>0.67109144542772858</v>
      </c>
      <c r="E1396">
        <f t="shared" si="174"/>
        <v>3</v>
      </c>
      <c r="F1396">
        <f t="shared" si="174"/>
        <v>3</v>
      </c>
      <c r="G1396">
        <f t="shared" si="174"/>
        <v>4</v>
      </c>
      <c r="H1396">
        <f t="shared" si="172"/>
        <v>5</v>
      </c>
      <c r="I1396">
        <f t="shared" si="172"/>
        <v>6</v>
      </c>
    </row>
    <row r="1397" spans="1:9" ht="16" x14ac:dyDescent="0.2">
      <c r="A1397" s="2">
        <v>44028.666666666664</v>
      </c>
      <c r="B1397" s="1">
        <v>96.52</v>
      </c>
      <c r="C1397" s="12">
        <f t="shared" si="170"/>
        <v>-1.2381049831167583E-2</v>
      </c>
      <c r="D1397" s="7">
        <f t="shared" si="171"/>
        <v>0.17256637168141592</v>
      </c>
      <c r="E1397">
        <f t="shared" si="174"/>
        <v>1</v>
      </c>
      <c r="F1397">
        <f t="shared" si="174"/>
        <v>1</v>
      </c>
      <c r="G1397">
        <f t="shared" si="174"/>
        <v>1</v>
      </c>
      <c r="H1397">
        <f t="shared" si="172"/>
        <v>2</v>
      </c>
      <c r="I1397">
        <f t="shared" si="172"/>
        <v>2</v>
      </c>
    </row>
    <row r="1398" spans="1:9" ht="16" x14ac:dyDescent="0.2">
      <c r="A1398" s="2">
        <v>44029.666666666664</v>
      </c>
      <c r="B1398" s="1">
        <v>96.33</v>
      </c>
      <c r="C1398" s="12">
        <f t="shared" si="170"/>
        <v>-1.9685039370078506E-3</v>
      </c>
      <c r="D1398" s="7">
        <f t="shared" si="171"/>
        <v>0.41002949852507375</v>
      </c>
      <c r="E1398">
        <f t="shared" si="174"/>
        <v>2</v>
      </c>
      <c r="F1398">
        <f t="shared" si="174"/>
        <v>2</v>
      </c>
      <c r="G1398">
        <f t="shared" si="174"/>
        <v>3</v>
      </c>
      <c r="H1398">
        <f t="shared" si="172"/>
        <v>3</v>
      </c>
      <c r="I1398">
        <f t="shared" si="172"/>
        <v>4</v>
      </c>
    </row>
    <row r="1399" spans="1:9" ht="16" x14ac:dyDescent="0.2">
      <c r="A1399" s="2">
        <v>44032.666666666664</v>
      </c>
      <c r="B1399" s="1">
        <v>98.36</v>
      </c>
      <c r="C1399" s="12">
        <f t="shared" si="170"/>
        <v>2.1073393543029183E-2</v>
      </c>
      <c r="D1399" s="7">
        <f t="shared" si="171"/>
        <v>0.89872173058013771</v>
      </c>
      <c r="E1399">
        <f t="shared" si="174"/>
        <v>4</v>
      </c>
      <c r="F1399">
        <f t="shared" si="174"/>
        <v>3</v>
      </c>
      <c r="G1399">
        <f t="shared" si="174"/>
        <v>5</v>
      </c>
      <c r="H1399">
        <f t="shared" si="172"/>
        <v>6</v>
      </c>
      <c r="I1399">
        <f t="shared" si="172"/>
        <v>8</v>
      </c>
    </row>
    <row r="1400" spans="1:9" ht="16" x14ac:dyDescent="0.2">
      <c r="A1400" s="2">
        <v>44033.666666666664</v>
      </c>
      <c r="B1400" s="1">
        <v>97</v>
      </c>
      <c r="C1400" s="12">
        <f t="shared" si="170"/>
        <v>-1.3826758845058962E-2</v>
      </c>
      <c r="D1400" s="7">
        <f t="shared" si="171"/>
        <v>0.16076696165191739</v>
      </c>
      <c r="E1400">
        <f t="shared" si="174"/>
        <v>1</v>
      </c>
      <c r="F1400">
        <f t="shared" si="174"/>
        <v>1</v>
      </c>
      <c r="G1400">
        <f t="shared" si="174"/>
        <v>1</v>
      </c>
      <c r="H1400">
        <f t="shared" si="172"/>
        <v>1</v>
      </c>
      <c r="I1400">
        <f t="shared" si="172"/>
        <v>2</v>
      </c>
    </row>
    <row r="1401" spans="1:9" ht="16" x14ac:dyDescent="0.2">
      <c r="A1401" s="2">
        <v>44034.666666666664</v>
      </c>
      <c r="B1401" s="1">
        <v>97.27</v>
      </c>
      <c r="C1401" s="12">
        <f t="shared" si="170"/>
        <v>2.7835051546391343E-3</v>
      </c>
      <c r="D1401" s="7">
        <f t="shared" si="171"/>
        <v>0.55850540806293014</v>
      </c>
      <c r="E1401">
        <f t="shared" si="174"/>
        <v>3</v>
      </c>
      <c r="F1401">
        <f t="shared" si="174"/>
        <v>2</v>
      </c>
      <c r="G1401">
        <f t="shared" si="174"/>
        <v>3</v>
      </c>
      <c r="H1401">
        <f t="shared" si="172"/>
        <v>4</v>
      </c>
      <c r="I1401">
        <f t="shared" si="172"/>
        <v>5</v>
      </c>
    </row>
    <row r="1402" spans="1:9" ht="16" x14ac:dyDescent="0.2">
      <c r="A1402" s="2">
        <v>44035.666666666664</v>
      </c>
      <c r="B1402" s="1">
        <v>92.85</v>
      </c>
      <c r="C1402" s="12">
        <f t="shared" si="170"/>
        <v>-4.5440526369898239E-2</v>
      </c>
      <c r="D1402" s="7">
        <f t="shared" si="171"/>
        <v>1.5240904621435595E-2</v>
      </c>
      <c r="E1402">
        <f t="shared" si="174"/>
        <v>1</v>
      </c>
      <c r="F1402">
        <f t="shared" si="174"/>
        <v>1</v>
      </c>
      <c r="G1402">
        <f t="shared" si="174"/>
        <v>1</v>
      </c>
      <c r="H1402">
        <f t="shared" si="172"/>
        <v>1</v>
      </c>
      <c r="I1402">
        <f t="shared" si="172"/>
        <v>1</v>
      </c>
    </row>
    <row r="1403" spans="1:9" ht="16" x14ac:dyDescent="0.2">
      <c r="A1403" s="2">
        <v>44036.666666666664</v>
      </c>
      <c r="B1403" s="1">
        <v>92.62</v>
      </c>
      <c r="C1403" s="12">
        <f t="shared" si="170"/>
        <v>-2.4771136241248225E-3</v>
      </c>
      <c r="D1403" s="7">
        <f t="shared" si="171"/>
        <v>0.38593903638151428</v>
      </c>
      <c r="E1403">
        <f t="shared" si="174"/>
        <v>2</v>
      </c>
      <c r="F1403">
        <f t="shared" si="174"/>
        <v>2</v>
      </c>
      <c r="G1403">
        <f t="shared" si="174"/>
        <v>2</v>
      </c>
      <c r="H1403">
        <f t="shared" si="172"/>
        <v>3</v>
      </c>
      <c r="I1403">
        <f t="shared" si="172"/>
        <v>4</v>
      </c>
    </row>
    <row r="1404" spans="1:9" ht="16" x14ac:dyDescent="0.2">
      <c r="A1404" s="2">
        <v>44039.666666666664</v>
      </c>
      <c r="B1404" s="1">
        <v>94.81</v>
      </c>
      <c r="C1404" s="12">
        <f t="shared" si="170"/>
        <v>2.364500107968039E-2</v>
      </c>
      <c r="D1404" s="7">
        <f t="shared" si="171"/>
        <v>0.91887905604719766</v>
      </c>
      <c r="E1404">
        <f t="shared" si="174"/>
        <v>4</v>
      </c>
      <c r="F1404">
        <f t="shared" si="174"/>
        <v>3</v>
      </c>
      <c r="G1404">
        <f t="shared" si="174"/>
        <v>5</v>
      </c>
      <c r="H1404">
        <f t="shared" si="172"/>
        <v>6</v>
      </c>
      <c r="I1404">
        <f t="shared" si="172"/>
        <v>8</v>
      </c>
    </row>
    <row r="1405" spans="1:9" ht="16" x14ac:dyDescent="0.2">
      <c r="A1405" s="2">
        <v>44040.666666666664</v>
      </c>
      <c r="B1405" s="1">
        <v>93.25</v>
      </c>
      <c r="C1405" s="12">
        <f t="shared" si="170"/>
        <v>-1.6453960552684339E-2</v>
      </c>
      <c r="D1405" s="7">
        <f t="shared" si="171"/>
        <v>0.13274336283185842</v>
      </c>
      <c r="E1405">
        <f t="shared" ref="E1405:G1424" si="175">ROUNDDOWN($D1405*E$2,0)-IF(MOD($D1405*E$2,1)=0,1,0)+1</f>
        <v>1</v>
      </c>
      <c r="F1405">
        <f t="shared" si="175"/>
        <v>1</v>
      </c>
      <c r="G1405">
        <f t="shared" si="175"/>
        <v>1</v>
      </c>
      <c r="H1405">
        <f t="shared" si="172"/>
        <v>1</v>
      </c>
      <c r="I1405">
        <f t="shared" si="172"/>
        <v>2</v>
      </c>
    </row>
    <row r="1406" spans="1:9" ht="16" x14ac:dyDescent="0.2">
      <c r="A1406" s="2">
        <v>44041.666666666664</v>
      </c>
      <c r="B1406" s="1">
        <v>95.04</v>
      </c>
      <c r="C1406" s="12">
        <f t="shared" si="170"/>
        <v>1.9195710455764143E-2</v>
      </c>
      <c r="D1406" s="7">
        <f t="shared" si="171"/>
        <v>0.87905604719764008</v>
      </c>
      <c r="E1406">
        <f t="shared" si="175"/>
        <v>4</v>
      </c>
      <c r="F1406">
        <f t="shared" si="175"/>
        <v>3</v>
      </c>
      <c r="G1406">
        <f t="shared" si="175"/>
        <v>5</v>
      </c>
      <c r="H1406">
        <f t="shared" si="172"/>
        <v>6</v>
      </c>
      <c r="I1406">
        <f t="shared" si="172"/>
        <v>8</v>
      </c>
    </row>
    <row r="1407" spans="1:9" ht="16" x14ac:dyDescent="0.2">
      <c r="A1407" s="2">
        <v>44042.666666666664</v>
      </c>
      <c r="B1407" s="1">
        <v>96.19</v>
      </c>
      <c r="C1407" s="12">
        <f t="shared" si="170"/>
        <v>1.210016835016826E-2</v>
      </c>
      <c r="D1407" s="7">
        <f t="shared" si="171"/>
        <v>0.77826941986234022</v>
      </c>
      <c r="E1407">
        <f t="shared" si="175"/>
        <v>4</v>
      </c>
      <c r="F1407">
        <f t="shared" si="175"/>
        <v>3</v>
      </c>
      <c r="G1407">
        <f t="shared" si="175"/>
        <v>4</v>
      </c>
      <c r="H1407">
        <f t="shared" si="172"/>
        <v>5</v>
      </c>
      <c r="I1407">
        <f t="shared" si="172"/>
        <v>7</v>
      </c>
    </row>
    <row r="1408" spans="1:9" ht="16" x14ac:dyDescent="0.2">
      <c r="A1408" s="2">
        <v>44043.666666666664</v>
      </c>
      <c r="B1408" s="1">
        <v>106.26</v>
      </c>
      <c r="C1408" s="12">
        <f t="shared" si="170"/>
        <v>0.10468863707246083</v>
      </c>
      <c r="D1408" s="7">
        <f t="shared" si="171"/>
        <v>0.99950835791543757</v>
      </c>
      <c r="E1408">
        <f t="shared" si="175"/>
        <v>4</v>
      </c>
      <c r="F1408">
        <f t="shared" si="175"/>
        <v>3</v>
      </c>
      <c r="G1408">
        <f t="shared" si="175"/>
        <v>5</v>
      </c>
      <c r="H1408">
        <f t="shared" si="172"/>
        <v>6</v>
      </c>
      <c r="I1408">
        <f t="shared" si="172"/>
        <v>8</v>
      </c>
    </row>
    <row r="1409" spans="1:9" ht="16" x14ac:dyDescent="0.2">
      <c r="A1409" s="2">
        <v>44046.666666666664</v>
      </c>
      <c r="B1409" s="1">
        <v>108.94</v>
      </c>
      <c r="C1409" s="12">
        <f t="shared" si="170"/>
        <v>2.5221155655938195E-2</v>
      </c>
      <c r="D1409" s="7">
        <f t="shared" si="171"/>
        <v>0.92772861356932157</v>
      </c>
      <c r="E1409">
        <f t="shared" si="175"/>
        <v>4</v>
      </c>
      <c r="F1409">
        <f t="shared" si="175"/>
        <v>3</v>
      </c>
      <c r="G1409">
        <f t="shared" si="175"/>
        <v>5</v>
      </c>
      <c r="H1409">
        <f t="shared" si="172"/>
        <v>6</v>
      </c>
      <c r="I1409">
        <f t="shared" si="172"/>
        <v>8</v>
      </c>
    </row>
    <row r="1410" spans="1:9" ht="16" x14ac:dyDescent="0.2">
      <c r="A1410" s="2">
        <v>44047.666666666664</v>
      </c>
      <c r="B1410" s="1">
        <v>109.67</v>
      </c>
      <c r="C1410" s="12">
        <f t="shared" si="170"/>
        <v>6.7009362952084083E-3</v>
      </c>
      <c r="D1410" s="7">
        <f t="shared" si="171"/>
        <v>0.66322517207472964</v>
      </c>
      <c r="E1410">
        <f t="shared" si="175"/>
        <v>3</v>
      </c>
      <c r="F1410">
        <f t="shared" si="175"/>
        <v>2</v>
      </c>
      <c r="G1410">
        <f t="shared" si="175"/>
        <v>4</v>
      </c>
      <c r="H1410">
        <f t="shared" si="172"/>
        <v>4</v>
      </c>
      <c r="I1410">
        <f t="shared" si="172"/>
        <v>6</v>
      </c>
    </row>
    <row r="1411" spans="1:9" ht="16" x14ac:dyDescent="0.2">
      <c r="A1411" s="2">
        <v>44048.666666666664</v>
      </c>
      <c r="B1411" s="1">
        <v>110.06</v>
      </c>
      <c r="C1411" s="12">
        <f t="shared" si="170"/>
        <v>3.5561229141971421E-3</v>
      </c>
      <c r="D1411" s="7">
        <f t="shared" si="171"/>
        <v>0.58161258603736476</v>
      </c>
      <c r="E1411">
        <f t="shared" si="175"/>
        <v>3</v>
      </c>
      <c r="F1411">
        <f t="shared" si="175"/>
        <v>2</v>
      </c>
      <c r="G1411">
        <f t="shared" si="175"/>
        <v>3</v>
      </c>
      <c r="H1411">
        <f t="shared" si="172"/>
        <v>4</v>
      </c>
      <c r="I1411">
        <f t="shared" si="172"/>
        <v>5</v>
      </c>
    </row>
    <row r="1412" spans="1:9" ht="16" x14ac:dyDescent="0.2">
      <c r="A1412" s="2">
        <v>44049.666666666664</v>
      </c>
      <c r="B1412" s="1">
        <v>113.9</v>
      </c>
      <c r="C1412" s="12">
        <f t="shared" si="170"/>
        <v>3.4890059967290596E-2</v>
      </c>
      <c r="D1412" s="7">
        <f t="shared" si="171"/>
        <v>0.96755162241887904</v>
      </c>
      <c r="E1412">
        <f t="shared" si="175"/>
        <v>4</v>
      </c>
      <c r="F1412">
        <f t="shared" si="175"/>
        <v>3</v>
      </c>
      <c r="G1412">
        <f t="shared" si="175"/>
        <v>5</v>
      </c>
      <c r="H1412">
        <f t="shared" si="172"/>
        <v>6</v>
      </c>
      <c r="I1412">
        <f t="shared" si="172"/>
        <v>8</v>
      </c>
    </row>
    <row r="1413" spans="1:9" ht="16" x14ac:dyDescent="0.2">
      <c r="A1413" s="2">
        <v>44050.666666666664</v>
      </c>
      <c r="B1413" s="1">
        <v>111.11</v>
      </c>
      <c r="C1413" s="12">
        <f t="shared" ref="C1413:C1476" si="176">(B1413-B1412)/B1412</f>
        <v>-2.4495171202809536E-2</v>
      </c>
      <c r="D1413" s="7">
        <f t="shared" ref="D1413:D1476" si="177">_xlfn.RANK.AVG(C1413,$C$4:$C$2037,1)/2034</f>
        <v>7.571288102261553E-2</v>
      </c>
      <c r="E1413">
        <f t="shared" si="175"/>
        <v>1</v>
      </c>
      <c r="F1413">
        <f t="shared" si="175"/>
        <v>1</v>
      </c>
      <c r="G1413">
        <f t="shared" si="175"/>
        <v>1</v>
      </c>
      <c r="H1413">
        <f t="shared" ref="H1413:I1476" si="178">ROUNDDOWN($D1413*H$2,0)-IF(MOD($D1413*H$2,1)=0,1,0)+1</f>
        <v>1</v>
      </c>
      <c r="I1413">
        <f t="shared" si="178"/>
        <v>1</v>
      </c>
    </row>
    <row r="1414" spans="1:9" ht="16" x14ac:dyDescent="0.2">
      <c r="A1414" s="2">
        <v>44053.666666666664</v>
      </c>
      <c r="B1414" s="1">
        <v>112.73</v>
      </c>
      <c r="C1414" s="12">
        <f t="shared" si="176"/>
        <v>1.4580145801458055E-2</v>
      </c>
      <c r="D1414" s="7">
        <f t="shared" si="177"/>
        <v>0.81907571288102266</v>
      </c>
      <c r="E1414">
        <f t="shared" si="175"/>
        <v>4</v>
      </c>
      <c r="F1414">
        <f t="shared" si="175"/>
        <v>3</v>
      </c>
      <c r="G1414">
        <f t="shared" si="175"/>
        <v>5</v>
      </c>
      <c r="H1414">
        <f t="shared" si="178"/>
        <v>5</v>
      </c>
      <c r="I1414">
        <f t="shared" si="178"/>
        <v>7</v>
      </c>
    </row>
    <row r="1415" spans="1:9" ht="16" x14ac:dyDescent="0.2">
      <c r="A1415" s="2">
        <v>44054.666666666664</v>
      </c>
      <c r="B1415" s="1">
        <v>109.38</v>
      </c>
      <c r="C1415" s="12">
        <f t="shared" si="176"/>
        <v>-2.9717022975250675E-2</v>
      </c>
      <c r="D1415" s="7">
        <f t="shared" si="177"/>
        <v>4.8180924287118974E-2</v>
      </c>
      <c r="E1415">
        <f t="shared" si="175"/>
        <v>1</v>
      </c>
      <c r="F1415">
        <f t="shared" si="175"/>
        <v>1</v>
      </c>
      <c r="G1415">
        <f t="shared" si="175"/>
        <v>1</v>
      </c>
      <c r="H1415">
        <f t="shared" si="178"/>
        <v>1</v>
      </c>
      <c r="I1415">
        <f t="shared" si="178"/>
        <v>1</v>
      </c>
    </row>
    <row r="1416" spans="1:9" ht="16" x14ac:dyDescent="0.2">
      <c r="A1416" s="2">
        <v>44055.666666666664</v>
      </c>
      <c r="B1416" s="1">
        <v>113.01</v>
      </c>
      <c r="C1416" s="12">
        <f t="shared" si="176"/>
        <v>3.3187054306088953E-2</v>
      </c>
      <c r="D1416" s="7">
        <f t="shared" si="177"/>
        <v>0.96214355948869223</v>
      </c>
      <c r="E1416">
        <f t="shared" si="175"/>
        <v>4</v>
      </c>
      <c r="F1416">
        <f t="shared" si="175"/>
        <v>3</v>
      </c>
      <c r="G1416">
        <f t="shared" si="175"/>
        <v>5</v>
      </c>
      <c r="H1416">
        <f t="shared" si="178"/>
        <v>6</v>
      </c>
      <c r="I1416">
        <f t="shared" si="178"/>
        <v>8</v>
      </c>
    </row>
    <row r="1417" spans="1:9" ht="16" x14ac:dyDescent="0.2">
      <c r="A1417" s="2">
        <v>44056.666666666664</v>
      </c>
      <c r="B1417" s="1">
        <v>115.01</v>
      </c>
      <c r="C1417" s="12">
        <f t="shared" si="176"/>
        <v>1.7697548889478807E-2</v>
      </c>
      <c r="D1417" s="7">
        <f t="shared" si="177"/>
        <v>0.86381514257620451</v>
      </c>
      <c r="E1417">
        <f t="shared" si="175"/>
        <v>4</v>
      </c>
      <c r="F1417">
        <f t="shared" si="175"/>
        <v>3</v>
      </c>
      <c r="G1417">
        <f t="shared" si="175"/>
        <v>5</v>
      </c>
      <c r="H1417">
        <f t="shared" si="178"/>
        <v>6</v>
      </c>
      <c r="I1417">
        <f t="shared" si="178"/>
        <v>7</v>
      </c>
    </row>
    <row r="1418" spans="1:9" ht="16" x14ac:dyDescent="0.2">
      <c r="A1418" s="2">
        <v>44057.666666666664</v>
      </c>
      <c r="B1418" s="1">
        <v>114.91</v>
      </c>
      <c r="C1418" s="12">
        <f t="shared" si="176"/>
        <v>-8.6948960959923934E-4</v>
      </c>
      <c r="D1418" s="7">
        <f t="shared" si="177"/>
        <v>0.4449360865290069</v>
      </c>
      <c r="E1418">
        <f t="shared" si="175"/>
        <v>2</v>
      </c>
      <c r="F1418">
        <f t="shared" si="175"/>
        <v>2</v>
      </c>
      <c r="G1418">
        <f t="shared" si="175"/>
        <v>3</v>
      </c>
      <c r="H1418">
        <f t="shared" si="178"/>
        <v>3</v>
      </c>
      <c r="I1418">
        <f t="shared" si="178"/>
        <v>4</v>
      </c>
    </row>
    <row r="1419" spans="1:9" ht="16" x14ac:dyDescent="0.2">
      <c r="A1419" s="2">
        <v>44060.666666666664</v>
      </c>
      <c r="B1419" s="1">
        <v>114.61</v>
      </c>
      <c r="C1419" s="12">
        <f t="shared" si="176"/>
        <v>-2.6107388390914383E-3</v>
      </c>
      <c r="D1419" s="7">
        <f t="shared" si="177"/>
        <v>0.38151425762045232</v>
      </c>
      <c r="E1419">
        <f t="shared" si="175"/>
        <v>2</v>
      </c>
      <c r="F1419">
        <f t="shared" si="175"/>
        <v>2</v>
      </c>
      <c r="G1419">
        <f t="shared" si="175"/>
        <v>2</v>
      </c>
      <c r="H1419">
        <f t="shared" si="178"/>
        <v>3</v>
      </c>
      <c r="I1419">
        <f t="shared" si="178"/>
        <v>4</v>
      </c>
    </row>
    <row r="1420" spans="1:9" ht="16" x14ac:dyDescent="0.2">
      <c r="A1420" s="2">
        <v>44061.666666666664</v>
      </c>
      <c r="B1420" s="1">
        <v>115.56</v>
      </c>
      <c r="C1420" s="12">
        <f t="shared" si="176"/>
        <v>8.2889800191955579E-3</v>
      </c>
      <c r="D1420" s="7">
        <f t="shared" si="177"/>
        <v>0.70501474926253682</v>
      </c>
      <c r="E1420">
        <f t="shared" si="175"/>
        <v>3</v>
      </c>
      <c r="F1420">
        <f t="shared" si="175"/>
        <v>3</v>
      </c>
      <c r="G1420">
        <f t="shared" si="175"/>
        <v>4</v>
      </c>
      <c r="H1420">
        <f t="shared" si="178"/>
        <v>5</v>
      </c>
      <c r="I1420">
        <f t="shared" si="178"/>
        <v>6</v>
      </c>
    </row>
    <row r="1421" spans="1:9" ht="16" x14ac:dyDescent="0.2">
      <c r="A1421" s="2">
        <v>44062.666666666664</v>
      </c>
      <c r="B1421" s="1">
        <v>115.71</v>
      </c>
      <c r="C1421" s="12">
        <f t="shared" si="176"/>
        <v>1.2980269989615045E-3</v>
      </c>
      <c r="D1421" s="7">
        <f t="shared" si="177"/>
        <v>0.51769911504424782</v>
      </c>
      <c r="E1421">
        <f t="shared" si="175"/>
        <v>3</v>
      </c>
      <c r="F1421">
        <f t="shared" si="175"/>
        <v>2</v>
      </c>
      <c r="G1421">
        <f t="shared" si="175"/>
        <v>3</v>
      </c>
      <c r="H1421">
        <f t="shared" si="178"/>
        <v>4</v>
      </c>
      <c r="I1421">
        <f t="shared" si="178"/>
        <v>5</v>
      </c>
    </row>
    <row r="1422" spans="1:9" ht="16" x14ac:dyDescent="0.2">
      <c r="A1422" s="2">
        <v>44063.666666666664</v>
      </c>
      <c r="B1422" s="1">
        <v>118.28</v>
      </c>
      <c r="C1422" s="12">
        <f t="shared" si="176"/>
        <v>2.2210699161697413E-2</v>
      </c>
      <c r="D1422" s="7">
        <f t="shared" si="177"/>
        <v>0.90707964601769908</v>
      </c>
      <c r="E1422">
        <f t="shared" si="175"/>
        <v>4</v>
      </c>
      <c r="F1422">
        <f t="shared" si="175"/>
        <v>3</v>
      </c>
      <c r="G1422">
        <f t="shared" si="175"/>
        <v>5</v>
      </c>
      <c r="H1422">
        <f t="shared" si="178"/>
        <v>6</v>
      </c>
      <c r="I1422">
        <f t="shared" si="178"/>
        <v>8</v>
      </c>
    </row>
    <row r="1423" spans="1:9" ht="16" x14ac:dyDescent="0.2">
      <c r="A1423" s="2">
        <v>44064.666666666664</v>
      </c>
      <c r="B1423" s="1">
        <v>124.37</v>
      </c>
      <c r="C1423" s="12">
        <f t="shared" si="176"/>
        <v>5.1487994589110617E-2</v>
      </c>
      <c r="D1423" s="7">
        <f t="shared" si="177"/>
        <v>0.99016715830875124</v>
      </c>
      <c r="E1423">
        <f t="shared" si="175"/>
        <v>4</v>
      </c>
      <c r="F1423">
        <f t="shared" si="175"/>
        <v>3</v>
      </c>
      <c r="G1423">
        <f t="shared" si="175"/>
        <v>5</v>
      </c>
      <c r="H1423">
        <f t="shared" si="178"/>
        <v>6</v>
      </c>
      <c r="I1423">
        <f t="shared" si="178"/>
        <v>8</v>
      </c>
    </row>
    <row r="1424" spans="1:9" ht="16" x14ac:dyDescent="0.2">
      <c r="A1424" s="2">
        <v>44067.666666666664</v>
      </c>
      <c r="B1424" s="1">
        <v>125.86</v>
      </c>
      <c r="C1424" s="12">
        <f t="shared" si="176"/>
        <v>1.1980381120849037E-2</v>
      </c>
      <c r="D1424" s="7">
        <f t="shared" si="177"/>
        <v>0.77581120943952797</v>
      </c>
      <c r="E1424">
        <f t="shared" si="175"/>
        <v>4</v>
      </c>
      <c r="F1424">
        <f t="shared" si="175"/>
        <v>3</v>
      </c>
      <c r="G1424">
        <f t="shared" si="175"/>
        <v>4</v>
      </c>
      <c r="H1424">
        <f t="shared" si="178"/>
        <v>5</v>
      </c>
      <c r="I1424">
        <f t="shared" si="178"/>
        <v>7</v>
      </c>
    </row>
    <row r="1425" spans="1:9" ht="16" x14ac:dyDescent="0.2">
      <c r="A1425" s="2">
        <v>44068.666666666664</v>
      </c>
      <c r="B1425" s="1">
        <v>124.83</v>
      </c>
      <c r="C1425" s="12">
        <f t="shared" si="176"/>
        <v>-8.1836961703480142E-3</v>
      </c>
      <c r="D1425" s="7">
        <f t="shared" si="177"/>
        <v>0.23647984267453295</v>
      </c>
      <c r="E1425">
        <f t="shared" ref="E1425:G1444" si="179">ROUNDDOWN($D1425*E$2,0)-IF(MOD($D1425*E$2,1)=0,1,0)+1</f>
        <v>1</v>
      </c>
      <c r="F1425">
        <f t="shared" si="179"/>
        <v>1</v>
      </c>
      <c r="G1425">
        <f t="shared" si="179"/>
        <v>2</v>
      </c>
      <c r="H1425">
        <f t="shared" si="178"/>
        <v>2</v>
      </c>
      <c r="I1425">
        <f t="shared" si="178"/>
        <v>2</v>
      </c>
    </row>
    <row r="1426" spans="1:9" ht="16" x14ac:dyDescent="0.2">
      <c r="A1426" s="2">
        <v>44069.666666666664</v>
      </c>
      <c r="B1426" s="1">
        <v>126.52</v>
      </c>
      <c r="C1426" s="12">
        <f t="shared" si="176"/>
        <v>1.3538412240647262E-2</v>
      </c>
      <c r="D1426" s="7">
        <f t="shared" si="177"/>
        <v>0.80285152409046212</v>
      </c>
      <c r="E1426">
        <f t="shared" si="179"/>
        <v>4</v>
      </c>
      <c r="F1426">
        <f t="shared" si="179"/>
        <v>3</v>
      </c>
      <c r="G1426">
        <f t="shared" si="179"/>
        <v>5</v>
      </c>
      <c r="H1426">
        <f t="shared" si="178"/>
        <v>5</v>
      </c>
      <c r="I1426">
        <f t="shared" si="178"/>
        <v>7</v>
      </c>
    </row>
    <row r="1427" spans="1:9" ht="16" x14ac:dyDescent="0.2">
      <c r="A1427" s="2">
        <v>44070.666666666664</v>
      </c>
      <c r="B1427" s="1">
        <v>125.01</v>
      </c>
      <c r="C1427" s="12">
        <f t="shared" si="176"/>
        <v>-1.1934871957002774E-2</v>
      </c>
      <c r="D1427" s="7">
        <f t="shared" si="177"/>
        <v>0.17748279252704033</v>
      </c>
      <c r="E1427">
        <f t="shared" si="179"/>
        <v>1</v>
      </c>
      <c r="F1427">
        <f t="shared" si="179"/>
        <v>1</v>
      </c>
      <c r="G1427">
        <f t="shared" si="179"/>
        <v>1</v>
      </c>
      <c r="H1427">
        <f t="shared" si="178"/>
        <v>2</v>
      </c>
      <c r="I1427">
        <f t="shared" si="178"/>
        <v>2</v>
      </c>
    </row>
    <row r="1428" spans="1:9" ht="16" x14ac:dyDescent="0.2">
      <c r="A1428" s="2">
        <v>44071.666666666664</v>
      </c>
      <c r="B1428" s="1">
        <v>124.81</v>
      </c>
      <c r="C1428" s="12">
        <f t="shared" si="176"/>
        <v>-1.5998720102392036E-3</v>
      </c>
      <c r="D1428" s="7">
        <f t="shared" si="177"/>
        <v>0.41838741396263518</v>
      </c>
      <c r="E1428">
        <f t="shared" si="179"/>
        <v>2</v>
      </c>
      <c r="F1428">
        <f t="shared" si="179"/>
        <v>2</v>
      </c>
      <c r="G1428">
        <f t="shared" si="179"/>
        <v>3</v>
      </c>
      <c r="H1428">
        <f t="shared" si="178"/>
        <v>3</v>
      </c>
      <c r="I1428">
        <f t="shared" si="178"/>
        <v>4</v>
      </c>
    </row>
    <row r="1429" spans="1:9" ht="16" x14ac:dyDescent="0.2">
      <c r="A1429" s="2">
        <v>44074.666666666664</v>
      </c>
      <c r="B1429" s="1">
        <v>129.04</v>
      </c>
      <c r="C1429" s="12">
        <f t="shared" si="176"/>
        <v>3.3891515102956411E-2</v>
      </c>
      <c r="D1429" s="7">
        <f t="shared" si="177"/>
        <v>0.96460176991150437</v>
      </c>
      <c r="E1429">
        <f t="shared" si="179"/>
        <v>4</v>
      </c>
      <c r="F1429">
        <f t="shared" si="179"/>
        <v>3</v>
      </c>
      <c r="G1429">
        <f t="shared" si="179"/>
        <v>5</v>
      </c>
      <c r="H1429">
        <f t="shared" si="178"/>
        <v>6</v>
      </c>
      <c r="I1429">
        <f t="shared" si="178"/>
        <v>8</v>
      </c>
    </row>
    <row r="1430" spans="1:9" ht="16" x14ac:dyDescent="0.2">
      <c r="A1430" s="2">
        <v>44075.666666666664</v>
      </c>
      <c r="B1430" s="1">
        <v>134.18</v>
      </c>
      <c r="C1430" s="12">
        <f t="shared" si="176"/>
        <v>3.9832610043397512E-2</v>
      </c>
      <c r="D1430" s="7">
        <f t="shared" si="177"/>
        <v>0.9788593903638152</v>
      </c>
      <c r="E1430">
        <f t="shared" si="179"/>
        <v>4</v>
      </c>
      <c r="F1430">
        <f t="shared" si="179"/>
        <v>3</v>
      </c>
      <c r="G1430">
        <f t="shared" si="179"/>
        <v>5</v>
      </c>
      <c r="H1430">
        <f t="shared" si="178"/>
        <v>6</v>
      </c>
      <c r="I1430">
        <f t="shared" si="178"/>
        <v>8</v>
      </c>
    </row>
    <row r="1431" spans="1:9" ht="16" x14ac:dyDescent="0.2">
      <c r="A1431" s="2">
        <v>44076.666666666664</v>
      </c>
      <c r="B1431" s="1">
        <v>131.4</v>
      </c>
      <c r="C1431" s="12">
        <f t="shared" si="176"/>
        <v>-2.0718437919213004E-2</v>
      </c>
      <c r="D1431" s="7">
        <f t="shared" si="177"/>
        <v>9.8820058997050153E-2</v>
      </c>
      <c r="E1431">
        <f t="shared" si="179"/>
        <v>1</v>
      </c>
      <c r="F1431">
        <f t="shared" si="179"/>
        <v>1</v>
      </c>
      <c r="G1431">
        <f t="shared" si="179"/>
        <v>1</v>
      </c>
      <c r="H1431">
        <f t="shared" si="178"/>
        <v>1</v>
      </c>
      <c r="I1431">
        <f t="shared" si="178"/>
        <v>1</v>
      </c>
    </row>
    <row r="1432" spans="1:9" ht="16" x14ac:dyDescent="0.2">
      <c r="A1432" s="2">
        <v>44077.666666666664</v>
      </c>
      <c r="B1432" s="1">
        <v>120.88</v>
      </c>
      <c r="C1432" s="12">
        <f t="shared" si="176"/>
        <v>-8.0060882800608899E-2</v>
      </c>
      <c r="D1432" s="7">
        <f t="shared" si="177"/>
        <v>1.9665683382497543E-3</v>
      </c>
      <c r="E1432">
        <f t="shared" si="179"/>
        <v>1</v>
      </c>
      <c r="F1432">
        <f t="shared" si="179"/>
        <v>1</v>
      </c>
      <c r="G1432">
        <f t="shared" si="179"/>
        <v>1</v>
      </c>
      <c r="H1432">
        <f t="shared" si="178"/>
        <v>1</v>
      </c>
      <c r="I1432">
        <f t="shared" si="178"/>
        <v>1</v>
      </c>
    </row>
    <row r="1433" spans="1:9" ht="16" x14ac:dyDescent="0.2">
      <c r="A1433" s="2">
        <v>44078.666666666664</v>
      </c>
      <c r="B1433" s="1">
        <v>120.96</v>
      </c>
      <c r="C1433" s="12">
        <f t="shared" si="176"/>
        <v>6.6181336863003223E-4</v>
      </c>
      <c r="D1433" s="7">
        <f t="shared" si="177"/>
        <v>0.49655850540806296</v>
      </c>
      <c r="E1433">
        <f t="shared" si="179"/>
        <v>2</v>
      </c>
      <c r="F1433">
        <f t="shared" si="179"/>
        <v>2</v>
      </c>
      <c r="G1433">
        <f t="shared" si="179"/>
        <v>3</v>
      </c>
      <c r="H1433">
        <f t="shared" si="178"/>
        <v>3</v>
      </c>
      <c r="I1433">
        <f t="shared" si="178"/>
        <v>4</v>
      </c>
    </row>
    <row r="1434" spans="1:9" ht="16" x14ac:dyDescent="0.2">
      <c r="A1434" s="2">
        <v>44082.666666666664</v>
      </c>
      <c r="B1434" s="1">
        <v>112.82</v>
      </c>
      <c r="C1434" s="12">
        <f t="shared" si="176"/>
        <v>-6.7294973544973546E-2</v>
      </c>
      <c r="D1434" s="7">
        <f t="shared" si="177"/>
        <v>2.9498525073746312E-3</v>
      </c>
      <c r="E1434">
        <f t="shared" si="179"/>
        <v>1</v>
      </c>
      <c r="F1434">
        <f t="shared" si="179"/>
        <v>1</v>
      </c>
      <c r="G1434">
        <f t="shared" si="179"/>
        <v>1</v>
      </c>
      <c r="H1434">
        <f t="shared" si="178"/>
        <v>1</v>
      </c>
      <c r="I1434">
        <f t="shared" si="178"/>
        <v>1</v>
      </c>
    </row>
    <row r="1435" spans="1:9" ht="16" x14ac:dyDescent="0.2">
      <c r="A1435" s="2">
        <v>44083.666666666664</v>
      </c>
      <c r="B1435" s="1">
        <v>117.32</v>
      </c>
      <c r="C1435" s="12">
        <f t="shared" si="176"/>
        <v>3.9886544938840633E-2</v>
      </c>
      <c r="D1435" s="7">
        <f t="shared" si="177"/>
        <v>0.97935103244837762</v>
      </c>
      <c r="E1435">
        <f t="shared" si="179"/>
        <v>4</v>
      </c>
      <c r="F1435">
        <f t="shared" si="179"/>
        <v>3</v>
      </c>
      <c r="G1435">
        <f t="shared" si="179"/>
        <v>5</v>
      </c>
      <c r="H1435">
        <f t="shared" si="178"/>
        <v>6</v>
      </c>
      <c r="I1435">
        <f t="shared" si="178"/>
        <v>8</v>
      </c>
    </row>
    <row r="1436" spans="1:9" ht="16" x14ac:dyDescent="0.2">
      <c r="A1436" s="2">
        <v>44084.666666666664</v>
      </c>
      <c r="B1436" s="1">
        <v>113.49</v>
      </c>
      <c r="C1436" s="12">
        <f t="shared" si="176"/>
        <v>-3.2645755199454472E-2</v>
      </c>
      <c r="D1436" s="7">
        <f t="shared" si="177"/>
        <v>3.6381514257620449E-2</v>
      </c>
      <c r="E1436">
        <f t="shared" si="179"/>
        <v>1</v>
      </c>
      <c r="F1436">
        <f t="shared" si="179"/>
        <v>1</v>
      </c>
      <c r="G1436">
        <f t="shared" si="179"/>
        <v>1</v>
      </c>
      <c r="H1436">
        <f t="shared" si="178"/>
        <v>1</v>
      </c>
      <c r="I1436">
        <f t="shared" si="178"/>
        <v>1</v>
      </c>
    </row>
    <row r="1437" spans="1:9" ht="16" x14ac:dyDescent="0.2">
      <c r="A1437" s="2">
        <v>44085.666666666664</v>
      </c>
      <c r="B1437" s="1">
        <v>112</v>
      </c>
      <c r="C1437" s="12">
        <f t="shared" si="176"/>
        <v>-1.3128910036126486E-2</v>
      </c>
      <c r="D1437" s="7">
        <f t="shared" si="177"/>
        <v>0.16814159292035399</v>
      </c>
      <c r="E1437">
        <f t="shared" si="179"/>
        <v>1</v>
      </c>
      <c r="F1437">
        <f t="shared" si="179"/>
        <v>1</v>
      </c>
      <c r="G1437">
        <f t="shared" si="179"/>
        <v>1</v>
      </c>
      <c r="H1437">
        <f t="shared" si="178"/>
        <v>2</v>
      </c>
      <c r="I1437">
        <f t="shared" si="178"/>
        <v>2</v>
      </c>
    </row>
    <row r="1438" spans="1:9" ht="16" x14ac:dyDescent="0.2">
      <c r="A1438" s="2">
        <v>44088.666666666664</v>
      </c>
      <c r="B1438" s="1">
        <v>115.36</v>
      </c>
      <c r="C1438" s="12">
        <f t="shared" si="176"/>
        <v>2.9999999999999995E-2</v>
      </c>
      <c r="D1438" s="7">
        <f t="shared" si="177"/>
        <v>0.95181907571288105</v>
      </c>
      <c r="E1438">
        <f t="shared" si="179"/>
        <v>4</v>
      </c>
      <c r="F1438">
        <f t="shared" si="179"/>
        <v>3</v>
      </c>
      <c r="G1438">
        <f t="shared" si="179"/>
        <v>5</v>
      </c>
      <c r="H1438">
        <f t="shared" si="178"/>
        <v>6</v>
      </c>
      <c r="I1438">
        <f t="shared" si="178"/>
        <v>8</v>
      </c>
    </row>
    <row r="1439" spans="1:9" ht="16" x14ac:dyDescent="0.2">
      <c r="A1439" s="2">
        <v>44089.666666666664</v>
      </c>
      <c r="B1439" s="1">
        <v>115.54</v>
      </c>
      <c r="C1439" s="12">
        <f t="shared" si="176"/>
        <v>1.5603328710125418E-3</v>
      </c>
      <c r="D1439" s="7">
        <f t="shared" si="177"/>
        <v>0.52310717797443462</v>
      </c>
      <c r="E1439">
        <f t="shared" si="179"/>
        <v>3</v>
      </c>
      <c r="F1439">
        <f t="shared" si="179"/>
        <v>2</v>
      </c>
      <c r="G1439">
        <f t="shared" si="179"/>
        <v>3</v>
      </c>
      <c r="H1439">
        <f t="shared" si="178"/>
        <v>4</v>
      </c>
      <c r="I1439">
        <f t="shared" si="178"/>
        <v>5</v>
      </c>
    </row>
    <row r="1440" spans="1:9" ht="16" x14ac:dyDescent="0.2">
      <c r="A1440" s="2">
        <v>44090.666666666664</v>
      </c>
      <c r="B1440" s="1">
        <v>112.13</v>
      </c>
      <c r="C1440" s="12">
        <f t="shared" si="176"/>
        <v>-2.9513588367664968E-2</v>
      </c>
      <c r="D1440" s="7">
        <f t="shared" si="177"/>
        <v>4.9164208456243856E-2</v>
      </c>
      <c r="E1440">
        <f t="shared" si="179"/>
        <v>1</v>
      </c>
      <c r="F1440">
        <f t="shared" si="179"/>
        <v>1</v>
      </c>
      <c r="G1440">
        <f t="shared" si="179"/>
        <v>1</v>
      </c>
      <c r="H1440">
        <f t="shared" si="178"/>
        <v>1</v>
      </c>
      <c r="I1440">
        <f t="shared" si="178"/>
        <v>1</v>
      </c>
    </row>
    <row r="1441" spans="1:9" ht="16" x14ac:dyDescent="0.2">
      <c r="A1441" s="2">
        <v>44091.666666666664</v>
      </c>
      <c r="B1441" s="1">
        <v>110.34</v>
      </c>
      <c r="C1441" s="12">
        <f t="shared" si="176"/>
        <v>-1.5963613662712851E-2</v>
      </c>
      <c r="D1441" s="7">
        <f t="shared" si="177"/>
        <v>0.13618485742379546</v>
      </c>
      <c r="E1441">
        <f t="shared" si="179"/>
        <v>1</v>
      </c>
      <c r="F1441">
        <f t="shared" si="179"/>
        <v>1</v>
      </c>
      <c r="G1441">
        <f t="shared" si="179"/>
        <v>1</v>
      </c>
      <c r="H1441">
        <f t="shared" si="178"/>
        <v>1</v>
      </c>
      <c r="I1441">
        <f t="shared" si="178"/>
        <v>2</v>
      </c>
    </row>
    <row r="1442" spans="1:9" ht="16" x14ac:dyDescent="0.2">
      <c r="A1442" s="2">
        <v>44092.666666666664</v>
      </c>
      <c r="B1442" s="1">
        <v>106.84</v>
      </c>
      <c r="C1442" s="12">
        <f t="shared" si="176"/>
        <v>-3.1720137756026827E-2</v>
      </c>
      <c r="D1442" s="7">
        <f t="shared" si="177"/>
        <v>4.0314650934119962E-2</v>
      </c>
      <c r="E1442">
        <f t="shared" si="179"/>
        <v>1</v>
      </c>
      <c r="F1442">
        <f t="shared" si="179"/>
        <v>1</v>
      </c>
      <c r="G1442">
        <f t="shared" si="179"/>
        <v>1</v>
      </c>
      <c r="H1442">
        <f t="shared" si="178"/>
        <v>1</v>
      </c>
      <c r="I1442">
        <f t="shared" si="178"/>
        <v>1</v>
      </c>
    </row>
    <row r="1443" spans="1:9" ht="16" x14ac:dyDescent="0.2">
      <c r="A1443" s="2">
        <v>44095.666666666664</v>
      </c>
      <c r="B1443" s="1">
        <v>110.08</v>
      </c>
      <c r="C1443" s="12">
        <f t="shared" si="176"/>
        <v>3.0325720703856186E-2</v>
      </c>
      <c r="D1443" s="7">
        <f t="shared" si="177"/>
        <v>0.95231071779744347</v>
      </c>
      <c r="E1443">
        <f t="shared" si="179"/>
        <v>4</v>
      </c>
      <c r="F1443">
        <f t="shared" si="179"/>
        <v>3</v>
      </c>
      <c r="G1443">
        <f t="shared" si="179"/>
        <v>5</v>
      </c>
      <c r="H1443">
        <f t="shared" si="178"/>
        <v>6</v>
      </c>
      <c r="I1443">
        <f t="shared" si="178"/>
        <v>8</v>
      </c>
    </row>
    <row r="1444" spans="1:9" ht="16" x14ac:dyDescent="0.2">
      <c r="A1444" s="2">
        <v>44096.666666666664</v>
      </c>
      <c r="B1444" s="1">
        <v>111.81</v>
      </c>
      <c r="C1444" s="12">
        <f t="shared" si="176"/>
        <v>1.5715843023255849E-2</v>
      </c>
      <c r="D1444" s="7">
        <f t="shared" si="177"/>
        <v>0.8372664700098329</v>
      </c>
      <c r="E1444">
        <f t="shared" si="179"/>
        <v>4</v>
      </c>
      <c r="F1444">
        <f t="shared" si="179"/>
        <v>3</v>
      </c>
      <c r="G1444">
        <f t="shared" si="179"/>
        <v>5</v>
      </c>
      <c r="H1444">
        <f t="shared" si="178"/>
        <v>6</v>
      </c>
      <c r="I1444">
        <f t="shared" si="178"/>
        <v>7</v>
      </c>
    </row>
    <row r="1445" spans="1:9" ht="16" x14ac:dyDescent="0.2">
      <c r="A1445" s="2">
        <v>44097.666666666664</v>
      </c>
      <c r="B1445" s="1">
        <v>107.12</v>
      </c>
      <c r="C1445" s="12">
        <f t="shared" si="176"/>
        <v>-4.1946158662015898E-2</v>
      </c>
      <c r="D1445" s="7">
        <f t="shared" si="177"/>
        <v>1.9174041297935103E-2</v>
      </c>
      <c r="E1445">
        <f t="shared" ref="E1445:G1464" si="180">ROUNDDOWN($D1445*E$2,0)-IF(MOD($D1445*E$2,1)=0,1,0)+1</f>
        <v>1</v>
      </c>
      <c r="F1445">
        <f t="shared" si="180"/>
        <v>1</v>
      </c>
      <c r="G1445">
        <f t="shared" si="180"/>
        <v>1</v>
      </c>
      <c r="H1445">
        <f t="shared" si="178"/>
        <v>1</v>
      </c>
      <c r="I1445">
        <f t="shared" si="178"/>
        <v>1</v>
      </c>
    </row>
    <row r="1446" spans="1:9" ht="16" x14ac:dyDescent="0.2">
      <c r="A1446" s="2">
        <v>44098.666666666664</v>
      </c>
      <c r="B1446" s="1">
        <v>108.22</v>
      </c>
      <c r="C1446" s="12">
        <f t="shared" si="176"/>
        <v>1.0268857356235943E-2</v>
      </c>
      <c r="D1446" s="7">
        <f t="shared" si="177"/>
        <v>0.74729596853490654</v>
      </c>
      <c r="E1446">
        <f t="shared" si="180"/>
        <v>3</v>
      </c>
      <c r="F1446">
        <f t="shared" si="180"/>
        <v>3</v>
      </c>
      <c r="G1446">
        <f t="shared" si="180"/>
        <v>4</v>
      </c>
      <c r="H1446">
        <f t="shared" si="178"/>
        <v>5</v>
      </c>
      <c r="I1446">
        <f t="shared" si="178"/>
        <v>6</v>
      </c>
    </row>
    <row r="1447" spans="1:9" ht="16" x14ac:dyDescent="0.2">
      <c r="A1447" s="2">
        <v>44099.666666666664</v>
      </c>
      <c r="B1447" s="1">
        <v>112.28</v>
      </c>
      <c r="C1447" s="12">
        <f t="shared" si="176"/>
        <v>3.7516170763260047E-2</v>
      </c>
      <c r="D1447" s="7">
        <f t="shared" si="177"/>
        <v>0.9754178957718781</v>
      </c>
      <c r="E1447">
        <f t="shared" si="180"/>
        <v>4</v>
      </c>
      <c r="F1447">
        <f t="shared" si="180"/>
        <v>3</v>
      </c>
      <c r="G1447">
        <f t="shared" si="180"/>
        <v>5</v>
      </c>
      <c r="H1447">
        <f t="shared" si="178"/>
        <v>6</v>
      </c>
      <c r="I1447">
        <f t="shared" si="178"/>
        <v>8</v>
      </c>
    </row>
    <row r="1448" spans="1:9" ht="16" x14ac:dyDescent="0.2">
      <c r="A1448" s="2">
        <v>44102.666666666664</v>
      </c>
      <c r="B1448" s="1">
        <v>114.96</v>
      </c>
      <c r="C1448" s="12">
        <f t="shared" si="176"/>
        <v>2.3868899180619813E-2</v>
      </c>
      <c r="D1448" s="7">
        <f t="shared" si="177"/>
        <v>0.9213372664700098</v>
      </c>
      <c r="E1448">
        <f t="shared" si="180"/>
        <v>4</v>
      </c>
      <c r="F1448">
        <f t="shared" si="180"/>
        <v>3</v>
      </c>
      <c r="G1448">
        <f t="shared" si="180"/>
        <v>5</v>
      </c>
      <c r="H1448">
        <f t="shared" si="178"/>
        <v>6</v>
      </c>
      <c r="I1448">
        <f t="shared" si="178"/>
        <v>8</v>
      </c>
    </row>
    <row r="1449" spans="1:9" ht="16" x14ac:dyDescent="0.2">
      <c r="A1449" s="2">
        <v>44103.666666666664</v>
      </c>
      <c r="B1449" s="1">
        <v>114.09</v>
      </c>
      <c r="C1449" s="12">
        <f t="shared" si="176"/>
        <v>-7.5678496868475153E-3</v>
      </c>
      <c r="D1449" s="7">
        <f t="shared" si="177"/>
        <v>0.25221238938053098</v>
      </c>
      <c r="E1449">
        <f t="shared" si="180"/>
        <v>2</v>
      </c>
      <c r="F1449">
        <f t="shared" si="180"/>
        <v>1</v>
      </c>
      <c r="G1449">
        <f t="shared" si="180"/>
        <v>2</v>
      </c>
      <c r="H1449">
        <f t="shared" si="178"/>
        <v>2</v>
      </c>
      <c r="I1449">
        <f t="shared" si="178"/>
        <v>3</v>
      </c>
    </row>
    <row r="1450" spans="1:9" ht="16" x14ac:dyDescent="0.2">
      <c r="A1450" s="2">
        <v>44104.666666666664</v>
      </c>
      <c r="B1450" s="1">
        <v>115.81</v>
      </c>
      <c r="C1450" s="12">
        <f t="shared" si="176"/>
        <v>1.5075817337189927E-2</v>
      </c>
      <c r="D1450" s="7">
        <f t="shared" si="177"/>
        <v>0.82743362831858402</v>
      </c>
      <c r="E1450">
        <f t="shared" si="180"/>
        <v>4</v>
      </c>
      <c r="F1450">
        <f t="shared" si="180"/>
        <v>3</v>
      </c>
      <c r="G1450">
        <f t="shared" si="180"/>
        <v>5</v>
      </c>
      <c r="H1450">
        <f t="shared" si="178"/>
        <v>5</v>
      </c>
      <c r="I1450">
        <f t="shared" si="178"/>
        <v>7</v>
      </c>
    </row>
    <row r="1451" spans="1:9" ht="16" x14ac:dyDescent="0.2">
      <c r="A1451" s="2">
        <v>44105.666666666664</v>
      </c>
      <c r="B1451" s="1">
        <v>116.79</v>
      </c>
      <c r="C1451" s="12">
        <f t="shared" si="176"/>
        <v>8.4621362576634482E-3</v>
      </c>
      <c r="D1451" s="7">
        <f t="shared" si="177"/>
        <v>0.70894788593903635</v>
      </c>
      <c r="E1451">
        <f t="shared" si="180"/>
        <v>3</v>
      </c>
      <c r="F1451">
        <f t="shared" si="180"/>
        <v>3</v>
      </c>
      <c r="G1451">
        <f t="shared" si="180"/>
        <v>4</v>
      </c>
      <c r="H1451">
        <f t="shared" si="178"/>
        <v>5</v>
      </c>
      <c r="I1451">
        <f t="shared" si="178"/>
        <v>6</v>
      </c>
    </row>
    <row r="1452" spans="1:9" ht="16" x14ac:dyDescent="0.2">
      <c r="A1452" s="2">
        <v>44106.666666666664</v>
      </c>
      <c r="B1452" s="1">
        <v>113.02</v>
      </c>
      <c r="C1452" s="12">
        <f t="shared" si="176"/>
        <v>-3.2280160972686101E-2</v>
      </c>
      <c r="D1452" s="7">
        <f t="shared" si="177"/>
        <v>3.7364798426745331E-2</v>
      </c>
      <c r="E1452">
        <f t="shared" si="180"/>
        <v>1</v>
      </c>
      <c r="F1452">
        <f t="shared" si="180"/>
        <v>1</v>
      </c>
      <c r="G1452">
        <f t="shared" si="180"/>
        <v>1</v>
      </c>
      <c r="H1452">
        <f t="shared" si="178"/>
        <v>1</v>
      </c>
      <c r="I1452">
        <f t="shared" si="178"/>
        <v>1</v>
      </c>
    </row>
    <row r="1453" spans="1:9" ht="16" x14ac:dyDescent="0.2">
      <c r="A1453" s="2">
        <v>44109.666666666664</v>
      </c>
      <c r="B1453" s="1">
        <v>116.5</v>
      </c>
      <c r="C1453" s="12">
        <f t="shared" si="176"/>
        <v>3.0791010440630012E-2</v>
      </c>
      <c r="D1453" s="7">
        <f t="shared" si="177"/>
        <v>0.95526057030481815</v>
      </c>
      <c r="E1453">
        <f t="shared" si="180"/>
        <v>4</v>
      </c>
      <c r="F1453">
        <f t="shared" si="180"/>
        <v>3</v>
      </c>
      <c r="G1453">
        <f t="shared" si="180"/>
        <v>5</v>
      </c>
      <c r="H1453">
        <f t="shared" si="178"/>
        <v>6</v>
      </c>
      <c r="I1453">
        <f t="shared" si="178"/>
        <v>8</v>
      </c>
    </row>
    <row r="1454" spans="1:9" ht="16" x14ac:dyDescent="0.2">
      <c r="A1454" s="2">
        <v>44110.666666666664</v>
      </c>
      <c r="B1454" s="1">
        <v>113.16</v>
      </c>
      <c r="C1454" s="12">
        <f t="shared" si="176"/>
        <v>-2.8669527896995738E-2</v>
      </c>
      <c r="D1454" s="7">
        <f t="shared" si="177"/>
        <v>5.0639134709931172E-2</v>
      </c>
      <c r="E1454">
        <f t="shared" si="180"/>
        <v>1</v>
      </c>
      <c r="F1454">
        <f t="shared" si="180"/>
        <v>1</v>
      </c>
      <c r="G1454">
        <f t="shared" si="180"/>
        <v>1</v>
      </c>
      <c r="H1454">
        <f t="shared" si="178"/>
        <v>1</v>
      </c>
      <c r="I1454">
        <f t="shared" si="178"/>
        <v>1</v>
      </c>
    </row>
    <row r="1455" spans="1:9" ht="16" x14ac:dyDescent="0.2">
      <c r="A1455" s="2">
        <v>44111.666666666664</v>
      </c>
      <c r="B1455" s="1">
        <v>115.08</v>
      </c>
      <c r="C1455" s="12">
        <f t="shared" si="176"/>
        <v>1.6967126193001076E-2</v>
      </c>
      <c r="D1455" s="7">
        <f t="shared" si="177"/>
        <v>0.85594886922320546</v>
      </c>
      <c r="E1455">
        <f t="shared" si="180"/>
        <v>4</v>
      </c>
      <c r="F1455">
        <f t="shared" si="180"/>
        <v>3</v>
      </c>
      <c r="G1455">
        <f t="shared" si="180"/>
        <v>5</v>
      </c>
      <c r="H1455">
        <f t="shared" si="178"/>
        <v>6</v>
      </c>
      <c r="I1455">
        <f t="shared" si="178"/>
        <v>7</v>
      </c>
    </row>
    <row r="1456" spans="1:9" ht="16" x14ac:dyDescent="0.2">
      <c r="A1456" s="2">
        <v>44112.666666666664</v>
      </c>
      <c r="B1456" s="1">
        <v>114.97</v>
      </c>
      <c r="C1456" s="12">
        <f t="shared" si="176"/>
        <v>-9.558567952728487E-4</v>
      </c>
      <c r="D1456" s="7">
        <f t="shared" si="177"/>
        <v>0.44001966568338252</v>
      </c>
      <c r="E1456">
        <f t="shared" si="180"/>
        <v>2</v>
      </c>
      <c r="F1456">
        <f t="shared" si="180"/>
        <v>2</v>
      </c>
      <c r="G1456">
        <f t="shared" si="180"/>
        <v>3</v>
      </c>
      <c r="H1456">
        <f t="shared" si="178"/>
        <v>3</v>
      </c>
      <c r="I1456">
        <f t="shared" si="178"/>
        <v>4</v>
      </c>
    </row>
    <row r="1457" spans="1:9" ht="16" x14ac:dyDescent="0.2">
      <c r="A1457" s="2">
        <v>44113.666666666664</v>
      </c>
      <c r="B1457" s="1">
        <v>116.97</v>
      </c>
      <c r="C1457" s="12">
        <f t="shared" si="176"/>
        <v>1.7395842393667912E-2</v>
      </c>
      <c r="D1457" s="7">
        <f t="shared" si="177"/>
        <v>0.86037364798426741</v>
      </c>
      <c r="E1457">
        <f t="shared" si="180"/>
        <v>4</v>
      </c>
      <c r="F1457">
        <f t="shared" si="180"/>
        <v>3</v>
      </c>
      <c r="G1457">
        <f t="shared" si="180"/>
        <v>5</v>
      </c>
      <c r="H1457">
        <f t="shared" si="178"/>
        <v>6</v>
      </c>
      <c r="I1457">
        <f t="shared" si="178"/>
        <v>7</v>
      </c>
    </row>
    <row r="1458" spans="1:9" ht="16" x14ac:dyDescent="0.2">
      <c r="A1458" s="2">
        <v>44116.666666666664</v>
      </c>
      <c r="B1458" s="1">
        <v>124.4</v>
      </c>
      <c r="C1458" s="12">
        <f t="shared" si="176"/>
        <v>6.3520560827562689E-2</v>
      </c>
      <c r="D1458" s="7">
        <f t="shared" si="177"/>
        <v>0.99410029498525077</v>
      </c>
      <c r="E1458">
        <f t="shared" si="180"/>
        <v>4</v>
      </c>
      <c r="F1458">
        <f t="shared" si="180"/>
        <v>3</v>
      </c>
      <c r="G1458">
        <f t="shared" si="180"/>
        <v>5</v>
      </c>
      <c r="H1458">
        <f t="shared" si="178"/>
        <v>6</v>
      </c>
      <c r="I1458">
        <f t="shared" si="178"/>
        <v>8</v>
      </c>
    </row>
    <row r="1459" spans="1:9" ht="16" x14ac:dyDescent="0.2">
      <c r="A1459" s="2">
        <v>44117.666666666664</v>
      </c>
      <c r="B1459" s="1">
        <v>121.1</v>
      </c>
      <c r="C1459" s="12">
        <f t="shared" si="176"/>
        <v>-2.65273311897107E-2</v>
      </c>
      <c r="D1459" s="7">
        <f t="shared" si="177"/>
        <v>5.9980334316617499E-2</v>
      </c>
      <c r="E1459">
        <f t="shared" si="180"/>
        <v>1</v>
      </c>
      <c r="F1459">
        <f t="shared" si="180"/>
        <v>1</v>
      </c>
      <c r="G1459">
        <f t="shared" si="180"/>
        <v>1</v>
      </c>
      <c r="H1459">
        <f t="shared" si="178"/>
        <v>1</v>
      </c>
      <c r="I1459">
        <f t="shared" si="178"/>
        <v>1</v>
      </c>
    </row>
    <row r="1460" spans="1:9" ht="16" x14ac:dyDescent="0.2">
      <c r="A1460" s="2">
        <v>44118.666666666664</v>
      </c>
      <c r="B1460" s="1">
        <v>121.19</v>
      </c>
      <c r="C1460" s="12">
        <f t="shared" si="176"/>
        <v>7.431874483897887E-4</v>
      </c>
      <c r="D1460" s="7">
        <f t="shared" si="177"/>
        <v>0.49901671583087515</v>
      </c>
      <c r="E1460">
        <f t="shared" si="180"/>
        <v>2</v>
      </c>
      <c r="F1460">
        <f t="shared" si="180"/>
        <v>2</v>
      </c>
      <c r="G1460">
        <f t="shared" si="180"/>
        <v>3</v>
      </c>
      <c r="H1460">
        <f t="shared" si="178"/>
        <v>3</v>
      </c>
      <c r="I1460">
        <f t="shared" si="178"/>
        <v>4</v>
      </c>
    </row>
    <row r="1461" spans="1:9" ht="16" x14ac:dyDescent="0.2">
      <c r="A1461" s="2">
        <v>44119.666666666664</v>
      </c>
      <c r="B1461" s="1">
        <v>120.71</v>
      </c>
      <c r="C1461" s="12">
        <f t="shared" si="176"/>
        <v>-3.9607228319168573E-3</v>
      </c>
      <c r="D1461" s="7">
        <f t="shared" si="177"/>
        <v>0.34660766961651918</v>
      </c>
      <c r="E1461">
        <f t="shared" si="180"/>
        <v>2</v>
      </c>
      <c r="F1461">
        <f t="shared" si="180"/>
        <v>2</v>
      </c>
      <c r="G1461">
        <f t="shared" si="180"/>
        <v>2</v>
      </c>
      <c r="H1461">
        <f t="shared" si="178"/>
        <v>3</v>
      </c>
      <c r="I1461">
        <f t="shared" si="178"/>
        <v>3</v>
      </c>
    </row>
    <row r="1462" spans="1:9" ht="16" x14ac:dyDescent="0.2">
      <c r="A1462" s="2">
        <v>44120.666666666664</v>
      </c>
      <c r="B1462" s="1">
        <v>119.02</v>
      </c>
      <c r="C1462" s="12">
        <f t="shared" si="176"/>
        <v>-1.4000497059067168E-2</v>
      </c>
      <c r="D1462" s="7">
        <f t="shared" si="177"/>
        <v>0.15929203539823009</v>
      </c>
      <c r="E1462">
        <f t="shared" si="180"/>
        <v>1</v>
      </c>
      <c r="F1462">
        <f t="shared" si="180"/>
        <v>1</v>
      </c>
      <c r="G1462">
        <f t="shared" si="180"/>
        <v>1</v>
      </c>
      <c r="H1462">
        <f t="shared" si="178"/>
        <v>1</v>
      </c>
      <c r="I1462">
        <f t="shared" si="178"/>
        <v>2</v>
      </c>
    </row>
    <row r="1463" spans="1:9" ht="16" x14ac:dyDescent="0.2">
      <c r="A1463" s="2">
        <v>44123.666666666664</v>
      </c>
      <c r="B1463" s="1">
        <v>115.98</v>
      </c>
      <c r="C1463" s="12">
        <f t="shared" si="176"/>
        <v>-2.5541925726768545E-2</v>
      </c>
      <c r="D1463" s="7">
        <f t="shared" si="177"/>
        <v>6.4896755162241887E-2</v>
      </c>
      <c r="E1463">
        <f t="shared" si="180"/>
        <v>1</v>
      </c>
      <c r="F1463">
        <f t="shared" si="180"/>
        <v>1</v>
      </c>
      <c r="G1463">
        <f t="shared" si="180"/>
        <v>1</v>
      </c>
      <c r="H1463">
        <f t="shared" si="178"/>
        <v>1</v>
      </c>
      <c r="I1463">
        <f t="shared" si="178"/>
        <v>1</v>
      </c>
    </row>
    <row r="1464" spans="1:9" ht="16" x14ac:dyDescent="0.2">
      <c r="A1464" s="2">
        <v>44124.666666666664</v>
      </c>
      <c r="B1464" s="1">
        <v>117.51</v>
      </c>
      <c r="C1464" s="12">
        <f t="shared" si="176"/>
        <v>1.3191929643041913E-2</v>
      </c>
      <c r="D1464" s="7">
        <f t="shared" si="177"/>
        <v>0.79695181907571289</v>
      </c>
      <c r="E1464">
        <f t="shared" si="180"/>
        <v>4</v>
      </c>
      <c r="F1464">
        <f t="shared" si="180"/>
        <v>3</v>
      </c>
      <c r="G1464">
        <f t="shared" si="180"/>
        <v>4</v>
      </c>
      <c r="H1464">
        <f t="shared" si="178"/>
        <v>5</v>
      </c>
      <c r="I1464">
        <f t="shared" si="178"/>
        <v>7</v>
      </c>
    </row>
    <row r="1465" spans="1:9" ht="16" x14ac:dyDescent="0.2">
      <c r="A1465" s="2">
        <v>44125.666666666664</v>
      </c>
      <c r="B1465" s="1">
        <v>116.87</v>
      </c>
      <c r="C1465" s="12">
        <f t="shared" si="176"/>
        <v>-5.4463449919155867E-3</v>
      </c>
      <c r="D1465" s="7">
        <f t="shared" si="177"/>
        <v>0.30137659783677484</v>
      </c>
      <c r="E1465">
        <f t="shared" ref="E1465:G1484" si="181">ROUNDDOWN($D1465*E$2,0)-IF(MOD($D1465*E$2,1)=0,1,0)+1</f>
        <v>2</v>
      </c>
      <c r="F1465">
        <f t="shared" si="181"/>
        <v>1</v>
      </c>
      <c r="G1465">
        <f t="shared" si="181"/>
        <v>2</v>
      </c>
      <c r="H1465">
        <f t="shared" si="178"/>
        <v>2</v>
      </c>
      <c r="I1465">
        <f t="shared" si="178"/>
        <v>3</v>
      </c>
    </row>
    <row r="1466" spans="1:9" ht="16" x14ac:dyDescent="0.2">
      <c r="A1466" s="2">
        <v>44126.666666666664</v>
      </c>
      <c r="B1466" s="1">
        <v>115.75</v>
      </c>
      <c r="C1466" s="12">
        <f t="shared" si="176"/>
        <v>-9.5832976811842611E-3</v>
      </c>
      <c r="D1466" s="7">
        <f t="shared" si="177"/>
        <v>0.21337266470009833</v>
      </c>
      <c r="E1466">
        <f t="shared" si="181"/>
        <v>1</v>
      </c>
      <c r="F1466">
        <f t="shared" si="181"/>
        <v>1</v>
      </c>
      <c r="G1466">
        <f t="shared" si="181"/>
        <v>2</v>
      </c>
      <c r="H1466">
        <f t="shared" si="178"/>
        <v>2</v>
      </c>
      <c r="I1466">
        <f t="shared" si="178"/>
        <v>2</v>
      </c>
    </row>
    <row r="1467" spans="1:9" ht="16" x14ac:dyDescent="0.2">
      <c r="A1467" s="2">
        <v>44127.666666666664</v>
      </c>
      <c r="B1467" s="1">
        <v>115.04</v>
      </c>
      <c r="C1467" s="12">
        <f t="shared" si="176"/>
        <v>-6.1339092872569655E-3</v>
      </c>
      <c r="D1467" s="7">
        <f t="shared" si="177"/>
        <v>0.28072763028515241</v>
      </c>
      <c r="E1467">
        <f t="shared" si="181"/>
        <v>2</v>
      </c>
      <c r="F1467">
        <f t="shared" si="181"/>
        <v>1</v>
      </c>
      <c r="G1467">
        <f t="shared" si="181"/>
        <v>2</v>
      </c>
      <c r="H1467">
        <f t="shared" si="178"/>
        <v>2</v>
      </c>
      <c r="I1467">
        <f t="shared" si="178"/>
        <v>3</v>
      </c>
    </row>
    <row r="1468" spans="1:9" ht="16" x14ac:dyDescent="0.2">
      <c r="A1468" s="2">
        <v>44130.666666666664</v>
      </c>
      <c r="B1468" s="1">
        <v>115.05</v>
      </c>
      <c r="C1468" s="12">
        <f t="shared" si="176"/>
        <v>8.6926286508961264E-5</v>
      </c>
      <c r="D1468" s="7">
        <f t="shared" si="177"/>
        <v>0.47984267453293999</v>
      </c>
      <c r="E1468">
        <f t="shared" si="181"/>
        <v>2</v>
      </c>
      <c r="F1468">
        <f t="shared" si="181"/>
        <v>2</v>
      </c>
      <c r="G1468">
        <f t="shared" si="181"/>
        <v>3</v>
      </c>
      <c r="H1468">
        <f t="shared" si="178"/>
        <v>3</v>
      </c>
      <c r="I1468">
        <f t="shared" si="178"/>
        <v>4</v>
      </c>
    </row>
    <row r="1469" spans="1:9" ht="16" x14ac:dyDescent="0.2">
      <c r="A1469" s="2">
        <v>44131.666666666664</v>
      </c>
      <c r="B1469" s="1">
        <v>116.6</v>
      </c>
      <c r="C1469" s="12">
        <f t="shared" si="176"/>
        <v>1.3472403302911754E-2</v>
      </c>
      <c r="D1469" s="7">
        <f t="shared" si="177"/>
        <v>0.80137659783677484</v>
      </c>
      <c r="E1469">
        <f t="shared" si="181"/>
        <v>4</v>
      </c>
      <c r="F1469">
        <f t="shared" si="181"/>
        <v>3</v>
      </c>
      <c r="G1469">
        <f t="shared" si="181"/>
        <v>5</v>
      </c>
      <c r="H1469">
        <f t="shared" si="178"/>
        <v>5</v>
      </c>
      <c r="I1469">
        <f t="shared" si="178"/>
        <v>7</v>
      </c>
    </row>
    <row r="1470" spans="1:9" ht="16" x14ac:dyDescent="0.2">
      <c r="A1470" s="2">
        <v>44132.666666666664</v>
      </c>
      <c r="B1470" s="1">
        <v>111.2</v>
      </c>
      <c r="C1470" s="12">
        <f t="shared" si="176"/>
        <v>-4.6312178387650012E-2</v>
      </c>
      <c r="D1470" s="7">
        <f t="shared" si="177"/>
        <v>1.4257620452310717E-2</v>
      </c>
      <c r="E1470">
        <f t="shared" si="181"/>
        <v>1</v>
      </c>
      <c r="F1470">
        <f t="shared" si="181"/>
        <v>1</v>
      </c>
      <c r="G1470">
        <f t="shared" si="181"/>
        <v>1</v>
      </c>
      <c r="H1470">
        <f t="shared" si="178"/>
        <v>1</v>
      </c>
      <c r="I1470">
        <f t="shared" si="178"/>
        <v>1</v>
      </c>
    </row>
    <row r="1471" spans="1:9" ht="16" x14ac:dyDescent="0.2">
      <c r="A1471" s="2">
        <v>44133.666666666664</v>
      </c>
      <c r="B1471" s="1">
        <v>115.32</v>
      </c>
      <c r="C1471" s="12">
        <f t="shared" si="176"/>
        <v>3.7050359712230127E-2</v>
      </c>
      <c r="D1471" s="7">
        <f t="shared" si="177"/>
        <v>0.97443461160275324</v>
      </c>
      <c r="E1471">
        <f t="shared" si="181"/>
        <v>4</v>
      </c>
      <c r="F1471">
        <f t="shared" si="181"/>
        <v>3</v>
      </c>
      <c r="G1471">
        <f t="shared" si="181"/>
        <v>5</v>
      </c>
      <c r="H1471">
        <f t="shared" si="178"/>
        <v>6</v>
      </c>
      <c r="I1471">
        <f t="shared" si="178"/>
        <v>8</v>
      </c>
    </row>
    <row r="1472" spans="1:9" ht="16" x14ac:dyDescent="0.2">
      <c r="A1472" s="2">
        <v>44134.666666666664</v>
      </c>
      <c r="B1472" s="1">
        <v>108.86</v>
      </c>
      <c r="C1472" s="12">
        <f t="shared" si="176"/>
        <v>-5.601803676725628E-2</v>
      </c>
      <c r="D1472" s="7">
        <f t="shared" si="177"/>
        <v>7.8662733529990172E-3</v>
      </c>
      <c r="E1472">
        <f t="shared" si="181"/>
        <v>1</v>
      </c>
      <c r="F1472">
        <f t="shared" si="181"/>
        <v>1</v>
      </c>
      <c r="G1472">
        <f t="shared" si="181"/>
        <v>1</v>
      </c>
      <c r="H1472">
        <f t="shared" si="178"/>
        <v>1</v>
      </c>
      <c r="I1472">
        <f t="shared" si="178"/>
        <v>1</v>
      </c>
    </row>
    <row r="1473" spans="1:9" ht="16" x14ac:dyDescent="0.2">
      <c r="A1473" s="2">
        <v>44137.666666666664</v>
      </c>
      <c r="B1473" s="1">
        <v>108.77</v>
      </c>
      <c r="C1473" s="12">
        <f t="shared" si="176"/>
        <v>-8.2674995406947836E-4</v>
      </c>
      <c r="D1473" s="7">
        <f t="shared" si="177"/>
        <v>0.44542772861356933</v>
      </c>
      <c r="E1473">
        <f t="shared" si="181"/>
        <v>2</v>
      </c>
      <c r="F1473">
        <f t="shared" si="181"/>
        <v>2</v>
      </c>
      <c r="G1473">
        <f t="shared" si="181"/>
        <v>3</v>
      </c>
      <c r="H1473">
        <f t="shared" si="178"/>
        <v>3</v>
      </c>
      <c r="I1473">
        <f t="shared" si="178"/>
        <v>4</v>
      </c>
    </row>
    <row r="1474" spans="1:9" ht="16" x14ac:dyDescent="0.2">
      <c r="A1474" s="2">
        <v>44138.666666666664</v>
      </c>
      <c r="B1474" s="1">
        <v>110.44</v>
      </c>
      <c r="C1474" s="12">
        <f t="shared" si="176"/>
        <v>1.5353498207226273E-2</v>
      </c>
      <c r="D1474" s="7">
        <f t="shared" si="177"/>
        <v>0.83333333333333337</v>
      </c>
      <c r="E1474">
        <f t="shared" si="181"/>
        <v>4</v>
      </c>
      <c r="F1474">
        <f t="shared" si="181"/>
        <v>3</v>
      </c>
      <c r="G1474">
        <f t="shared" si="181"/>
        <v>5</v>
      </c>
      <c r="H1474">
        <f t="shared" si="178"/>
        <v>5</v>
      </c>
      <c r="I1474">
        <f t="shared" si="178"/>
        <v>7</v>
      </c>
    </row>
    <row r="1475" spans="1:9" ht="16" x14ac:dyDescent="0.2">
      <c r="A1475" s="2">
        <v>44139.666666666664</v>
      </c>
      <c r="B1475" s="1">
        <v>114.95</v>
      </c>
      <c r="C1475" s="12">
        <f t="shared" si="176"/>
        <v>4.083665338645423E-2</v>
      </c>
      <c r="D1475" s="7">
        <f t="shared" si="177"/>
        <v>0.98180924287118976</v>
      </c>
      <c r="E1475">
        <f t="shared" si="181"/>
        <v>4</v>
      </c>
      <c r="F1475">
        <f t="shared" si="181"/>
        <v>3</v>
      </c>
      <c r="G1475">
        <f t="shared" si="181"/>
        <v>5</v>
      </c>
      <c r="H1475">
        <f t="shared" si="178"/>
        <v>6</v>
      </c>
      <c r="I1475">
        <f t="shared" si="178"/>
        <v>8</v>
      </c>
    </row>
    <row r="1476" spans="1:9" ht="16" x14ac:dyDescent="0.2">
      <c r="A1476" s="2">
        <v>44140.666666666664</v>
      </c>
      <c r="B1476" s="1">
        <v>119.03</v>
      </c>
      <c r="C1476" s="12">
        <f t="shared" si="176"/>
        <v>3.5493692909960836E-2</v>
      </c>
      <c r="D1476" s="7">
        <f t="shared" si="177"/>
        <v>0.97000983284169129</v>
      </c>
      <c r="E1476">
        <f t="shared" si="181"/>
        <v>4</v>
      </c>
      <c r="F1476">
        <f t="shared" si="181"/>
        <v>3</v>
      </c>
      <c r="G1476">
        <f t="shared" si="181"/>
        <v>5</v>
      </c>
      <c r="H1476">
        <f t="shared" si="178"/>
        <v>6</v>
      </c>
      <c r="I1476">
        <f t="shared" si="178"/>
        <v>8</v>
      </c>
    </row>
    <row r="1477" spans="1:9" ht="16" x14ac:dyDescent="0.2">
      <c r="A1477" s="2">
        <v>44141.666666666664</v>
      </c>
      <c r="B1477" s="1">
        <v>118.69</v>
      </c>
      <c r="C1477" s="12">
        <f t="shared" ref="C1477:C1540" si="182">(B1477-B1476)/B1476</f>
        <v>-2.8564227505671128E-3</v>
      </c>
      <c r="D1477" s="7">
        <f t="shared" ref="D1477:D1540" si="183">_xlfn.RANK.AVG(C1477,$C$4:$C$2037,1)/2034</f>
        <v>0.37512291052114061</v>
      </c>
      <c r="E1477">
        <f t="shared" si="181"/>
        <v>2</v>
      </c>
      <c r="F1477">
        <f t="shared" si="181"/>
        <v>2</v>
      </c>
      <c r="G1477">
        <f t="shared" si="181"/>
        <v>2</v>
      </c>
      <c r="H1477">
        <f t="shared" ref="H1477:I1540" si="184">ROUNDDOWN($D1477*H$2,0)-IF(MOD($D1477*H$2,1)=0,1,0)+1</f>
        <v>3</v>
      </c>
      <c r="I1477">
        <f t="shared" si="184"/>
        <v>4</v>
      </c>
    </row>
    <row r="1478" spans="1:9" ht="16" x14ac:dyDescent="0.2">
      <c r="A1478" s="2">
        <v>44144.666666666664</v>
      </c>
      <c r="B1478" s="1">
        <v>116.32</v>
      </c>
      <c r="C1478" s="12">
        <f t="shared" si="182"/>
        <v>-1.996798382340555E-2</v>
      </c>
      <c r="D1478" s="7">
        <f t="shared" si="183"/>
        <v>0.10570304818092428</v>
      </c>
      <c r="E1478">
        <f t="shared" si="181"/>
        <v>1</v>
      </c>
      <c r="F1478">
        <f t="shared" si="181"/>
        <v>1</v>
      </c>
      <c r="G1478">
        <f t="shared" si="181"/>
        <v>1</v>
      </c>
      <c r="H1478">
        <f t="shared" si="184"/>
        <v>1</v>
      </c>
      <c r="I1478">
        <f t="shared" si="184"/>
        <v>1</v>
      </c>
    </row>
    <row r="1479" spans="1:9" ht="16" x14ac:dyDescent="0.2">
      <c r="A1479" s="2">
        <v>44145.666666666664</v>
      </c>
      <c r="B1479" s="1">
        <v>115.97</v>
      </c>
      <c r="C1479" s="12">
        <f t="shared" si="182"/>
        <v>-3.0089408528197587E-3</v>
      </c>
      <c r="D1479" s="7">
        <f t="shared" si="183"/>
        <v>0.3697148475909538</v>
      </c>
      <c r="E1479">
        <f t="shared" si="181"/>
        <v>2</v>
      </c>
      <c r="F1479">
        <f t="shared" si="181"/>
        <v>2</v>
      </c>
      <c r="G1479">
        <f t="shared" si="181"/>
        <v>2</v>
      </c>
      <c r="H1479">
        <f t="shared" si="184"/>
        <v>3</v>
      </c>
      <c r="I1479">
        <f t="shared" si="184"/>
        <v>3</v>
      </c>
    </row>
    <row r="1480" spans="1:9" ht="16" x14ac:dyDescent="0.2">
      <c r="A1480" s="2">
        <v>44146.666666666664</v>
      </c>
      <c r="B1480" s="1">
        <v>119.49</v>
      </c>
      <c r="C1480" s="12">
        <f t="shared" si="182"/>
        <v>3.0352677416573218E-2</v>
      </c>
      <c r="D1480" s="7">
        <f t="shared" si="183"/>
        <v>0.9528023598820059</v>
      </c>
      <c r="E1480">
        <f t="shared" si="181"/>
        <v>4</v>
      </c>
      <c r="F1480">
        <f t="shared" si="181"/>
        <v>3</v>
      </c>
      <c r="G1480">
        <f t="shared" si="181"/>
        <v>5</v>
      </c>
      <c r="H1480">
        <f t="shared" si="184"/>
        <v>6</v>
      </c>
      <c r="I1480">
        <f t="shared" si="184"/>
        <v>8</v>
      </c>
    </row>
    <row r="1481" spans="1:9" ht="16" x14ac:dyDescent="0.2">
      <c r="A1481" s="2">
        <v>44147.666666666664</v>
      </c>
      <c r="B1481" s="1">
        <v>119.21</v>
      </c>
      <c r="C1481" s="12">
        <f t="shared" si="182"/>
        <v>-2.3432923257176428E-3</v>
      </c>
      <c r="D1481" s="7">
        <f t="shared" si="183"/>
        <v>0.38938053097345132</v>
      </c>
      <c r="E1481">
        <f t="shared" si="181"/>
        <v>2</v>
      </c>
      <c r="F1481">
        <f t="shared" si="181"/>
        <v>2</v>
      </c>
      <c r="G1481">
        <f t="shared" si="181"/>
        <v>2</v>
      </c>
      <c r="H1481">
        <f t="shared" si="184"/>
        <v>3</v>
      </c>
      <c r="I1481">
        <f t="shared" si="184"/>
        <v>4</v>
      </c>
    </row>
    <row r="1482" spans="1:9" ht="16" x14ac:dyDescent="0.2">
      <c r="A1482" s="2">
        <v>44148.666666666664</v>
      </c>
      <c r="B1482" s="1">
        <v>119.26</v>
      </c>
      <c r="C1482" s="12">
        <f t="shared" si="182"/>
        <v>4.1942790034402627E-4</v>
      </c>
      <c r="D1482" s="7">
        <f t="shared" si="183"/>
        <v>0.4886922320550639</v>
      </c>
      <c r="E1482">
        <f t="shared" si="181"/>
        <v>2</v>
      </c>
      <c r="F1482">
        <f t="shared" si="181"/>
        <v>2</v>
      </c>
      <c r="G1482">
        <f t="shared" si="181"/>
        <v>3</v>
      </c>
      <c r="H1482">
        <f t="shared" si="184"/>
        <v>3</v>
      </c>
      <c r="I1482">
        <f t="shared" si="184"/>
        <v>4</v>
      </c>
    </row>
    <row r="1483" spans="1:9" ht="16" x14ac:dyDescent="0.2">
      <c r="A1483" s="2">
        <v>44151.666666666664</v>
      </c>
      <c r="B1483" s="1">
        <v>120.3</v>
      </c>
      <c r="C1483" s="12">
        <f t="shared" si="182"/>
        <v>8.7204427301693106E-3</v>
      </c>
      <c r="D1483" s="7">
        <f t="shared" si="183"/>
        <v>0.71533923303834812</v>
      </c>
      <c r="E1483">
        <f t="shared" si="181"/>
        <v>3</v>
      </c>
      <c r="F1483">
        <f t="shared" si="181"/>
        <v>3</v>
      </c>
      <c r="G1483">
        <f t="shared" si="181"/>
        <v>4</v>
      </c>
      <c r="H1483">
        <f t="shared" si="184"/>
        <v>5</v>
      </c>
      <c r="I1483">
        <f t="shared" si="184"/>
        <v>6</v>
      </c>
    </row>
    <row r="1484" spans="1:9" ht="16" x14ac:dyDescent="0.2">
      <c r="A1484" s="2">
        <v>44152.666666666664</v>
      </c>
      <c r="B1484" s="1">
        <v>119.39</v>
      </c>
      <c r="C1484" s="12">
        <f t="shared" si="182"/>
        <v>-7.5644222776392071E-3</v>
      </c>
      <c r="D1484" s="7">
        <f t="shared" si="183"/>
        <v>0.2527040314650934</v>
      </c>
      <c r="E1484">
        <f t="shared" si="181"/>
        <v>2</v>
      </c>
      <c r="F1484">
        <f t="shared" si="181"/>
        <v>1</v>
      </c>
      <c r="G1484">
        <f t="shared" si="181"/>
        <v>2</v>
      </c>
      <c r="H1484">
        <f t="shared" si="184"/>
        <v>2</v>
      </c>
      <c r="I1484">
        <f t="shared" si="184"/>
        <v>3</v>
      </c>
    </row>
    <row r="1485" spans="1:9" ht="16" x14ac:dyDescent="0.2">
      <c r="A1485" s="2">
        <v>44153.666666666664</v>
      </c>
      <c r="B1485" s="1">
        <v>118.03</v>
      </c>
      <c r="C1485" s="12">
        <f t="shared" si="182"/>
        <v>-1.1391238797219193E-2</v>
      </c>
      <c r="D1485" s="7">
        <f t="shared" si="183"/>
        <v>0.18682399213372664</v>
      </c>
      <c r="E1485">
        <f t="shared" ref="E1485:G1504" si="185">ROUNDDOWN($D1485*E$2,0)-IF(MOD($D1485*E$2,1)=0,1,0)+1</f>
        <v>1</v>
      </c>
      <c r="F1485">
        <f t="shared" si="185"/>
        <v>1</v>
      </c>
      <c r="G1485">
        <f t="shared" si="185"/>
        <v>1</v>
      </c>
      <c r="H1485">
        <f t="shared" si="184"/>
        <v>2</v>
      </c>
      <c r="I1485">
        <f t="shared" si="184"/>
        <v>2</v>
      </c>
    </row>
    <row r="1486" spans="1:9" ht="16" x14ac:dyDescent="0.2">
      <c r="A1486" s="2">
        <v>44154.666666666664</v>
      </c>
      <c r="B1486" s="1">
        <v>118.64</v>
      </c>
      <c r="C1486" s="12">
        <f t="shared" si="182"/>
        <v>5.1681775819706803E-3</v>
      </c>
      <c r="D1486" s="7">
        <f t="shared" si="183"/>
        <v>0.62389380530973448</v>
      </c>
      <c r="E1486">
        <f t="shared" si="185"/>
        <v>3</v>
      </c>
      <c r="F1486">
        <f t="shared" si="185"/>
        <v>2</v>
      </c>
      <c r="G1486">
        <f t="shared" si="185"/>
        <v>4</v>
      </c>
      <c r="H1486">
        <f t="shared" si="184"/>
        <v>4</v>
      </c>
      <c r="I1486">
        <f t="shared" si="184"/>
        <v>5</v>
      </c>
    </row>
    <row r="1487" spans="1:9" ht="16" x14ac:dyDescent="0.2">
      <c r="A1487" s="2">
        <v>44155.666666666664</v>
      </c>
      <c r="B1487" s="1">
        <v>117.34</v>
      </c>
      <c r="C1487" s="12">
        <f t="shared" si="182"/>
        <v>-1.0957518543492896E-2</v>
      </c>
      <c r="D1487" s="7">
        <f t="shared" si="183"/>
        <v>0.1927236971484759</v>
      </c>
      <c r="E1487">
        <f t="shared" si="185"/>
        <v>1</v>
      </c>
      <c r="F1487">
        <f t="shared" si="185"/>
        <v>1</v>
      </c>
      <c r="G1487">
        <f t="shared" si="185"/>
        <v>1</v>
      </c>
      <c r="H1487">
        <f t="shared" si="184"/>
        <v>2</v>
      </c>
      <c r="I1487">
        <f t="shared" si="184"/>
        <v>2</v>
      </c>
    </row>
    <row r="1488" spans="1:9" ht="16" x14ac:dyDescent="0.2">
      <c r="A1488" s="2">
        <v>44158.666666666664</v>
      </c>
      <c r="B1488" s="1">
        <v>113.85</v>
      </c>
      <c r="C1488" s="12">
        <f t="shared" si="182"/>
        <v>-2.9742628259758045E-2</v>
      </c>
      <c r="D1488" s="7">
        <f t="shared" si="183"/>
        <v>4.768928220255654E-2</v>
      </c>
      <c r="E1488">
        <f t="shared" si="185"/>
        <v>1</v>
      </c>
      <c r="F1488">
        <f t="shared" si="185"/>
        <v>1</v>
      </c>
      <c r="G1488">
        <f t="shared" si="185"/>
        <v>1</v>
      </c>
      <c r="H1488">
        <f t="shared" si="184"/>
        <v>1</v>
      </c>
      <c r="I1488">
        <f t="shared" si="184"/>
        <v>1</v>
      </c>
    </row>
    <row r="1489" spans="1:9" ht="16" x14ac:dyDescent="0.2">
      <c r="A1489" s="2">
        <v>44159.666666666664</v>
      </c>
      <c r="B1489" s="1">
        <v>115.17</v>
      </c>
      <c r="C1489" s="12">
        <f t="shared" si="182"/>
        <v>1.1594202898550791E-2</v>
      </c>
      <c r="D1489" s="7">
        <f t="shared" si="183"/>
        <v>0.77089478859390359</v>
      </c>
      <c r="E1489">
        <f t="shared" si="185"/>
        <v>4</v>
      </c>
      <c r="F1489">
        <f t="shared" si="185"/>
        <v>3</v>
      </c>
      <c r="G1489">
        <f t="shared" si="185"/>
        <v>4</v>
      </c>
      <c r="H1489">
        <f t="shared" si="184"/>
        <v>5</v>
      </c>
      <c r="I1489">
        <f t="shared" si="184"/>
        <v>7</v>
      </c>
    </row>
    <row r="1490" spans="1:9" ht="16" x14ac:dyDescent="0.2">
      <c r="A1490" s="2">
        <v>44160.666666666664</v>
      </c>
      <c r="B1490" s="1">
        <v>116.03</v>
      </c>
      <c r="C1490" s="12">
        <f t="shared" si="182"/>
        <v>7.4672223669358289E-3</v>
      </c>
      <c r="D1490" s="7">
        <f t="shared" si="183"/>
        <v>0.68239921337266474</v>
      </c>
      <c r="E1490">
        <f t="shared" si="185"/>
        <v>3</v>
      </c>
      <c r="F1490">
        <f t="shared" si="185"/>
        <v>3</v>
      </c>
      <c r="G1490">
        <f t="shared" si="185"/>
        <v>4</v>
      </c>
      <c r="H1490">
        <f t="shared" si="184"/>
        <v>5</v>
      </c>
      <c r="I1490">
        <f t="shared" si="184"/>
        <v>6</v>
      </c>
    </row>
    <row r="1491" spans="1:9" ht="16" x14ac:dyDescent="0.2">
      <c r="A1491" s="2">
        <v>44162.541666666664</v>
      </c>
      <c r="B1491" s="1">
        <v>116.59</v>
      </c>
      <c r="C1491" s="12">
        <f t="shared" si="182"/>
        <v>4.8263380160303562E-3</v>
      </c>
      <c r="D1491" s="7">
        <f t="shared" si="183"/>
        <v>0.61848574237954768</v>
      </c>
      <c r="E1491">
        <f t="shared" si="185"/>
        <v>3</v>
      </c>
      <c r="F1491">
        <f t="shared" si="185"/>
        <v>2</v>
      </c>
      <c r="G1491">
        <f t="shared" si="185"/>
        <v>4</v>
      </c>
      <c r="H1491">
        <f t="shared" si="184"/>
        <v>4</v>
      </c>
      <c r="I1491">
        <f t="shared" si="184"/>
        <v>5</v>
      </c>
    </row>
    <row r="1492" spans="1:9" ht="16" x14ac:dyDescent="0.2">
      <c r="A1492" s="2">
        <v>44165.666666666664</v>
      </c>
      <c r="B1492" s="1">
        <v>119.05</v>
      </c>
      <c r="C1492" s="12">
        <f t="shared" si="182"/>
        <v>2.1099579723818453E-2</v>
      </c>
      <c r="D1492" s="7">
        <f t="shared" si="183"/>
        <v>0.89921337266470014</v>
      </c>
      <c r="E1492">
        <f t="shared" si="185"/>
        <v>4</v>
      </c>
      <c r="F1492">
        <f t="shared" si="185"/>
        <v>3</v>
      </c>
      <c r="G1492">
        <f t="shared" si="185"/>
        <v>5</v>
      </c>
      <c r="H1492">
        <f t="shared" si="184"/>
        <v>6</v>
      </c>
      <c r="I1492">
        <f t="shared" si="184"/>
        <v>8</v>
      </c>
    </row>
    <row r="1493" spans="1:9" ht="16" x14ac:dyDescent="0.2">
      <c r="A1493" s="2">
        <v>44166.666666666664</v>
      </c>
      <c r="B1493" s="1">
        <v>122.72</v>
      </c>
      <c r="C1493" s="12">
        <f t="shared" si="182"/>
        <v>3.0827383452330968E-2</v>
      </c>
      <c r="D1493" s="7">
        <f t="shared" si="183"/>
        <v>0.956243854473943</v>
      </c>
      <c r="E1493">
        <f t="shared" si="185"/>
        <v>4</v>
      </c>
      <c r="F1493">
        <f t="shared" si="185"/>
        <v>3</v>
      </c>
      <c r="G1493">
        <f t="shared" si="185"/>
        <v>5</v>
      </c>
      <c r="H1493">
        <f t="shared" si="184"/>
        <v>6</v>
      </c>
      <c r="I1493">
        <f t="shared" si="184"/>
        <v>8</v>
      </c>
    </row>
    <row r="1494" spans="1:9" ht="16" x14ac:dyDescent="0.2">
      <c r="A1494" s="2">
        <v>44167.666666666664</v>
      </c>
      <c r="B1494" s="1">
        <v>123.08</v>
      </c>
      <c r="C1494" s="12">
        <f t="shared" si="182"/>
        <v>2.9335071707953016E-3</v>
      </c>
      <c r="D1494" s="7">
        <f t="shared" si="183"/>
        <v>0.56440511307767949</v>
      </c>
      <c r="E1494">
        <f t="shared" si="185"/>
        <v>3</v>
      </c>
      <c r="F1494">
        <f t="shared" si="185"/>
        <v>2</v>
      </c>
      <c r="G1494">
        <f t="shared" si="185"/>
        <v>3</v>
      </c>
      <c r="H1494">
        <f t="shared" si="184"/>
        <v>4</v>
      </c>
      <c r="I1494">
        <f t="shared" si="184"/>
        <v>5</v>
      </c>
    </row>
    <row r="1495" spans="1:9" ht="16" x14ac:dyDescent="0.2">
      <c r="A1495" s="2">
        <v>44168.666666666664</v>
      </c>
      <c r="B1495" s="1">
        <v>122.94</v>
      </c>
      <c r="C1495" s="12">
        <f t="shared" si="182"/>
        <v>-1.1374715632109244E-3</v>
      </c>
      <c r="D1495" s="7">
        <f t="shared" si="183"/>
        <v>0.4336283185840708</v>
      </c>
      <c r="E1495">
        <f t="shared" si="185"/>
        <v>2</v>
      </c>
      <c r="F1495">
        <f t="shared" si="185"/>
        <v>2</v>
      </c>
      <c r="G1495">
        <f t="shared" si="185"/>
        <v>3</v>
      </c>
      <c r="H1495">
        <f t="shared" si="184"/>
        <v>3</v>
      </c>
      <c r="I1495">
        <f t="shared" si="184"/>
        <v>4</v>
      </c>
    </row>
    <row r="1496" spans="1:9" ht="16" x14ac:dyDescent="0.2">
      <c r="A1496" s="2">
        <v>44169.666666666664</v>
      </c>
      <c r="B1496" s="1">
        <v>122.25</v>
      </c>
      <c r="C1496" s="12">
        <f t="shared" si="182"/>
        <v>-5.6124938994631347E-3</v>
      </c>
      <c r="D1496" s="7">
        <f t="shared" si="183"/>
        <v>0.29400196656833827</v>
      </c>
      <c r="E1496">
        <f t="shared" si="185"/>
        <v>2</v>
      </c>
      <c r="F1496">
        <f t="shared" si="185"/>
        <v>1</v>
      </c>
      <c r="G1496">
        <f t="shared" si="185"/>
        <v>2</v>
      </c>
      <c r="H1496">
        <f t="shared" si="184"/>
        <v>2</v>
      </c>
      <c r="I1496">
        <f t="shared" si="184"/>
        <v>3</v>
      </c>
    </row>
    <row r="1497" spans="1:9" ht="16" x14ac:dyDescent="0.2">
      <c r="A1497" s="2">
        <v>44172.666666666664</v>
      </c>
      <c r="B1497" s="1">
        <v>123.75</v>
      </c>
      <c r="C1497" s="12">
        <f t="shared" si="182"/>
        <v>1.2269938650306749E-2</v>
      </c>
      <c r="D1497" s="7">
        <f t="shared" si="183"/>
        <v>0.78023598820058992</v>
      </c>
      <c r="E1497">
        <f t="shared" si="185"/>
        <v>4</v>
      </c>
      <c r="F1497">
        <f t="shared" si="185"/>
        <v>3</v>
      </c>
      <c r="G1497">
        <f t="shared" si="185"/>
        <v>4</v>
      </c>
      <c r="H1497">
        <f t="shared" si="184"/>
        <v>5</v>
      </c>
      <c r="I1497">
        <f t="shared" si="184"/>
        <v>7</v>
      </c>
    </row>
    <row r="1498" spans="1:9" ht="16" x14ac:dyDescent="0.2">
      <c r="A1498" s="2">
        <v>44173.666666666664</v>
      </c>
      <c r="B1498" s="1">
        <v>124.38</v>
      </c>
      <c r="C1498" s="12">
        <f t="shared" si="182"/>
        <v>5.090909090909054E-3</v>
      </c>
      <c r="D1498" s="7">
        <f t="shared" si="183"/>
        <v>0.62143559488692235</v>
      </c>
      <c r="E1498">
        <f t="shared" si="185"/>
        <v>3</v>
      </c>
      <c r="F1498">
        <f t="shared" si="185"/>
        <v>2</v>
      </c>
      <c r="G1498">
        <f t="shared" si="185"/>
        <v>4</v>
      </c>
      <c r="H1498">
        <f t="shared" si="184"/>
        <v>4</v>
      </c>
      <c r="I1498">
        <f t="shared" si="184"/>
        <v>5</v>
      </c>
    </row>
    <row r="1499" spans="1:9" ht="16" x14ac:dyDescent="0.2">
      <c r="A1499" s="2">
        <v>44174.666666666664</v>
      </c>
      <c r="B1499" s="1">
        <v>121.78</v>
      </c>
      <c r="C1499" s="12">
        <f t="shared" si="182"/>
        <v>-2.0903682264029541E-2</v>
      </c>
      <c r="D1499" s="7">
        <f t="shared" si="183"/>
        <v>9.5870206489675522E-2</v>
      </c>
      <c r="E1499">
        <f t="shared" si="185"/>
        <v>1</v>
      </c>
      <c r="F1499">
        <f t="shared" si="185"/>
        <v>1</v>
      </c>
      <c r="G1499">
        <f t="shared" si="185"/>
        <v>1</v>
      </c>
      <c r="H1499">
        <f t="shared" si="184"/>
        <v>1</v>
      </c>
      <c r="I1499">
        <f t="shared" si="184"/>
        <v>1</v>
      </c>
    </row>
    <row r="1500" spans="1:9" ht="16" x14ac:dyDescent="0.2">
      <c r="A1500" s="2">
        <v>44175.666666666664</v>
      </c>
      <c r="B1500" s="1">
        <v>123.24</v>
      </c>
      <c r="C1500" s="12">
        <f t="shared" si="182"/>
        <v>1.1988832320578039E-2</v>
      </c>
      <c r="D1500" s="7">
        <f t="shared" si="183"/>
        <v>0.77630285152409051</v>
      </c>
      <c r="E1500">
        <f t="shared" si="185"/>
        <v>4</v>
      </c>
      <c r="F1500">
        <f t="shared" si="185"/>
        <v>3</v>
      </c>
      <c r="G1500">
        <f t="shared" si="185"/>
        <v>4</v>
      </c>
      <c r="H1500">
        <f t="shared" si="184"/>
        <v>5</v>
      </c>
      <c r="I1500">
        <f t="shared" si="184"/>
        <v>7</v>
      </c>
    </row>
    <row r="1501" spans="1:9" ht="16" x14ac:dyDescent="0.2">
      <c r="A1501" s="2">
        <v>44176.666666666664</v>
      </c>
      <c r="B1501" s="1">
        <v>122.41</v>
      </c>
      <c r="C1501" s="12">
        <f t="shared" si="182"/>
        <v>-6.7348263550795059E-3</v>
      </c>
      <c r="D1501" s="7">
        <f t="shared" si="183"/>
        <v>0.26597836774827927</v>
      </c>
      <c r="E1501">
        <f t="shared" si="185"/>
        <v>2</v>
      </c>
      <c r="F1501">
        <f t="shared" si="185"/>
        <v>1</v>
      </c>
      <c r="G1501">
        <f t="shared" si="185"/>
        <v>2</v>
      </c>
      <c r="H1501">
        <f t="shared" si="184"/>
        <v>2</v>
      </c>
      <c r="I1501">
        <f t="shared" si="184"/>
        <v>3</v>
      </c>
    </row>
    <row r="1502" spans="1:9" ht="16" x14ac:dyDescent="0.2">
      <c r="A1502" s="2">
        <v>44179.666666666664</v>
      </c>
      <c r="B1502" s="1">
        <v>121.78</v>
      </c>
      <c r="C1502" s="12">
        <f t="shared" si="182"/>
        <v>-5.1466383465402785E-3</v>
      </c>
      <c r="D1502" s="7">
        <f t="shared" si="183"/>
        <v>0.30875122910521141</v>
      </c>
      <c r="E1502">
        <f t="shared" si="185"/>
        <v>2</v>
      </c>
      <c r="F1502">
        <f t="shared" si="185"/>
        <v>1</v>
      </c>
      <c r="G1502">
        <f t="shared" si="185"/>
        <v>2</v>
      </c>
      <c r="H1502">
        <f t="shared" si="184"/>
        <v>2</v>
      </c>
      <c r="I1502">
        <f t="shared" si="184"/>
        <v>3</v>
      </c>
    </row>
    <row r="1503" spans="1:9" ht="16" x14ac:dyDescent="0.2">
      <c r="A1503" s="2">
        <v>44180.666666666664</v>
      </c>
      <c r="B1503" s="1">
        <v>127.88</v>
      </c>
      <c r="C1503" s="12">
        <f t="shared" si="182"/>
        <v>5.0090326818853621E-2</v>
      </c>
      <c r="D1503" s="7">
        <f t="shared" si="183"/>
        <v>0.98918387413962638</v>
      </c>
      <c r="E1503">
        <f t="shared" si="185"/>
        <v>4</v>
      </c>
      <c r="F1503">
        <f t="shared" si="185"/>
        <v>3</v>
      </c>
      <c r="G1503">
        <f t="shared" si="185"/>
        <v>5</v>
      </c>
      <c r="H1503">
        <f t="shared" si="184"/>
        <v>6</v>
      </c>
      <c r="I1503">
        <f t="shared" si="184"/>
        <v>8</v>
      </c>
    </row>
    <row r="1504" spans="1:9" ht="16" x14ac:dyDescent="0.2">
      <c r="A1504" s="2">
        <v>44181.666666666664</v>
      </c>
      <c r="B1504" s="1">
        <v>127.81</v>
      </c>
      <c r="C1504" s="12">
        <f t="shared" si="182"/>
        <v>-5.4738817641533611E-4</v>
      </c>
      <c r="D1504" s="7">
        <f t="shared" si="183"/>
        <v>0.45526057030481809</v>
      </c>
      <c r="E1504">
        <f t="shared" si="185"/>
        <v>2</v>
      </c>
      <c r="F1504">
        <f t="shared" si="185"/>
        <v>2</v>
      </c>
      <c r="G1504">
        <f t="shared" si="185"/>
        <v>3</v>
      </c>
      <c r="H1504">
        <f t="shared" si="184"/>
        <v>3</v>
      </c>
      <c r="I1504">
        <f t="shared" si="184"/>
        <v>4</v>
      </c>
    </row>
    <row r="1505" spans="1:9" ht="16" x14ac:dyDescent="0.2">
      <c r="A1505" s="2">
        <v>44182.666666666664</v>
      </c>
      <c r="B1505" s="1">
        <v>128.69999999999999</v>
      </c>
      <c r="C1505" s="12">
        <f t="shared" si="182"/>
        <v>6.9634613879977023E-3</v>
      </c>
      <c r="D1505" s="7">
        <f t="shared" si="183"/>
        <v>0.67256637168141598</v>
      </c>
      <c r="E1505">
        <f t="shared" ref="E1505:G1524" si="186">ROUNDDOWN($D1505*E$2,0)-IF(MOD($D1505*E$2,1)=0,1,0)+1</f>
        <v>3</v>
      </c>
      <c r="F1505">
        <f t="shared" si="186"/>
        <v>3</v>
      </c>
      <c r="G1505">
        <f t="shared" si="186"/>
        <v>4</v>
      </c>
      <c r="H1505">
        <f t="shared" si="184"/>
        <v>5</v>
      </c>
      <c r="I1505">
        <f t="shared" si="184"/>
        <v>6</v>
      </c>
    </row>
    <row r="1506" spans="1:9" ht="16" x14ac:dyDescent="0.2">
      <c r="A1506" s="2">
        <v>44183.666666666664</v>
      </c>
      <c r="B1506" s="1">
        <v>126.66</v>
      </c>
      <c r="C1506" s="12">
        <f t="shared" si="182"/>
        <v>-1.585081585081579E-2</v>
      </c>
      <c r="D1506" s="7">
        <f t="shared" si="183"/>
        <v>0.1376597836774828</v>
      </c>
      <c r="E1506">
        <f t="shared" si="186"/>
        <v>1</v>
      </c>
      <c r="F1506">
        <f t="shared" si="186"/>
        <v>1</v>
      </c>
      <c r="G1506">
        <f t="shared" si="186"/>
        <v>1</v>
      </c>
      <c r="H1506">
        <f t="shared" si="184"/>
        <v>1</v>
      </c>
      <c r="I1506">
        <f t="shared" si="184"/>
        <v>2</v>
      </c>
    </row>
    <row r="1507" spans="1:9" ht="16" x14ac:dyDescent="0.2">
      <c r="A1507" s="2">
        <v>44186.666666666664</v>
      </c>
      <c r="B1507" s="1">
        <v>128.22999999999999</v>
      </c>
      <c r="C1507" s="12">
        <f t="shared" si="182"/>
        <v>1.2395389231012105E-2</v>
      </c>
      <c r="D1507" s="7">
        <f t="shared" si="183"/>
        <v>0.78220255653883974</v>
      </c>
      <c r="E1507">
        <f t="shared" si="186"/>
        <v>4</v>
      </c>
      <c r="F1507">
        <f t="shared" si="186"/>
        <v>3</v>
      </c>
      <c r="G1507">
        <f t="shared" si="186"/>
        <v>4</v>
      </c>
      <c r="H1507">
        <f t="shared" si="184"/>
        <v>5</v>
      </c>
      <c r="I1507">
        <f t="shared" si="184"/>
        <v>7</v>
      </c>
    </row>
    <row r="1508" spans="1:9" ht="16" x14ac:dyDescent="0.2">
      <c r="A1508" s="2">
        <v>44187.666666666664</v>
      </c>
      <c r="B1508" s="1">
        <v>131.88</v>
      </c>
      <c r="C1508" s="12">
        <f t="shared" si="182"/>
        <v>2.8464477891289138E-2</v>
      </c>
      <c r="D1508" s="7">
        <f t="shared" si="183"/>
        <v>0.94591937069813181</v>
      </c>
      <c r="E1508">
        <f t="shared" si="186"/>
        <v>4</v>
      </c>
      <c r="F1508">
        <f t="shared" si="186"/>
        <v>3</v>
      </c>
      <c r="G1508">
        <f t="shared" si="186"/>
        <v>5</v>
      </c>
      <c r="H1508">
        <f t="shared" si="184"/>
        <v>6</v>
      </c>
      <c r="I1508">
        <f t="shared" si="184"/>
        <v>8</v>
      </c>
    </row>
    <row r="1509" spans="1:9" ht="16" x14ac:dyDescent="0.2">
      <c r="A1509" s="2">
        <v>44188.666666666664</v>
      </c>
      <c r="B1509" s="1">
        <v>130.96</v>
      </c>
      <c r="C1509" s="12">
        <f t="shared" si="182"/>
        <v>-6.9760388231724863E-3</v>
      </c>
      <c r="D1509" s="7">
        <f t="shared" si="183"/>
        <v>0.26106194690265488</v>
      </c>
      <c r="E1509">
        <f t="shared" si="186"/>
        <v>2</v>
      </c>
      <c r="F1509">
        <f t="shared" si="186"/>
        <v>1</v>
      </c>
      <c r="G1509">
        <f t="shared" si="186"/>
        <v>2</v>
      </c>
      <c r="H1509">
        <f t="shared" si="184"/>
        <v>2</v>
      </c>
      <c r="I1509">
        <f t="shared" si="184"/>
        <v>3</v>
      </c>
    </row>
    <row r="1510" spans="1:9" ht="16" x14ac:dyDescent="0.2">
      <c r="A1510" s="2">
        <v>44189.541666666664</v>
      </c>
      <c r="B1510" s="1">
        <v>131.97</v>
      </c>
      <c r="C1510" s="12">
        <f t="shared" si="182"/>
        <v>7.7122785583383542E-3</v>
      </c>
      <c r="D1510" s="7">
        <f t="shared" si="183"/>
        <v>0.68829891838741397</v>
      </c>
      <c r="E1510">
        <f t="shared" si="186"/>
        <v>3</v>
      </c>
      <c r="F1510">
        <f t="shared" si="186"/>
        <v>3</v>
      </c>
      <c r="G1510">
        <f t="shared" si="186"/>
        <v>4</v>
      </c>
      <c r="H1510">
        <f t="shared" si="184"/>
        <v>5</v>
      </c>
      <c r="I1510">
        <f t="shared" si="184"/>
        <v>6</v>
      </c>
    </row>
    <row r="1511" spans="1:9" ht="16" x14ac:dyDescent="0.2">
      <c r="A1511" s="2">
        <v>44193.666666666664</v>
      </c>
      <c r="B1511" s="1">
        <v>136.69</v>
      </c>
      <c r="C1511" s="12">
        <f t="shared" si="182"/>
        <v>3.5765704326740914E-2</v>
      </c>
      <c r="D1511" s="7">
        <f t="shared" si="183"/>
        <v>0.97050147492625372</v>
      </c>
      <c r="E1511">
        <f t="shared" si="186"/>
        <v>4</v>
      </c>
      <c r="F1511">
        <f t="shared" si="186"/>
        <v>3</v>
      </c>
      <c r="G1511">
        <f t="shared" si="186"/>
        <v>5</v>
      </c>
      <c r="H1511">
        <f t="shared" si="184"/>
        <v>6</v>
      </c>
      <c r="I1511">
        <f t="shared" si="184"/>
        <v>8</v>
      </c>
    </row>
    <row r="1512" spans="1:9" ht="16" x14ac:dyDescent="0.2">
      <c r="A1512" s="2">
        <v>44194.666666666664</v>
      </c>
      <c r="B1512" s="1">
        <v>134.87</v>
      </c>
      <c r="C1512" s="12">
        <f t="shared" si="182"/>
        <v>-1.3314799912210061E-2</v>
      </c>
      <c r="D1512" s="7">
        <f t="shared" si="183"/>
        <v>0.16568338249754178</v>
      </c>
      <c r="E1512">
        <f t="shared" si="186"/>
        <v>1</v>
      </c>
      <c r="F1512">
        <f t="shared" si="186"/>
        <v>1</v>
      </c>
      <c r="G1512">
        <f t="shared" si="186"/>
        <v>1</v>
      </c>
      <c r="H1512">
        <f t="shared" si="184"/>
        <v>1</v>
      </c>
      <c r="I1512">
        <f t="shared" si="184"/>
        <v>2</v>
      </c>
    </row>
    <row r="1513" spans="1:9" ht="16" x14ac:dyDescent="0.2">
      <c r="A1513" s="2">
        <v>44195.666666666664</v>
      </c>
      <c r="B1513" s="1">
        <v>133.72</v>
      </c>
      <c r="C1513" s="12">
        <f t="shared" si="182"/>
        <v>-8.5267294431675359E-3</v>
      </c>
      <c r="D1513" s="7">
        <f t="shared" si="183"/>
        <v>0.23058013765978369</v>
      </c>
      <c r="E1513">
        <f t="shared" si="186"/>
        <v>1</v>
      </c>
      <c r="F1513">
        <f t="shared" si="186"/>
        <v>1</v>
      </c>
      <c r="G1513">
        <f t="shared" si="186"/>
        <v>2</v>
      </c>
      <c r="H1513">
        <f t="shared" si="184"/>
        <v>2</v>
      </c>
      <c r="I1513">
        <f t="shared" si="184"/>
        <v>2</v>
      </c>
    </row>
    <row r="1514" spans="1:9" ht="16" x14ac:dyDescent="0.2">
      <c r="A1514" s="2">
        <v>44196.666666666664</v>
      </c>
      <c r="B1514" s="1">
        <v>132.69</v>
      </c>
      <c r="C1514" s="12">
        <f t="shared" si="182"/>
        <v>-7.7026622793897786E-3</v>
      </c>
      <c r="D1514" s="7">
        <f t="shared" si="183"/>
        <v>0.24827925270403148</v>
      </c>
      <c r="E1514">
        <f t="shared" si="186"/>
        <v>1</v>
      </c>
      <c r="F1514">
        <f t="shared" si="186"/>
        <v>1</v>
      </c>
      <c r="G1514">
        <f t="shared" si="186"/>
        <v>2</v>
      </c>
      <c r="H1514">
        <f t="shared" si="184"/>
        <v>2</v>
      </c>
      <c r="I1514">
        <f t="shared" si="184"/>
        <v>2</v>
      </c>
    </row>
    <row r="1515" spans="1:9" ht="16" x14ac:dyDescent="0.2">
      <c r="A1515" s="2">
        <v>44200.666666666664</v>
      </c>
      <c r="B1515" s="1">
        <v>129.41</v>
      </c>
      <c r="C1515" s="12">
        <f t="shared" si="182"/>
        <v>-2.4719270480066328E-2</v>
      </c>
      <c r="D1515" s="7">
        <f t="shared" si="183"/>
        <v>7.325467059980334E-2</v>
      </c>
      <c r="E1515">
        <f t="shared" si="186"/>
        <v>1</v>
      </c>
      <c r="F1515">
        <f t="shared" si="186"/>
        <v>1</v>
      </c>
      <c r="G1515">
        <f t="shared" si="186"/>
        <v>1</v>
      </c>
      <c r="H1515">
        <f t="shared" si="184"/>
        <v>1</v>
      </c>
      <c r="I1515">
        <f t="shared" si="184"/>
        <v>1</v>
      </c>
    </row>
    <row r="1516" spans="1:9" ht="16" x14ac:dyDescent="0.2">
      <c r="A1516" s="2">
        <v>44201.666666666664</v>
      </c>
      <c r="B1516" s="1">
        <v>131.01</v>
      </c>
      <c r="C1516" s="12">
        <f t="shared" si="182"/>
        <v>1.2363804960976697E-2</v>
      </c>
      <c r="D1516" s="7">
        <f t="shared" si="183"/>
        <v>0.78171091445427732</v>
      </c>
      <c r="E1516">
        <f t="shared" si="186"/>
        <v>4</v>
      </c>
      <c r="F1516">
        <f t="shared" si="186"/>
        <v>3</v>
      </c>
      <c r="G1516">
        <f t="shared" si="186"/>
        <v>4</v>
      </c>
      <c r="H1516">
        <f t="shared" si="184"/>
        <v>5</v>
      </c>
      <c r="I1516">
        <f t="shared" si="184"/>
        <v>7</v>
      </c>
    </row>
    <row r="1517" spans="1:9" ht="16" x14ac:dyDescent="0.2">
      <c r="A1517" s="2">
        <v>44202.666666666664</v>
      </c>
      <c r="B1517" s="1">
        <v>126.6</v>
      </c>
      <c r="C1517" s="12">
        <f t="shared" si="182"/>
        <v>-3.3661552553240187E-2</v>
      </c>
      <c r="D1517" s="7">
        <f t="shared" si="183"/>
        <v>3.44149459193707E-2</v>
      </c>
      <c r="E1517">
        <f t="shared" si="186"/>
        <v>1</v>
      </c>
      <c r="F1517">
        <f t="shared" si="186"/>
        <v>1</v>
      </c>
      <c r="G1517">
        <f t="shared" si="186"/>
        <v>1</v>
      </c>
      <c r="H1517">
        <f t="shared" si="184"/>
        <v>1</v>
      </c>
      <c r="I1517">
        <f t="shared" si="184"/>
        <v>1</v>
      </c>
    </row>
    <row r="1518" spans="1:9" ht="16" x14ac:dyDescent="0.2">
      <c r="A1518" s="2">
        <v>44203.666666666664</v>
      </c>
      <c r="B1518" s="1">
        <v>130.91999999999999</v>
      </c>
      <c r="C1518" s="12">
        <f t="shared" si="182"/>
        <v>3.4123222748815116E-2</v>
      </c>
      <c r="D1518" s="7">
        <f t="shared" si="183"/>
        <v>0.96558505408062933</v>
      </c>
      <c r="E1518">
        <f t="shared" si="186"/>
        <v>4</v>
      </c>
      <c r="F1518">
        <f t="shared" si="186"/>
        <v>3</v>
      </c>
      <c r="G1518">
        <f t="shared" si="186"/>
        <v>5</v>
      </c>
      <c r="H1518">
        <f t="shared" si="184"/>
        <v>6</v>
      </c>
      <c r="I1518">
        <f t="shared" si="184"/>
        <v>8</v>
      </c>
    </row>
    <row r="1519" spans="1:9" ht="16" x14ac:dyDescent="0.2">
      <c r="A1519" s="2">
        <v>44204.666666666664</v>
      </c>
      <c r="B1519" s="1">
        <v>132.05000000000001</v>
      </c>
      <c r="C1519" s="12">
        <f t="shared" si="182"/>
        <v>8.6312251756799872E-3</v>
      </c>
      <c r="D1519" s="7">
        <f t="shared" si="183"/>
        <v>0.7133726647000983</v>
      </c>
      <c r="E1519">
        <f t="shared" si="186"/>
        <v>3</v>
      </c>
      <c r="F1519">
        <f t="shared" si="186"/>
        <v>3</v>
      </c>
      <c r="G1519">
        <f t="shared" si="186"/>
        <v>4</v>
      </c>
      <c r="H1519">
        <f t="shared" si="184"/>
        <v>5</v>
      </c>
      <c r="I1519">
        <f t="shared" si="184"/>
        <v>6</v>
      </c>
    </row>
    <row r="1520" spans="1:9" ht="16" x14ac:dyDescent="0.2">
      <c r="A1520" s="2">
        <v>44207.666666666664</v>
      </c>
      <c r="B1520" s="1">
        <v>128.97999999999999</v>
      </c>
      <c r="C1520" s="12">
        <f t="shared" si="182"/>
        <v>-2.324876940552837E-2</v>
      </c>
      <c r="D1520" s="7">
        <f t="shared" si="183"/>
        <v>8.2104228121927234E-2</v>
      </c>
      <c r="E1520">
        <f t="shared" si="186"/>
        <v>1</v>
      </c>
      <c r="F1520">
        <f t="shared" si="186"/>
        <v>1</v>
      </c>
      <c r="G1520">
        <f t="shared" si="186"/>
        <v>1</v>
      </c>
      <c r="H1520">
        <f t="shared" si="184"/>
        <v>1</v>
      </c>
      <c r="I1520">
        <f t="shared" si="184"/>
        <v>1</v>
      </c>
    </row>
    <row r="1521" spans="1:9" ht="16" x14ac:dyDescent="0.2">
      <c r="A1521" s="2">
        <v>44208.666666666664</v>
      </c>
      <c r="B1521" s="1">
        <v>128.80000000000001</v>
      </c>
      <c r="C1521" s="12">
        <f t="shared" si="182"/>
        <v>-1.3955652039074151E-3</v>
      </c>
      <c r="D1521" s="7">
        <f t="shared" si="183"/>
        <v>0.42527040314650932</v>
      </c>
      <c r="E1521">
        <f t="shared" si="186"/>
        <v>2</v>
      </c>
      <c r="F1521">
        <f t="shared" si="186"/>
        <v>2</v>
      </c>
      <c r="G1521">
        <f t="shared" si="186"/>
        <v>3</v>
      </c>
      <c r="H1521">
        <f t="shared" si="184"/>
        <v>3</v>
      </c>
      <c r="I1521">
        <f t="shared" si="184"/>
        <v>4</v>
      </c>
    </row>
    <row r="1522" spans="1:9" ht="16" x14ac:dyDescent="0.2">
      <c r="A1522" s="2">
        <v>44209.666666666664</v>
      </c>
      <c r="B1522" s="1">
        <v>130.88999999999999</v>
      </c>
      <c r="C1522" s="12">
        <f t="shared" si="182"/>
        <v>1.6226708074533965E-2</v>
      </c>
      <c r="D1522" s="7">
        <f t="shared" si="183"/>
        <v>0.84316617502458213</v>
      </c>
      <c r="E1522">
        <f t="shared" si="186"/>
        <v>4</v>
      </c>
      <c r="F1522">
        <f t="shared" si="186"/>
        <v>3</v>
      </c>
      <c r="G1522">
        <f t="shared" si="186"/>
        <v>5</v>
      </c>
      <c r="H1522">
        <f t="shared" si="184"/>
        <v>6</v>
      </c>
      <c r="I1522">
        <f t="shared" si="184"/>
        <v>7</v>
      </c>
    </row>
    <row r="1523" spans="1:9" ht="16" x14ac:dyDescent="0.2">
      <c r="A1523" s="2">
        <v>44210.666666666664</v>
      </c>
      <c r="B1523" s="1">
        <v>128.91</v>
      </c>
      <c r="C1523" s="12">
        <f t="shared" si="182"/>
        <v>-1.5127206050882344E-2</v>
      </c>
      <c r="D1523" s="7">
        <f t="shared" si="183"/>
        <v>0.1455260570304818</v>
      </c>
      <c r="E1523">
        <f t="shared" si="186"/>
        <v>1</v>
      </c>
      <c r="F1523">
        <f t="shared" si="186"/>
        <v>1</v>
      </c>
      <c r="G1523">
        <f t="shared" si="186"/>
        <v>1</v>
      </c>
      <c r="H1523">
        <f t="shared" si="184"/>
        <v>1</v>
      </c>
      <c r="I1523">
        <f t="shared" si="184"/>
        <v>2</v>
      </c>
    </row>
    <row r="1524" spans="1:9" ht="16" x14ac:dyDescent="0.2">
      <c r="A1524" s="2">
        <v>44211.666666666664</v>
      </c>
      <c r="B1524" s="1">
        <v>127.14</v>
      </c>
      <c r="C1524" s="12">
        <f t="shared" si="182"/>
        <v>-1.3730509657900831E-2</v>
      </c>
      <c r="D1524" s="7">
        <f t="shared" si="183"/>
        <v>0.16224188790560473</v>
      </c>
      <c r="E1524">
        <f t="shared" si="186"/>
        <v>1</v>
      </c>
      <c r="F1524">
        <f t="shared" si="186"/>
        <v>1</v>
      </c>
      <c r="G1524">
        <f t="shared" si="186"/>
        <v>1</v>
      </c>
      <c r="H1524">
        <f t="shared" si="184"/>
        <v>1</v>
      </c>
      <c r="I1524">
        <f t="shared" si="184"/>
        <v>2</v>
      </c>
    </row>
    <row r="1525" spans="1:9" ht="16" x14ac:dyDescent="0.2">
      <c r="A1525" s="2">
        <v>44215.666666666664</v>
      </c>
      <c r="B1525" s="1">
        <v>127.83</v>
      </c>
      <c r="C1525" s="12">
        <f t="shared" si="182"/>
        <v>5.4270882491741206E-3</v>
      </c>
      <c r="D1525" s="7">
        <f t="shared" si="183"/>
        <v>0.62930186823992129</v>
      </c>
      <c r="E1525">
        <f t="shared" ref="E1525:G1544" si="187">ROUNDDOWN($D1525*E$2,0)-IF(MOD($D1525*E$2,1)=0,1,0)+1</f>
        <v>3</v>
      </c>
      <c r="F1525">
        <f t="shared" si="187"/>
        <v>2</v>
      </c>
      <c r="G1525">
        <f t="shared" si="187"/>
        <v>4</v>
      </c>
      <c r="H1525">
        <f t="shared" si="184"/>
        <v>4</v>
      </c>
      <c r="I1525">
        <f t="shared" si="184"/>
        <v>6</v>
      </c>
    </row>
    <row r="1526" spans="1:9" ht="16" x14ac:dyDescent="0.2">
      <c r="A1526" s="2">
        <v>44216.666666666664</v>
      </c>
      <c r="B1526" s="1">
        <v>132.03</v>
      </c>
      <c r="C1526" s="12">
        <f t="shared" si="182"/>
        <v>3.2856137057028889E-2</v>
      </c>
      <c r="D1526" s="7">
        <f t="shared" si="183"/>
        <v>0.96116027531956738</v>
      </c>
      <c r="E1526">
        <f t="shared" si="187"/>
        <v>4</v>
      </c>
      <c r="F1526">
        <f t="shared" si="187"/>
        <v>3</v>
      </c>
      <c r="G1526">
        <f t="shared" si="187"/>
        <v>5</v>
      </c>
      <c r="H1526">
        <f t="shared" si="184"/>
        <v>6</v>
      </c>
      <c r="I1526">
        <f t="shared" si="184"/>
        <v>8</v>
      </c>
    </row>
    <row r="1527" spans="1:9" ht="16" x14ac:dyDescent="0.2">
      <c r="A1527" s="2">
        <v>44217.666666666664</v>
      </c>
      <c r="B1527" s="1">
        <v>136.87</v>
      </c>
      <c r="C1527" s="12">
        <f t="shared" si="182"/>
        <v>3.6658335226842413E-2</v>
      </c>
      <c r="D1527" s="7">
        <f t="shared" si="183"/>
        <v>0.97295968534906585</v>
      </c>
      <c r="E1527">
        <f t="shared" si="187"/>
        <v>4</v>
      </c>
      <c r="F1527">
        <f t="shared" si="187"/>
        <v>3</v>
      </c>
      <c r="G1527">
        <f t="shared" si="187"/>
        <v>5</v>
      </c>
      <c r="H1527">
        <f t="shared" si="184"/>
        <v>6</v>
      </c>
      <c r="I1527">
        <f t="shared" si="184"/>
        <v>8</v>
      </c>
    </row>
    <row r="1528" spans="1:9" ht="16" x14ac:dyDescent="0.2">
      <c r="A1528" s="2">
        <v>44218.666666666664</v>
      </c>
      <c r="B1528" s="1">
        <v>139.07</v>
      </c>
      <c r="C1528" s="12">
        <f t="shared" si="182"/>
        <v>1.6073646525900407E-2</v>
      </c>
      <c r="D1528" s="7">
        <f t="shared" si="183"/>
        <v>0.84070796460176989</v>
      </c>
      <c r="E1528">
        <f t="shared" si="187"/>
        <v>4</v>
      </c>
      <c r="F1528">
        <f t="shared" si="187"/>
        <v>3</v>
      </c>
      <c r="G1528">
        <f t="shared" si="187"/>
        <v>5</v>
      </c>
      <c r="H1528">
        <f t="shared" si="184"/>
        <v>6</v>
      </c>
      <c r="I1528">
        <f t="shared" si="184"/>
        <v>7</v>
      </c>
    </row>
    <row r="1529" spans="1:9" ht="16" x14ac:dyDescent="0.2">
      <c r="A1529" s="2">
        <v>44221.666666666664</v>
      </c>
      <c r="B1529" s="1">
        <v>142.91999999999999</v>
      </c>
      <c r="C1529" s="12">
        <f t="shared" si="182"/>
        <v>2.7683900194146793E-2</v>
      </c>
      <c r="D1529" s="7">
        <f t="shared" si="183"/>
        <v>0.94051130776794489</v>
      </c>
      <c r="E1529">
        <f t="shared" si="187"/>
        <v>4</v>
      </c>
      <c r="F1529">
        <f t="shared" si="187"/>
        <v>3</v>
      </c>
      <c r="G1529">
        <f t="shared" si="187"/>
        <v>5</v>
      </c>
      <c r="H1529">
        <f t="shared" si="184"/>
        <v>6</v>
      </c>
      <c r="I1529">
        <f t="shared" si="184"/>
        <v>8</v>
      </c>
    </row>
    <row r="1530" spans="1:9" ht="16" x14ac:dyDescent="0.2">
      <c r="A1530" s="2">
        <v>44222.666666666664</v>
      </c>
      <c r="B1530" s="1">
        <v>143.16</v>
      </c>
      <c r="C1530" s="12">
        <f t="shared" si="182"/>
        <v>1.6792611251050175E-3</v>
      </c>
      <c r="D1530" s="7">
        <f t="shared" si="183"/>
        <v>0.52753195673549658</v>
      </c>
      <c r="E1530">
        <f t="shared" si="187"/>
        <v>3</v>
      </c>
      <c r="F1530">
        <f t="shared" si="187"/>
        <v>2</v>
      </c>
      <c r="G1530">
        <f t="shared" si="187"/>
        <v>3</v>
      </c>
      <c r="H1530">
        <f t="shared" si="184"/>
        <v>4</v>
      </c>
      <c r="I1530">
        <f t="shared" si="184"/>
        <v>5</v>
      </c>
    </row>
    <row r="1531" spans="1:9" ht="16" x14ac:dyDescent="0.2">
      <c r="A1531" s="2">
        <v>44223.666666666664</v>
      </c>
      <c r="B1531" s="1">
        <v>142.06</v>
      </c>
      <c r="C1531" s="12">
        <f t="shared" si="182"/>
        <v>-7.6837105336685831E-3</v>
      </c>
      <c r="D1531" s="7">
        <f t="shared" si="183"/>
        <v>0.2487708947885939</v>
      </c>
      <c r="E1531">
        <f t="shared" si="187"/>
        <v>1</v>
      </c>
      <c r="F1531">
        <f t="shared" si="187"/>
        <v>1</v>
      </c>
      <c r="G1531">
        <f t="shared" si="187"/>
        <v>2</v>
      </c>
      <c r="H1531">
        <f t="shared" si="184"/>
        <v>2</v>
      </c>
      <c r="I1531">
        <f t="shared" si="184"/>
        <v>2</v>
      </c>
    </row>
    <row r="1532" spans="1:9" ht="16" x14ac:dyDescent="0.2">
      <c r="A1532" s="2">
        <v>44224.666666666664</v>
      </c>
      <c r="B1532" s="1">
        <v>137.09</v>
      </c>
      <c r="C1532" s="12">
        <f t="shared" si="182"/>
        <v>-3.4985217513726588E-2</v>
      </c>
      <c r="D1532" s="7">
        <f t="shared" si="183"/>
        <v>3.0973451327433628E-2</v>
      </c>
      <c r="E1532">
        <f t="shared" si="187"/>
        <v>1</v>
      </c>
      <c r="F1532">
        <f t="shared" si="187"/>
        <v>1</v>
      </c>
      <c r="G1532">
        <f t="shared" si="187"/>
        <v>1</v>
      </c>
      <c r="H1532">
        <f t="shared" si="184"/>
        <v>1</v>
      </c>
      <c r="I1532">
        <f t="shared" si="184"/>
        <v>1</v>
      </c>
    </row>
    <row r="1533" spans="1:9" ht="16" x14ac:dyDescent="0.2">
      <c r="A1533" s="2">
        <v>44225.666666666664</v>
      </c>
      <c r="B1533" s="1">
        <v>131.96</v>
      </c>
      <c r="C1533" s="12">
        <f t="shared" si="182"/>
        <v>-3.7420672550878949E-2</v>
      </c>
      <c r="D1533" s="7">
        <f t="shared" si="183"/>
        <v>2.5565388397246803E-2</v>
      </c>
      <c r="E1533">
        <f t="shared" si="187"/>
        <v>1</v>
      </c>
      <c r="F1533">
        <f t="shared" si="187"/>
        <v>1</v>
      </c>
      <c r="G1533">
        <f t="shared" si="187"/>
        <v>1</v>
      </c>
      <c r="H1533">
        <f t="shared" si="184"/>
        <v>1</v>
      </c>
      <c r="I1533">
        <f t="shared" si="184"/>
        <v>1</v>
      </c>
    </row>
    <row r="1534" spans="1:9" ht="16" x14ac:dyDescent="0.2">
      <c r="A1534" s="2">
        <v>44228.666666666664</v>
      </c>
      <c r="B1534" s="1">
        <v>134.13999999999999</v>
      </c>
      <c r="C1534" s="12">
        <f t="shared" si="182"/>
        <v>1.6520157623522116E-2</v>
      </c>
      <c r="D1534" s="7">
        <f t="shared" si="183"/>
        <v>0.84759095378564409</v>
      </c>
      <c r="E1534">
        <f t="shared" si="187"/>
        <v>4</v>
      </c>
      <c r="F1534">
        <f t="shared" si="187"/>
        <v>3</v>
      </c>
      <c r="G1534">
        <f t="shared" si="187"/>
        <v>5</v>
      </c>
      <c r="H1534">
        <f t="shared" si="184"/>
        <v>6</v>
      </c>
      <c r="I1534">
        <f t="shared" si="184"/>
        <v>7</v>
      </c>
    </row>
    <row r="1535" spans="1:9" ht="16" x14ac:dyDescent="0.2">
      <c r="A1535" s="2">
        <v>44229.666666666664</v>
      </c>
      <c r="B1535" s="1">
        <v>134.99</v>
      </c>
      <c r="C1535" s="12">
        <f t="shared" si="182"/>
        <v>6.3366631877144987E-3</v>
      </c>
      <c r="D1535" s="7">
        <f t="shared" si="183"/>
        <v>0.65142576204523106</v>
      </c>
      <c r="E1535">
        <f t="shared" si="187"/>
        <v>3</v>
      </c>
      <c r="F1535">
        <f t="shared" si="187"/>
        <v>2</v>
      </c>
      <c r="G1535">
        <f t="shared" si="187"/>
        <v>4</v>
      </c>
      <c r="H1535">
        <f t="shared" si="184"/>
        <v>4</v>
      </c>
      <c r="I1535">
        <f t="shared" si="184"/>
        <v>6</v>
      </c>
    </row>
    <row r="1536" spans="1:9" ht="16" x14ac:dyDescent="0.2">
      <c r="A1536" s="2">
        <v>44230.666666666664</v>
      </c>
      <c r="B1536" s="1">
        <v>133.94</v>
      </c>
      <c r="C1536" s="12">
        <f t="shared" si="182"/>
        <v>-7.7783539521446869E-3</v>
      </c>
      <c r="D1536" s="7">
        <f t="shared" si="183"/>
        <v>0.24631268436578171</v>
      </c>
      <c r="E1536">
        <f t="shared" si="187"/>
        <v>1</v>
      </c>
      <c r="F1536">
        <f t="shared" si="187"/>
        <v>1</v>
      </c>
      <c r="G1536">
        <f t="shared" si="187"/>
        <v>2</v>
      </c>
      <c r="H1536">
        <f t="shared" si="184"/>
        <v>2</v>
      </c>
      <c r="I1536">
        <f t="shared" si="184"/>
        <v>2</v>
      </c>
    </row>
    <row r="1537" spans="1:9" ht="16" x14ac:dyDescent="0.2">
      <c r="A1537" s="2">
        <v>44231.666666666664</v>
      </c>
      <c r="B1537" s="1">
        <v>137.38999999999999</v>
      </c>
      <c r="C1537" s="12">
        <f t="shared" si="182"/>
        <v>2.5757802000895839E-2</v>
      </c>
      <c r="D1537" s="7">
        <f t="shared" si="183"/>
        <v>0.9316617502458211</v>
      </c>
      <c r="E1537">
        <f t="shared" si="187"/>
        <v>4</v>
      </c>
      <c r="F1537">
        <f t="shared" si="187"/>
        <v>3</v>
      </c>
      <c r="G1537">
        <f t="shared" si="187"/>
        <v>5</v>
      </c>
      <c r="H1537">
        <f t="shared" si="184"/>
        <v>6</v>
      </c>
      <c r="I1537">
        <f t="shared" si="184"/>
        <v>8</v>
      </c>
    </row>
    <row r="1538" spans="1:9" ht="16" x14ac:dyDescent="0.2">
      <c r="A1538" s="2">
        <v>44232.666666666664</v>
      </c>
      <c r="B1538" s="1">
        <v>136.76</v>
      </c>
      <c r="C1538" s="12">
        <f t="shared" si="182"/>
        <v>-4.5854865710750091E-3</v>
      </c>
      <c r="D1538" s="7">
        <f t="shared" si="183"/>
        <v>0.32448377581120946</v>
      </c>
      <c r="E1538">
        <f t="shared" si="187"/>
        <v>2</v>
      </c>
      <c r="F1538">
        <f t="shared" si="187"/>
        <v>1</v>
      </c>
      <c r="G1538">
        <f t="shared" si="187"/>
        <v>2</v>
      </c>
      <c r="H1538">
        <f t="shared" si="184"/>
        <v>2</v>
      </c>
      <c r="I1538">
        <f t="shared" si="184"/>
        <v>3</v>
      </c>
    </row>
    <row r="1539" spans="1:9" ht="16" x14ac:dyDescent="0.2">
      <c r="A1539" s="2">
        <v>44235.666666666664</v>
      </c>
      <c r="B1539" s="1">
        <v>136.91</v>
      </c>
      <c r="C1539" s="12">
        <f t="shared" si="182"/>
        <v>1.0968119333138761E-3</v>
      </c>
      <c r="D1539" s="7">
        <f t="shared" si="183"/>
        <v>0.51081612586037362</v>
      </c>
      <c r="E1539">
        <f t="shared" si="187"/>
        <v>3</v>
      </c>
      <c r="F1539">
        <f t="shared" si="187"/>
        <v>2</v>
      </c>
      <c r="G1539">
        <f t="shared" si="187"/>
        <v>3</v>
      </c>
      <c r="H1539">
        <f t="shared" si="184"/>
        <v>4</v>
      </c>
      <c r="I1539">
        <f t="shared" si="184"/>
        <v>5</v>
      </c>
    </row>
    <row r="1540" spans="1:9" ht="16" x14ac:dyDescent="0.2">
      <c r="A1540" s="2">
        <v>44236.666666666664</v>
      </c>
      <c r="B1540" s="1">
        <v>136.01</v>
      </c>
      <c r="C1540" s="12">
        <f t="shared" si="182"/>
        <v>-6.5736615294719573E-3</v>
      </c>
      <c r="D1540" s="7">
        <f t="shared" si="183"/>
        <v>0.26941986234021631</v>
      </c>
      <c r="E1540">
        <f t="shared" si="187"/>
        <v>2</v>
      </c>
      <c r="F1540">
        <f t="shared" si="187"/>
        <v>1</v>
      </c>
      <c r="G1540">
        <f t="shared" si="187"/>
        <v>2</v>
      </c>
      <c r="H1540">
        <f t="shared" si="184"/>
        <v>2</v>
      </c>
      <c r="I1540">
        <f t="shared" si="184"/>
        <v>3</v>
      </c>
    </row>
    <row r="1541" spans="1:9" ht="16" x14ac:dyDescent="0.2">
      <c r="A1541" s="2">
        <v>44237.666666666664</v>
      </c>
      <c r="B1541" s="1">
        <v>135.38999999999999</v>
      </c>
      <c r="C1541" s="12">
        <f t="shared" ref="C1541:C1604" si="188">(B1541-B1540)/B1540</f>
        <v>-4.558488346445148E-3</v>
      </c>
      <c r="D1541" s="7">
        <f t="shared" ref="D1541:D1604" si="189">_xlfn.RANK.AVG(C1541,$C$4:$C$2037,1)/2034</f>
        <v>0.32645034414945917</v>
      </c>
      <c r="E1541">
        <f t="shared" si="187"/>
        <v>2</v>
      </c>
      <c r="F1541">
        <f t="shared" si="187"/>
        <v>1</v>
      </c>
      <c r="G1541">
        <f t="shared" si="187"/>
        <v>2</v>
      </c>
      <c r="H1541">
        <f t="shared" ref="H1541:I1604" si="190">ROUNDDOWN($D1541*H$2,0)-IF(MOD($D1541*H$2,1)=0,1,0)+1</f>
        <v>2</v>
      </c>
      <c r="I1541">
        <f t="shared" si="190"/>
        <v>3</v>
      </c>
    </row>
    <row r="1542" spans="1:9" ht="16" x14ac:dyDescent="0.2">
      <c r="A1542" s="2">
        <v>44238.666666666664</v>
      </c>
      <c r="B1542" s="1">
        <v>135.13</v>
      </c>
      <c r="C1542" s="12">
        <f t="shared" si="188"/>
        <v>-1.9203781667773907E-3</v>
      </c>
      <c r="D1542" s="7">
        <f t="shared" si="189"/>
        <v>0.41101278269419861</v>
      </c>
      <c r="E1542">
        <f t="shared" si="187"/>
        <v>2</v>
      </c>
      <c r="F1542">
        <f t="shared" si="187"/>
        <v>2</v>
      </c>
      <c r="G1542">
        <f t="shared" si="187"/>
        <v>3</v>
      </c>
      <c r="H1542">
        <f t="shared" si="190"/>
        <v>3</v>
      </c>
      <c r="I1542">
        <f t="shared" si="190"/>
        <v>4</v>
      </c>
    </row>
    <row r="1543" spans="1:9" ht="16" x14ac:dyDescent="0.2">
      <c r="A1543" s="2">
        <v>44239.666666666664</v>
      </c>
      <c r="B1543" s="1">
        <v>135.37</v>
      </c>
      <c r="C1543" s="12">
        <f t="shared" si="188"/>
        <v>1.7760674905647087E-3</v>
      </c>
      <c r="D1543" s="7">
        <f t="shared" si="189"/>
        <v>0.53097345132743368</v>
      </c>
      <c r="E1543">
        <f t="shared" si="187"/>
        <v>3</v>
      </c>
      <c r="F1543">
        <f t="shared" si="187"/>
        <v>2</v>
      </c>
      <c r="G1543">
        <f t="shared" si="187"/>
        <v>3</v>
      </c>
      <c r="H1543">
        <f t="shared" si="190"/>
        <v>4</v>
      </c>
      <c r="I1543">
        <f t="shared" si="190"/>
        <v>5</v>
      </c>
    </row>
    <row r="1544" spans="1:9" ht="16" x14ac:dyDescent="0.2">
      <c r="A1544" s="2">
        <v>44243.666666666664</v>
      </c>
      <c r="B1544" s="1">
        <v>133.19</v>
      </c>
      <c r="C1544" s="12">
        <f t="shared" si="188"/>
        <v>-1.6104011228484944E-2</v>
      </c>
      <c r="D1544" s="7">
        <f t="shared" si="189"/>
        <v>0.13470993117010815</v>
      </c>
      <c r="E1544">
        <f t="shared" si="187"/>
        <v>1</v>
      </c>
      <c r="F1544">
        <f t="shared" si="187"/>
        <v>1</v>
      </c>
      <c r="G1544">
        <f t="shared" si="187"/>
        <v>1</v>
      </c>
      <c r="H1544">
        <f t="shared" si="190"/>
        <v>1</v>
      </c>
      <c r="I1544">
        <f t="shared" si="190"/>
        <v>2</v>
      </c>
    </row>
    <row r="1545" spans="1:9" ht="16" x14ac:dyDescent="0.2">
      <c r="A1545" s="2">
        <v>44244.666666666664</v>
      </c>
      <c r="B1545" s="1">
        <v>130.84</v>
      </c>
      <c r="C1545" s="12">
        <f t="shared" si="188"/>
        <v>-1.7643967264809629E-2</v>
      </c>
      <c r="D1545" s="7">
        <f t="shared" si="189"/>
        <v>0.12487708947885939</v>
      </c>
      <c r="E1545">
        <f t="shared" ref="E1545:G1564" si="191">ROUNDDOWN($D1545*E$2,0)-IF(MOD($D1545*E$2,1)=0,1,0)+1</f>
        <v>1</v>
      </c>
      <c r="F1545">
        <f t="shared" si="191"/>
        <v>1</v>
      </c>
      <c r="G1545">
        <f t="shared" si="191"/>
        <v>1</v>
      </c>
      <c r="H1545">
        <f t="shared" si="190"/>
        <v>1</v>
      </c>
      <c r="I1545">
        <f t="shared" si="190"/>
        <v>1</v>
      </c>
    </row>
    <row r="1546" spans="1:9" ht="16" x14ac:dyDescent="0.2">
      <c r="A1546" s="2">
        <v>44245.666666666664</v>
      </c>
      <c r="B1546" s="1">
        <v>129.71</v>
      </c>
      <c r="C1546" s="12">
        <f t="shared" si="188"/>
        <v>-8.6365025985936667E-3</v>
      </c>
      <c r="D1546" s="7">
        <f t="shared" si="189"/>
        <v>0.22910521140609635</v>
      </c>
      <c r="E1546">
        <f t="shared" si="191"/>
        <v>1</v>
      </c>
      <c r="F1546">
        <f t="shared" si="191"/>
        <v>1</v>
      </c>
      <c r="G1546">
        <f t="shared" si="191"/>
        <v>2</v>
      </c>
      <c r="H1546">
        <f t="shared" si="190"/>
        <v>2</v>
      </c>
      <c r="I1546">
        <f t="shared" si="190"/>
        <v>2</v>
      </c>
    </row>
    <row r="1547" spans="1:9" ht="16" x14ac:dyDescent="0.2">
      <c r="A1547" s="2">
        <v>44246.666666666664</v>
      </c>
      <c r="B1547" s="1">
        <v>129.87</v>
      </c>
      <c r="C1547" s="12">
        <f t="shared" si="188"/>
        <v>1.2335209313082767E-3</v>
      </c>
      <c r="D1547" s="7">
        <f t="shared" si="189"/>
        <v>0.51622418879056042</v>
      </c>
      <c r="E1547">
        <f t="shared" si="191"/>
        <v>3</v>
      </c>
      <c r="F1547">
        <f t="shared" si="191"/>
        <v>2</v>
      </c>
      <c r="G1547">
        <f t="shared" si="191"/>
        <v>3</v>
      </c>
      <c r="H1547">
        <f t="shared" si="190"/>
        <v>4</v>
      </c>
      <c r="I1547">
        <f t="shared" si="190"/>
        <v>5</v>
      </c>
    </row>
    <row r="1548" spans="1:9" ht="16" x14ac:dyDescent="0.2">
      <c r="A1548" s="2">
        <v>44249.666666666664</v>
      </c>
      <c r="B1548" s="1">
        <v>126</v>
      </c>
      <c r="C1548" s="12">
        <f t="shared" si="188"/>
        <v>-2.9799029799029833E-2</v>
      </c>
      <c r="D1548" s="7">
        <f t="shared" si="189"/>
        <v>4.6705998033431659E-2</v>
      </c>
      <c r="E1548">
        <f t="shared" si="191"/>
        <v>1</v>
      </c>
      <c r="F1548">
        <f t="shared" si="191"/>
        <v>1</v>
      </c>
      <c r="G1548">
        <f t="shared" si="191"/>
        <v>1</v>
      </c>
      <c r="H1548">
        <f t="shared" si="190"/>
        <v>1</v>
      </c>
      <c r="I1548">
        <f t="shared" si="190"/>
        <v>1</v>
      </c>
    </row>
    <row r="1549" spans="1:9" ht="16" x14ac:dyDescent="0.2">
      <c r="A1549" s="2">
        <v>44250.666666666664</v>
      </c>
      <c r="B1549" s="1">
        <v>125.86</v>
      </c>
      <c r="C1549" s="12">
        <f t="shared" si="188"/>
        <v>-1.1111111111111157E-3</v>
      </c>
      <c r="D1549" s="7">
        <f t="shared" si="189"/>
        <v>0.43608652900688299</v>
      </c>
      <c r="E1549">
        <f t="shared" si="191"/>
        <v>2</v>
      </c>
      <c r="F1549">
        <f t="shared" si="191"/>
        <v>2</v>
      </c>
      <c r="G1549">
        <f t="shared" si="191"/>
        <v>3</v>
      </c>
      <c r="H1549">
        <f t="shared" si="190"/>
        <v>3</v>
      </c>
      <c r="I1549">
        <f t="shared" si="190"/>
        <v>4</v>
      </c>
    </row>
    <row r="1550" spans="1:9" ht="16" x14ac:dyDescent="0.2">
      <c r="A1550" s="2">
        <v>44251.666666666664</v>
      </c>
      <c r="B1550" s="1">
        <v>125.35</v>
      </c>
      <c r="C1550" s="12">
        <f t="shared" si="188"/>
        <v>-4.052121404735461E-3</v>
      </c>
      <c r="D1550" s="7">
        <f t="shared" si="189"/>
        <v>0.34365781710914456</v>
      </c>
      <c r="E1550">
        <f t="shared" si="191"/>
        <v>2</v>
      </c>
      <c r="F1550">
        <f t="shared" si="191"/>
        <v>2</v>
      </c>
      <c r="G1550">
        <f t="shared" si="191"/>
        <v>2</v>
      </c>
      <c r="H1550">
        <f t="shared" si="190"/>
        <v>3</v>
      </c>
      <c r="I1550">
        <f t="shared" si="190"/>
        <v>3</v>
      </c>
    </row>
    <row r="1551" spans="1:9" ht="16" x14ac:dyDescent="0.2">
      <c r="A1551" s="2">
        <v>44252.666666666664</v>
      </c>
      <c r="B1551" s="1">
        <v>120.99</v>
      </c>
      <c r="C1551" s="12">
        <f t="shared" si="188"/>
        <v>-3.4782608695652174E-2</v>
      </c>
      <c r="D1551" s="7">
        <f t="shared" si="189"/>
        <v>3.1465093411996069E-2</v>
      </c>
      <c r="E1551">
        <f t="shared" si="191"/>
        <v>1</v>
      </c>
      <c r="F1551">
        <f t="shared" si="191"/>
        <v>1</v>
      </c>
      <c r="G1551">
        <f t="shared" si="191"/>
        <v>1</v>
      </c>
      <c r="H1551">
        <f t="shared" si="190"/>
        <v>1</v>
      </c>
      <c r="I1551">
        <f t="shared" si="190"/>
        <v>1</v>
      </c>
    </row>
    <row r="1552" spans="1:9" ht="16" x14ac:dyDescent="0.2">
      <c r="A1552" s="2">
        <v>44253.666666666664</v>
      </c>
      <c r="B1552" s="1">
        <v>121.26</v>
      </c>
      <c r="C1552" s="12">
        <f t="shared" si="188"/>
        <v>2.231589387552775E-3</v>
      </c>
      <c r="D1552" s="7">
        <f t="shared" si="189"/>
        <v>0.54326450344149457</v>
      </c>
      <c r="E1552">
        <f t="shared" si="191"/>
        <v>3</v>
      </c>
      <c r="F1552">
        <f t="shared" si="191"/>
        <v>2</v>
      </c>
      <c r="G1552">
        <f t="shared" si="191"/>
        <v>3</v>
      </c>
      <c r="H1552">
        <f t="shared" si="190"/>
        <v>4</v>
      </c>
      <c r="I1552">
        <f t="shared" si="190"/>
        <v>5</v>
      </c>
    </row>
    <row r="1553" spans="1:9" ht="16" x14ac:dyDescent="0.2">
      <c r="A1553" s="2">
        <v>44256.666666666664</v>
      </c>
      <c r="B1553" s="1">
        <v>127.79</v>
      </c>
      <c r="C1553" s="12">
        <f t="shared" si="188"/>
        <v>5.3851228764637972E-2</v>
      </c>
      <c r="D1553" s="7">
        <f t="shared" si="189"/>
        <v>0.99164208456243852</v>
      </c>
      <c r="E1553">
        <f t="shared" si="191"/>
        <v>4</v>
      </c>
      <c r="F1553">
        <f t="shared" si="191"/>
        <v>3</v>
      </c>
      <c r="G1553">
        <f t="shared" si="191"/>
        <v>5</v>
      </c>
      <c r="H1553">
        <f t="shared" si="190"/>
        <v>6</v>
      </c>
      <c r="I1553">
        <f t="shared" si="190"/>
        <v>8</v>
      </c>
    </row>
    <row r="1554" spans="1:9" ht="16" x14ac:dyDescent="0.2">
      <c r="A1554" s="2">
        <v>44257.666666666664</v>
      </c>
      <c r="B1554" s="1">
        <v>125.12</v>
      </c>
      <c r="C1554" s="12">
        <f t="shared" si="188"/>
        <v>-2.0893653650520396E-2</v>
      </c>
      <c r="D1554" s="7">
        <f t="shared" si="189"/>
        <v>9.6361848574237949E-2</v>
      </c>
      <c r="E1554">
        <f t="shared" si="191"/>
        <v>1</v>
      </c>
      <c r="F1554">
        <f t="shared" si="191"/>
        <v>1</v>
      </c>
      <c r="G1554">
        <f t="shared" si="191"/>
        <v>1</v>
      </c>
      <c r="H1554">
        <f t="shared" si="190"/>
        <v>1</v>
      </c>
      <c r="I1554">
        <f t="shared" si="190"/>
        <v>1</v>
      </c>
    </row>
    <row r="1555" spans="1:9" ht="16" x14ac:dyDescent="0.2">
      <c r="A1555" s="2">
        <v>44258.666666666664</v>
      </c>
      <c r="B1555" s="1">
        <v>122.06</v>
      </c>
      <c r="C1555" s="12">
        <f t="shared" si="188"/>
        <v>-2.4456521739130453E-2</v>
      </c>
      <c r="D1555" s="7">
        <f t="shared" si="189"/>
        <v>7.6204523107177971E-2</v>
      </c>
      <c r="E1555">
        <f t="shared" si="191"/>
        <v>1</v>
      </c>
      <c r="F1555">
        <f t="shared" si="191"/>
        <v>1</v>
      </c>
      <c r="G1555">
        <f t="shared" si="191"/>
        <v>1</v>
      </c>
      <c r="H1555">
        <f t="shared" si="190"/>
        <v>1</v>
      </c>
      <c r="I1555">
        <f t="shared" si="190"/>
        <v>1</v>
      </c>
    </row>
    <row r="1556" spans="1:9" ht="16" x14ac:dyDescent="0.2">
      <c r="A1556" s="2">
        <v>44259.666666666664</v>
      </c>
      <c r="B1556" s="1">
        <v>120.13</v>
      </c>
      <c r="C1556" s="12">
        <f t="shared" si="188"/>
        <v>-1.5811895788956306E-2</v>
      </c>
      <c r="D1556" s="7">
        <f t="shared" si="189"/>
        <v>0.13913470993117011</v>
      </c>
      <c r="E1556">
        <f t="shared" si="191"/>
        <v>1</v>
      </c>
      <c r="F1556">
        <f t="shared" si="191"/>
        <v>1</v>
      </c>
      <c r="G1556">
        <f t="shared" si="191"/>
        <v>1</v>
      </c>
      <c r="H1556">
        <f t="shared" si="190"/>
        <v>1</v>
      </c>
      <c r="I1556">
        <f t="shared" si="190"/>
        <v>2</v>
      </c>
    </row>
    <row r="1557" spans="1:9" ht="16" x14ac:dyDescent="0.2">
      <c r="A1557" s="2">
        <v>44260.666666666664</v>
      </c>
      <c r="B1557" s="1">
        <v>121.42</v>
      </c>
      <c r="C1557" s="12">
        <f t="shared" si="188"/>
        <v>1.0738366769333275E-2</v>
      </c>
      <c r="D1557" s="7">
        <f t="shared" si="189"/>
        <v>0.75614552605703045</v>
      </c>
      <c r="E1557">
        <f t="shared" si="191"/>
        <v>4</v>
      </c>
      <c r="F1557">
        <f t="shared" si="191"/>
        <v>3</v>
      </c>
      <c r="G1557">
        <f t="shared" si="191"/>
        <v>4</v>
      </c>
      <c r="H1557">
        <f t="shared" si="190"/>
        <v>5</v>
      </c>
      <c r="I1557">
        <f t="shared" si="190"/>
        <v>7</v>
      </c>
    </row>
    <row r="1558" spans="1:9" ht="16" x14ac:dyDescent="0.2">
      <c r="A1558" s="2">
        <v>44263.666666666664</v>
      </c>
      <c r="B1558" s="1">
        <v>116.36</v>
      </c>
      <c r="C1558" s="12">
        <f t="shared" si="188"/>
        <v>-4.1673529896227988E-2</v>
      </c>
      <c r="D1558" s="7">
        <f t="shared" si="189"/>
        <v>1.966568338249754E-2</v>
      </c>
      <c r="E1558">
        <f t="shared" si="191"/>
        <v>1</v>
      </c>
      <c r="F1558">
        <f t="shared" si="191"/>
        <v>1</v>
      </c>
      <c r="G1558">
        <f t="shared" si="191"/>
        <v>1</v>
      </c>
      <c r="H1558">
        <f t="shared" si="190"/>
        <v>1</v>
      </c>
      <c r="I1558">
        <f t="shared" si="190"/>
        <v>1</v>
      </c>
    </row>
    <row r="1559" spans="1:9" ht="16" x14ac:dyDescent="0.2">
      <c r="A1559" s="2">
        <v>44264.666666666664</v>
      </c>
      <c r="B1559" s="1">
        <v>121.09</v>
      </c>
      <c r="C1559" s="12">
        <f t="shared" si="188"/>
        <v>4.0649707803368892E-2</v>
      </c>
      <c r="D1559" s="7">
        <f t="shared" si="189"/>
        <v>0.9808259587020649</v>
      </c>
      <c r="E1559">
        <f t="shared" si="191"/>
        <v>4</v>
      </c>
      <c r="F1559">
        <f t="shared" si="191"/>
        <v>3</v>
      </c>
      <c r="G1559">
        <f t="shared" si="191"/>
        <v>5</v>
      </c>
      <c r="H1559">
        <f t="shared" si="190"/>
        <v>6</v>
      </c>
      <c r="I1559">
        <f t="shared" si="190"/>
        <v>8</v>
      </c>
    </row>
    <row r="1560" spans="1:9" ht="16" x14ac:dyDescent="0.2">
      <c r="A1560" s="2">
        <v>44265.666666666664</v>
      </c>
      <c r="B1560" s="1">
        <v>119.98</v>
      </c>
      <c r="C1560" s="12">
        <f t="shared" si="188"/>
        <v>-9.1667354860021418E-3</v>
      </c>
      <c r="D1560" s="7">
        <f t="shared" si="189"/>
        <v>0.22271386430678466</v>
      </c>
      <c r="E1560">
        <f t="shared" si="191"/>
        <v>1</v>
      </c>
      <c r="F1560">
        <f t="shared" si="191"/>
        <v>1</v>
      </c>
      <c r="G1560">
        <f t="shared" si="191"/>
        <v>2</v>
      </c>
      <c r="H1560">
        <f t="shared" si="190"/>
        <v>2</v>
      </c>
      <c r="I1560">
        <f t="shared" si="190"/>
        <v>2</v>
      </c>
    </row>
    <row r="1561" spans="1:9" ht="16" x14ac:dyDescent="0.2">
      <c r="A1561" s="2">
        <v>44266.666666666664</v>
      </c>
      <c r="B1561" s="1">
        <v>121.96</v>
      </c>
      <c r="C1561" s="12">
        <f t="shared" si="188"/>
        <v>1.6502750458409651E-2</v>
      </c>
      <c r="D1561" s="7">
        <f t="shared" si="189"/>
        <v>0.84709931170108166</v>
      </c>
      <c r="E1561">
        <f t="shared" si="191"/>
        <v>4</v>
      </c>
      <c r="F1561">
        <f t="shared" si="191"/>
        <v>3</v>
      </c>
      <c r="G1561">
        <f t="shared" si="191"/>
        <v>5</v>
      </c>
      <c r="H1561">
        <f t="shared" si="190"/>
        <v>6</v>
      </c>
      <c r="I1561">
        <f t="shared" si="190"/>
        <v>7</v>
      </c>
    </row>
    <row r="1562" spans="1:9" ht="16" x14ac:dyDescent="0.2">
      <c r="A1562" s="2">
        <v>44267.666666666664</v>
      </c>
      <c r="B1562" s="1">
        <v>121.03</v>
      </c>
      <c r="C1562" s="12">
        <f t="shared" si="188"/>
        <v>-7.6254509675302779E-3</v>
      </c>
      <c r="D1562" s="7">
        <f t="shared" si="189"/>
        <v>0.25024582104228121</v>
      </c>
      <c r="E1562">
        <f t="shared" si="191"/>
        <v>2</v>
      </c>
      <c r="F1562">
        <f t="shared" si="191"/>
        <v>1</v>
      </c>
      <c r="G1562">
        <f t="shared" si="191"/>
        <v>2</v>
      </c>
      <c r="H1562">
        <f t="shared" si="190"/>
        <v>2</v>
      </c>
      <c r="I1562">
        <f t="shared" si="190"/>
        <v>3</v>
      </c>
    </row>
    <row r="1563" spans="1:9" ht="16" x14ac:dyDescent="0.2">
      <c r="A1563" s="2">
        <v>44270.666666666664</v>
      </c>
      <c r="B1563" s="1">
        <v>123.99</v>
      </c>
      <c r="C1563" s="12">
        <f t="shared" si="188"/>
        <v>2.4456746261257489E-2</v>
      </c>
      <c r="D1563" s="7">
        <f t="shared" si="189"/>
        <v>0.92428711897738447</v>
      </c>
      <c r="E1563">
        <f t="shared" si="191"/>
        <v>4</v>
      </c>
      <c r="F1563">
        <f t="shared" si="191"/>
        <v>3</v>
      </c>
      <c r="G1563">
        <f t="shared" si="191"/>
        <v>5</v>
      </c>
      <c r="H1563">
        <f t="shared" si="190"/>
        <v>6</v>
      </c>
      <c r="I1563">
        <f t="shared" si="190"/>
        <v>8</v>
      </c>
    </row>
    <row r="1564" spans="1:9" ht="16" x14ac:dyDescent="0.2">
      <c r="A1564" s="2">
        <v>44271.666666666664</v>
      </c>
      <c r="B1564" s="1">
        <v>125.57</v>
      </c>
      <c r="C1564" s="12">
        <f t="shared" si="188"/>
        <v>1.2742963142188873E-2</v>
      </c>
      <c r="D1564" s="7">
        <f t="shared" si="189"/>
        <v>0.79056047197640122</v>
      </c>
      <c r="E1564">
        <f t="shared" si="191"/>
        <v>4</v>
      </c>
      <c r="F1564">
        <f t="shared" si="191"/>
        <v>3</v>
      </c>
      <c r="G1564">
        <f t="shared" si="191"/>
        <v>4</v>
      </c>
      <c r="H1564">
        <f t="shared" si="190"/>
        <v>5</v>
      </c>
      <c r="I1564">
        <f t="shared" si="190"/>
        <v>7</v>
      </c>
    </row>
    <row r="1565" spans="1:9" ht="16" x14ac:dyDescent="0.2">
      <c r="A1565" s="2">
        <v>44272.666666666664</v>
      </c>
      <c r="B1565" s="1">
        <v>124.76</v>
      </c>
      <c r="C1565" s="12">
        <f t="shared" si="188"/>
        <v>-6.450585330891042E-3</v>
      </c>
      <c r="D1565" s="7">
        <f t="shared" si="189"/>
        <v>0.27335299901671584</v>
      </c>
      <c r="E1565">
        <f t="shared" ref="E1565:G1584" si="192">ROUNDDOWN($D1565*E$2,0)-IF(MOD($D1565*E$2,1)=0,1,0)+1</f>
        <v>2</v>
      </c>
      <c r="F1565">
        <f t="shared" si="192"/>
        <v>1</v>
      </c>
      <c r="G1565">
        <f t="shared" si="192"/>
        <v>2</v>
      </c>
      <c r="H1565">
        <f t="shared" si="190"/>
        <v>2</v>
      </c>
      <c r="I1565">
        <f t="shared" si="190"/>
        <v>3</v>
      </c>
    </row>
    <row r="1566" spans="1:9" ht="16" x14ac:dyDescent="0.2">
      <c r="A1566" s="2">
        <v>44273.666666666664</v>
      </c>
      <c r="B1566" s="1">
        <v>120.53</v>
      </c>
      <c r="C1566" s="12">
        <f t="shared" si="188"/>
        <v>-3.3905097787752518E-2</v>
      </c>
      <c r="D1566" s="7">
        <f t="shared" si="189"/>
        <v>3.3431661750245818E-2</v>
      </c>
      <c r="E1566">
        <f t="shared" si="192"/>
        <v>1</v>
      </c>
      <c r="F1566">
        <f t="shared" si="192"/>
        <v>1</v>
      </c>
      <c r="G1566">
        <f t="shared" si="192"/>
        <v>1</v>
      </c>
      <c r="H1566">
        <f t="shared" si="190"/>
        <v>1</v>
      </c>
      <c r="I1566">
        <f t="shared" si="190"/>
        <v>1</v>
      </c>
    </row>
    <row r="1567" spans="1:9" ht="16" x14ac:dyDescent="0.2">
      <c r="A1567" s="2">
        <v>44274.666666666664</v>
      </c>
      <c r="B1567" s="1">
        <v>119.99</v>
      </c>
      <c r="C1567" s="12">
        <f t="shared" si="188"/>
        <v>-4.4802123952543457E-3</v>
      </c>
      <c r="D1567" s="7">
        <f t="shared" si="189"/>
        <v>0.32989183874139627</v>
      </c>
      <c r="E1567">
        <f t="shared" si="192"/>
        <v>2</v>
      </c>
      <c r="F1567">
        <f t="shared" si="192"/>
        <v>1</v>
      </c>
      <c r="G1567">
        <f t="shared" si="192"/>
        <v>2</v>
      </c>
      <c r="H1567">
        <f t="shared" si="190"/>
        <v>2</v>
      </c>
      <c r="I1567">
        <f t="shared" si="190"/>
        <v>3</v>
      </c>
    </row>
    <row r="1568" spans="1:9" ht="16" x14ac:dyDescent="0.2">
      <c r="A1568" s="2">
        <v>44277.666666666664</v>
      </c>
      <c r="B1568" s="1">
        <v>123.39</v>
      </c>
      <c r="C1568" s="12">
        <f t="shared" si="188"/>
        <v>2.8335694641220151E-2</v>
      </c>
      <c r="D1568" s="7">
        <f t="shared" si="189"/>
        <v>0.94395280235988199</v>
      </c>
      <c r="E1568">
        <f t="shared" si="192"/>
        <v>4</v>
      </c>
      <c r="F1568">
        <f t="shared" si="192"/>
        <v>3</v>
      </c>
      <c r="G1568">
        <f t="shared" si="192"/>
        <v>5</v>
      </c>
      <c r="H1568">
        <f t="shared" si="190"/>
        <v>6</v>
      </c>
      <c r="I1568">
        <f t="shared" si="190"/>
        <v>8</v>
      </c>
    </row>
    <row r="1569" spans="1:9" ht="16" x14ac:dyDescent="0.2">
      <c r="A1569" s="2">
        <v>44278.666666666664</v>
      </c>
      <c r="B1569" s="1">
        <v>122.54</v>
      </c>
      <c r="C1569" s="12">
        <f t="shared" si="188"/>
        <v>-6.8887268011994032E-3</v>
      </c>
      <c r="D1569" s="7">
        <f t="shared" si="189"/>
        <v>0.26253687315634217</v>
      </c>
      <c r="E1569">
        <f t="shared" si="192"/>
        <v>2</v>
      </c>
      <c r="F1569">
        <f t="shared" si="192"/>
        <v>1</v>
      </c>
      <c r="G1569">
        <f t="shared" si="192"/>
        <v>2</v>
      </c>
      <c r="H1569">
        <f t="shared" si="190"/>
        <v>2</v>
      </c>
      <c r="I1569">
        <f t="shared" si="190"/>
        <v>3</v>
      </c>
    </row>
    <row r="1570" spans="1:9" ht="16" x14ac:dyDescent="0.2">
      <c r="A1570" s="2">
        <v>44279.666666666664</v>
      </c>
      <c r="B1570" s="1">
        <v>120.09</v>
      </c>
      <c r="C1570" s="12">
        <f t="shared" si="188"/>
        <v>-1.9993471519503859E-2</v>
      </c>
      <c r="D1570" s="7">
        <f t="shared" si="189"/>
        <v>0.10521140609636184</v>
      </c>
      <c r="E1570">
        <f t="shared" si="192"/>
        <v>1</v>
      </c>
      <c r="F1570">
        <f t="shared" si="192"/>
        <v>1</v>
      </c>
      <c r="G1570">
        <f t="shared" si="192"/>
        <v>1</v>
      </c>
      <c r="H1570">
        <f t="shared" si="190"/>
        <v>1</v>
      </c>
      <c r="I1570">
        <f t="shared" si="190"/>
        <v>1</v>
      </c>
    </row>
    <row r="1571" spans="1:9" ht="16" x14ac:dyDescent="0.2">
      <c r="A1571" s="2">
        <v>44280.666666666664</v>
      </c>
      <c r="B1571" s="1">
        <v>120.59</v>
      </c>
      <c r="C1571" s="12">
        <f t="shared" si="188"/>
        <v>4.1635440086601715E-3</v>
      </c>
      <c r="D1571" s="7">
        <f t="shared" si="189"/>
        <v>0.5978367748279253</v>
      </c>
      <c r="E1571">
        <f t="shared" si="192"/>
        <v>3</v>
      </c>
      <c r="F1571">
        <f t="shared" si="192"/>
        <v>2</v>
      </c>
      <c r="G1571">
        <f t="shared" si="192"/>
        <v>3</v>
      </c>
      <c r="H1571">
        <f t="shared" si="190"/>
        <v>4</v>
      </c>
      <c r="I1571">
        <f t="shared" si="190"/>
        <v>5</v>
      </c>
    </row>
    <row r="1572" spans="1:9" ht="16" x14ac:dyDescent="0.2">
      <c r="A1572" s="2">
        <v>44281.666666666664</v>
      </c>
      <c r="B1572" s="1">
        <v>121.21</v>
      </c>
      <c r="C1572" s="12">
        <f t="shared" si="188"/>
        <v>5.1413881748071178E-3</v>
      </c>
      <c r="D1572" s="7">
        <f t="shared" si="189"/>
        <v>0.62340216322517206</v>
      </c>
      <c r="E1572">
        <f t="shared" si="192"/>
        <v>3</v>
      </c>
      <c r="F1572">
        <f t="shared" si="192"/>
        <v>2</v>
      </c>
      <c r="G1572">
        <f t="shared" si="192"/>
        <v>4</v>
      </c>
      <c r="H1572">
        <f t="shared" si="190"/>
        <v>4</v>
      </c>
      <c r="I1572">
        <f t="shared" si="190"/>
        <v>5</v>
      </c>
    </row>
    <row r="1573" spans="1:9" ht="16" x14ac:dyDescent="0.2">
      <c r="A1573" s="2">
        <v>44284.666666666664</v>
      </c>
      <c r="B1573" s="1">
        <v>121.39</v>
      </c>
      <c r="C1573" s="12">
        <f t="shared" si="188"/>
        <v>1.4850259879548456E-3</v>
      </c>
      <c r="D1573" s="7">
        <f t="shared" si="189"/>
        <v>0.52212389380530977</v>
      </c>
      <c r="E1573">
        <f t="shared" si="192"/>
        <v>3</v>
      </c>
      <c r="F1573">
        <f t="shared" si="192"/>
        <v>2</v>
      </c>
      <c r="G1573">
        <f t="shared" si="192"/>
        <v>3</v>
      </c>
      <c r="H1573">
        <f t="shared" si="190"/>
        <v>4</v>
      </c>
      <c r="I1573">
        <f t="shared" si="190"/>
        <v>5</v>
      </c>
    </row>
    <row r="1574" spans="1:9" ht="16" x14ac:dyDescent="0.2">
      <c r="A1574" s="2">
        <v>44285.666666666664</v>
      </c>
      <c r="B1574" s="1">
        <v>119.9</v>
      </c>
      <c r="C1574" s="12">
        <f t="shared" si="188"/>
        <v>-1.2274487190048561E-2</v>
      </c>
      <c r="D1574" s="7">
        <f t="shared" si="189"/>
        <v>0.17404129793510326</v>
      </c>
      <c r="E1574">
        <f t="shared" si="192"/>
        <v>1</v>
      </c>
      <c r="F1574">
        <f t="shared" si="192"/>
        <v>1</v>
      </c>
      <c r="G1574">
        <f t="shared" si="192"/>
        <v>1</v>
      </c>
      <c r="H1574">
        <f t="shared" si="190"/>
        <v>2</v>
      </c>
      <c r="I1574">
        <f t="shared" si="190"/>
        <v>2</v>
      </c>
    </row>
    <row r="1575" spans="1:9" ht="16" x14ac:dyDescent="0.2">
      <c r="A1575" s="2">
        <v>44286.666666666664</v>
      </c>
      <c r="B1575" s="1">
        <v>122.15</v>
      </c>
      <c r="C1575" s="12">
        <f t="shared" si="188"/>
        <v>1.8765638031693076E-2</v>
      </c>
      <c r="D1575" s="7">
        <f t="shared" si="189"/>
        <v>0.87315634218289084</v>
      </c>
      <c r="E1575">
        <f t="shared" si="192"/>
        <v>4</v>
      </c>
      <c r="F1575">
        <f t="shared" si="192"/>
        <v>3</v>
      </c>
      <c r="G1575">
        <f t="shared" si="192"/>
        <v>5</v>
      </c>
      <c r="H1575">
        <f t="shared" si="190"/>
        <v>6</v>
      </c>
      <c r="I1575">
        <f t="shared" si="190"/>
        <v>7</v>
      </c>
    </row>
    <row r="1576" spans="1:9" ht="16" x14ac:dyDescent="0.2">
      <c r="A1576" s="2">
        <v>44287.666666666664</v>
      </c>
      <c r="B1576" s="1">
        <v>123</v>
      </c>
      <c r="C1576" s="12">
        <f t="shared" si="188"/>
        <v>6.9586573884567685E-3</v>
      </c>
      <c r="D1576" s="7">
        <f t="shared" si="189"/>
        <v>0.67207472959685344</v>
      </c>
      <c r="E1576">
        <f t="shared" si="192"/>
        <v>3</v>
      </c>
      <c r="F1576">
        <f t="shared" si="192"/>
        <v>3</v>
      </c>
      <c r="G1576">
        <f t="shared" si="192"/>
        <v>4</v>
      </c>
      <c r="H1576">
        <f t="shared" si="190"/>
        <v>5</v>
      </c>
      <c r="I1576">
        <f t="shared" si="190"/>
        <v>6</v>
      </c>
    </row>
    <row r="1577" spans="1:9" ht="16" x14ac:dyDescent="0.2">
      <c r="A1577" s="2">
        <v>44291.666666666664</v>
      </c>
      <c r="B1577" s="1">
        <v>125.9</v>
      </c>
      <c r="C1577" s="12">
        <f t="shared" si="188"/>
        <v>2.357723577235777E-2</v>
      </c>
      <c r="D1577" s="7">
        <f t="shared" si="189"/>
        <v>0.91789577187807281</v>
      </c>
      <c r="E1577">
        <f t="shared" si="192"/>
        <v>4</v>
      </c>
      <c r="F1577">
        <f t="shared" si="192"/>
        <v>3</v>
      </c>
      <c r="G1577">
        <f t="shared" si="192"/>
        <v>5</v>
      </c>
      <c r="H1577">
        <f t="shared" si="190"/>
        <v>6</v>
      </c>
      <c r="I1577">
        <f t="shared" si="190"/>
        <v>8</v>
      </c>
    </row>
    <row r="1578" spans="1:9" ht="16" x14ac:dyDescent="0.2">
      <c r="A1578" s="2">
        <v>44292.666666666664</v>
      </c>
      <c r="B1578" s="1">
        <v>126.21</v>
      </c>
      <c r="C1578" s="12">
        <f t="shared" si="188"/>
        <v>2.4622716441619385E-3</v>
      </c>
      <c r="D1578" s="7">
        <f t="shared" si="189"/>
        <v>0.5506391347099312</v>
      </c>
      <c r="E1578">
        <f t="shared" si="192"/>
        <v>3</v>
      </c>
      <c r="F1578">
        <f t="shared" si="192"/>
        <v>2</v>
      </c>
      <c r="G1578">
        <f t="shared" si="192"/>
        <v>3</v>
      </c>
      <c r="H1578">
        <f t="shared" si="190"/>
        <v>4</v>
      </c>
      <c r="I1578">
        <f t="shared" si="190"/>
        <v>5</v>
      </c>
    </row>
    <row r="1579" spans="1:9" ht="16" x14ac:dyDescent="0.2">
      <c r="A1579" s="2">
        <v>44293.666666666664</v>
      </c>
      <c r="B1579" s="1">
        <v>127.9</v>
      </c>
      <c r="C1579" s="12">
        <f t="shared" si="188"/>
        <v>1.3390381110847097E-2</v>
      </c>
      <c r="D1579" s="7">
        <f t="shared" si="189"/>
        <v>0.80039331366764999</v>
      </c>
      <c r="E1579">
        <f t="shared" si="192"/>
        <v>4</v>
      </c>
      <c r="F1579">
        <f t="shared" si="192"/>
        <v>3</v>
      </c>
      <c r="G1579">
        <f t="shared" si="192"/>
        <v>5</v>
      </c>
      <c r="H1579">
        <f t="shared" si="190"/>
        <v>5</v>
      </c>
      <c r="I1579">
        <f t="shared" si="190"/>
        <v>7</v>
      </c>
    </row>
    <row r="1580" spans="1:9" ht="16" x14ac:dyDescent="0.2">
      <c r="A1580" s="2">
        <v>44294.666666666664</v>
      </c>
      <c r="B1580" s="1">
        <v>130.36000000000001</v>
      </c>
      <c r="C1580" s="12">
        <f t="shared" si="188"/>
        <v>1.9233776387803034E-2</v>
      </c>
      <c r="D1580" s="7">
        <f t="shared" si="189"/>
        <v>0.8810226155358899</v>
      </c>
      <c r="E1580">
        <f t="shared" si="192"/>
        <v>4</v>
      </c>
      <c r="F1580">
        <f t="shared" si="192"/>
        <v>3</v>
      </c>
      <c r="G1580">
        <f t="shared" si="192"/>
        <v>5</v>
      </c>
      <c r="H1580">
        <f t="shared" si="190"/>
        <v>6</v>
      </c>
      <c r="I1580">
        <f t="shared" si="190"/>
        <v>8</v>
      </c>
    </row>
    <row r="1581" spans="1:9" ht="16" x14ac:dyDescent="0.2">
      <c r="A1581" s="2">
        <v>44295.666666666664</v>
      </c>
      <c r="B1581" s="1">
        <v>133</v>
      </c>
      <c r="C1581" s="12">
        <f t="shared" si="188"/>
        <v>2.0251610923596088E-2</v>
      </c>
      <c r="D1581" s="7">
        <f t="shared" si="189"/>
        <v>0.89085545722713866</v>
      </c>
      <c r="E1581">
        <f t="shared" si="192"/>
        <v>4</v>
      </c>
      <c r="F1581">
        <f t="shared" si="192"/>
        <v>3</v>
      </c>
      <c r="G1581">
        <f t="shared" si="192"/>
        <v>5</v>
      </c>
      <c r="H1581">
        <f t="shared" si="190"/>
        <v>6</v>
      </c>
      <c r="I1581">
        <f t="shared" si="190"/>
        <v>8</v>
      </c>
    </row>
    <row r="1582" spans="1:9" ht="16" x14ac:dyDescent="0.2">
      <c r="A1582" s="2">
        <v>44298.666666666664</v>
      </c>
      <c r="B1582" s="1">
        <v>131.24</v>
      </c>
      <c r="C1582" s="12">
        <f t="shared" si="188"/>
        <v>-1.3233082706766848E-2</v>
      </c>
      <c r="D1582" s="7">
        <f t="shared" si="189"/>
        <v>0.16764995083579154</v>
      </c>
      <c r="E1582">
        <f t="shared" si="192"/>
        <v>1</v>
      </c>
      <c r="F1582">
        <f t="shared" si="192"/>
        <v>1</v>
      </c>
      <c r="G1582">
        <f t="shared" si="192"/>
        <v>1</v>
      </c>
      <c r="H1582">
        <f t="shared" si="190"/>
        <v>2</v>
      </c>
      <c r="I1582">
        <f t="shared" si="190"/>
        <v>2</v>
      </c>
    </row>
    <row r="1583" spans="1:9" ht="16" x14ac:dyDescent="0.2">
      <c r="A1583" s="2">
        <v>44299.666666666664</v>
      </c>
      <c r="B1583" s="1">
        <v>134.43</v>
      </c>
      <c r="C1583" s="12">
        <f t="shared" si="188"/>
        <v>2.4306613837244723E-2</v>
      </c>
      <c r="D1583" s="7">
        <f t="shared" si="189"/>
        <v>0.92379547689282204</v>
      </c>
      <c r="E1583">
        <f t="shared" si="192"/>
        <v>4</v>
      </c>
      <c r="F1583">
        <f t="shared" si="192"/>
        <v>3</v>
      </c>
      <c r="G1583">
        <f t="shared" si="192"/>
        <v>5</v>
      </c>
      <c r="H1583">
        <f t="shared" si="190"/>
        <v>6</v>
      </c>
      <c r="I1583">
        <f t="shared" si="190"/>
        <v>8</v>
      </c>
    </row>
    <row r="1584" spans="1:9" ht="16" x14ac:dyDescent="0.2">
      <c r="A1584" s="2">
        <v>44300.666666666664</v>
      </c>
      <c r="B1584" s="1">
        <v>132.03</v>
      </c>
      <c r="C1584" s="12">
        <f t="shared" si="188"/>
        <v>-1.7853157777281897E-2</v>
      </c>
      <c r="D1584" s="7">
        <f t="shared" si="189"/>
        <v>0.12192723697148476</v>
      </c>
      <c r="E1584">
        <f t="shared" si="192"/>
        <v>1</v>
      </c>
      <c r="F1584">
        <f t="shared" si="192"/>
        <v>1</v>
      </c>
      <c r="G1584">
        <f t="shared" si="192"/>
        <v>1</v>
      </c>
      <c r="H1584">
        <f t="shared" si="190"/>
        <v>1</v>
      </c>
      <c r="I1584">
        <f t="shared" si="190"/>
        <v>1</v>
      </c>
    </row>
    <row r="1585" spans="1:9" ht="16" x14ac:dyDescent="0.2">
      <c r="A1585" s="2">
        <v>44301.666666666664</v>
      </c>
      <c r="B1585" s="1">
        <v>134.5</v>
      </c>
      <c r="C1585" s="12">
        <f t="shared" si="188"/>
        <v>1.8707869423615835E-2</v>
      </c>
      <c r="D1585" s="7">
        <f t="shared" si="189"/>
        <v>0.87266470009832842</v>
      </c>
      <c r="E1585">
        <f t="shared" ref="E1585:G1604" si="193">ROUNDDOWN($D1585*E$2,0)-IF(MOD($D1585*E$2,1)=0,1,0)+1</f>
        <v>4</v>
      </c>
      <c r="F1585">
        <f t="shared" si="193"/>
        <v>3</v>
      </c>
      <c r="G1585">
        <f t="shared" si="193"/>
        <v>5</v>
      </c>
      <c r="H1585">
        <f t="shared" si="190"/>
        <v>6</v>
      </c>
      <c r="I1585">
        <f t="shared" si="190"/>
        <v>7</v>
      </c>
    </row>
    <row r="1586" spans="1:9" ht="16" x14ac:dyDescent="0.2">
      <c r="A1586" s="2">
        <v>44302.666666666664</v>
      </c>
      <c r="B1586" s="1">
        <v>134.16</v>
      </c>
      <c r="C1586" s="12">
        <f t="shared" si="188"/>
        <v>-2.5278810408922185E-3</v>
      </c>
      <c r="D1586" s="7">
        <f t="shared" si="189"/>
        <v>0.38397246804326451</v>
      </c>
      <c r="E1586">
        <f t="shared" si="193"/>
        <v>2</v>
      </c>
      <c r="F1586">
        <f t="shared" si="193"/>
        <v>2</v>
      </c>
      <c r="G1586">
        <f t="shared" si="193"/>
        <v>2</v>
      </c>
      <c r="H1586">
        <f t="shared" si="190"/>
        <v>3</v>
      </c>
      <c r="I1586">
        <f t="shared" si="190"/>
        <v>4</v>
      </c>
    </row>
    <row r="1587" spans="1:9" ht="16" x14ac:dyDescent="0.2">
      <c r="A1587" s="2">
        <v>44305.666666666664</v>
      </c>
      <c r="B1587" s="1">
        <v>134.84</v>
      </c>
      <c r="C1587" s="12">
        <f t="shared" si="188"/>
        <v>5.0685748360167473E-3</v>
      </c>
      <c r="D1587" s="7">
        <f t="shared" si="189"/>
        <v>0.62045231071779749</v>
      </c>
      <c r="E1587">
        <f t="shared" si="193"/>
        <v>3</v>
      </c>
      <c r="F1587">
        <f t="shared" si="193"/>
        <v>2</v>
      </c>
      <c r="G1587">
        <f t="shared" si="193"/>
        <v>4</v>
      </c>
      <c r="H1587">
        <f t="shared" si="190"/>
        <v>4</v>
      </c>
      <c r="I1587">
        <f t="shared" si="190"/>
        <v>5</v>
      </c>
    </row>
    <row r="1588" spans="1:9" ht="16" x14ac:dyDescent="0.2">
      <c r="A1588" s="2">
        <v>44306.666666666664</v>
      </c>
      <c r="B1588" s="1">
        <v>133.11000000000001</v>
      </c>
      <c r="C1588" s="12">
        <f t="shared" si="188"/>
        <v>-1.2830020765351452E-2</v>
      </c>
      <c r="D1588" s="7">
        <f t="shared" si="189"/>
        <v>0.17010816125860373</v>
      </c>
      <c r="E1588">
        <f t="shared" si="193"/>
        <v>1</v>
      </c>
      <c r="F1588">
        <f t="shared" si="193"/>
        <v>1</v>
      </c>
      <c r="G1588">
        <f t="shared" si="193"/>
        <v>1</v>
      </c>
      <c r="H1588">
        <f t="shared" si="190"/>
        <v>2</v>
      </c>
      <c r="I1588">
        <f t="shared" si="190"/>
        <v>2</v>
      </c>
    </row>
    <row r="1589" spans="1:9" ht="16" x14ac:dyDescent="0.2">
      <c r="A1589" s="2">
        <v>44307.666666666664</v>
      </c>
      <c r="B1589" s="1">
        <v>133.5</v>
      </c>
      <c r="C1589" s="12">
        <f t="shared" si="188"/>
        <v>2.9299075952218942E-3</v>
      </c>
      <c r="D1589" s="7">
        <f t="shared" si="189"/>
        <v>0.56391347099311706</v>
      </c>
      <c r="E1589">
        <f t="shared" si="193"/>
        <v>3</v>
      </c>
      <c r="F1589">
        <f t="shared" si="193"/>
        <v>2</v>
      </c>
      <c r="G1589">
        <f t="shared" si="193"/>
        <v>3</v>
      </c>
      <c r="H1589">
        <f t="shared" si="190"/>
        <v>4</v>
      </c>
      <c r="I1589">
        <f t="shared" si="190"/>
        <v>5</v>
      </c>
    </row>
    <row r="1590" spans="1:9" ht="16" x14ac:dyDescent="0.2">
      <c r="A1590" s="2">
        <v>44308.666666666664</v>
      </c>
      <c r="B1590" s="1">
        <v>131.94</v>
      </c>
      <c r="C1590" s="12">
        <f t="shared" si="188"/>
        <v>-1.1685393258426983E-2</v>
      </c>
      <c r="D1590" s="7">
        <f t="shared" si="189"/>
        <v>0.18092428711897737</v>
      </c>
      <c r="E1590">
        <f t="shared" si="193"/>
        <v>1</v>
      </c>
      <c r="F1590">
        <f t="shared" si="193"/>
        <v>1</v>
      </c>
      <c r="G1590">
        <f t="shared" si="193"/>
        <v>1</v>
      </c>
      <c r="H1590">
        <f t="shared" si="190"/>
        <v>2</v>
      </c>
      <c r="I1590">
        <f t="shared" si="190"/>
        <v>2</v>
      </c>
    </row>
    <row r="1591" spans="1:9" ht="16" x14ac:dyDescent="0.2">
      <c r="A1591" s="2">
        <v>44309.666666666664</v>
      </c>
      <c r="B1591" s="1">
        <v>134.32</v>
      </c>
      <c r="C1591" s="12">
        <f t="shared" si="188"/>
        <v>1.8038502349552794E-2</v>
      </c>
      <c r="D1591" s="7">
        <f t="shared" si="189"/>
        <v>0.86676499508357918</v>
      </c>
      <c r="E1591">
        <f t="shared" si="193"/>
        <v>4</v>
      </c>
      <c r="F1591">
        <f t="shared" si="193"/>
        <v>3</v>
      </c>
      <c r="G1591">
        <f t="shared" si="193"/>
        <v>5</v>
      </c>
      <c r="H1591">
        <f t="shared" si="190"/>
        <v>6</v>
      </c>
      <c r="I1591">
        <f t="shared" si="190"/>
        <v>7</v>
      </c>
    </row>
    <row r="1592" spans="1:9" ht="16" x14ac:dyDescent="0.2">
      <c r="A1592" s="2">
        <v>44312.666666666664</v>
      </c>
      <c r="B1592" s="1">
        <v>134.72</v>
      </c>
      <c r="C1592" s="12">
        <f t="shared" si="188"/>
        <v>2.9779630732579341E-3</v>
      </c>
      <c r="D1592" s="7">
        <f t="shared" si="189"/>
        <v>0.56538839724680434</v>
      </c>
      <c r="E1592">
        <f t="shared" si="193"/>
        <v>3</v>
      </c>
      <c r="F1592">
        <f t="shared" si="193"/>
        <v>2</v>
      </c>
      <c r="G1592">
        <f t="shared" si="193"/>
        <v>3</v>
      </c>
      <c r="H1592">
        <f t="shared" si="190"/>
        <v>4</v>
      </c>
      <c r="I1592">
        <f t="shared" si="190"/>
        <v>5</v>
      </c>
    </row>
    <row r="1593" spans="1:9" ht="16" x14ac:dyDescent="0.2">
      <c r="A1593" s="2">
        <v>44313.666666666664</v>
      </c>
      <c r="B1593" s="1">
        <v>134.38999999999999</v>
      </c>
      <c r="C1593" s="12">
        <f t="shared" si="188"/>
        <v>-2.4495249406176699E-3</v>
      </c>
      <c r="D1593" s="7">
        <f t="shared" si="189"/>
        <v>0.38692232055063913</v>
      </c>
      <c r="E1593">
        <f t="shared" si="193"/>
        <v>2</v>
      </c>
      <c r="F1593">
        <f t="shared" si="193"/>
        <v>2</v>
      </c>
      <c r="G1593">
        <f t="shared" si="193"/>
        <v>2</v>
      </c>
      <c r="H1593">
        <f t="shared" si="190"/>
        <v>3</v>
      </c>
      <c r="I1593">
        <f t="shared" si="190"/>
        <v>4</v>
      </c>
    </row>
    <row r="1594" spans="1:9" ht="16" x14ac:dyDescent="0.2">
      <c r="A1594" s="2">
        <v>44314.666666666664</v>
      </c>
      <c r="B1594" s="1">
        <v>133.58000000000001</v>
      </c>
      <c r="C1594" s="12">
        <f t="shared" si="188"/>
        <v>-6.0272341692088243E-3</v>
      </c>
      <c r="D1594" s="7">
        <f t="shared" si="189"/>
        <v>0.28269419862340217</v>
      </c>
      <c r="E1594">
        <f t="shared" si="193"/>
        <v>2</v>
      </c>
      <c r="F1594">
        <f t="shared" si="193"/>
        <v>1</v>
      </c>
      <c r="G1594">
        <f t="shared" si="193"/>
        <v>2</v>
      </c>
      <c r="H1594">
        <f t="shared" si="190"/>
        <v>2</v>
      </c>
      <c r="I1594">
        <f t="shared" si="190"/>
        <v>3</v>
      </c>
    </row>
    <row r="1595" spans="1:9" ht="16" x14ac:dyDescent="0.2">
      <c r="A1595" s="2">
        <v>44315.666666666664</v>
      </c>
      <c r="B1595" s="1">
        <v>133.47999999999999</v>
      </c>
      <c r="C1595" s="12">
        <f t="shared" si="188"/>
        <v>-7.4861506213522026E-4</v>
      </c>
      <c r="D1595" s="7">
        <f t="shared" si="189"/>
        <v>0.44788593903638152</v>
      </c>
      <c r="E1595">
        <f t="shared" si="193"/>
        <v>2</v>
      </c>
      <c r="F1595">
        <f t="shared" si="193"/>
        <v>2</v>
      </c>
      <c r="G1595">
        <f t="shared" si="193"/>
        <v>3</v>
      </c>
      <c r="H1595">
        <f t="shared" si="190"/>
        <v>3</v>
      </c>
      <c r="I1595">
        <f t="shared" si="190"/>
        <v>4</v>
      </c>
    </row>
    <row r="1596" spans="1:9" ht="16" x14ac:dyDescent="0.2">
      <c r="A1596" s="2">
        <v>44316.666666666664</v>
      </c>
      <c r="B1596" s="1">
        <v>131.46</v>
      </c>
      <c r="C1596" s="12">
        <f t="shared" si="188"/>
        <v>-1.5133353311357371E-2</v>
      </c>
      <c r="D1596" s="7">
        <f t="shared" si="189"/>
        <v>0.14503441494591937</v>
      </c>
      <c r="E1596">
        <f t="shared" si="193"/>
        <v>1</v>
      </c>
      <c r="F1596">
        <f t="shared" si="193"/>
        <v>1</v>
      </c>
      <c r="G1596">
        <f t="shared" si="193"/>
        <v>1</v>
      </c>
      <c r="H1596">
        <f t="shared" si="190"/>
        <v>1</v>
      </c>
      <c r="I1596">
        <f t="shared" si="190"/>
        <v>2</v>
      </c>
    </row>
    <row r="1597" spans="1:9" ht="16" x14ac:dyDescent="0.2">
      <c r="A1597" s="2">
        <v>44319.666666666664</v>
      </c>
      <c r="B1597" s="1">
        <v>132.54</v>
      </c>
      <c r="C1597" s="12">
        <f t="shared" si="188"/>
        <v>8.2154267457780622E-3</v>
      </c>
      <c r="D1597" s="7">
        <f t="shared" si="189"/>
        <v>0.70255653883972469</v>
      </c>
      <c r="E1597">
        <f t="shared" si="193"/>
        <v>3</v>
      </c>
      <c r="F1597">
        <f t="shared" si="193"/>
        <v>3</v>
      </c>
      <c r="G1597">
        <f t="shared" si="193"/>
        <v>4</v>
      </c>
      <c r="H1597">
        <f t="shared" si="190"/>
        <v>5</v>
      </c>
      <c r="I1597">
        <f t="shared" si="190"/>
        <v>6</v>
      </c>
    </row>
    <row r="1598" spans="1:9" ht="16" x14ac:dyDescent="0.2">
      <c r="A1598" s="2">
        <v>44320.666666666664</v>
      </c>
      <c r="B1598" s="1">
        <v>127.85</v>
      </c>
      <c r="C1598" s="12">
        <f t="shared" si="188"/>
        <v>-3.5385543986720974E-2</v>
      </c>
      <c r="D1598" s="7">
        <f t="shared" si="189"/>
        <v>2.999016715830875E-2</v>
      </c>
      <c r="E1598">
        <f t="shared" si="193"/>
        <v>1</v>
      </c>
      <c r="F1598">
        <f t="shared" si="193"/>
        <v>1</v>
      </c>
      <c r="G1598">
        <f t="shared" si="193"/>
        <v>1</v>
      </c>
      <c r="H1598">
        <f t="shared" si="190"/>
        <v>1</v>
      </c>
      <c r="I1598">
        <f t="shared" si="190"/>
        <v>1</v>
      </c>
    </row>
    <row r="1599" spans="1:9" ht="16" x14ac:dyDescent="0.2">
      <c r="A1599" s="2">
        <v>44321.666666666664</v>
      </c>
      <c r="B1599" s="1">
        <v>128.1</v>
      </c>
      <c r="C1599" s="12">
        <f t="shared" si="188"/>
        <v>1.9554165037152915E-3</v>
      </c>
      <c r="D1599" s="7">
        <f t="shared" si="189"/>
        <v>0.53785644051130777</v>
      </c>
      <c r="E1599">
        <f t="shared" si="193"/>
        <v>3</v>
      </c>
      <c r="F1599">
        <f t="shared" si="193"/>
        <v>2</v>
      </c>
      <c r="G1599">
        <f t="shared" si="193"/>
        <v>3</v>
      </c>
      <c r="H1599">
        <f t="shared" si="190"/>
        <v>4</v>
      </c>
      <c r="I1599">
        <f t="shared" si="190"/>
        <v>5</v>
      </c>
    </row>
    <row r="1600" spans="1:9" ht="16" x14ac:dyDescent="0.2">
      <c r="A1600" s="2">
        <v>44322.666666666664</v>
      </c>
      <c r="B1600" s="1">
        <v>129.74</v>
      </c>
      <c r="C1600" s="12">
        <f t="shared" si="188"/>
        <v>1.2802498048399804E-2</v>
      </c>
      <c r="D1600" s="7">
        <f t="shared" si="189"/>
        <v>0.79105211406096365</v>
      </c>
      <c r="E1600">
        <f t="shared" si="193"/>
        <v>4</v>
      </c>
      <c r="F1600">
        <f t="shared" si="193"/>
        <v>3</v>
      </c>
      <c r="G1600">
        <f t="shared" si="193"/>
        <v>4</v>
      </c>
      <c r="H1600">
        <f t="shared" si="190"/>
        <v>5</v>
      </c>
      <c r="I1600">
        <f t="shared" si="190"/>
        <v>7</v>
      </c>
    </row>
    <row r="1601" spans="1:9" ht="16" x14ac:dyDescent="0.2">
      <c r="A1601" s="2">
        <v>44323.666666666664</v>
      </c>
      <c r="B1601" s="1">
        <v>130.21</v>
      </c>
      <c r="C1601" s="12">
        <f t="shared" si="188"/>
        <v>3.6226298751348761E-3</v>
      </c>
      <c r="D1601" s="7">
        <f t="shared" si="189"/>
        <v>0.58357915437561458</v>
      </c>
      <c r="E1601">
        <f t="shared" si="193"/>
        <v>3</v>
      </c>
      <c r="F1601">
        <f t="shared" si="193"/>
        <v>2</v>
      </c>
      <c r="G1601">
        <f t="shared" si="193"/>
        <v>3</v>
      </c>
      <c r="H1601">
        <f t="shared" si="190"/>
        <v>4</v>
      </c>
      <c r="I1601">
        <f t="shared" si="190"/>
        <v>5</v>
      </c>
    </row>
    <row r="1602" spans="1:9" ht="16" x14ac:dyDescent="0.2">
      <c r="A1602" s="2">
        <v>44326.666666666664</v>
      </c>
      <c r="B1602" s="1">
        <v>126.85</v>
      </c>
      <c r="C1602" s="12">
        <f t="shared" si="188"/>
        <v>-2.5804469702787908E-2</v>
      </c>
      <c r="D1602" s="7">
        <f t="shared" si="189"/>
        <v>6.2930186823992137E-2</v>
      </c>
      <c r="E1602">
        <f t="shared" si="193"/>
        <v>1</v>
      </c>
      <c r="F1602">
        <f t="shared" si="193"/>
        <v>1</v>
      </c>
      <c r="G1602">
        <f t="shared" si="193"/>
        <v>1</v>
      </c>
      <c r="H1602">
        <f t="shared" si="190"/>
        <v>1</v>
      </c>
      <c r="I1602">
        <f t="shared" si="190"/>
        <v>1</v>
      </c>
    </row>
    <row r="1603" spans="1:9" ht="16" x14ac:dyDescent="0.2">
      <c r="A1603" s="2">
        <v>44327.666666666664</v>
      </c>
      <c r="B1603" s="1">
        <v>125.91</v>
      </c>
      <c r="C1603" s="12">
        <f t="shared" si="188"/>
        <v>-7.4103271580606839E-3</v>
      </c>
      <c r="D1603" s="7">
        <f t="shared" si="189"/>
        <v>0.25516224188790559</v>
      </c>
      <c r="E1603">
        <f t="shared" si="193"/>
        <v>2</v>
      </c>
      <c r="F1603">
        <f t="shared" si="193"/>
        <v>1</v>
      </c>
      <c r="G1603">
        <f t="shared" si="193"/>
        <v>2</v>
      </c>
      <c r="H1603">
        <f t="shared" si="190"/>
        <v>2</v>
      </c>
      <c r="I1603">
        <f t="shared" si="190"/>
        <v>3</v>
      </c>
    </row>
    <row r="1604" spans="1:9" ht="16" x14ac:dyDescent="0.2">
      <c r="A1604" s="2">
        <v>44328.666666666664</v>
      </c>
      <c r="B1604" s="1">
        <v>122.77</v>
      </c>
      <c r="C1604" s="12">
        <f t="shared" si="188"/>
        <v>-2.4938448097847673E-2</v>
      </c>
      <c r="D1604" s="7">
        <f t="shared" si="189"/>
        <v>7.2271386430678472E-2</v>
      </c>
      <c r="E1604">
        <f t="shared" si="193"/>
        <v>1</v>
      </c>
      <c r="F1604">
        <f t="shared" si="193"/>
        <v>1</v>
      </c>
      <c r="G1604">
        <f t="shared" si="193"/>
        <v>1</v>
      </c>
      <c r="H1604">
        <f t="shared" si="190"/>
        <v>1</v>
      </c>
      <c r="I1604">
        <f t="shared" si="190"/>
        <v>1</v>
      </c>
    </row>
    <row r="1605" spans="1:9" ht="16" x14ac:dyDescent="0.2">
      <c r="A1605" s="2">
        <v>44329.666666666664</v>
      </c>
      <c r="B1605" s="1">
        <v>124.97</v>
      </c>
      <c r="C1605" s="12">
        <f t="shared" ref="C1605:C1668" si="194">(B1605-B1604)/B1604</f>
        <v>1.791968722000491E-2</v>
      </c>
      <c r="D1605" s="7">
        <f t="shared" ref="D1605:D1668" si="195">_xlfn.RANK.AVG(C1605,$C$4:$C$2037,1)/2034</f>
        <v>0.86430678466076694</v>
      </c>
      <c r="E1605">
        <f t="shared" ref="E1605:G1624" si="196">ROUNDDOWN($D1605*E$2,0)-IF(MOD($D1605*E$2,1)=0,1,0)+1</f>
        <v>4</v>
      </c>
      <c r="F1605">
        <f t="shared" si="196"/>
        <v>3</v>
      </c>
      <c r="G1605">
        <f t="shared" si="196"/>
        <v>5</v>
      </c>
      <c r="H1605">
        <f t="shared" ref="H1605:I1668" si="197">ROUNDDOWN($D1605*H$2,0)-IF(MOD($D1605*H$2,1)=0,1,0)+1</f>
        <v>6</v>
      </c>
      <c r="I1605">
        <f t="shared" si="197"/>
        <v>7</v>
      </c>
    </row>
    <row r="1606" spans="1:9" ht="16" x14ac:dyDescent="0.2">
      <c r="A1606" s="2">
        <v>44330.666666666664</v>
      </c>
      <c r="B1606" s="1">
        <v>127.45</v>
      </c>
      <c r="C1606" s="12">
        <f t="shared" si="194"/>
        <v>1.9844762743058367E-2</v>
      </c>
      <c r="D1606" s="7">
        <f t="shared" si="195"/>
        <v>0.88839724680432641</v>
      </c>
      <c r="E1606">
        <f t="shared" si="196"/>
        <v>4</v>
      </c>
      <c r="F1606">
        <f t="shared" si="196"/>
        <v>3</v>
      </c>
      <c r="G1606">
        <f t="shared" si="196"/>
        <v>5</v>
      </c>
      <c r="H1606">
        <f t="shared" si="197"/>
        <v>6</v>
      </c>
      <c r="I1606">
        <f t="shared" si="197"/>
        <v>8</v>
      </c>
    </row>
    <row r="1607" spans="1:9" ht="16" x14ac:dyDescent="0.2">
      <c r="A1607" s="2">
        <v>44333.666666666664</v>
      </c>
      <c r="B1607" s="1">
        <v>126.27</v>
      </c>
      <c r="C1607" s="12">
        <f t="shared" si="194"/>
        <v>-9.258532757944346E-3</v>
      </c>
      <c r="D1607" s="7">
        <f t="shared" si="195"/>
        <v>0.21976401179941002</v>
      </c>
      <c r="E1607">
        <f t="shared" si="196"/>
        <v>1</v>
      </c>
      <c r="F1607">
        <f t="shared" si="196"/>
        <v>1</v>
      </c>
      <c r="G1607">
        <f t="shared" si="196"/>
        <v>2</v>
      </c>
      <c r="H1607">
        <f t="shared" si="197"/>
        <v>2</v>
      </c>
      <c r="I1607">
        <f t="shared" si="197"/>
        <v>2</v>
      </c>
    </row>
    <row r="1608" spans="1:9" ht="16" x14ac:dyDescent="0.2">
      <c r="A1608" s="2">
        <v>44334.666666666664</v>
      </c>
      <c r="B1608" s="1">
        <v>124.85</v>
      </c>
      <c r="C1608" s="12">
        <f t="shared" si="194"/>
        <v>-1.1245743248594295E-2</v>
      </c>
      <c r="D1608" s="7">
        <f t="shared" si="195"/>
        <v>0.1887905604719764</v>
      </c>
      <c r="E1608">
        <f t="shared" si="196"/>
        <v>1</v>
      </c>
      <c r="F1608">
        <f t="shared" si="196"/>
        <v>1</v>
      </c>
      <c r="G1608">
        <f t="shared" si="196"/>
        <v>1</v>
      </c>
      <c r="H1608">
        <f t="shared" si="197"/>
        <v>2</v>
      </c>
      <c r="I1608">
        <f t="shared" si="197"/>
        <v>2</v>
      </c>
    </row>
    <row r="1609" spans="1:9" ht="16" x14ac:dyDescent="0.2">
      <c r="A1609" s="2">
        <v>44335.666666666664</v>
      </c>
      <c r="B1609" s="1">
        <v>124.69</v>
      </c>
      <c r="C1609" s="12">
        <f t="shared" si="194"/>
        <v>-1.2815378454144701E-3</v>
      </c>
      <c r="D1609" s="7">
        <f t="shared" si="195"/>
        <v>0.4301868239921337</v>
      </c>
      <c r="E1609">
        <f t="shared" si="196"/>
        <v>2</v>
      </c>
      <c r="F1609">
        <f t="shared" si="196"/>
        <v>2</v>
      </c>
      <c r="G1609">
        <f t="shared" si="196"/>
        <v>3</v>
      </c>
      <c r="H1609">
        <f t="shared" si="197"/>
        <v>3</v>
      </c>
      <c r="I1609">
        <f t="shared" si="197"/>
        <v>4</v>
      </c>
    </row>
    <row r="1610" spans="1:9" ht="16" x14ac:dyDescent="0.2">
      <c r="A1610" s="2">
        <v>44336.666666666664</v>
      </c>
      <c r="B1610" s="1">
        <v>127.31</v>
      </c>
      <c r="C1610" s="12">
        <f t="shared" si="194"/>
        <v>2.1012110032881583E-2</v>
      </c>
      <c r="D1610" s="7">
        <f t="shared" si="195"/>
        <v>0.89823008849557517</v>
      </c>
      <c r="E1610">
        <f t="shared" si="196"/>
        <v>4</v>
      </c>
      <c r="F1610">
        <f t="shared" si="196"/>
        <v>3</v>
      </c>
      <c r="G1610">
        <f t="shared" si="196"/>
        <v>5</v>
      </c>
      <c r="H1610">
        <f t="shared" si="197"/>
        <v>6</v>
      </c>
      <c r="I1610">
        <f t="shared" si="197"/>
        <v>8</v>
      </c>
    </row>
    <row r="1611" spans="1:9" ht="16" x14ac:dyDescent="0.2">
      <c r="A1611" s="2">
        <v>44337.666666666664</v>
      </c>
      <c r="B1611" s="1">
        <v>125.43</v>
      </c>
      <c r="C1611" s="12">
        <f t="shared" si="194"/>
        <v>-1.4767103919566376E-2</v>
      </c>
      <c r="D1611" s="7">
        <f t="shared" si="195"/>
        <v>0.15093411996066863</v>
      </c>
      <c r="E1611">
        <f t="shared" si="196"/>
        <v>1</v>
      </c>
      <c r="F1611">
        <f t="shared" si="196"/>
        <v>1</v>
      </c>
      <c r="G1611">
        <f t="shared" si="196"/>
        <v>1</v>
      </c>
      <c r="H1611">
        <f t="shared" si="197"/>
        <v>1</v>
      </c>
      <c r="I1611">
        <f t="shared" si="197"/>
        <v>2</v>
      </c>
    </row>
    <row r="1612" spans="1:9" ht="16" x14ac:dyDescent="0.2">
      <c r="A1612" s="2">
        <v>44340.666666666664</v>
      </c>
      <c r="B1612" s="1">
        <v>127.1</v>
      </c>
      <c r="C1612" s="12">
        <f t="shared" si="194"/>
        <v>1.3314199154907018E-2</v>
      </c>
      <c r="D1612" s="7">
        <f t="shared" si="195"/>
        <v>0.79941002949852502</v>
      </c>
      <c r="E1612">
        <f t="shared" si="196"/>
        <v>4</v>
      </c>
      <c r="F1612">
        <f t="shared" si="196"/>
        <v>3</v>
      </c>
      <c r="G1612">
        <f t="shared" si="196"/>
        <v>4</v>
      </c>
      <c r="H1612">
        <f t="shared" si="197"/>
        <v>5</v>
      </c>
      <c r="I1612">
        <f t="shared" si="197"/>
        <v>7</v>
      </c>
    </row>
    <row r="1613" spans="1:9" ht="16" x14ac:dyDescent="0.2">
      <c r="A1613" s="2">
        <v>44341.666666666664</v>
      </c>
      <c r="B1613" s="1">
        <v>126.9</v>
      </c>
      <c r="C1613" s="12">
        <f t="shared" si="194"/>
        <v>-1.5735641227379122E-3</v>
      </c>
      <c r="D1613" s="7">
        <f t="shared" si="195"/>
        <v>0.41887905604719766</v>
      </c>
      <c r="E1613">
        <f t="shared" si="196"/>
        <v>2</v>
      </c>
      <c r="F1613">
        <f t="shared" si="196"/>
        <v>2</v>
      </c>
      <c r="G1613">
        <f t="shared" si="196"/>
        <v>3</v>
      </c>
      <c r="H1613">
        <f t="shared" si="197"/>
        <v>3</v>
      </c>
      <c r="I1613">
        <f t="shared" si="197"/>
        <v>4</v>
      </c>
    </row>
    <row r="1614" spans="1:9" ht="16" x14ac:dyDescent="0.2">
      <c r="A1614" s="2">
        <v>44342.666666666664</v>
      </c>
      <c r="B1614" s="1">
        <v>126.85</v>
      </c>
      <c r="C1614" s="12">
        <f t="shared" si="194"/>
        <v>-3.9401103230899423E-4</v>
      </c>
      <c r="D1614" s="7">
        <f t="shared" si="195"/>
        <v>0.46017699115044247</v>
      </c>
      <c r="E1614">
        <f t="shared" si="196"/>
        <v>2</v>
      </c>
      <c r="F1614">
        <f t="shared" si="196"/>
        <v>2</v>
      </c>
      <c r="G1614">
        <f t="shared" si="196"/>
        <v>3</v>
      </c>
      <c r="H1614">
        <f t="shared" si="197"/>
        <v>3</v>
      </c>
      <c r="I1614">
        <f t="shared" si="197"/>
        <v>4</v>
      </c>
    </row>
    <row r="1615" spans="1:9" ht="16" x14ac:dyDescent="0.2">
      <c r="A1615" s="2">
        <v>44343.666666666664</v>
      </c>
      <c r="B1615" s="1">
        <v>125.28</v>
      </c>
      <c r="C1615" s="12">
        <f t="shared" si="194"/>
        <v>-1.2376823019314098E-2</v>
      </c>
      <c r="D1615" s="7">
        <f t="shared" si="195"/>
        <v>0.17305801376597837</v>
      </c>
      <c r="E1615">
        <f t="shared" si="196"/>
        <v>1</v>
      </c>
      <c r="F1615">
        <f t="shared" si="196"/>
        <v>1</v>
      </c>
      <c r="G1615">
        <f t="shared" si="196"/>
        <v>1</v>
      </c>
      <c r="H1615">
        <f t="shared" si="197"/>
        <v>2</v>
      </c>
      <c r="I1615">
        <f t="shared" si="197"/>
        <v>2</v>
      </c>
    </row>
    <row r="1616" spans="1:9" ht="16" x14ac:dyDescent="0.2">
      <c r="A1616" s="2">
        <v>44344.666666666664</v>
      </c>
      <c r="B1616" s="1">
        <v>124.61</v>
      </c>
      <c r="C1616" s="12">
        <f t="shared" si="194"/>
        <v>-5.3480204342273444E-3</v>
      </c>
      <c r="D1616" s="7">
        <f t="shared" si="195"/>
        <v>0.30383480825958703</v>
      </c>
      <c r="E1616">
        <f t="shared" si="196"/>
        <v>2</v>
      </c>
      <c r="F1616">
        <f t="shared" si="196"/>
        <v>1</v>
      </c>
      <c r="G1616">
        <f t="shared" si="196"/>
        <v>2</v>
      </c>
      <c r="H1616">
        <f t="shared" si="197"/>
        <v>2</v>
      </c>
      <c r="I1616">
        <f t="shared" si="197"/>
        <v>3</v>
      </c>
    </row>
    <row r="1617" spans="1:9" ht="16" x14ac:dyDescent="0.2">
      <c r="A1617" s="2">
        <v>44348.666666666664</v>
      </c>
      <c r="B1617" s="1">
        <v>124.28</v>
      </c>
      <c r="C1617" s="12">
        <f t="shared" si="194"/>
        <v>-2.6482625792472376E-3</v>
      </c>
      <c r="D1617" s="7">
        <f t="shared" si="195"/>
        <v>0.38003933136676499</v>
      </c>
      <c r="E1617">
        <f t="shared" si="196"/>
        <v>2</v>
      </c>
      <c r="F1617">
        <f t="shared" si="196"/>
        <v>2</v>
      </c>
      <c r="G1617">
        <f t="shared" si="196"/>
        <v>2</v>
      </c>
      <c r="H1617">
        <f t="shared" si="197"/>
        <v>3</v>
      </c>
      <c r="I1617">
        <f t="shared" si="197"/>
        <v>4</v>
      </c>
    </row>
    <row r="1618" spans="1:9" ht="16" x14ac:dyDescent="0.2">
      <c r="A1618" s="2">
        <v>44349.666666666664</v>
      </c>
      <c r="B1618" s="1">
        <v>125.06</v>
      </c>
      <c r="C1618" s="12">
        <f t="shared" si="194"/>
        <v>6.2761506276150722E-3</v>
      </c>
      <c r="D1618" s="7">
        <f t="shared" si="195"/>
        <v>0.64995083579154378</v>
      </c>
      <c r="E1618">
        <f t="shared" si="196"/>
        <v>3</v>
      </c>
      <c r="F1618">
        <f t="shared" si="196"/>
        <v>2</v>
      </c>
      <c r="G1618">
        <f t="shared" si="196"/>
        <v>4</v>
      </c>
      <c r="H1618">
        <f t="shared" si="197"/>
        <v>4</v>
      </c>
      <c r="I1618">
        <f t="shared" si="197"/>
        <v>6</v>
      </c>
    </row>
    <row r="1619" spans="1:9" ht="16" x14ac:dyDescent="0.2">
      <c r="A1619" s="2">
        <v>44350.666666666664</v>
      </c>
      <c r="B1619" s="1">
        <v>123.54</v>
      </c>
      <c r="C1619" s="12">
        <f t="shared" si="194"/>
        <v>-1.2154166000319815E-2</v>
      </c>
      <c r="D1619" s="7">
        <f t="shared" si="195"/>
        <v>0.17551622418879056</v>
      </c>
      <c r="E1619">
        <f t="shared" si="196"/>
        <v>1</v>
      </c>
      <c r="F1619">
        <f t="shared" si="196"/>
        <v>1</v>
      </c>
      <c r="G1619">
        <f t="shared" si="196"/>
        <v>1</v>
      </c>
      <c r="H1619">
        <f t="shared" si="197"/>
        <v>2</v>
      </c>
      <c r="I1619">
        <f t="shared" si="197"/>
        <v>2</v>
      </c>
    </row>
    <row r="1620" spans="1:9" ht="16" x14ac:dyDescent="0.2">
      <c r="A1620" s="2">
        <v>44351.666666666664</v>
      </c>
      <c r="B1620" s="1">
        <v>125.89</v>
      </c>
      <c r="C1620" s="12">
        <f t="shared" si="194"/>
        <v>1.9022179051319362E-2</v>
      </c>
      <c r="D1620" s="7">
        <f t="shared" si="195"/>
        <v>0.8775811209439528</v>
      </c>
      <c r="E1620">
        <f t="shared" si="196"/>
        <v>4</v>
      </c>
      <c r="F1620">
        <f t="shared" si="196"/>
        <v>3</v>
      </c>
      <c r="G1620">
        <f t="shared" si="196"/>
        <v>5</v>
      </c>
      <c r="H1620">
        <f t="shared" si="197"/>
        <v>6</v>
      </c>
      <c r="I1620">
        <f t="shared" si="197"/>
        <v>8</v>
      </c>
    </row>
    <row r="1621" spans="1:9" ht="16" x14ac:dyDescent="0.2">
      <c r="A1621" s="2">
        <v>44354.666666666664</v>
      </c>
      <c r="B1621" s="1">
        <v>125.9</v>
      </c>
      <c r="C1621" s="12">
        <f t="shared" si="194"/>
        <v>7.94344268806507E-5</v>
      </c>
      <c r="D1621" s="7">
        <f t="shared" si="195"/>
        <v>0.47935103244837757</v>
      </c>
      <c r="E1621">
        <f t="shared" si="196"/>
        <v>2</v>
      </c>
      <c r="F1621">
        <f t="shared" si="196"/>
        <v>2</v>
      </c>
      <c r="G1621">
        <f t="shared" si="196"/>
        <v>3</v>
      </c>
      <c r="H1621">
        <f t="shared" si="197"/>
        <v>3</v>
      </c>
      <c r="I1621">
        <f t="shared" si="197"/>
        <v>4</v>
      </c>
    </row>
    <row r="1622" spans="1:9" ht="16" x14ac:dyDescent="0.2">
      <c r="A1622" s="2">
        <v>44355.666666666664</v>
      </c>
      <c r="B1622" s="1">
        <v>126.74</v>
      </c>
      <c r="C1622" s="12">
        <f t="shared" si="194"/>
        <v>6.6719618745034884E-3</v>
      </c>
      <c r="D1622" s="7">
        <f t="shared" si="195"/>
        <v>0.66224188790560468</v>
      </c>
      <c r="E1622">
        <f t="shared" si="196"/>
        <v>3</v>
      </c>
      <c r="F1622">
        <f t="shared" si="196"/>
        <v>2</v>
      </c>
      <c r="G1622">
        <f t="shared" si="196"/>
        <v>4</v>
      </c>
      <c r="H1622">
        <f t="shared" si="197"/>
        <v>4</v>
      </c>
      <c r="I1622">
        <f t="shared" si="197"/>
        <v>6</v>
      </c>
    </row>
    <row r="1623" spans="1:9" ht="16" x14ac:dyDescent="0.2">
      <c r="A1623" s="2">
        <v>44356.666666666664</v>
      </c>
      <c r="B1623" s="1">
        <v>127.13</v>
      </c>
      <c r="C1623" s="12">
        <f t="shared" si="194"/>
        <v>3.0771658513492235E-3</v>
      </c>
      <c r="D1623" s="7">
        <f t="shared" si="195"/>
        <v>0.56686332350049162</v>
      </c>
      <c r="E1623">
        <f t="shared" si="196"/>
        <v>3</v>
      </c>
      <c r="F1623">
        <f t="shared" si="196"/>
        <v>2</v>
      </c>
      <c r="G1623">
        <f t="shared" si="196"/>
        <v>3</v>
      </c>
      <c r="H1623">
        <f t="shared" si="197"/>
        <v>4</v>
      </c>
      <c r="I1623">
        <f t="shared" si="197"/>
        <v>5</v>
      </c>
    </row>
    <row r="1624" spans="1:9" ht="16" x14ac:dyDescent="0.2">
      <c r="A1624" s="2">
        <v>44357.666666666664</v>
      </c>
      <c r="B1624" s="1">
        <v>126.11</v>
      </c>
      <c r="C1624" s="12">
        <f t="shared" si="194"/>
        <v>-8.0232832533626685E-3</v>
      </c>
      <c r="D1624" s="7">
        <f t="shared" si="195"/>
        <v>0.24188790560471976</v>
      </c>
      <c r="E1624">
        <f t="shared" si="196"/>
        <v>1</v>
      </c>
      <c r="F1624">
        <f t="shared" si="196"/>
        <v>1</v>
      </c>
      <c r="G1624">
        <f t="shared" si="196"/>
        <v>2</v>
      </c>
      <c r="H1624">
        <f t="shared" si="197"/>
        <v>2</v>
      </c>
      <c r="I1624">
        <f t="shared" si="197"/>
        <v>2</v>
      </c>
    </row>
    <row r="1625" spans="1:9" ht="16" x14ac:dyDescent="0.2">
      <c r="A1625" s="2">
        <v>44358.666666666664</v>
      </c>
      <c r="B1625" s="1">
        <v>127.35</v>
      </c>
      <c r="C1625" s="12">
        <f t="shared" si="194"/>
        <v>9.8326857505352059E-3</v>
      </c>
      <c r="D1625" s="7">
        <f t="shared" si="195"/>
        <v>0.73844641101278274</v>
      </c>
      <c r="E1625">
        <f t="shared" ref="E1625:G1644" si="198">ROUNDDOWN($D1625*E$2,0)-IF(MOD($D1625*E$2,1)=0,1,0)+1</f>
        <v>3</v>
      </c>
      <c r="F1625">
        <f t="shared" si="198"/>
        <v>3</v>
      </c>
      <c r="G1625">
        <f t="shared" si="198"/>
        <v>4</v>
      </c>
      <c r="H1625">
        <f t="shared" si="197"/>
        <v>5</v>
      </c>
      <c r="I1625">
        <f t="shared" si="197"/>
        <v>6</v>
      </c>
    </row>
    <row r="1626" spans="1:9" ht="16" x14ac:dyDescent="0.2">
      <c r="A1626" s="2">
        <v>44361.666666666664</v>
      </c>
      <c r="B1626" s="1">
        <v>130.47999999999999</v>
      </c>
      <c r="C1626" s="12">
        <f t="shared" si="194"/>
        <v>2.4577934825284614E-2</v>
      </c>
      <c r="D1626" s="7">
        <f t="shared" si="195"/>
        <v>0.92527040314650932</v>
      </c>
      <c r="E1626">
        <f t="shared" si="198"/>
        <v>4</v>
      </c>
      <c r="F1626">
        <f t="shared" si="198"/>
        <v>3</v>
      </c>
      <c r="G1626">
        <f t="shared" si="198"/>
        <v>5</v>
      </c>
      <c r="H1626">
        <f t="shared" si="197"/>
        <v>6</v>
      </c>
      <c r="I1626">
        <f t="shared" si="197"/>
        <v>8</v>
      </c>
    </row>
    <row r="1627" spans="1:9" ht="16" x14ac:dyDescent="0.2">
      <c r="A1627" s="2">
        <v>44362.666666666664</v>
      </c>
      <c r="B1627" s="1">
        <v>129.63999999999999</v>
      </c>
      <c r="C1627" s="12">
        <f t="shared" si="194"/>
        <v>-6.4377682403433745E-3</v>
      </c>
      <c r="D1627" s="7">
        <f t="shared" si="195"/>
        <v>0.27384464110127826</v>
      </c>
      <c r="E1627">
        <f t="shared" si="198"/>
        <v>2</v>
      </c>
      <c r="F1627">
        <f t="shared" si="198"/>
        <v>1</v>
      </c>
      <c r="G1627">
        <f t="shared" si="198"/>
        <v>2</v>
      </c>
      <c r="H1627">
        <f t="shared" si="197"/>
        <v>2</v>
      </c>
      <c r="I1627">
        <f t="shared" si="197"/>
        <v>3</v>
      </c>
    </row>
    <row r="1628" spans="1:9" ht="16" x14ac:dyDescent="0.2">
      <c r="A1628" s="2">
        <v>44363.666666666664</v>
      </c>
      <c r="B1628" s="1">
        <v>130.15</v>
      </c>
      <c r="C1628" s="12">
        <f t="shared" si="194"/>
        <v>3.9339709966061355E-3</v>
      </c>
      <c r="D1628" s="7">
        <f t="shared" si="195"/>
        <v>0.59341199606686335</v>
      </c>
      <c r="E1628">
        <f t="shared" si="198"/>
        <v>3</v>
      </c>
      <c r="F1628">
        <f t="shared" si="198"/>
        <v>2</v>
      </c>
      <c r="G1628">
        <f t="shared" si="198"/>
        <v>3</v>
      </c>
      <c r="H1628">
        <f t="shared" si="197"/>
        <v>4</v>
      </c>
      <c r="I1628">
        <f t="shared" si="197"/>
        <v>5</v>
      </c>
    </row>
    <row r="1629" spans="1:9" ht="16" x14ac:dyDescent="0.2">
      <c r="A1629" s="2">
        <v>44364.666666666664</v>
      </c>
      <c r="B1629" s="1">
        <v>131.79</v>
      </c>
      <c r="C1629" s="12">
        <f t="shared" si="194"/>
        <v>1.2600845178639925E-2</v>
      </c>
      <c r="D1629" s="7">
        <f t="shared" si="195"/>
        <v>0.78711897738446412</v>
      </c>
      <c r="E1629">
        <f t="shared" si="198"/>
        <v>4</v>
      </c>
      <c r="F1629">
        <f t="shared" si="198"/>
        <v>3</v>
      </c>
      <c r="G1629">
        <f t="shared" si="198"/>
        <v>4</v>
      </c>
      <c r="H1629">
        <f t="shared" si="197"/>
        <v>5</v>
      </c>
      <c r="I1629">
        <f t="shared" si="197"/>
        <v>7</v>
      </c>
    </row>
    <row r="1630" spans="1:9" ht="16" x14ac:dyDescent="0.2">
      <c r="A1630" s="2">
        <v>44365.666666666664</v>
      </c>
      <c r="B1630" s="1">
        <v>130.46</v>
      </c>
      <c r="C1630" s="12">
        <f t="shared" si="194"/>
        <v>-1.0091812732377147E-2</v>
      </c>
      <c r="D1630" s="7">
        <f t="shared" si="195"/>
        <v>0.20353982300884957</v>
      </c>
      <c r="E1630">
        <f t="shared" si="198"/>
        <v>1</v>
      </c>
      <c r="F1630">
        <f t="shared" si="198"/>
        <v>1</v>
      </c>
      <c r="G1630">
        <f t="shared" si="198"/>
        <v>2</v>
      </c>
      <c r="H1630">
        <f t="shared" si="197"/>
        <v>2</v>
      </c>
      <c r="I1630">
        <f t="shared" si="197"/>
        <v>2</v>
      </c>
    </row>
    <row r="1631" spans="1:9" ht="16" x14ac:dyDescent="0.2">
      <c r="A1631" s="2">
        <v>44368.666666666664</v>
      </c>
      <c r="B1631" s="1">
        <v>132.30000000000001</v>
      </c>
      <c r="C1631" s="12">
        <f t="shared" si="194"/>
        <v>1.4103939904951734E-2</v>
      </c>
      <c r="D1631" s="7">
        <f t="shared" si="195"/>
        <v>0.81170108161258603</v>
      </c>
      <c r="E1631">
        <f t="shared" si="198"/>
        <v>4</v>
      </c>
      <c r="F1631">
        <f t="shared" si="198"/>
        <v>3</v>
      </c>
      <c r="G1631">
        <f t="shared" si="198"/>
        <v>5</v>
      </c>
      <c r="H1631">
        <f t="shared" si="197"/>
        <v>5</v>
      </c>
      <c r="I1631">
        <f t="shared" si="197"/>
        <v>7</v>
      </c>
    </row>
    <row r="1632" spans="1:9" ht="16" x14ac:dyDescent="0.2">
      <c r="A1632" s="2">
        <v>44369.666666666664</v>
      </c>
      <c r="B1632" s="1">
        <v>133.97999999999999</v>
      </c>
      <c r="C1632" s="12">
        <f t="shared" si="194"/>
        <v>1.2698412698412534E-2</v>
      </c>
      <c r="D1632" s="7">
        <f t="shared" si="195"/>
        <v>0.78957718780727626</v>
      </c>
      <c r="E1632">
        <f t="shared" si="198"/>
        <v>4</v>
      </c>
      <c r="F1632">
        <f t="shared" si="198"/>
        <v>3</v>
      </c>
      <c r="G1632">
        <f t="shared" si="198"/>
        <v>4</v>
      </c>
      <c r="H1632">
        <f t="shared" si="197"/>
        <v>5</v>
      </c>
      <c r="I1632">
        <f t="shared" si="197"/>
        <v>7</v>
      </c>
    </row>
    <row r="1633" spans="1:9" ht="16" x14ac:dyDescent="0.2">
      <c r="A1633" s="2">
        <v>44370.666666666664</v>
      </c>
      <c r="B1633" s="1">
        <v>133.69999999999999</v>
      </c>
      <c r="C1633" s="12">
        <f t="shared" si="194"/>
        <v>-2.0898641588296845E-3</v>
      </c>
      <c r="D1633" s="7">
        <f t="shared" si="195"/>
        <v>0.40511307767944937</v>
      </c>
      <c r="E1633">
        <f t="shared" si="198"/>
        <v>2</v>
      </c>
      <c r="F1633">
        <f t="shared" si="198"/>
        <v>2</v>
      </c>
      <c r="G1633">
        <f t="shared" si="198"/>
        <v>3</v>
      </c>
      <c r="H1633">
        <f t="shared" si="197"/>
        <v>3</v>
      </c>
      <c r="I1633">
        <f t="shared" si="197"/>
        <v>4</v>
      </c>
    </row>
    <row r="1634" spans="1:9" ht="16" x14ac:dyDescent="0.2">
      <c r="A1634" s="2">
        <v>44371.666666666664</v>
      </c>
      <c r="B1634" s="1">
        <v>133.41</v>
      </c>
      <c r="C1634" s="12">
        <f t="shared" si="194"/>
        <v>-2.1690351533282877E-3</v>
      </c>
      <c r="D1634" s="7">
        <f t="shared" si="195"/>
        <v>0.40068829891838742</v>
      </c>
      <c r="E1634">
        <f t="shared" si="198"/>
        <v>2</v>
      </c>
      <c r="F1634">
        <f t="shared" si="198"/>
        <v>2</v>
      </c>
      <c r="G1634">
        <f t="shared" si="198"/>
        <v>3</v>
      </c>
      <c r="H1634">
        <f t="shared" si="197"/>
        <v>3</v>
      </c>
      <c r="I1634">
        <f t="shared" si="197"/>
        <v>4</v>
      </c>
    </row>
    <row r="1635" spans="1:9" ht="16" x14ac:dyDescent="0.2">
      <c r="A1635" s="2">
        <v>44372.666666666664</v>
      </c>
      <c r="B1635" s="1">
        <v>133.11000000000001</v>
      </c>
      <c r="C1635" s="12">
        <f t="shared" si="194"/>
        <v>-2.2487069934786219E-3</v>
      </c>
      <c r="D1635" s="7">
        <f t="shared" si="195"/>
        <v>0.39626352015732547</v>
      </c>
      <c r="E1635">
        <f t="shared" si="198"/>
        <v>2</v>
      </c>
      <c r="F1635">
        <f t="shared" si="198"/>
        <v>2</v>
      </c>
      <c r="G1635">
        <f t="shared" si="198"/>
        <v>2</v>
      </c>
      <c r="H1635">
        <f t="shared" si="197"/>
        <v>3</v>
      </c>
      <c r="I1635">
        <f t="shared" si="197"/>
        <v>4</v>
      </c>
    </row>
    <row r="1636" spans="1:9" ht="16" x14ac:dyDescent="0.2">
      <c r="A1636" s="2">
        <v>44375.666666666664</v>
      </c>
      <c r="B1636" s="1">
        <v>134.78</v>
      </c>
      <c r="C1636" s="12">
        <f t="shared" si="194"/>
        <v>1.2546014574412045E-2</v>
      </c>
      <c r="D1636" s="7">
        <f t="shared" si="195"/>
        <v>0.78564405113077684</v>
      </c>
      <c r="E1636">
        <f t="shared" si="198"/>
        <v>4</v>
      </c>
      <c r="F1636">
        <f t="shared" si="198"/>
        <v>3</v>
      </c>
      <c r="G1636">
        <f t="shared" si="198"/>
        <v>4</v>
      </c>
      <c r="H1636">
        <f t="shared" si="197"/>
        <v>5</v>
      </c>
      <c r="I1636">
        <f t="shared" si="197"/>
        <v>7</v>
      </c>
    </row>
    <row r="1637" spans="1:9" ht="16" x14ac:dyDescent="0.2">
      <c r="A1637" s="2">
        <v>44376.666666666664</v>
      </c>
      <c r="B1637" s="1">
        <v>136.33000000000001</v>
      </c>
      <c r="C1637" s="12">
        <f t="shared" si="194"/>
        <v>1.1500222584953342E-2</v>
      </c>
      <c r="D1637" s="7">
        <f t="shared" si="195"/>
        <v>0.76843657817109146</v>
      </c>
      <c r="E1637">
        <f t="shared" si="198"/>
        <v>4</v>
      </c>
      <c r="F1637">
        <f t="shared" si="198"/>
        <v>3</v>
      </c>
      <c r="G1637">
        <f t="shared" si="198"/>
        <v>4</v>
      </c>
      <c r="H1637">
        <f t="shared" si="197"/>
        <v>5</v>
      </c>
      <c r="I1637">
        <f t="shared" si="197"/>
        <v>7</v>
      </c>
    </row>
    <row r="1638" spans="1:9" ht="16" x14ac:dyDescent="0.2">
      <c r="A1638" s="2">
        <v>44377.666666666664</v>
      </c>
      <c r="B1638" s="1">
        <v>136.96</v>
      </c>
      <c r="C1638" s="12">
        <f t="shared" si="194"/>
        <v>4.6211398811706553E-3</v>
      </c>
      <c r="D1638" s="7">
        <f t="shared" si="195"/>
        <v>0.61160275319567359</v>
      </c>
      <c r="E1638">
        <f t="shared" si="198"/>
        <v>3</v>
      </c>
      <c r="F1638">
        <f t="shared" si="198"/>
        <v>2</v>
      </c>
      <c r="G1638">
        <f t="shared" si="198"/>
        <v>4</v>
      </c>
      <c r="H1638">
        <f t="shared" si="197"/>
        <v>4</v>
      </c>
      <c r="I1638">
        <f t="shared" si="197"/>
        <v>5</v>
      </c>
    </row>
    <row r="1639" spans="1:9" ht="16" x14ac:dyDescent="0.2">
      <c r="A1639" s="2">
        <v>44378.666666666664</v>
      </c>
      <c r="B1639" s="1">
        <v>137.27000000000001</v>
      </c>
      <c r="C1639" s="12">
        <f t="shared" si="194"/>
        <v>2.2634345794392686E-3</v>
      </c>
      <c r="D1639" s="7">
        <f t="shared" si="195"/>
        <v>0.54473942969518185</v>
      </c>
      <c r="E1639">
        <f t="shared" si="198"/>
        <v>3</v>
      </c>
      <c r="F1639">
        <f t="shared" si="198"/>
        <v>2</v>
      </c>
      <c r="G1639">
        <f t="shared" si="198"/>
        <v>3</v>
      </c>
      <c r="H1639">
        <f t="shared" si="197"/>
        <v>4</v>
      </c>
      <c r="I1639">
        <f t="shared" si="197"/>
        <v>5</v>
      </c>
    </row>
    <row r="1640" spans="1:9" ht="16" x14ac:dyDescent="0.2">
      <c r="A1640" s="2">
        <v>44379.666666666664</v>
      </c>
      <c r="B1640" s="1">
        <v>139.96</v>
      </c>
      <c r="C1640" s="12">
        <f t="shared" si="194"/>
        <v>1.95964158228309E-2</v>
      </c>
      <c r="D1640" s="7">
        <f t="shared" si="195"/>
        <v>0.88593903638151428</v>
      </c>
      <c r="E1640">
        <f t="shared" si="198"/>
        <v>4</v>
      </c>
      <c r="F1640">
        <f t="shared" si="198"/>
        <v>3</v>
      </c>
      <c r="G1640">
        <f t="shared" si="198"/>
        <v>5</v>
      </c>
      <c r="H1640">
        <f t="shared" si="197"/>
        <v>6</v>
      </c>
      <c r="I1640">
        <f t="shared" si="197"/>
        <v>8</v>
      </c>
    </row>
    <row r="1641" spans="1:9" ht="16" x14ac:dyDescent="0.2">
      <c r="A1641" s="2">
        <v>44383.666666666664</v>
      </c>
      <c r="B1641" s="1">
        <v>142.02000000000001</v>
      </c>
      <c r="C1641" s="12">
        <f t="shared" si="194"/>
        <v>1.4718490997427851E-2</v>
      </c>
      <c r="D1641" s="7">
        <f t="shared" si="195"/>
        <v>0.82300884955752207</v>
      </c>
      <c r="E1641">
        <f t="shared" si="198"/>
        <v>4</v>
      </c>
      <c r="F1641">
        <f t="shared" si="198"/>
        <v>3</v>
      </c>
      <c r="G1641">
        <f t="shared" si="198"/>
        <v>5</v>
      </c>
      <c r="H1641">
        <f t="shared" si="197"/>
        <v>5</v>
      </c>
      <c r="I1641">
        <f t="shared" si="197"/>
        <v>7</v>
      </c>
    </row>
    <row r="1642" spans="1:9" ht="16" x14ac:dyDescent="0.2">
      <c r="A1642" s="2">
        <v>44384.666666666664</v>
      </c>
      <c r="B1642" s="1">
        <v>144.57</v>
      </c>
      <c r="C1642" s="12">
        <f t="shared" si="194"/>
        <v>1.7955217574989316E-2</v>
      </c>
      <c r="D1642" s="7">
        <f t="shared" si="195"/>
        <v>0.86479842674532936</v>
      </c>
      <c r="E1642">
        <f t="shared" si="198"/>
        <v>4</v>
      </c>
      <c r="F1642">
        <f t="shared" si="198"/>
        <v>3</v>
      </c>
      <c r="G1642">
        <f t="shared" si="198"/>
        <v>5</v>
      </c>
      <c r="H1642">
        <f t="shared" si="197"/>
        <v>6</v>
      </c>
      <c r="I1642">
        <f t="shared" si="197"/>
        <v>7</v>
      </c>
    </row>
    <row r="1643" spans="1:9" ht="16" x14ac:dyDescent="0.2">
      <c r="A1643" s="2">
        <v>44385.666666666664</v>
      </c>
      <c r="B1643" s="1">
        <v>143.24</v>
      </c>
      <c r="C1643" s="12">
        <f t="shared" si="194"/>
        <v>-9.1996956491663846E-3</v>
      </c>
      <c r="D1643" s="7">
        <f t="shared" si="195"/>
        <v>0.22123893805309736</v>
      </c>
      <c r="E1643">
        <f t="shared" si="198"/>
        <v>1</v>
      </c>
      <c r="F1643">
        <f t="shared" si="198"/>
        <v>1</v>
      </c>
      <c r="G1643">
        <f t="shared" si="198"/>
        <v>2</v>
      </c>
      <c r="H1643">
        <f t="shared" si="197"/>
        <v>2</v>
      </c>
      <c r="I1643">
        <f t="shared" si="197"/>
        <v>2</v>
      </c>
    </row>
    <row r="1644" spans="1:9" ht="16" x14ac:dyDescent="0.2">
      <c r="A1644" s="2">
        <v>44386.666666666664</v>
      </c>
      <c r="B1644" s="1">
        <v>145.11000000000001</v>
      </c>
      <c r="C1644" s="12">
        <f t="shared" si="194"/>
        <v>1.3055012566322287E-2</v>
      </c>
      <c r="D1644" s="7">
        <f t="shared" si="195"/>
        <v>0.79596853490658803</v>
      </c>
      <c r="E1644">
        <f t="shared" si="198"/>
        <v>4</v>
      </c>
      <c r="F1644">
        <f t="shared" si="198"/>
        <v>3</v>
      </c>
      <c r="G1644">
        <f t="shared" si="198"/>
        <v>4</v>
      </c>
      <c r="H1644">
        <f t="shared" si="197"/>
        <v>5</v>
      </c>
      <c r="I1644">
        <f t="shared" si="197"/>
        <v>7</v>
      </c>
    </row>
    <row r="1645" spans="1:9" ht="16" x14ac:dyDescent="0.2">
      <c r="A1645" s="2">
        <v>44389.666666666664</v>
      </c>
      <c r="B1645" s="1">
        <v>144.5</v>
      </c>
      <c r="C1645" s="12">
        <f t="shared" si="194"/>
        <v>-4.2037075322170327E-3</v>
      </c>
      <c r="D1645" s="7">
        <f t="shared" si="195"/>
        <v>0.33972468043264503</v>
      </c>
      <c r="E1645">
        <f t="shared" ref="E1645:G1664" si="199">ROUNDDOWN($D1645*E$2,0)-IF(MOD($D1645*E$2,1)=0,1,0)+1</f>
        <v>2</v>
      </c>
      <c r="F1645">
        <f t="shared" si="199"/>
        <v>2</v>
      </c>
      <c r="G1645">
        <f t="shared" si="199"/>
        <v>2</v>
      </c>
      <c r="H1645">
        <f t="shared" si="197"/>
        <v>3</v>
      </c>
      <c r="I1645">
        <f t="shared" si="197"/>
        <v>3</v>
      </c>
    </row>
    <row r="1646" spans="1:9" ht="16" x14ac:dyDescent="0.2">
      <c r="A1646" s="2">
        <v>44390.666666666664</v>
      </c>
      <c r="B1646" s="1">
        <v>145.63999999999999</v>
      </c>
      <c r="C1646" s="12">
        <f t="shared" si="194"/>
        <v>7.8892733564012892E-3</v>
      </c>
      <c r="D1646" s="7">
        <f t="shared" si="195"/>
        <v>0.69321533923303835</v>
      </c>
      <c r="E1646">
        <f t="shared" si="199"/>
        <v>3</v>
      </c>
      <c r="F1646">
        <f t="shared" si="199"/>
        <v>3</v>
      </c>
      <c r="G1646">
        <f t="shared" si="199"/>
        <v>4</v>
      </c>
      <c r="H1646">
        <f t="shared" si="197"/>
        <v>5</v>
      </c>
      <c r="I1646">
        <f t="shared" si="197"/>
        <v>6</v>
      </c>
    </row>
    <row r="1647" spans="1:9" ht="16" x14ac:dyDescent="0.2">
      <c r="A1647" s="2">
        <v>44391.666666666664</v>
      </c>
      <c r="B1647" s="1">
        <v>149.15</v>
      </c>
      <c r="C1647" s="12">
        <f t="shared" si="194"/>
        <v>2.4100521834660941E-2</v>
      </c>
      <c r="D1647" s="7">
        <f t="shared" si="195"/>
        <v>0.92330383480825962</v>
      </c>
      <c r="E1647">
        <f t="shared" si="199"/>
        <v>4</v>
      </c>
      <c r="F1647">
        <f t="shared" si="199"/>
        <v>3</v>
      </c>
      <c r="G1647">
        <f t="shared" si="199"/>
        <v>5</v>
      </c>
      <c r="H1647">
        <f t="shared" si="197"/>
        <v>6</v>
      </c>
      <c r="I1647">
        <f t="shared" si="197"/>
        <v>8</v>
      </c>
    </row>
    <row r="1648" spans="1:9" ht="16" x14ac:dyDescent="0.2">
      <c r="A1648" s="2">
        <v>44392.666666666664</v>
      </c>
      <c r="B1648" s="1">
        <v>148.47999999999999</v>
      </c>
      <c r="C1648" s="12">
        <f t="shared" si="194"/>
        <v>-4.4921220248073475E-3</v>
      </c>
      <c r="D1648" s="7">
        <f t="shared" si="195"/>
        <v>0.32890855457227136</v>
      </c>
      <c r="E1648">
        <f t="shared" si="199"/>
        <v>2</v>
      </c>
      <c r="F1648">
        <f t="shared" si="199"/>
        <v>1</v>
      </c>
      <c r="G1648">
        <f t="shared" si="199"/>
        <v>2</v>
      </c>
      <c r="H1648">
        <f t="shared" si="197"/>
        <v>2</v>
      </c>
      <c r="I1648">
        <f t="shared" si="197"/>
        <v>3</v>
      </c>
    </row>
    <row r="1649" spans="1:9" ht="16" x14ac:dyDescent="0.2">
      <c r="A1649" s="2">
        <v>44393.666666666664</v>
      </c>
      <c r="B1649" s="1">
        <v>146.38999999999999</v>
      </c>
      <c r="C1649" s="12">
        <f t="shared" si="194"/>
        <v>-1.4075969827586231E-2</v>
      </c>
      <c r="D1649" s="7">
        <f t="shared" si="195"/>
        <v>0.15781710914454278</v>
      </c>
      <c r="E1649">
        <f t="shared" si="199"/>
        <v>1</v>
      </c>
      <c r="F1649">
        <f t="shared" si="199"/>
        <v>1</v>
      </c>
      <c r="G1649">
        <f t="shared" si="199"/>
        <v>1</v>
      </c>
      <c r="H1649">
        <f t="shared" si="197"/>
        <v>1</v>
      </c>
      <c r="I1649">
        <f t="shared" si="197"/>
        <v>2</v>
      </c>
    </row>
    <row r="1650" spans="1:9" ht="16" x14ac:dyDescent="0.2">
      <c r="A1650" s="2">
        <v>44396.666666666664</v>
      </c>
      <c r="B1650" s="1">
        <v>142.44999999999999</v>
      </c>
      <c r="C1650" s="12">
        <f t="shared" si="194"/>
        <v>-2.69144067217706E-2</v>
      </c>
      <c r="D1650" s="7">
        <f t="shared" si="195"/>
        <v>5.7030481809242868E-2</v>
      </c>
      <c r="E1650">
        <f t="shared" si="199"/>
        <v>1</v>
      </c>
      <c r="F1650">
        <f t="shared" si="199"/>
        <v>1</v>
      </c>
      <c r="G1650">
        <f t="shared" si="199"/>
        <v>1</v>
      </c>
      <c r="H1650">
        <f t="shared" si="197"/>
        <v>1</v>
      </c>
      <c r="I1650">
        <f t="shared" si="197"/>
        <v>1</v>
      </c>
    </row>
    <row r="1651" spans="1:9" ht="16" x14ac:dyDescent="0.2">
      <c r="A1651" s="2">
        <v>44397.666666666664</v>
      </c>
      <c r="B1651" s="1">
        <v>146.15</v>
      </c>
      <c r="C1651" s="12">
        <f t="shared" si="194"/>
        <v>2.5974025974026097E-2</v>
      </c>
      <c r="D1651" s="7">
        <f t="shared" si="195"/>
        <v>0.93264503441494595</v>
      </c>
      <c r="E1651">
        <f t="shared" si="199"/>
        <v>4</v>
      </c>
      <c r="F1651">
        <f t="shared" si="199"/>
        <v>3</v>
      </c>
      <c r="G1651">
        <f t="shared" si="199"/>
        <v>5</v>
      </c>
      <c r="H1651">
        <f t="shared" si="197"/>
        <v>6</v>
      </c>
      <c r="I1651">
        <f t="shared" si="197"/>
        <v>8</v>
      </c>
    </row>
    <row r="1652" spans="1:9" ht="16" x14ac:dyDescent="0.2">
      <c r="A1652" s="2">
        <v>44398.666666666664</v>
      </c>
      <c r="B1652" s="1">
        <v>145.4</v>
      </c>
      <c r="C1652" s="12">
        <f t="shared" si="194"/>
        <v>-5.1317139924734858E-3</v>
      </c>
      <c r="D1652" s="7">
        <f t="shared" si="195"/>
        <v>0.30924287118977384</v>
      </c>
      <c r="E1652">
        <f t="shared" si="199"/>
        <v>2</v>
      </c>
      <c r="F1652">
        <f t="shared" si="199"/>
        <v>1</v>
      </c>
      <c r="G1652">
        <f t="shared" si="199"/>
        <v>2</v>
      </c>
      <c r="H1652">
        <f t="shared" si="197"/>
        <v>2</v>
      </c>
      <c r="I1652">
        <f t="shared" si="197"/>
        <v>3</v>
      </c>
    </row>
    <row r="1653" spans="1:9" ht="16" x14ac:dyDescent="0.2">
      <c r="A1653" s="2">
        <v>44399.666666666664</v>
      </c>
      <c r="B1653" s="1">
        <v>146.80000000000001</v>
      </c>
      <c r="C1653" s="12">
        <f t="shared" si="194"/>
        <v>9.6286107290234225E-3</v>
      </c>
      <c r="D1653" s="7">
        <f t="shared" si="195"/>
        <v>0.73500491642084564</v>
      </c>
      <c r="E1653">
        <f t="shared" si="199"/>
        <v>3</v>
      </c>
      <c r="F1653">
        <f t="shared" si="199"/>
        <v>3</v>
      </c>
      <c r="G1653">
        <f t="shared" si="199"/>
        <v>4</v>
      </c>
      <c r="H1653">
        <f t="shared" si="197"/>
        <v>5</v>
      </c>
      <c r="I1653">
        <f t="shared" si="197"/>
        <v>6</v>
      </c>
    </row>
    <row r="1654" spans="1:9" ht="16" x14ac:dyDescent="0.2">
      <c r="A1654" s="2">
        <v>44400.666666666664</v>
      </c>
      <c r="B1654" s="1">
        <v>148.56</v>
      </c>
      <c r="C1654" s="12">
        <f t="shared" si="194"/>
        <v>1.198910081743863E-2</v>
      </c>
      <c r="D1654" s="7">
        <f t="shared" si="195"/>
        <v>0.77679449360865294</v>
      </c>
      <c r="E1654">
        <f t="shared" si="199"/>
        <v>4</v>
      </c>
      <c r="F1654">
        <f t="shared" si="199"/>
        <v>3</v>
      </c>
      <c r="G1654">
        <f t="shared" si="199"/>
        <v>4</v>
      </c>
      <c r="H1654">
        <f t="shared" si="197"/>
        <v>5</v>
      </c>
      <c r="I1654">
        <f t="shared" si="197"/>
        <v>7</v>
      </c>
    </row>
    <row r="1655" spans="1:9" ht="16" x14ac:dyDescent="0.2">
      <c r="A1655" s="2">
        <v>44403.666666666664</v>
      </c>
      <c r="B1655" s="1">
        <v>148.99</v>
      </c>
      <c r="C1655" s="12">
        <f t="shared" si="194"/>
        <v>2.8944534194938532E-3</v>
      </c>
      <c r="D1655" s="7">
        <f t="shared" si="195"/>
        <v>0.56243854473942967</v>
      </c>
      <c r="E1655">
        <f t="shared" si="199"/>
        <v>3</v>
      </c>
      <c r="F1655">
        <f t="shared" si="199"/>
        <v>2</v>
      </c>
      <c r="G1655">
        <f t="shared" si="199"/>
        <v>3</v>
      </c>
      <c r="H1655">
        <f t="shared" si="197"/>
        <v>4</v>
      </c>
      <c r="I1655">
        <f t="shared" si="197"/>
        <v>5</v>
      </c>
    </row>
    <row r="1656" spans="1:9" ht="16" x14ac:dyDescent="0.2">
      <c r="A1656" s="2">
        <v>44404.666666666664</v>
      </c>
      <c r="B1656" s="1">
        <v>146.77000000000001</v>
      </c>
      <c r="C1656" s="12">
        <f t="shared" si="194"/>
        <v>-1.4900328881132954E-2</v>
      </c>
      <c r="D1656" s="7">
        <f t="shared" si="195"/>
        <v>0.14945919370698132</v>
      </c>
      <c r="E1656">
        <f t="shared" si="199"/>
        <v>1</v>
      </c>
      <c r="F1656">
        <f t="shared" si="199"/>
        <v>1</v>
      </c>
      <c r="G1656">
        <f t="shared" si="199"/>
        <v>1</v>
      </c>
      <c r="H1656">
        <f t="shared" si="197"/>
        <v>1</v>
      </c>
      <c r="I1656">
        <f t="shared" si="197"/>
        <v>2</v>
      </c>
    </row>
    <row r="1657" spans="1:9" ht="16" x14ac:dyDescent="0.2">
      <c r="A1657" s="2">
        <v>44405.666666666664</v>
      </c>
      <c r="B1657" s="1">
        <v>144.97999999999999</v>
      </c>
      <c r="C1657" s="12">
        <f t="shared" si="194"/>
        <v>-1.2195952851400288E-2</v>
      </c>
      <c r="D1657" s="7">
        <f t="shared" si="195"/>
        <v>0.17502458210422811</v>
      </c>
      <c r="E1657">
        <f t="shared" si="199"/>
        <v>1</v>
      </c>
      <c r="F1657">
        <f t="shared" si="199"/>
        <v>1</v>
      </c>
      <c r="G1657">
        <f t="shared" si="199"/>
        <v>1</v>
      </c>
      <c r="H1657">
        <f t="shared" si="197"/>
        <v>2</v>
      </c>
      <c r="I1657">
        <f t="shared" si="197"/>
        <v>2</v>
      </c>
    </row>
    <row r="1658" spans="1:9" ht="16" x14ac:dyDescent="0.2">
      <c r="A1658" s="2">
        <v>44406.666666666664</v>
      </c>
      <c r="B1658" s="1">
        <v>145.63999999999999</v>
      </c>
      <c r="C1658" s="12">
        <f t="shared" si="194"/>
        <v>4.5523520485583986E-3</v>
      </c>
      <c r="D1658" s="7">
        <f t="shared" si="195"/>
        <v>0.60914454277286134</v>
      </c>
      <c r="E1658">
        <f t="shared" si="199"/>
        <v>3</v>
      </c>
      <c r="F1658">
        <f t="shared" si="199"/>
        <v>2</v>
      </c>
      <c r="G1658">
        <f t="shared" si="199"/>
        <v>4</v>
      </c>
      <c r="H1658">
        <f t="shared" si="197"/>
        <v>4</v>
      </c>
      <c r="I1658">
        <f t="shared" si="197"/>
        <v>5</v>
      </c>
    </row>
    <row r="1659" spans="1:9" ht="16" x14ac:dyDescent="0.2">
      <c r="A1659" s="2">
        <v>44407.666666666664</v>
      </c>
      <c r="B1659" s="1">
        <v>145.86000000000001</v>
      </c>
      <c r="C1659" s="12">
        <f t="shared" si="194"/>
        <v>1.5105740181270758E-3</v>
      </c>
      <c r="D1659" s="7">
        <f t="shared" si="195"/>
        <v>0.5226155358898722</v>
      </c>
      <c r="E1659">
        <f t="shared" si="199"/>
        <v>3</v>
      </c>
      <c r="F1659">
        <f t="shared" si="199"/>
        <v>2</v>
      </c>
      <c r="G1659">
        <f t="shared" si="199"/>
        <v>3</v>
      </c>
      <c r="H1659">
        <f t="shared" si="197"/>
        <v>4</v>
      </c>
      <c r="I1659">
        <f t="shared" si="197"/>
        <v>5</v>
      </c>
    </row>
    <row r="1660" spans="1:9" ht="16" x14ac:dyDescent="0.2">
      <c r="A1660" s="2">
        <v>44410.666666666664</v>
      </c>
      <c r="B1660" s="1">
        <v>145.52000000000001</v>
      </c>
      <c r="C1660" s="12">
        <f t="shared" si="194"/>
        <v>-2.331002331002354E-3</v>
      </c>
      <c r="D1660" s="7">
        <f t="shared" si="195"/>
        <v>0.39036381514257623</v>
      </c>
      <c r="E1660">
        <f t="shared" si="199"/>
        <v>2</v>
      </c>
      <c r="F1660">
        <f t="shared" si="199"/>
        <v>2</v>
      </c>
      <c r="G1660">
        <f t="shared" si="199"/>
        <v>2</v>
      </c>
      <c r="H1660">
        <f t="shared" si="197"/>
        <v>3</v>
      </c>
      <c r="I1660">
        <f t="shared" si="197"/>
        <v>4</v>
      </c>
    </row>
    <row r="1661" spans="1:9" ht="16" x14ac:dyDescent="0.2">
      <c r="A1661" s="2">
        <v>44411.666666666664</v>
      </c>
      <c r="B1661" s="1">
        <v>147.36000000000001</v>
      </c>
      <c r="C1661" s="12">
        <f t="shared" si="194"/>
        <v>1.264431006047281E-2</v>
      </c>
      <c r="D1661" s="7">
        <f t="shared" si="195"/>
        <v>0.78859390363815141</v>
      </c>
      <c r="E1661">
        <f t="shared" si="199"/>
        <v>4</v>
      </c>
      <c r="F1661">
        <f t="shared" si="199"/>
        <v>3</v>
      </c>
      <c r="G1661">
        <f t="shared" si="199"/>
        <v>4</v>
      </c>
      <c r="H1661">
        <f t="shared" si="197"/>
        <v>5</v>
      </c>
      <c r="I1661">
        <f t="shared" si="197"/>
        <v>7</v>
      </c>
    </row>
    <row r="1662" spans="1:9" ht="16" x14ac:dyDescent="0.2">
      <c r="A1662" s="2">
        <v>44412.666666666664</v>
      </c>
      <c r="B1662" s="1">
        <v>146.94999999999999</v>
      </c>
      <c r="C1662" s="12">
        <f t="shared" si="194"/>
        <v>-2.7823018458199306E-3</v>
      </c>
      <c r="D1662" s="7">
        <f t="shared" si="195"/>
        <v>0.3775811209439528</v>
      </c>
      <c r="E1662">
        <f t="shared" si="199"/>
        <v>2</v>
      </c>
      <c r="F1662">
        <f t="shared" si="199"/>
        <v>2</v>
      </c>
      <c r="G1662">
        <f t="shared" si="199"/>
        <v>2</v>
      </c>
      <c r="H1662">
        <f t="shared" si="197"/>
        <v>3</v>
      </c>
      <c r="I1662">
        <f t="shared" si="197"/>
        <v>4</v>
      </c>
    </row>
    <row r="1663" spans="1:9" ht="16" x14ac:dyDescent="0.2">
      <c r="A1663" s="2">
        <v>44413.666666666664</v>
      </c>
      <c r="B1663" s="1">
        <v>147.06</v>
      </c>
      <c r="C1663" s="12">
        <f t="shared" si="194"/>
        <v>7.4855392990822486E-4</v>
      </c>
      <c r="D1663" s="7">
        <f t="shared" si="195"/>
        <v>0.49950835791543757</v>
      </c>
      <c r="E1663">
        <f t="shared" si="199"/>
        <v>2</v>
      </c>
      <c r="F1663">
        <f t="shared" si="199"/>
        <v>2</v>
      </c>
      <c r="G1663">
        <f t="shared" si="199"/>
        <v>3</v>
      </c>
      <c r="H1663">
        <f t="shared" si="197"/>
        <v>3</v>
      </c>
      <c r="I1663">
        <f t="shared" si="197"/>
        <v>4</v>
      </c>
    </row>
    <row r="1664" spans="1:9" ht="16" x14ac:dyDescent="0.2">
      <c r="A1664" s="2">
        <v>44414.666666666664</v>
      </c>
      <c r="B1664" s="1">
        <v>146.13999999999999</v>
      </c>
      <c r="C1664" s="12">
        <f t="shared" si="194"/>
        <v>-6.2559499524004886E-3</v>
      </c>
      <c r="D1664" s="7">
        <f t="shared" si="195"/>
        <v>0.27777777777777779</v>
      </c>
      <c r="E1664">
        <f t="shared" si="199"/>
        <v>2</v>
      </c>
      <c r="F1664">
        <f t="shared" si="199"/>
        <v>1</v>
      </c>
      <c r="G1664">
        <f t="shared" si="199"/>
        <v>2</v>
      </c>
      <c r="H1664">
        <f t="shared" si="197"/>
        <v>2</v>
      </c>
      <c r="I1664">
        <f t="shared" si="197"/>
        <v>3</v>
      </c>
    </row>
    <row r="1665" spans="1:9" ht="16" x14ac:dyDescent="0.2">
      <c r="A1665" s="2">
        <v>44417.666666666664</v>
      </c>
      <c r="B1665" s="1">
        <v>146.09</v>
      </c>
      <c r="C1665" s="12">
        <f t="shared" si="194"/>
        <v>-3.4213767620078656E-4</v>
      </c>
      <c r="D1665" s="7">
        <f t="shared" si="195"/>
        <v>0.46214355948869223</v>
      </c>
      <c r="E1665">
        <f t="shared" ref="E1665:G1684" si="200">ROUNDDOWN($D1665*E$2,0)-IF(MOD($D1665*E$2,1)=0,1,0)+1</f>
        <v>2</v>
      </c>
      <c r="F1665">
        <f t="shared" si="200"/>
        <v>2</v>
      </c>
      <c r="G1665">
        <f t="shared" si="200"/>
        <v>3</v>
      </c>
      <c r="H1665">
        <f t="shared" si="197"/>
        <v>3</v>
      </c>
      <c r="I1665">
        <f t="shared" si="197"/>
        <v>4</v>
      </c>
    </row>
    <row r="1666" spans="1:9" ht="16" x14ac:dyDescent="0.2">
      <c r="A1666" s="2">
        <v>44418.666666666664</v>
      </c>
      <c r="B1666" s="1">
        <v>145.6</v>
      </c>
      <c r="C1666" s="12">
        <f t="shared" si="194"/>
        <v>-3.3540967896502779E-3</v>
      </c>
      <c r="D1666" s="7">
        <f t="shared" si="195"/>
        <v>0.36037364798426746</v>
      </c>
      <c r="E1666">
        <f t="shared" si="200"/>
        <v>2</v>
      </c>
      <c r="F1666">
        <f t="shared" si="200"/>
        <v>2</v>
      </c>
      <c r="G1666">
        <f t="shared" si="200"/>
        <v>2</v>
      </c>
      <c r="H1666">
        <f t="shared" si="197"/>
        <v>3</v>
      </c>
      <c r="I1666">
        <f t="shared" si="197"/>
        <v>3</v>
      </c>
    </row>
    <row r="1667" spans="1:9" ht="16" x14ac:dyDescent="0.2">
      <c r="A1667" s="2">
        <v>44419.666666666664</v>
      </c>
      <c r="B1667" s="1">
        <v>145.86000000000001</v>
      </c>
      <c r="C1667" s="12">
        <f t="shared" si="194"/>
        <v>1.7857142857144186E-3</v>
      </c>
      <c r="D1667" s="7">
        <f t="shared" si="195"/>
        <v>0.5314650934119961</v>
      </c>
      <c r="E1667">
        <f t="shared" si="200"/>
        <v>3</v>
      </c>
      <c r="F1667">
        <f t="shared" si="200"/>
        <v>2</v>
      </c>
      <c r="G1667">
        <f t="shared" si="200"/>
        <v>3</v>
      </c>
      <c r="H1667">
        <f t="shared" si="197"/>
        <v>4</v>
      </c>
      <c r="I1667">
        <f t="shared" si="197"/>
        <v>5</v>
      </c>
    </row>
    <row r="1668" spans="1:9" ht="16" x14ac:dyDescent="0.2">
      <c r="A1668" s="2">
        <v>44420.666666666664</v>
      </c>
      <c r="B1668" s="1">
        <v>148.88999999999999</v>
      </c>
      <c r="C1668" s="12">
        <f t="shared" si="194"/>
        <v>2.0773344302755879E-2</v>
      </c>
      <c r="D1668" s="7">
        <f t="shared" si="195"/>
        <v>0.89577187807276304</v>
      </c>
      <c r="E1668">
        <f t="shared" si="200"/>
        <v>4</v>
      </c>
      <c r="F1668">
        <f t="shared" si="200"/>
        <v>3</v>
      </c>
      <c r="G1668">
        <f t="shared" si="200"/>
        <v>5</v>
      </c>
      <c r="H1668">
        <f t="shared" si="197"/>
        <v>6</v>
      </c>
      <c r="I1668">
        <f t="shared" si="197"/>
        <v>8</v>
      </c>
    </row>
    <row r="1669" spans="1:9" ht="16" x14ac:dyDescent="0.2">
      <c r="A1669" s="2">
        <v>44421.666666666664</v>
      </c>
      <c r="B1669" s="1">
        <v>149.1</v>
      </c>
      <c r="C1669" s="12">
        <f t="shared" ref="C1669:C1732" si="201">(B1669-B1668)/B1668</f>
        <v>1.4104372355430719E-3</v>
      </c>
      <c r="D1669" s="7">
        <f t="shared" ref="D1669:D1732" si="202">_xlfn.RANK.AVG(C1669,$C$4:$C$2037,1)/2034</f>
        <v>0.5191740412979351</v>
      </c>
      <c r="E1669">
        <f t="shared" si="200"/>
        <v>3</v>
      </c>
      <c r="F1669">
        <f t="shared" si="200"/>
        <v>2</v>
      </c>
      <c r="G1669">
        <f t="shared" si="200"/>
        <v>3</v>
      </c>
      <c r="H1669">
        <f t="shared" ref="H1669:I1732" si="203">ROUNDDOWN($D1669*H$2,0)-IF(MOD($D1669*H$2,1)=0,1,0)+1</f>
        <v>4</v>
      </c>
      <c r="I1669">
        <f t="shared" si="203"/>
        <v>5</v>
      </c>
    </row>
    <row r="1670" spans="1:9" ht="16" x14ac:dyDescent="0.2">
      <c r="A1670" s="2">
        <v>44424.666666666664</v>
      </c>
      <c r="B1670" s="1">
        <v>151.12</v>
      </c>
      <c r="C1670" s="12">
        <f t="shared" si="201"/>
        <v>1.3547954393024884E-2</v>
      </c>
      <c r="D1670" s="7">
        <f t="shared" si="202"/>
        <v>0.80334316617502455</v>
      </c>
      <c r="E1670">
        <f t="shared" si="200"/>
        <v>4</v>
      </c>
      <c r="F1670">
        <f t="shared" si="200"/>
        <v>3</v>
      </c>
      <c r="G1670">
        <f t="shared" si="200"/>
        <v>5</v>
      </c>
      <c r="H1670">
        <f t="shared" si="203"/>
        <v>5</v>
      </c>
      <c r="I1670">
        <f t="shared" si="203"/>
        <v>7</v>
      </c>
    </row>
    <row r="1671" spans="1:9" ht="16" x14ac:dyDescent="0.2">
      <c r="A1671" s="2">
        <v>44425.666666666664</v>
      </c>
      <c r="B1671" s="1">
        <v>150.19</v>
      </c>
      <c r="C1671" s="12">
        <f t="shared" si="201"/>
        <v>-6.1540497617787642E-3</v>
      </c>
      <c r="D1671" s="7">
        <f t="shared" si="202"/>
        <v>0.27974434611602755</v>
      </c>
      <c r="E1671">
        <f t="shared" si="200"/>
        <v>2</v>
      </c>
      <c r="F1671">
        <f t="shared" si="200"/>
        <v>1</v>
      </c>
      <c r="G1671">
        <f t="shared" si="200"/>
        <v>2</v>
      </c>
      <c r="H1671">
        <f t="shared" si="203"/>
        <v>2</v>
      </c>
      <c r="I1671">
        <f t="shared" si="203"/>
        <v>3</v>
      </c>
    </row>
    <row r="1672" spans="1:9" ht="16" x14ac:dyDescent="0.2">
      <c r="A1672" s="2">
        <v>44426.666666666664</v>
      </c>
      <c r="B1672" s="1">
        <v>146.36000000000001</v>
      </c>
      <c r="C1672" s="12">
        <f t="shared" si="201"/>
        <v>-2.5501032026100167E-2</v>
      </c>
      <c r="D1672" s="7">
        <f t="shared" si="202"/>
        <v>6.5880039331366769E-2</v>
      </c>
      <c r="E1672">
        <f t="shared" si="200"/>
        <v>1</v>
      </c>
      <c r="F1672">
        <f t="shared" si="200"/>
        <v>1</v>
      </c>
      <c r="G1672">
        <f t="shared" si="200"/>
        <v>1</v>
      </c>
      <c r="H1672">
        <f t="shared" si="203"/>
        <v>1</v>
      </c>
      <c r="I1672">
        <f t="shared" si="203"/>
        <v>1</v>
      </c>
    </row>
    <row r="1673" spans="1:9" ht="16" x14ac:dyDescent="0.2">
      <c r="A1673" s="2">
        <v>44427.666666666664</v>
      </c>
      <c r="B1673" s="1">
        <v>146.69999999999999</v>
      </c>
      <c r="C1673" s="12">
        <f t="shared" si="201"/>
        <v>2.323039081716145E-3</v>
      </c>
      <c r="D1673" s="7">
        <f t="shared" si="202"/>
        <v>0.54621435594886925</v>
      </c>
      <c r="E1673">
        <f t="shared" si="200"/>
        <v>3</v>
      </c>
      <c r="F1673">
        <f t="shared" si="200"/>
        <v>2</v>
      </c>
      <c r="G1673">
        <f t="shared" si="200"/>
        <v>3</v>
      </c>
      <c r="H1673">
        <f t="shared" si="203"/>
        <v>4</v>
      </c>
      <c r="I1673">
        <f t="shared" si="203"/>
        <v>5</v>
      </c>
    </row>
    <row r="1674" spans="1:9" ht="16" x14ac:dyDescent="0.2">
      <c r="A1674" s="2">
        <v>44428.666666666664</v>
      </c>
      <c r="B1674" s="1">
        <v>148.19</v>
      </c>
      <c r="C1674" s="12">
        <f t="shared" si="201"/>
        <v>1.0156782549420649E-2</v>
      </c>
      <c r="D1674" s="7">
        <f t="shared" si="202"/>
        <v>0.74483775811209441</v>
      </c>
      <c r="E1674">
        <f t="shared" si="200"/>
        <v>3</v>
      </c>
      <c r="F1674">
        <f t="shared" si="200"/>
        <v>3</v>
      </c>
      <c r="G1674">
        <f t="shared" si="200"/>
        <v>4</v>
      </c>
      <c r="H1674">
        <f t="shared" si="203"/>
        <v>5</v>
      </c>
      <c r="I1674">
        <f t="shared" si="203"/>
        <v>6</v>
      </c>
    </row>
    <row r="1675" spans="1:9" ht="16" x14ac:dyDescent="0.2">
      <c r="A1675" s="2">
        <v>44431.666666666664</v>
      </c>
      <c r="B1675" s="1">
        <v>149.71</v>
      </c>
      <c r="C1675" s="12">
        <f t="shared" si="201"/>
        <v>1.0257102368580946E-2</v>
      </c>
      <c r="D1675" s="7">
        <f t="shared" si="202"/>
        <v>0.74680432645034411</v>
      </c>
      <c r="E1675">
        <f t="shared" si="200"/>
        <v>3</v>
      </c>
      <c r="F1675">
        <f t="shared" si="200"/>
        <v>3</v>
      </c>
      <c r="G1675">
        <f t="shared" si="200"/>
        <v>4</v>
      </c>
      <c r="H1675">
        <f t="shared" si="203"/>
        <v>5</v>
      </c>
      <c r="I1675">
        <f t="shared" si="203"/>
        <v>6</v>
      </c>
    </row>
    <row r="1676" spans="1:9" ht="16" x14ac:dyDescent="0.2">
      <c r="A1676" s="2">
        <v>44432.666666666664</v>
      </c>
      <c r="B1676" s="1">
        <v>149.62</v>
      </c>
      <c r="C1676" s="12">
        <f t="shared" si="201"/>
        <v>-6.0116224701091045E-4</v>
      </c>
      <c r="D1676" s="7">
        <f t="shared" si="202"/>
        <v>0.45329400196656833</v>
      </c>
      <c r="E1676">
        <f t="shared" si="200"/>
        <v>2</v>
      </c>
      <c r="F1676">
        <f t="shared" si="200"/>
        <v>2</v>
      </c>
      <c r="G1676">
        <f t="shared" si="200"/>
        <v>3</v>
      </c>
      <c r="H1676">
        <f t="shared" si="203"/>
        <v>3</v>
      </c>
      <c r="I1676">
        <f t="shared" si="203"/>
        <v>4</v>
      </c>
    </row>
    <row r="1677" spans="1:9" ht="16" x14ac:dyDescent="0.2">
      <c r="A1677" s="2">
        <v>44433.666666666664</v>
      </c>
      <c r="B1677" s="1">
        <v>148.36000000000001</v>
      </c>
      <c r="C1677" s="12">
        <f t="shared" si="201"/>
        <v>-8.42133404625044E-3</v>
      </c>
      <c r="D1677" s="7">
        <f t="shared" si="202"/>
        <v>0.23303834808259588</v>
      </c>
      <c r="E1677">
        <f t="shared" si="200"/>
        <v>1</v>
      </c>
      <c r="F1677">
        <f t="shared" si="200"/>
        <v>1</v>
      </c>
      <c r="G1677">
        <f t="shared" si="200"/>
        <v>2</v>
      </c>
      <c r="H1677">
        <f t="shared" si="203"/>
        <v>2</v>
      </c>
      <c r="I1677">
        <f t="shared" si="203"/>
        <v>2</v>
      </c>
    </row>
    <row r="1678" spans="1:9" ht="16" x14ac:dyDescent="0.2">
      <c r="A1678" s="2">
        <v>44434.666666666664</v>
      </c>
      <c r="B1678" s="1">
        <v>147.54</v>
      </c>
      <c r="C1678" s="12">
        <f t="shared" si="201"/>
        <v>-5.5270962523592719E-3</v>
      </c>
      <c r="D1678" s="7">
        <f t="shared" si="202"/>
        <v>0.29941002949852508</v>
      </c>
      <c r="E1678">
        <f t="shared" si="200"/>
        <v>2</v>
      </c>
      <c r="F1678">
        <f t="shared" si="200"/>
        <v>1</v>
      </c>
      <c r="G1678">
        <f t="shared" si="200"/>
        <v>2</v>
      </c>
      <c r="H1678">
        <f t="shared" si="203"/>
        <v>2</v>
      </c>
      <c r="I1678">
        <f t="shared" si="203"/>
        <v>3</v>
      </c>
    </row>
    <row r="1679" spans="1:9" ht="16" x14ac:dyDescent="0.2">
      <c r="A1679" s="2">
        <v>44435.666666666664</v>
      </c>
      <c r="B1679" s="1">
        <v>148.6</v>
      </c>
      <c r="C1679" s="12">
        <f t="shared" si="201"/>
        <v>7.1844923410600671E-3</v>
      </c>
      <c r="D1679" s="7">
        <f t="shared" si="202"/>
        <v>0.67649950835791539</v>
      </c>
      <c r="E1679">
        <f t="shared" si="200"/>
        <v>3</v>
      </c>
      <c r="F1679">
        <f t="shared" si="200"/>
        <v>3</v>
      </c>
      <c r="G1679">
        <f t="shared" si="200"/>
        <v>4</v>
      </c>
      <c r="H1679">
        <f t="shared" si="203"/>
        <v>5</v>
      </c>
      <c r="I1679">
        <f t="shared" si="203"/>
        <v>6</v>
      </c>
    </row>
    <row r="1680" spans="1:9" ht="16" x14ac:dyDescent="0.2">
      <c r="A1680" s="2">
        <v>44438.666666666664</v>
      </c>
      <c r="B1680" s="1">
        <v>153.12</v>
      </c>
      <c r="C1680" s="12">
        <f t="shared" si="201"/>
        <v>3.041722745625848E-2</v>
      </c>
      <c r="D1680" s="7">
        <f t="shared" si="202"/>
        <v>0.95378564405113075</v>
      </c>
      <c r="E1680">
        <f t="shared" si="200"/>
        <v>4</v>
      </c>
      <c r="F1680">
        <f t="shared" si="200"/>
        <v>3</v>
      </c>
      <c r="G1680">
        <f t="shared" si="200"/>
        <v>5</v>
      </c>
      <c r="H1680">
        <f t="shared" si="203"/>
        <v>6</v>
      </c>
      <c r="I1680">
        <f t="shared" si="203"/>
        <v>8</v>
      </c>
    </row>
    <row r="1681" spans="1:9" ht="16" x14ac:dyDescent="0.2">
      <c r="A1681" s="2">
        <v>44439.666666666664</v>
      </c>
      <c r="B1681" s="1">
        <v>151.83000000000001</v>
      </c>
      <c r="C1681" s="12">
        <f t="shared" si="201"/>
        <v>-8.4247648902820802E-3</v>
      </c>
      <c r="D1681" s="7">
        <f t="shared" si="202"/>
        <v>0.23254670599803343</v>
      </c>
      <c r="E1681">
        <f t="shared" si="200"/>
        <v>1</v>
      </c>
      <c r="F1681">
        <f t="shared" si="200"/>
        <v>1</v>
      </c>
      <c r="G1681">
        <f t="shared" si="200"/>
        <v>2</v>
      </c>
      <c r="H1681">
        <f t="shared" si="203"/>
        <v>2</v>
      </c>
      <c r="I1681">
        <f t="shared" si="203"/>
        <v>2</v>
      </c>
    </row>
    <row r="1682" spans="1:9" ht="16" x14ac:dyDescent="0.2">
      <c r="A1682" s="2">
        <v>44440.666666666664</v>
      </c>
      <c r="B1682" s="1">
        <v>152.51</v>
      </c>
      <c r="C1682" s="12">
        <f t="shared" si="201"/>
        <v>4.4786932753736308E-3</v>
      </c>
      <c r="D1682" s="7">
        <f t="shared" si="202"/>
        <v>0.60717797443461163</v>
      </c>
      <c r="E1682">
        <f t="shared" si="200"/>
        <v>3</v>
      </c>
      <c r="F1682">
        <f t="shared" si="200"/>
        <v>2</v>
      </c>
      <c r="G1682">
        <f t="shared" si="200"/>
        <v>4</v>
      </c>
      <c r="H1682">
        <f t="shared" si="203"/>
        <v>4</v>
      </c>
      <c r="I1682">
        <f t="shared" si="203"/>
        <v>5</v>
      </c>
    </row>
    <row r="1683" spans="1:9" ht="16" x14ac:dyDescent="0.2">
      <c r="A1683" s="2">
        <v>44441.666666666664</v>
      </c>
      <c r="B1683" s="1">
        <v>153.65</v>
      </c>
      <c r="C1683" s="12">
        <f t="shared" si="201"/>
        <v>7.4749196773983007E-3</v>
      </c>
      <c r="D1683" s="7">
        <f t="shared" si="202"/>
        <v>0.68289085545722716</v>
      </c>
      <c r="E1683">
        <f t="shared" si="200"/>
        <v>3</v>
      </c>
      <c r="F1683">
        <f t="shared" si="200"/>
        <v>3</v>
      </c>
      <c r="G1683">
        <f t="shared" si="200"/>
        <v>4</v>
      </c>
      <c r="H1683">
        <f t="shared" si="203"/>
        <v>5</v>
      </c>
      <c r="I1683">
        <f t="shared" si="203"/>
        <v>6</v>
      </c>
    </row>
    <row r="1684" spans="1:9" ht="16" x14ac:dyDescent="0.2">
      <c r="A1684" s="2">
        <v>44442.666666666664</v>
      </c>
      <c r="B1684" s="1">
        <v>154.30000000000001</v>
      </c>
      <c r="C1684" s="12">
        <f t="shared" si="201"/>
        <v>4.2303937520338803E-3</v>
      </c>
      <c r="D1684" s="7">
        <f t="shared" si="202"/>
        <v>0.59980334316617501</v>
      </c>
      <c r="E1684">
        <f t="shared" si="200"/>
        <v>3</v>
      </c>
      <c r="F1684">
        <f t="shared" si="200"/>
        <v>2</v>
      </c>
      <c r="G1684">
        <f t="shared" si="200"/>
        <v>3</v>
      </c>
      <c r="H1684">
        <f t="shared" si="203"/>
        <v>4</v>
      </c>
      <c r="I1684">
        <f t="shared" si="203"/>
        <v>5</v>
      </c>
    </row>
    <row r="1685" spans="1:9" ht="16" x14ac:dyDescent="0.2">
      <c r="A1685" s="2">
        <v>44446.666666666664</v>
      </c>
      <c r="B1685" s="1">
        <v>156.69</v>
      </c>
      <c r="C1685" s="12">
        <f t="shared" si="201"/>
        <v>1.5489306545690125E-2</v>
      </c>
      <c r="D1685" s="7">
        <f t="shared" si="202"/>
        <v>0.83529990167158308</v>
      </c>
      <c r="E1685">
        <f t="shared" ref="E1685:G1704" si="204">ROUNDDOWN($D1685*E$2,0)-IF(MOD($D1685*E$2,1)=0,1,0)+1</f>
        <v>4</v>
      </c>
      <c r="F1685">
        <f t="shared" si="204"/>
        <v>3</v>
      </c>
      <c r="G1685">
        <f t="shared" si="204"/>
        <v>5</v>
      </c>
      <c r="H1685">
        <f t="shared" si="203"/>
        <v>6</v>
      </c>
      <c r="I1685">
        <f t="shared" si="203"/>
        <v>7</v>
      </c>
    </row>
    <row r="1686" spans="1:9" ht="16" x14ac:dyDescent="0.2">
      <c r="A1686" s="2">
        <v>44447.666666666664</v>
      </c>
      <c r="B1686" s="1">
        <v>155.11000000000001</v>
      </c>
      <c r="C1686" s="12">
        <f t="shared" si="201"/>
        <v>-1.0083604569532096E-2</v>
      </c>
      <c r="D1686" s="7">
        <f t="shared" si="202"/>
        <v>0.204031465093412</v>
      </c>
      <c r="E1686">
        <f t="shared" si="204"/>
        <v>1</v>
      </c>
      <c r="F1686">
        <f t="shared" si="204"/>
        <v>1</v>
      </c>
      <c r="G1686">
        <f t="shared" si="204"/>
        <v>2</v>
      </c>
      <c r="H1686">
        <f t="shared" si="203"/>
        <v>2</v>
      </c>
      <c r="I1686">
        <f t="shared" si="203"/>
        <v>2</v>
      </c>
    </row>
    <row r="1687" spans="1:9" ht="16" x14ac:dyDescent="0.2">
      <c r="A1687" s="2">
        <v>44448.666666666664</v>
      </c>
      <c r="B1687" s="1">
        <v>154.07</v>
      </c>
      <c r="C1687" s="12">
        <f t="shared" si="201"/>
        <v>-6.7049190896784246E-3</v>
      </c>
      <c r="D1687" s="7">
        <f t="shared" si="202"/>
        <v>0.26647000983284169</v>
      </c>
      <c r="E1687">
        <f t="shared" si="204"/>
        <v>2</v>
      </c>
      <c r="F1687">
        <f t="shared" si="204"/>
        <v>1</v>
      </c>
      <c r="G1687">
        <f t="shared" si="204"/>
        <v>2</v>
      </c>
      <c r="H1687">
        <f t="shared" si="203"/>
        <v>2</v>
      </c>
      <c r="I1687">
        <f t="shared" si="203"/>
        <v>3</v>
      </c>
    </row>
    <row r="1688" spans="1:9" ht="16" x14ac:dyDescent="0.2">
      <c r="A1688" s="2">
        <v>44449.666666666664</v>
      </c>
      <c r="B1688" s="1">
        <v>148.97</v>
      </c>
      <c r="C1688" s="12">
        <f t="shared" si="201"/>
        <v>-3.3101836827416076E-2</v>
      </c>
      <c r="D1688" s="7">
        <f t="shared" si="202"/>
        <v>3.5889872173058016E-2</v>
      </c>
      <c r="E1688">
        <f t="shared" si="204"/>
        <v>1</v>
      </c>
      <c r="F1688">
        <f t="shared" si="204"/>
        <v>1</v>
      </c>
      <c r="G1688">
        <f t="shared" si="204"/>
        <v>1</v>
      </c>
      <c r="H1688">
        <f t="shared" si="203"/>
        <v>1</v>
      </c>
      <c r="I1688">
        <f t="shared" si="203"/>
        <v>1</v>
      </c>
    </row>
    <row r="1689" spans="1:9" ht="16" x14ac:dyDescent="0.2">
      <c r="A1689" s="2">
        <v>44452.666666666664</v>
      </c>
      <c r="B1689" s="1">
        <v>149.55000000000001</v>
      </c>
      <c r="C1689" s="12">
        <f t="shared" si="201"/>
        <v>3.8934013559777975E-3</v>
      </c>
      <c r="D1689" s="7">
        <f t="shared" si="202"/>
        <v>0.59046214355948867</v>
      </c>
      <c r="E1689">
        <f t="shared" si="204"/>
        <v>3</v>
      </c>
      <c r="F1689">
        <f t="shared" si="204"/>
        <v>2</v>
      </c>
      <c r="G1689">
        <f t="shared" si="204"/>
        <v>3</v>
      </c>
      <c r="H1689">
        <f t="shared" si="203"/>
        <v>4</v>
      </c>
      <c r="I1689">
        <f t="shared" si="203"/>
        <v>5</v>
      </c>
    </row>
    <row r="1690" spans="1:9" ht="16" x14ac:dyDescent="0.2">
      <c r="A1690" s="2">
        <v>44453.666666666664</v>
      </c>
      <c r="B1690" s="1">
        <v>148.12</v>
      </c>
      <c r="C1690" s="12">
        <f t="shared" si="201"/>
        <v>-9.5620193915079022E-3</v>
      </c>
      <c r="D1690" s="7">
        <f t="shared" si="202"/>
        <v>0.21386430678466076</v>
      </c>
      <c r="E1690">
        <f t="shared" si="204"/>
        <v>1</v>
      </c>
      <c r="F1690">
        <f t="shared" si="204"/>
        <v>1</v>
      </c>
      <c r="G1690">
        <f t="shared" si="204"/>
        <v>2</v>
      </c>
      <c r="H1690">
        <f t="shared" si="203"/>
        <v>2</v>
      </c>
      <c r="I1690">
        <f t="shared" si="203"/>
        <v>2</v>
      </c>
    </row>
    <row r="1691" spans="1:9" ht="16" x14ac:dyDescent="0.2">
      <c r="A1691" s="2">
        <v>44454.666666666664</v>
      </c>
      <c r="B1691" s="1">
        <v>149.03</v>
      </c>
      <c r="C1691" s="12">
        <f t="shared" si="201"/>
        <v>6.1436672967863665E-3</v>
      </c>
      <c r="D1691" s="7">
        <f t="shared" si="202"/>
        <v>0.64601769911504425</v>
      </c>
      <c r="E1691">
        <f t="shared" si="204"/>
        <v>3</v>
      </c>
      <c r="F1691">
        <f t="shared" si="204"/>
        <v>2</v>
      </c>
      <c r="G1691">
        <f t="shared" si="204"/>
        <v>4</v>
      </c>
      <c r="H1691">
        <f t="shared" si="203"/>
        <v>4</v>
      </c>
      <c r="I1691">
        <f t="shared" si="203"/>
        <v>6</v>
      </c>
    </row>
    <row r="1692" spans="1:9" ht="16" x14ac:dyDescent="0.2">
      <c r="A1692" s="2">
        <v>44455.666666666664</v>
      </c>
      <c r="B1692" s="1">
        <v>148.79</v>
      </c>
      <c r="C1692" s="12">
        <f t="shared" si="201"/>
        <v>-1.6104140106019532E-3</v>
      </c>
      <c r="D1692" s="7">
        <f t="shared" si="202"/>
        <v>0.41740412979351033</v>
      </c>
      <c r="E1692">
        <f t="shared" si="204"/>
        <v>2</v>
      </c>
      <c r="F1692">
        <f t="shared" si="204"/>
        <v>2</v>
      </c>
      <c r="G1692">
        <f t="shared" si="204"/>
        <v>3</v>
      </c>
      <c r="H1692">
        <f t="shared" si="203"/>
        <v>3</v>
      </c>
      <c r="I1692">
        <f t="shared" si="203"/>
        <v>4</v>
      </c>
    </row>
    <row r="1693" spans="1:9" ht="16" x14ac:dyDescent="0.2">
      <c r="A1693" s="2">
        <v>44456.666666666664</v>
      </c>
      <c r="B1693" s="1">
        <v>146.06</v>
      </c>
      <c r="C1693" s="12">
        <f t="shared" si="201"/>
        <v>-1.8348007258552256E-2</v>
      </c>
      <c r="D1693" s="7">
        <f t="shared" si="202"/>
        <v>0.11750245821042281</v>
      </c>
      <c r="E1693">
        <f t="shared" si="204"/>
        <v>1</v>
      </c>
      <c r="F1693">
        <f t="shared" si="204"/>
        <v>1</v>
      </c>
      <c r="G1693">
        <f t="shared" si="204"/>
        <v>1</v>
      </c>
      <c r="H1693">
        <f t="shared" si="203"/>
        <v>1</v>
      </c>
      <c r="I1693">
        <f t="shared" si="203"/>
        <v>1</v>
      </c>
    </row>
    <row r="1694" spans="1:9" ht="16" x14ac:dyDescent="0.2">
      <c r="A1694" s="2">
        <v>44459.666666666664</v>
      </c>
      <c r="B1694" s="1">
        <v>142.94</v>
      </c>
      <c r="C1694" s="12">
        <f t="shared" si="201"/>
        <v>-2.1361084485827773E-2</v>
      </c>
      <c r="D1694" s="7">
        <f t="shared" si="202"/>
        <v>9.1445427728613568E-2</v>
      </c>
      <c r="E1694">
        <f t="shared" si="204"/>
        <v>1</v>
      </c>
      <c r="F1694">
        <f t="shared" si="204"/>
        <v>1</v>
      </c>
      <c r="G1694">
        <f t="shared" si="204"/>
        <v>1</v>
      </c>
      <c r="H1694">
        <f t="shared" si="203"/>
        <v>1</v>
      </c>
      <c r="I1694">
        <f t="shared" si="203"/>
        <v>1</v>
      </c>
    </row>
    <row r="1695" spans="1:9" ht="16" x14ac:dyDescent="0.2">
      <c r="A1695" s="2">
        <v>44460.666666666664</v>
      </c>
      <c r="B1695" s="1">
        <v>143.43</v>
      </c>
      <c r="C1695" s="12">
        <f t="shared" si="201"/>
        <v>3.4280117531832175E-3</v>
      </c>
      <c r="D1695" s="7">
        <f t="shared" si="202"/>
        <v>0.57767944936086524</v>
      </c>
      <c r="E1695">
        <f t="shared" si="204"/>
        <v>3</v>
      </c>
      <c r="F1695">
        <f t="shared" si="204"/>
        <v>2</v>
      </c>
      <c r="G1695">
        <f t="shared" si="204"/>
        <v>3</v>
      </c>
      <c r="H1695">
        <f t="shared" si="203"/>
        <v>4</v>
      </c>
      <c r="I1695">
        <f t="shared" si="203"/>
        <v>5</v>
      </c>
    </row>
    <row r="1696" spans="1:9" ht="16" x14ac:dyDescent="0.2">
      <c r="A1696" s="2">
        <v>44461.666666666664</v>
      </c>
      <c r="B1696" s="1">
        <v>145.85</v>
      </c>
      <c r="C1696" s="12">
        <f t="shared" si="201"/>
        <v>1.6872341908945043E-2</v>
      </c>
      <c r="D1696" s="7">
        <f t="shared" si="202"/>
        <v>0.85398230088495575</v>
      </c>
      <c r="E1696">
        <f t="shared" si="204"/>
        <v>4</v>
      </c>
      <c r="F1696">
        <f t="shared" si="204"/>
        <v>3</v>
      </c>
      <c r="G1696">
        <f t="shared" si="204"/>
        <v>5</v>
      </c>
      <c r="H1696">
        <f t="shared" si="203"/>
        <v>6</v>
      </c>
      <c r="I1696">
        <f t="shared" si="203"/>
        <v>7</v>
      </c>
    </row>
    <row r="1697" spans="1:9" ht="16" x14ac:dyDescent="0.2">
      <c r="A1697" s="2">
        <v>44462.666666666664</v>
      </c>
      <c r="B1697" s="1">
        <v>146.83000000000001</v>
      </c>
      <c r="C1697" s="12">
        <f t="shared" si="201"/>
        <v>6.7192320877615241E-3</v>
      </c>
      <c r="D1697" s="7">
        <f t="shared" si="202"/>
        <v>0.66371681415929207</v>
      </c>
      <c r="E1697">
        <f t="shared" si="204"/>
        <v>3</v>
      </c>
      <c r="F1697">
        <f t="shared" si="204"/>
        <v>2</v>
      </c>
      <c r="G1697">
        <f t="shared" si="204"/>
        <v>4</v>
      </c>
      <c r="H1697">
        <f t="shared" si="203"/>
        <v>4</v>
      </c>
      <c r="I1697">
        <f t="shared" si="203"/>
        <v>6</v>
      </c>
    </row>
    <row r="1698" spans="1:9" ht="16" x14ac:dyDescent="0.2">
      <c r="A1698" s="2">
        <v>44463.666666666664</v>
      </c>
      <c r="B1698" s="1">
        <v>146.91999999999999</v>
      </c>
      <c r="C1698" s="12">
        <f t="shared" si="201"/>
        <v>6.1295375604423466E-4</v>
      </c>
      <c r="D1698" s="7">
        <f t="shared" si="202"/>
        <v>0.49557522123893805</v>
      </c>
      <c r="E1698">
        <f t="shared" si="204"/>
        <v>2</v>
      </c>
      <c r="F1698">
        <f t="shared" si="204"/>
        <v>2</v>
      </c>
      <c r="G1698">
        <f t="shared" si="204"/>
        <v>3</v>
      </c>
      <c r="H1698">
        <f t="shared" si="203"/>
        <v>3</v>
      </c>
      <c r="I1698">
        <f t="shared" si="203"/>
        <v>4</v>
      </c>
    </row>
    <row r="1699" spans="1:9" ht="16" x14ac:dyDescent="0.2">
      <c r="A1699" s="2">
        <v>44466.666666666664</v>
      </c>
      <c r="B1699" s="1">
        <v>145.37</v>
      </c>
      <c r="C1699" s="12">
        <f t="shared" si="201"/>
        <v>-1.0549959161448292E-2</v>
      </c>
      <c r="D1699" s="7">
        <f t="shared" si="202"/>
        <v>0.19862340216322516</v>
      </c>
      <c r="E1699">
        <f t="shared" si="204"/>
        <v>1</v>
      </c>
      <c r="F1699">
        <f t="shared" si="204"/>
        <v>1</v>
      </c>
      <c r="G1699">
        <f t="shared" si="204"/>
        <v>1</v>
      </c>
      <c r="H1699">
        <f t="shared" si="203"/>
        <v>2</v>
      </c>
      <c r="I1699">
        <f t="shared" si="203"/>
        <v>2</v>
      </c>
    </row>
    <row r="1700" spans="1:9" ht="16" x14ac:dyDescent="0.2">
      <c r="A1700" s="2">
        <v>44467.666666666664</v>
      </c>
      <c r="B1700" s="1">
        <v>141.91</v>
      </c>
      <c r="C1700" s="12">
        <f t="shared" si="201"/>
        <v>-2.3801334525693114E-2</v>
      </c>
      <c r="D1700" s="7">
        <f t="shared" si="202"/>
        <v>7.8171091445427734E-2</v>
      </c>
      <c r="E1700">
        <f t="shared" si="204"/>
        <v>1</v>
      </c>
      <c r="F1700">
        <f t="shared" si="204"/>
        <v>1</v>
      </c>
      <c r="G1700">
        <f t="shared" si="204"/>
        <v>1</v>
      </c>
      <c r="H1700">
        <f t="shared" si="203"/>
        <v>1</v>
      </c>
      <c r="I1700">
        <f t="shared" si="203"/>
        <v>1</v>
      </c>
    </row>
    <row r="1701" spans="1:9" ht="16" x14ac:dyDescent="0.2">
      <c r="A1701" s="2">
        <v>44468.666666666664</v>
      </c>
      <c r="B1701" s="1">
        <v>142.83000000000001</v>
      </c>
      <c r="C1701" s="12">
        <f t="shared" si="201"/>
        <v>6.48298217179914E-3</v>
      </c>
      <c r="D1701" s="7">
        <f t="shared" si="202"/>
        <v>0.65585054080629301</v>
      </c>
      <c r="E1701">
        <f t="shared" si="204"/>
        <v>3</v>
      </c>
      <c r="F1701">
        <f t="shared" si="204"/>
        <v>2</v>
      </c>
      <c r="G1701">
        <f t="shared" si="204"/>
        <v>4</v>
      </c>
      <c r="H1701">
        <f t="shared" si="203"/>
        <v>4</v>
      </c>
      <c r="I1701">
        <f t="shared" si="203"/>
        <v>6</v>
      </c>
    </row>
    <row r="1702" spans="1:9" ht="16" x14ac:dyDescent="0.2">
      <c r="A1702" s="2">
        <v>44469.666666666664</v>
      </c>
      <c r="B1702" s="1">
        <v>141.5</v>
      </c>
      <c r="C1702" s="12">
        <f t="shared" si="201"/>
        <v>-9.311769236154956E-3</v>
      </c>
      <c r="D1702" s="7">
        <f t="shared" si="202"/>
        <v>0.21730580137659783</v>
      </c>
      <c r="E1702">
        <f t="shared" si="204"/>
        <v>1</v>
      </c>
      <c r="F1702">
        <f t="shared" si="204"/>
        <v>1</v>
      </c>
      <c r="G1702">
        <f t="shared" si="204"/>
        <v>2</v>
      </c>
      <c r="H1702">
        <f t="shared" si="203"/>
        <v>2</v>
      </c>
      <c r="I1702">
        <f t="shared" si="203"/>
        <v>2</v>
      </c>
    </row>
    <row r="1703" spans="1:9" ht="16" x14ac:dyDescent="0.2">
      <c r="A1703" s="2">
        <v>44470.666666666664</v>
      </c>
      <c r="B1703" s="1">
        <v>142.65</v>
      </c>
      <c r="C1703" s="12">
        <f t="shared" si="201"/>
        <v>8.1272084805654107E-3</v>
      </c>
      <c r="D1703" s="7">
        <f t="shared" si="202"/>
        <v>0.70058997050147498</v>
      </c>
      <c r="E1703">
        <f t="shared" si="204"/>
        <v>3</v>
      </c>
      <c r="F1703">
        <f t="shared" si="204"/>
        <v>3</v>
      </c>
      <c r="G1703">
        <f t="shared" si="204"/>
        <v>4</v>
      </c>
      <c r="H1703">
        <f t="shared" si="203"/>
        <v>5</v>
      </c>
      <c r="I1703">
        <f t="shared" si="203"/>
        <v>6</v>
      </c>
    </row>
    <row r="1704" spans="1:9" ht="16" x14ac:dyDescent="0.2">
      <c r="A1704" s="2">
        <v>44473.666666666664</v>
      </c>
      <c r="B1704" s="1">
        <v>139.13999999999999</v>
      </c>
      <c r="C1704" s="12">
        <f t="shared" si="201"/>
        <v>-2.4605678233438621E-2</v>
      </c>
      <c r="D1704" s="7">
        <f t="shared" si="202"/>
        <v>7.4729596853490662E-2</v>
      </c>
      <c r="E1704">
        <f t="shared" si="204"/>
        <v>1</v>
      </c>
      <c r="F1704">
        <f t="shared" si="204"/>
        <v>1</v>
      </c>
      <c r="G1704">
        <f t="shared" si="204"/>
        <v>1</v>
      </c>
      <c r="H1704">
        <f t="shared" si="203"/>
        <v>1</v>
      </c>
      <c r="I1704">
        <f t="shared" si="203"/>
        <v>1</v>
      </c>
    </row>
    <row r="1705" spans="1:9" ht="16" x14ac:dyDescent="0.2">
      <c r="A1705" s="2">
        <v>44474.666666666664</v>
      </c>
      <c r="B1705" s="1">
        <v>141.11000000000001</v>
      </c>
      <c r="C1705" s="12">
        <f t="shared" si="201"/>
        <v>1.4158401609889518E-2</v>
      </c>
      <c r="D1705" s="7">
        <f t="shared" si="202"/>
        <v>0.81317600786627331</v>
      </c>
      <c r="E1705">
        <f t="shared" ref="E1705:G1724" si="205">ROUNDDOWN($D1705*E$2,0)-IF(MOD($D1705*E$2,1)=0,1,0)+1</f>
        <v>4</v>
      </c>
      <c r="F1705">
        <f t="shared" si="205"/>
        <v>3</v>
      </c>
      <c r="G1705">
        <f t="shared" si="205"/>
        <v>5</v>
      </c>
      <c r="H1705">
        <f t="shared" si="203"/>
        <v>5</v>
      </c>
      <c r="I1705">
        <f t="shared" si="203"/>
        <v>7</v>
      </c>
    </row>
    <row r="1706" spans="1:9" ht="16" x14ac:dyDescent="0.2">
      <c r="A1706" s="2">
        <v>44475.666666666664</v>
      </c>
      <c r="B1706" s="1">
        <v>142</v>
      </c>
      <c r="C1706" s="12">
        <f t="shared" si="201"/>
        <v>6.3071362766634982E-3</v>
      </c>
      <c r="D1706" s="7">
        <f t="shared" si="202"/>
        <v>0.65044247787610621</v>
      </c>
      <c r="E1706">
        <f t="shared" si="205"/>
        <v>3</v>
      </c>
      <c r="F1706">
        <f t="shared" si="205"/>
        <v>2</v>
      </c>
      <c r="G1706">
        <f t="shared" si="205"/>
        <v>4</v>
      </c>
      <c r="H1706">
        <f t="shared" si="203"/>
        <v>4</v>
      </c>
      <c r="I1706">
        <f t="shared" si="203"/>
        <v>6</v>
      </c>
    </row>
    <row r="1707" spans="1:9" ht="16" x14ac:dyDescent="0.2">
      <c r="A1707" s="2">
        <v>44476.666666666664</v>
      </c>
      <c r="B1707" s="1">
        <v>143.29</v>
      </c>
      <c r="C1707" s="12">
        <f t="shared" si="201"/>
        <v>9.084507042253465E-3</v>
      </c>
      <c r="D1707" s="7">
        <f t="shared" si="202"/>
        <v>0.72271386430678464</v>
      </c>
      <c r="E1707">
        <f t="shared" si="205"/>
        <v>3</v>
      </c>
      <c r="F1707">
        <f t="shared" si="205"/>
        <v>3</v>
      </c>
      <c r="G1707">
        <f t="shared" si="205"/>
        <v>4</v>
      </c>
      <c r="H1707">
        <f t="shared" si="203"/>
        <v>5</v>
      </c>
      <c r="I1707">
        <f t="shared" si="203"/>
        <v>6</v>
      </c>
    </row>
    <row r="1708" spans="1:9" ht="16" x14ac:dyDescent="0.2">
      <c r="A1708" s="2">
        <v>44477.666666666664</v>
      </c>
      <c r="B1708" s="1">
        <v>142.9</v>
      </c>
      <c r="C1708" s="12">
        <f t="shared" si="201"/>
        <v>-2.7217530881428319E-3</v>
      </c>
      <c r="D1708" s="7">
        <f t="shared" si="202"/>
        <v>0.37856440511307771</v>
      </c>
      <c r="E1708">
        <f t="shared" si="205"/>
        <v>2</v>
      </c>
      <c r="F1708">
        <f t="shared" si="205"/>
        <v>2</v>
      </c>
      <c r="G1708">
        <f t="shared" si="205"/>
        <v>2</v>
      </c>
      <c r="H1708">
        <f t="shared" si="203"/>
        <v>3</v>
      </c>
      <c r="I1708">
        <f t="shared" si="203"/>
        <v>4</v>
      </c>
    </row>
    <row r="1709" spans="1:9" ht="16" x14ac:dyDescent="0.2">
      <c r="A1709" s="2">
        <v>44480.666666666664</v>
      </c>
      <c r="B1709" s="1">
        <v>142.81</v>
      </c>
      <c r="C1709" s="12">
        <f t="shared" si="201"/>
        <v>-6.2981105668301893E-4</v>
      </c>
      <c r="D1709" s="7">
        <f t="shared" si="202"/>
        <v>0.4528023598820059</v>
      </c>
      <c r="E1709">
        <f t="shared" si="205"/>
        <v>2</v>
      </c>
      <c r="F1709">
        <f t="shared" si="205"/>
        <v>2</v>
      </c>
      <c r="G1709">
        <f t="shared" si="205"/>
        <v>3</v>
      </c>
      <c r="H1709">
        <f t="shared" si="203"/>
        <v>3</v>
      </c>
      <c r="I1709">
        <f t="shared" si="203"/>
        <v>4</v>
      </c>
    </row>
    <row r="1710" spans="1:9" ht="16" x14ac:dyDescent="0.2">
      <c r="A1710" s="2">
        <v>44481.666666666664</v>
      </c>
      <c r="B1710" s="1">
        <v>141.51</v>
      </c>
      <c r="C1710" s="12">
        <f t="shared" si="201"/>
        <v>-9.1030039913172142E-3</v>
      </c>
      <c r="D1710" s="7">
        <f t="shared" si="202"/>
        <v>0.22468043264503443</v>
      </c>
      <c r="E1710">
        <f t="shared" si="205"/>
        <v>1</v>
      </c>
      <c r="F1710">
        <f t="shared" si="205"/>
        <v>1</v>
      </c>
      <c r="G1710">
        <f t="shared" si="205"/>
        <v>2</v>
      </c>
      <c r="H1710">
        <f t="shared" si="203"/>
        <v>2</v>
      </c>
      <c r="I1710">
        <f t="shared" si="203"/>
        <v>2</v>
      </c>
    </row>
    <row r="1711" spans="1:9" ht="16" x14ac:dyDescent="0.2">
      <c r="A1711" s="2">
        <v>44482.666666666664</v>
      </c>
      <c r="B1711" s="1">
        <v>140.91</v>
      </c>
      <c r="C1711" s="12">
        <f t="shared" si="201"/>
        <v>-4.2399830400677999E-3</v>
      </c>
      <c r="D1711" s="7">
        <f t="shared" si="202"/>
        <v>0.33775811209439527</v>
      </c>
      <c r="E1711">
        <f t="shared" si="205"/>
        <v>2</v>
      </c>
      <c r="F1711">
        <f t="shared" si="205"/>
        <v>2</v>
      </c>
      <c r="G1711">
        <f t="shared" si="205"/>
        <v>2</v>
      </c>
      <c r="H1711">
        <f t="shared" si="203"/>
        <v>3</v>
      </c>
      <c r="I1711">
        <f t="shared" si="203"/>
        <v>3</v>
      </c>
    </row>
    <row r="1712" spans="1:9" ht="16" x14ac:dyDescent="0.2">
      <c r="A1712" s="2">
        <v>44483.666666666664</v>
      </c>
      <c r="B1712" s="1">
        <v>143.76</v>
      </c>
      <c r="C1712" s="12">
        <f t="shared" si="201"/>
        <v>2.0225675963380842E-2</v>
      </c>
      <c r="D1712" s="7">
        <f t="shared" si="202"/>
        <v>0.89036381514257623</v>
      </c>
      <c r="E1712">
        <f t="shared" si="205"/>
        <v>4</v>
      </c>
      <c r="F1712">
        <f t="shared" si="205"/>
        <v>3</v>
      </c>
      <c r="G1712">
        <f t="shared" si="205"/>
        <v>5</v>
      </c>
      <c r="H1712">
        <f t="shared" si="203"/>
        <v>6</v>
      </c>
      <c r="I1712">
        <f t="shared" si="203"/>
        <v>8</v>
      </c>
    </row>
    <row r="1713" spans="1:9" ht="16" x14ac:dyDescent="0.2">
      <c r="A1713" s="2">
        <v>44484.666666666664</v>
      </c>
      <c r="B1713" s="1">
        <v>144.84</v>
      </c>
      <c r="C1713" s="12">
        <f t="shared" si="201"/>
        <v>7.5125208681136096E-3</v>
      </c>
      <c r="D1713" s="7">
        <f t="shared" si="202"/>
        <v>0.68436578171091444</v>
      </c>
      <c r="E1713">
        <f t="shared" si="205"/>
        <v>3</v>
      </c>
      <c r="F1713">
        <f t="shared" si="205"/>
        <v>3</v>
      </c>
      <c r="G1713">
        <f t="shared" si="205"/>
        <v>4</v>
      </c>
      <c r="H1713">
        <f t="shared" si="203"/>
        <v>5</v>
      </c>
      <c r="I1713">
        <f t="shared" si="203"/>
        <v>6</v>
      </c>
    </row>
    <row r="1714" spans="1:9" ht="16" x14ac:dyDescent="0.2">
      <c r="A1714" s="2">
        <v>44487.666666666664</v>
      </c>
      <c r="B1714" s="1">
        <v>146.55000000000001</v>
      </c>
      <c r="C1714" s="12">
        <f t="shared" si="201"/>
        <v>1.1806130903065506E-2</v>
      </c>
      <c r="D1714" s="7">
        <f t="shared" si="202"/>
        <v>0.77236971484759098</v>
      </c>
      <c r="E1714">
        <f t="shared" si="205"/>
        <v>4</v>
      </c>
      <c r="F1714">
        <f t="shared" si="205"/>
        <v>3</v>
      </c>
      <c r="G1714">
        <f t="shared" si="205"/>
        <v>4</v>
      </c>
      <c r="H1714">
        <f t="shared" si="203"/>
        <v>5</v>
      </c>
      <c r="I1714">
        <f t="shared" si="203"/>
        <v>7</v>
      </c>
    </row>
    <row r="1715" spans="1:9" ht="16" x14ac:dyDescent="0.2">
      <c r="A1715" s="2">
        <v>44488.666666666664</v>
      </c>
      <c r="B1715" s="1">
        <v>148.76</v>
      </c>
      <c r="C1715" s="12">
        <f t="shared" si="201"/>
        <v>1.5080177413851786E-2</v>
      </c>
      <c r="D1715" s="7">
        <f t="shared" si="202"/>
        <v>0.82792527040314656</v>
      </c>
      <c r="E1715">
        <f t="shared" si="205"/>
        <v>4</v>
      </c>
      <c r="F1715">
        <f t="shared" si="205"/>
        <v>3</v>
      </c>
      <c r="G1715">
        <f t="shared" si="205"/>
        <v>5</v>
      </c>
      <c r="H1715">
        <f t="shared" si="203"/>
        <v>5</v>
      </c>
      <c r="I1715">
        <f t="shared" si="203"/>
        <v>7</v>
      </c>
    </row>
    <row r="1716" spans="1:9" ht="16" x14ac:dyDescent="0.2">
      <c r="A1716" s="2">
        <v>44489.666666666664</v>
      </c>
      <c r="B1716" s="1">
        <v>149.26</v>
      </c>
      <c r="C1716" s="12">
        <f t="shared" si="201"/>
        <v>3.3611185802635119E-3</v>
      </c>
      <c r="D1716" s="7">
        <f t="shared" si="202"/>
        <v>0.57571288102261553</v>
      </c>
      <c r="E1716">
        <f t="shared" si="205"/>
        <v>3</v>
      </c>
      <c r="F1716">
        <f t="shared" si="205"/>
        <v>2</v>
      </c>
      <c r="G1716">
        <f t="shared" si="205"/>
        <v>3</v>
      </c>
      <c r="H1716">
        <f t="shared" si="203"/>
        <v>4</v>
      </c>
      <c r="I1716">
        <f t="shared" si="203"/>
        <v>5</v>
      </c>
    </row>
    <row r="1717" spans="1:9" ht="16" x14ac:dyDescent="0.2">
      <c r="A1717" s="2">
        <v>44490.666666666664</v>
      </c>
      <c r="B1717" s="1">
        <v>149.47999999999999</v>
      </c>
      <c r="C1717" s="12">
        <f t="shared" si="201"/>
        <v>1.4739380946000192E-3</v>
      </c>
      <c r="D1717" s="7">
        <f t="shared" si="202"/>
        <v>0.52163225172074734</v>
      </c>
      <c r="E1717">
        <f t="shared" si="205"/>
        <v>3</v>
      </c>
      <c r="F1717">
        <f t="shared" si="205"/>
        <v>2</v>
      </c>
      <c r="G1717">
        <f t="shared" si="205"/>
        <v>3</v>
      </c>
      <c r="H1717">
        <f t="shared" si="203"/>
        <v>4</v>
      </c>
      <c r="I1717">
        <f t="shared" si="203"/>
        <v>5</v>
      </c>
    </row>
    <row r="1718" spans="1:9" ht="16" x14ac:dyDescent="0.2">
      <c r="A1718" s="2">
        <v>44491.666666666664</v>
      </c>
      <c r="B1718" s="1">
        <v>148.69</v>
      </c>
      <c r="C1718" s="12">
        <f t="shared" si="201"/>
        <v>-5.2849879582552318E-3</v>
      </c>
      <c r="D1718" s="7">
        <f t="shared" si="202"/>
        <v>0.30580137659783679</v>
      </c>
      <c r="E1718">
        <f t="shared" si="205"/>
        <v>2</v>
      </c>
      <c r="F1718">
        <f t="shared" si="205"/>
        <v>1</v>
      </c>
      <c r="G1718">
        <f t="shared" si="205"/>
        <v>2</v>
      </c>
      <c r="H1718">
        <f t="shared" si="203"/>
        <v>2</v>
      </c>
      <c r="I1718">
        <f t="shared" si="203"/>
        <v>3</v>
      </c>
    </row>
    <row r="1719" spans="1:9" ht="16" x14ac:dyDescent="0.2">
      <c r="A1719" s="2">
        <v>44494.666666666664</v>
      </c>
      <c r="B1719" s="1">
        <v>148.63999999999999</v>
      </c>
      <c r="C1719" s="12">
        <f t="shared" si="201"/>
        <v>-3.3627009213808173E-4</v>
      </c>
      <c r="D1719" s="7">
        <f t="shared" si="202"/>
        <v>0.464110127826942</v>
      </c>
      <c r="E1719">
        <f t="shared" si="205"/>
        <v>2</v>
      </c>
      <c r="F1719">
        <f t="shared" si="205"/>
        <v>2</v>
      </c>
      <c r="G1719">
        <f t="shared" si="205"/>
        <v>3</v>
      </c>
      <c r="H1719">
        <f t="shared" si="203"/>
        <v>3</v>
      </c>
      <c r="I1719">
        <f t="shared" si="203"/>
        <v>4</v>
      </c>
    </row>
    <row r="1720" spans="1:9" ht="16" x14ac:dyDescent="0.2">
      <c r="A1720" s="2">
        <v>44495.666666666664</v>
      </c>
      <c r="B1720" s="1">
        <v>149.32</v>
      </c>
      <c r="C1720" s="12">
        <f t="shared" si="201"/>
        <v>4.5748116254037061E-3</v>
      </c>
      <c r="D1720" s="7">
        <f t="shared" si="202"/>
        <v>0.60963618485742377</v>
      </c>
      <c r="E1720">
        <f t="shared" si="205"/>
        <v>3</v>
      </c>
      <c r="F1720">
        <f t="shared" si="205"/>
        <v>2</v>
      </c>
      <c r="G1720">
        <f t="shared" si="205"/>
        <v>4</v>
      </c>
      <c r="H1720">
        <f t="shared" si="203"/>
        <v>4</v>
      </c>
      <c r="I1720">
        <f t="shared" si="203"/>
        <v>5</v>
      </c>
    </row>
    <row r="1721" spans="1:9" ht="16" x14ac:dyDescent="0.2">
      <c r="A1721" s="2">
        <v>44496.666666666664</v>
      </c>
      <c r="B1721" s="1">
        <v>148.85</v>
      </c>
      <c r="C1721" s="12">
        <f t="shared" si="201"/>
        <v>-3.1476024645057518E-3</v>
      </c>
      <c r="D1721" s="7">
        <f t="shared" si="202"/>
        <v>0.36529006882989185</v>
      </c>
      <c r="E1721">
        <f t="shared" si="205"/>
        <v>2</v>
      </c>
      <c r="F1721">
        <f t="shared" si="205"/>
        <v>2</v>
      </c>
      <c r="G1721">
        <f t="shared" si="205"/>
        <v>2</v>
      </c>
      <c r="H1721">
        <f t="shared" si="203"/>
        <v>3</v>
      </c>
      <c r="I1721">
        <f t="shared" si="203"/>
        <v>3</v>
      </c>
    </row>
    <row r="1722" spans="1:9" ht="16" x14ac:dyDescent="0.2">
      <c r="A1722" s="2">
        <v>44497.666666666664</v>
      </c>
      <c r="B1722" s="1">
        <v>152.57</v>
      </c>
      <c r="C1722" s="12">
        <f t="shared" si="201"/>
        <v>2.4991602284178696E-2</v>
      </c>
      <c r="D1722" s="7">
        <f t="shared" si="202"/>
        <v>0.92625368731563418</v>
      </c>
      <c r="E1722">
        <f t="shared" si="205"/>
        <v>4</v>
      </c>
      <c r="F1722">
        <f t="shared" si="205"/>
        <v>3</v>
      </c>
      <c r="G1722">
        <f t="shared" si="205"/>
        <v>5</v>
      </c>
      <c r="H1722">
        <f t="shared" si="203"/>
        <v>6</v>
      </c>
      <c r="I1722">
        <f t="shared" si="203"/>
        <v>8</v>
      </c>
    </row>
    <row r="1723" spans="1:9" ht="16" x14ac:dyDescent="0.2">
      <c r="A1723" s="2">
        <v>44498.666666666664</v>
      </c>
      <c r="B1723" s="1">
        <v>149.80000000000001</v>
      </c>
      <c r="C1723" s="12">
        <f t="shared" si="201"/>
        <v>-1.8155600707871679E-2</v>
      </c>
      <c r="D1723" s="7">
        <f t="shared" si="202"/>
        <v>0.119960668633235</v>
      </c>
      <c r="E1723">
        <f t="shared" si="205"/>
        <v>1</v>
      </c>
      <c r="F1723">
        <f t="shared" si="205"/>
        <v>1</v>
      </c>
      <c r="G1723">
        <f t="shared" si="205"/>
        <v>1</v>
      </c>
      <c r="H1723">
        <f t="shared" si="203"/>
        <v>1</v>
      </c>
      <c r="I1723">
        <f t="shared" si="203"/>
        <v>1</v>
      </c>
    </row>
    <row r="1724" spans="1:9" ht="16" x14ac:dyDescent="0.2">
      <c r="A1724" s="2">
        <v>44501.666666666664</v>
      </c>
      <c r="B1724" s="1">
        <v>148.96</v>
      </c>
      <c r="C1724" s="12">
        <f t="shared" si="201"/>
        <v>-5.6074766355140408E-3</v>
      </c>
      <c r="D1724" s="7">
        <f t="shared" si="202"/>
        <v>0.29498525073746312</v>
      </c>
      <c r="E1724">
        <f t="shared" si="205"/>
        <v>2</v>
      </c>
      <c r="F1724">
        <f t="shared" si="205"/>
        <v>1</v>
      </c>
      <c r="G1724">
        <f t="shared" si="205"/>
        <v>2</v>
      </c>
      <c r="H1724">
        <f t="shared" si="203"/>
        <v>2</v>
      </c>
      <c r="I1724">
        <f t="shared" si="203"/>
        <v>3</v>
      </c>
    </row>
    <row r="1725" spans="1:9" ht="16" x14ac:dyDescent="0.2">
      <c r="A1725" s="2">
        <v>44502.666666666664</v>
      </c>
      <c r="B1725" s="1">
        <v>150.02000000000001</v>
      </c>
      <c r="C1725" s="12">
        <f t="shared" si="201"/>
        <v>7.1160042964554387E-3</v>
      </c>
      <c r="D1725" s="7">
        <f t="shared" si="202"/>
        <v>0.67551622418879054</v>
      </c>
      <c r="E1725">
        <f t="shared" ref="E1725:G1744" si="206">ROUNDDOWN($D1725*E$2,0)-IF(MOD($D1725*E$2,1)=0,1,0)+1</f>
        <v>3</v>
      </c>
      <c r="F1725">
        <f t="shared" si="206"/>
        <v>3</v>
      </c>
      <c r="G1725">
        <f t="shared" si="206"/>
        <v>4</v>
      </c>
      <c r="H1725">
        <f t="shared" si="203"/>
        <v>5</v>
      </c>
      <c r="I1725">
        <f t="shared" si="203"/>
        <v>6</v>
      </c>
    </row>
    <row r="1726" spans="1:9" ht="16" x14ac:dyDescent="0.2">
      <c r="A1726" s="2">
        <v>44503.666666666664</v>
      </c>
      <c r="B1726" s="1">
        <v>151.49</v>
      </c>
      <c r="C1726" s="12">
        <f t="shared" si="201"/>
        <v>9.7986935075323207E-3</v>
      </c>
      <c r="D1726" s="7">
        <f t="shared" si="202"/>
        <v>0.73697148475909535</v>
      </c>
      <c r="E1726">
        <f t="shared" si="206"/>
        <v>3</v>
      </c>
      <c r="F1726">
        <f t="shared" si="206"/>
        <v>3</v>
      </c>
      <c r="G1726">
        <f t="shared" si="206"/>
        <v>4</v>
      </c>
      <c r="H1726">
        <f t="shared" si="203"/>
        <v>5</v>
      </c>
      <c r="I1726">
        <f t="shared" si="203"/>
        <v>6</v>
      </c>
    </row>
    <row r="1727" spans="1:9" ht="16" x14ac:dyDescent="0.2">
      <c r="A1727" s="2">
        <v>44504.666666666664</v>
      </c>
      <c r="B1727" s="1">
        <v>150.96</v>
      </c>
      <c r="C1727" s="12">
        <f t="shared" si="201"/>
        <v>-3.4985807644068987E-3</v>
      </c>
      <c r="D1727" s="7">
        <f t="shared" si="202"/>
        <v>0.35545722713864308</v>
      </c>
      <c r="E1727">
        <f t="shared" si="206"/>
        <v>2</v>
      </c>
      <c r="F1727">
        <f t="shared" si="206"/>
        <v>2</v>
      </c>
      <c r="G1727">
        <f t="shared" si="206"/>
        <v>2</v>
      </c>
      <c r="H1727">
        <f t="shared" si="203"/>
        <v>3</v>
      </c>
      <c r="I1727">
        <f t="shared" si="203"/>
        <v>3</v>
      </c>
    </row>
    <row r="1728" spans="1:9" ht="16" x14ac:dyDescent="0.2">
      <c r="A1728" s="2">
        <v>44505.666666666664</v>
      </c>
      <c r="B1728" s="1">
        <v>151.28</v>
      </c>
      <c r="C1728" s="12">
        <f t="shared" si="201"/>
        <v>2.1197668256491332E-3</v>
      </c>
      <c r="D1728" s="7">
        <f t="shared" si="202"/>
        <v>0.54080629301868244</v>
      </c>
      <c r="E1728">
        <f t="shared" si="206"/>
        <v>3</v>
      </c>
      <c r="F1728">
        <f t="shared" si="206"/>
        <v>2</v>
      </c>
      <c r="G1728">
        <f t="shared" si="206"/>
        <v>3</v>
      </c>
      <c r="H1728">
        <f t="shared" si="203"/>
        <v>4</v>
      </c>
      <c r="I1728">
        <f t="shared" si="203"/>
        <v>5</v>
      </c>
    </row>
    <row r="1729" spans="1:9" ht="16" x14ac:dyDescent="0.2">
      <c r="A1729" s="2">
        <v>44508.666666666664</v>
      </c>
      <c r="B1729" s="1">
        <v>150.44</v>
      </c>
      <c r="C1729" s="12">
        <f t="shared" si="201"/>
        <v>-5.5526176626123965E-3</v>
      </c>
      <c r="D1729" s="7">
        <f t="shared" si="202"/>
        <v>0.29842674532940022</v>
      </c>
      <c r="E1729">
        <f t="shared" si="206"/>
        <v>2</v>
      </c>
      <c r="F1729">
        <f t="shared" si="206"/>
        <v>1</v>
      </c>
      <c r="G1729">
        <f t="shared" si="206"/>
        <v>2</v>
      </c>
      <c r="H1729">
        <f t="shared" si="203"/>
        <v>2</v>
      </c>
      <c r="I1729">
        <f t="shared" si="203"/>
        <v>3</v>
      </c>
    </row>
    <row r="1730" spans="1:9" ht="16" x14ac:dyDescent="0.2">
      <c r="A1730" s="2">
        <v>44509.666666666664</v>
      </c>
      <c r="B1730" s="1">
        <v>150.81</v>
      </c>
      <c r="C1730" s="12">
        <f t="shared" si="201"/>
        <v>2.4594522733315909E-3</v>
      </c>
      <c r="D1730" s="7">
        <f t="shared" si="202"/>
        <v>0.55014749262536877</v>
      </c>
      <c r="E1730">
        <f t="shared" si="206"/>
        <v>3</v>
      </c>
      <c r="F1730">
        <f t="shared" si="206"/>
        <v>2</v>
      </c>
      <c r="G1730">
        <f t="shared" si="206"/>
        <v>3</v>
      </c>
      <c r="H1730">
        <f t="shared" si="203"/>
        <v>4</v>
      </c>
      <c r="I1730">
        <f t="shared" si="203"/>
        <v>5</v>
      </c>
    </row>
    <row r="1731" spans="1:9" ht="16" x14ac:dyDescent="0.2">
      <c r="A1731" s="2">
        <v>44510.666666666664</v>
      </c>
      <c r="B1731" s="1">
        <v>147.91999999999999</v>
      </c>
      <c r="C1731" s="12">
        <f t="shared" si="201"/>
        <v>-1.9163185465154928E-2</v>
      </c>
      <c r="D1731" s="7">
        <f t="shared" si="202"/>
        <v>0.11061946902654868</v>
      </c>
      <c r="E1731">
        <f t="shared" si="206"/>
        <v>1</v>
      </c>
      <c r="F1731">
        <f t="shared" si="206"/>
        <v>1</v>
      </c>
      <c r="G1731">
        <f t="shared" si="206"/>
        <v>1</v>
      </c>
      <c r="H1731">
        <f t="shared" si="203"/>
        <v>1</v>
      </c>
      <c r="I1731">
        <f t="shared" si="203"/>
        <v>1</v>
      </c>
    </row>
    <row r="1732" spans="1:9" ht="16" x14ac:dyDescent="0.2">
      <c r="A1732" s="2">
        <v>44511.666666666664</v>
      </c>
      <c r="B1732" s="1">
        <v>147.87</v>
      </c>
      <c r="C1732" s="12">
        <f t="shared" si="201"/>
        <v>-3.3802055164942505E-4</v>
      </c>
      <c r="D1732" s="7">
        <f t="shared" si="202"/>
        <v>0.46361848574237957</v>
      </c>
      <c r="E1732">
        <f t="shared" si="206"/>
        <v>2</v>
      </c>
      <c r="F1732">
        <f t="shared" si="206"/>
        <v>2</v>
      </c>
      <c r="G1732">
        <f t="shared" si="206"/>
        <v>3</v>
      </c>
      <c r="H1732">
        <f t="shared" si="203"/>
        <v>3</v>
      </c>
      <c r="I1732">
        <f t="shared" si="203"/>
        <v>4</v>
      </c>
    </row>
    <row r="1733" spans="1:9" ht="16" x14ac:dyDescent="0.2">
      <c r="A1733" s="2">
        <v>44512.666666666664</v>
      </c>
      <c r="B1733" s="1">
        <v>149.99</v>
      </c>
      <c r="C1733" s="12">
        <f t="shared" ref="C1733:C1796" si="207">(B1733-B1732)/B1732</f>
        <v>1.4336917562724044E-2</v>
      </c>
      <c r="D1733" s="7">
        <f t="shared" ref="D1733:D1796" si="208">_xlfn.RANK.AVG(C1733,$C$4:$C$2037,1)/2034</f>
        <v>0.81563421828908556</v>
      </c>
      <c r="E1733">
        <f t="shared" si="206"/>
        <v>4</v>
      </c>
      <c r="F1733">
        <f t="shared" si="206"/>
        <v>3</v>
      </c>
      <c r="G1733">
        <f t="shared" si="206"/>
        <v>5</v>
      </c>
      <c r="H1733">
        <f t="shared" ref="H1733:I1796" si="209">ROUNDDOWN($D1733*H$2,0)-IF(MOD($D1733*H$2,1)=0,1,0)+1</f>
        <v>5</v>
      </c>
      <c r="I1733">
        <f t="shared" si="209"/>
        <v>7</v>
      </c>
    </row>
    <row r="1734" spans="1:9" ht="16" x14ac:dyDescent="0.2">
      <c r="A1734" s="2">
        <v>44515.666666666664</v>
      </c>
      <c r="B1734" s="1">
        <v>150</v>
      </c>
      <c r="C1734" s="12">
        <f t="shared" si="207"/>
        <v>6.6671111407366526E-5</v>
      </c>
      <c r="D1734" s="7">
        <f t="shared" si="208"/>
        <v>0.47885939036381514</v>
      </c>
      <c r="E1734">
        <f t="shared" si="206"/>
        <v>2</v>
      </c>
      <c r="F1734">
        <f t="shared" si="206"/>
        <v>2</v>
      </c>
      <c r="G1734">
        <f t="shared" si="206"/>
        <v>3</v>
      </c>
      <c r="H1734">
        <f t="shared" si="209"/>
        <v>3</v>
      </c>
      <c r="I1734">
        <f t="shared" si="209"/>
        <v>4</v>
      </c>
    </row>
    <row r="1735" spans="1:9" ht="16" x14ac:dyDescent="0.2">
      <c r="A1735" s="2">
        <v>44516.666666666664</v>
      </c>
      <c r="B1735" s="1">
        <v>151</v>
      </c>
      <c r="C1735" s="12">
        <f t="shared" si="207"/>
        <v>6.6666666666666671E-3</v>
      </c>
      <c r="D1735" s="7">
        <f t="shared" si="208"/>
        <v>0.66175024582104225</v>
      </c>
      <c r="E1735">
        <f t="shared" si="206"/>
        <v>3</v>
      </c>
      <c r="F1735">
        <f t="shared" si="206"/>
        <v>2</v>
      </c>
      <c r="G1735">
        <f t="shared" si="206"/>
        <v>4</v>
      </c>
      <c r="H1735">
        <f t="shared" si="209"/>
        <v>4</v>
      </c>
      <c r="I1735">
        <f t="shared" si="209"/>
        <v>6</v>
      </c>
    </row>
    <row r="1736" spans="1:9" ht="16" x14ac:dyDescent="0.2">
      <c r="A1736" s="2">
        <v>44517.666666666664</v>
      </c>
      <c r="B1736" s="1">
        <v>153.49</v>
      </c>
      <c r="C1736" s="12">
        <f t="shared" si="207"/>
        <v>1.6490066225165623E-2</v>
      </c>
      <c r="D1736" s="7">
        <f t="shared" si="208"/>
        <v>0.84660766961651912</v>
      </c>
      <c r="E1736">
        <f t="shared" si="206"/>
        <v>4</v>
      </c>
      <c r="F1736">
        <f t="shared" si="206"/>
        <v>3</v>
      </c>
      <c r="G1736">
        <f t="shared" si="206"/>
        <v>5</v>
      </c>
      <c r="H1736">
        <f t="shared" si="209"/>
        <v>6</v>
      </c>
      <c r="I1736">
        <f t="shared" si="209"/>
        <v>7</v>
      </c>
    </row>
    <row r="1737" spans="1:9" ht="16" x14ac:dyDescent="0.2">
      <c r="A1737" s="2">
        <v>44518.666666666664</v>
      </c>
      <c r="B1737" s="1">
        <v>157.87</v>
      </c>
      <c r="C1737" s="12">
        <f t="shared" si="207"/>
        <v>2.8536060981171382E-2</v>
      </c>
      <c r="D1737" s="7">
        <f t="shared" si="208"/>
        <v>0.94690265486725667</v>
      </c>
      <c r="E1737">
        <f t="shared" si="206"/>
        <v>4</v>
      </c>
      <c r="F1737">
        <f t="shared" si="206"/>
        <v>3</v>
      </c>
      <c r="G1737">
        <f t="shared" si="206"/>
        <v>5</v>
      </c>
      <c r="H1737">
        <f t="shared" si="209"/>
        <v>6</v>
      </c>
      <c r="I1737">
        <f t="shared" si="209"/>
        <v>8</v>
      </c>
    </row>
    <row r="1738" spans="1:9" ht="16" x14ac:dyDescent="0.2">
      <c r="A1738" s="2">
        <v>44519.666666666664</v>
      </c>
      <c r="B1738" s="1">
        <v>160.55000000000001</v>
      </c>
      <c r="C1738" s="12">
        <f t="shared" si="207"/>
        <v>1.6975992905555248E-2</v>
      </c>
      <c r="D1738" s="7">
        <f t="shared" si="208"/>
        <v>0.85644051130776799</v>
      </c>
      <c r="E1738">
        <f t="shared" si="206"/>
        <v>4</v>
      </c>
      <c r="F1738">
        <f t="shared" si="206"/>
        <v>3</v>
      </c>
      <c r="G1738">
        <f t="shared" si="206"/>
        <v>5</v>
      </c>
      <c r="H1738">
        <f t="shared" si="209"/>
        <v>6</v>
      </c>
      <c r="I1738">
        <f t="shared" si="209"/>
        <v>7</v>
      </c>
    </row>
    <row r="1739" spans="1:9" ht="16" x14ac:dyDescent="0.2">
      <c r="A1739" s="2">
        <v>44522.666666666664</v>
      </c>
      <c r="B1739" s="1">
        <v>161.02000000000001</v>
      </c>
      <c r="C1739" s="12">
        <f t="shared" si="207"/>
        <v>2.927436935534094E-3</v>
      </c>
      <c r="D1739" s="7">
        <f t="shared" si="208"/>
        <v>0.5629301868239921</v>
      </c>
      <c r="E1739">
        <f t="shared" si="206"/>
        <v>3</v>
      </c>
      <c r="F1739">
        <f t="shared" si="206"/>
        <v>2</v>
      </c>
      <c r="G1739">
        <f t="shared" si="206"/>
        <v>3</v>
      </c>
      <c r="H1739">
        <f t="shared" si="209"/>
        <v>4</v>
      </c>
      <c r="I1739">
        <f t="shared" si="209"/>
        <v>5</v>
      </c>
    </row>
    <row r="1740" spans="1:9" ht="16" x14ac:dyDescent="0.2">
      <c r="A1740" s="2">
        <v>44523.666666666664</v>
      </c>
      <c r="B1740" s="1">
        <v>161.41</v>
      </c>
      <c r="C1740" s="12">
        <f t="shared" si="207"/>
        <v>2.4220593715065602E-3</v>
      </c>
      <c r="D1740" s="7">
        <f t="shared" si="208"/>
        <v>0.54965585054080635</v>
      </c>
      <c r="E1740">
        <f t="shared" si="206"/>
        <v>3</v>
      </c>
      <c r="F1740">
        <f t="shared" si="206"/>
        <v>2</v>
      </c>
      <c r="G1740">
        <f t="shared" si="206"/>
        <v>3</v>
      </c>
      <c r="H1740">
        <f t="shared" si="209"/>
        <v>4</v>
      </c>
      <c r="I1740">
        <f t="shared" si="209"/>
        <v>5</v>
      </c>
    </row>
    <row r="1741" spans="1:9" ht="16" x14ac:dyDescent="0.2">
      <c r="A1741" s="2">
        <v>44524.666666666664</v>
      </c>
      <c r="B1741" s="1">
        <v>161.94</v>
      </c>
      <c r="C1741" s="12">
        <f t="shared" si="207"/>
        <v>3.2835635958119148E-3</v>
      </c>
      <c r="D1741" s="7">
        <f t="shared" si="208"/>
        <v>0.5732546705998034</v>
      </c>
      <c r="E1741">
        <f t="shared" si="206"/>
        <v>3</v>
      </c>
      <c r="F1741">
        <f t="shared" si="206"/>
        <v>2</v>
      </c>
      <c r="G1741">
        <f t="shared" si="206"/>
        <v>3</v>
      </c>
      <c r="H1741">
        <f t="shared" si="209"/>
        <v>4</v>
      </c>
      <c r="I1741">
        <f t="shared" si="209"/>
        <v>5</v>
      </c>
    </row>
    <row r="1742" spans="1:9" ht="16" x14ac:dyDescent="0.2">
      <c r="A1742" s="2">
        <v>44526.541666666664</v>
      </c>
      <c r="B1742" s="1">
        <v>156.81</v>
      </c>
      <c r="C1742" s="12">
        <f t="shared" si="207"/>
        <v>-3.1678399407187821E-2</v>
      </c>
      <c r="D1742" s="7">
        <f t="shared" si="208"/>
        <v>4.0806293018682396E-2</v>
      </c>
      <c r="E1742">
        <f t="shared" si="206"/>
        <v>1</v>
      </c>
      <c r="F1742">
        <f t="shared" si="206"/>
        <v>1</v>
      </c>
      <c r="G1742">
        <f t="shared" si="206"/>
        <v>1</v>
      </c>
      <c r="H1742">
        <f t="shared" si="209"/>
        <v>1</v>
      </c>
      <c r="I1742">
        <f t="shared" si="209"/>
        <v>1</v>
      </c>
    </row>
    <row r="1743" spans="1:9" ht="16" x14ac:dyDescent="0.2">
      <c r="A1743" s="2">
        <v>44529.666666666664</v>
      </c>
      <c r="B1743" s="1">
        <v>160.24</v>
      </c>
      <c r="C1743" s="12">
        <f t="shared" si="207"/>
        <v>2.1873604999681186E-2</v>
      </c>
      <c r="D1743" s="7">
        <f t="shared" si="208"/>
        <v>0.90511307767944937</v>
      </c>
      <c r="E1743">
        <f t="shared" si="206"/>
        <v>4</v>
      </c>
      <c r="F1743">
        <f t="shared" si="206"/>
        <v>3</v>
      </c>
      <c r="G1743">
        <f t="shared" si="206"/>
        <v>5</v>
      </c>
      <c r="H1743">
        <f t="shared" si="209"/>
        <v>6</v>
      </c>
      <c r="I1743">
        <f t="shared" si="209"/>
        <v>8</v>
      </c>
    </row>
    <row r="1744" spans="1:9" ht="16" x14ac:dyDescent="0.2">
      <c r="A1744" s="2">
        <v>44530.666666666664</v>
      </c>
      <c r="B1744" s="1">
        <v>165.3</v>
      </c>
      <c r="C1744" s="12">
        <f t="shared" si="207"/>
        <v>3.15776335496755E-2</v>
      </c>
      <c r="D1744" s="7">
        <f t="shared" si="208"/>
        <v>0.95771878072763028</v>
      </c>
      <c r="E1744">
        <f t="shared" si="206"/>
        <v>4</v>
      </c>
      <c r="F1744">
        <f t="shared" si="206"/>
        <v>3</v>
      </c>
      <c r="G1744">
        <f t="shared" si="206"/>
        <v>5</v>
      </c>
      <c r="H1744">
        <f t="shared" si="209"/>
        <v>6</v>
      </c>
      <c r="I1744">
        <f t="shared" si="209"/>
        <v>8</v>
      </c>
    </row>
    <row r="1745" spans="1:9" ht="16" x14ac:dyDescent="0.2">
      <c r="A1745" s="2">
        <v>44531.666666666664</v>
      </c>
      <c r="B1745" s="1">
        <v>164.77</v>
      </c>
      <c r="C1745" s="12">
        <f t="shared" si="207"/>
        <v>-3.2062915910465888E-3</v>
      </c>
      <c r="D1745" s="7">
        <f t="shared" si="208"/>
        <v>0.36430678466076694</v>
      </c>
      <c r="E1745">
        <f t="shared" ref="E1745:G1764" si="210">ROUNDDOWN($D1745*E$2,0)-IF(MOD($D1745*E$2,1)=0,1,0)+1</f>
        <v>2</v>
      </c>
      <c r="F1745">
        <f t="shared" si="210"/>
        <v>2</v>
      </c>
      <c r="G1745">
        <f t="shared" si="210"/>
        <v>2</v>
      </c>
      <c r="H1745">
        <f t="shared" si="209"/>
        <v>3</v>
      </c>
      <c r="I1745">
        <f t="shared" si="209"/>
        <v>3</v>
      </c>
    </row>
    <row r="1746" spans="1:9" ht="16" x14ac:dyDescent="0.2">
      <c r="A1746" s="2">
        <v>44532.666666666664</v>
      </c>
      <c r="B1746" s="1">
        <v>163.76</v>
      </c>
      <c r="C1746" s="12">
        <f t="shared" si="207"/>
        <v>-6.1297566304546903E-3</v>
      </c>
      <c r="D1746" s="7">
        <f t="shared" si="208"/>
        <v>0.28121927236971483</v>
      </c>
      <c r="E1746">
        <f t="shared" si="210"/>
        <v>2</v>
      </c>
      <c r="F1746">
        <f t="shared" si="210"/>
        <v>1</v>
      </c>
      <c r="G1746">
        <f t="shared" si="210"/>
        <v>2</v>
      </c>
      <c r="H1746">
        <f t="shared" si="209"/>
        <v>2</v>
      </c>
      <c r="I1746">
        <f t="shared" si="209"/>
        <v>3</v>
      </c>
    </row>
    <row r="1747" spans="1:9" ht="16" x14ac:dyDescent="0.2">
      <c r="A1747" s="2">
        <v>44533.666666666664</v>
      </c>
      <c r="B1747" s="1">
        <v>161.84</v>
      </c>
      <c r="C1747" s="12">
        <f t="shared" si="207"/>
        <v>-1.1724474841230995E-2</v>
      </c>
      <c r="D1747" s="7">
        <f t="shared" si="208"/>
        <v>0.17994100294985252</v>
      </c>
      <c r="E1747">
        <f t="shared" si="210"/>
        <v>1</v>
      </c>
      <c r="F1747">
        <f t="shared" si="210"/>
        <v>1</v>
      </c>
      <c r="G1747">
        <f t="shared" si="210"/>
        <v>1</v>
      </c>
      <c r="H1747">
        <f t="shared" si="209"/>
        <v>2</v>
      </c>
      <c r="I1747">
        <f t="shared" si="209"/>
        <v>2</v>
      </c>
    </row>
    <row r="1748" spans="1:9" ht="16" x14ac:dyDescent="0.2">
      <c r="A1748" s="2">
        <v>44536.666666666664</v>
      </c>
      <c r="B1748" s="1">
        <v>165.32</v>
      </c>
      <c r="C1748" s="12">
        <f t="shared" si="207"/>
        <v>2.1502718734552582E-2</v>
      </c>
      <c r="D1748" s="7">
        <f t="shared" si="208"/>
        <v>0.90265486725663713</v>
      </c>
      <c r="E1748">
        <f t="shared" si="210"/>
        <v>4</v>
      </c>
      <c r="F1748">
        <f t="shared" si="210"/>
        <v>3</v>
      </c>
      <c r="G1748">
        <f t="shared" si="210"/>
        <v>5</v>
      </c>
      <c r="H1748">
        <f t="shared" si="209"/>
        <v>6</v>
      </c>
      <c r="I1748">
        <f t="shared" si="209"/>
        <v>8</v>
      </c>
    </row>
    <row r="1749" spans="1:9" ht="16" x14ac:dyDescent="0.2">
      <c r="A1749" s="2">
        <v>44537.666666666664</v>
      </c>
      <c r="B1749" s="1">
        <v>171.18</v>
      </c>
      <c r="C1749" s="12">
        <f t="shared" si="207"/>
        <v>3.5446406968303978E-2</v>
      </c>
      <c r="D1749" s="7">
        <f t="shared" si="208"/>
        <v>0.96951819075712886</v>
      </c>
      <c r="E1749">
        <f t="shared" si="210"/>
        <v>4</v>
      </c>
      <c r="F1749">
        <f t="shared" si="210"/>
        <v>3</v>
      </c>
      <c r="G1749">
        <f t="shared" si="210"/>
        <v>5</v>
      </c>
      <c r="H1749">
        <f t="shared" si="209"/>
        <v>6</v>
      </c>
      <c r="I1749">
        <f t="shared" si="209"/>
        <v>8</v>
      </c>
    </row>
    <row r="1750" spans="1:9" ht="16" x14ac:dyDescent="0.2">
      <c r="A1750" s="2">
        <v>44538.666666666664</v>
      </c>
      <c r="B1750" s="1">
        <v>175.08</v>
      </c>
      <c r="C1750" s="12">
        <f t="shared" si="207"/>
        <v>2.2783035401331964E-2</v>
      </c>
      <c r="D1750" s="7">
        <f t="shared" si="208"/>
        <v>0.91002949852507375</v>
      </c>
      <c r="E1750">
        <f t="shared" si="210"/>
        <v>4</v>
      </c>
      <c r="F1750">
        <f t="shared" si="210"/>
        <v>3</v>
      </c>
      <c r="G1750">
        <f t="shared" si="210"/>
        <v>5</v>
      </c>
      <c r="H1750">
        <f t="shared" si="209"/>
        <v>6</v>
      </c>
      <c r="I1750">
        <f t="shared" si="209"/>
        <v>8</v>
      </c>
    </row>
    <row r="1751" spans="1:9" ht="16" x14ac:dyDescent="0.2">
      <c r="A1751" s="2">
        <v>44539.666666666664</v>
      </c>
      <c r="B1751" s="1">
        <v>174.56</v>
      </c>
      <c r="C1751" s="12">
        <f t="shared" si="207"/>
        <v>-2.9700708247658797E-3</v>
      </c>
      <c r="D1751" s="7">
        <f t="shared" si="208"/>
        <v>0.37168141592920356</v>
      </c>
      <c r="E1751">
        <f t="shared" si="210"/>
        <v>2</v>
      </c>
      <c r="F1751">
        <f t="shared" si="210"/>
        <v>2</v>
      </c>
      <c r="G1751">
        <f t="shared" si="210"/>
        <v>2</v>
      </c>
      <c r="H1751">
        <f t="shared" si="209"/>
        <v>3</v>
      </c>
      <c r="I1751">
        <f t="shared" si="209"/>
        <v>3</v>
      </c>
    </row>
    <row r="1752" spans="1:9" ht="16" x14ac:dyDescent="0.2">
      <c r="A1752" s="2">
        <v>44540.666666666664</v>
      </c>
      <c r="B1752" s="1">
        <v>179.45</v>
      </c>
      <c r="C1752" s="12">
        <f t="shared" si="207"/>
        <v>2.8013290559119993E-2</v>
      </c>
      <c r="D1752" s="7">
        <f t="shared" si="208"/>
        <v>0.94198623402163228</v>
      </c>
      <c r="E1752">
        <f t="shared" si="210"/>
        <v>4</v>
      </c>
      <c r="F1752">
        <f t="shared" si="210"/>
        <v>3</v>
      </c>
      <c r="G1752">
        <f t="shared" si="210"/>
        <v>5</v>
      </c>
      <c r="H1752">
        <f t="shared" si="209"/>
        <v>6</v>
      </c>
      <c r="I1752">
        <f t="shared" si="209"/>
        <v>8</v>
      </c>
    </row>
    <row r="1753" spans="1:9" ht="16" x14ac:dyDescent="0.2">
      <c r="A1753" s="2">
        <v>44543.666666666664</v>
      </c>
      <c r="B1753" s="1">
        <v>175.74</v>
      </c>
      <c r="C1753" s="12">
        <f t="shared" si="207"/>
        <v>-2.0674282529952522E-2</v>
      </c>
      <c r="D1753" s="7">
        <f t="shared" si="208"/>
        <v>9.9803343166175021E-2</v>
      </c>
      <c r="E1753">
        <f t="shared" si="210"/>
        <v>1</v>
      </c>
      <c r="F1753">
        <f t="shared" si="210"/>
        <v>1</v>
      </c>
      <c r="G1753">
        <f t="shared" si="210"/>
        <v>1</v>
      </c>
      <c r="H1753">
        <f t="shared" si="209"/>
        <v>1</v>
      </c>
      <c r="I1753">
        <f t="shared" si="209"/>
        <v>1</v>
      </c>
    </row>
    <row r="1754" spans="1:9" ht="16" x14ac:dyDescent="0.2">
      <c r="A1754" s="2">
        <v>44544.666666666664</v>
      </c>
      <c r="B1754" s="1">
        <v>174.33</v>
      </c>
      <c r="C1754" s="12">
        <f t="shared" si="207"/>
        <v>-8.0232161147149005E-3</v>
      </c>
      <c r="D1754" s="7">
        <f t="shared" si="208"/>
        <v>0.24237954768928222</v>
      </c>
      <c r="E1754">
        <f t="shared" si="210"/>
        <v>1</v>
      </c>
      <c r="F1754">
        <f t="shared" si="210"/>
        <v>1</v>
      </c>
      <c r="G1754">
        <f t="shared" si="210"/>
        <v>2</v>
      </c>
      <c r="H1754">
        <f t="shared" si="209"/>
        <v>2</v>
      </c>
      <c r="I1754">
        <f t="shared" si="209"/>
        <v>2</v>
      </c>
    </row>
    <row r="1755" spans="1:9" ht="16" x14ac:dyDescent="0.2">
      <c r="A1755" s="2">
        <v>44545.666666666664</v>
      </c>
      <c r="B1755" s="1">
        <v>179.3</v>
      </c>
      <c r="C1755" s="12">
        <f t="shared" si="207"/>
        <v>2.8509149314518433E-2</v>
      </c>
      <c r="D1755" s="7">
        <f t="shared" si="208"/>
        <v>0.94641101278269424</v>
      </c>
      <c r="E1755">
        <f t="shared" si="210"/>
        <v>4</v>
      </c>
      <c r="F1755">
        <f t="shared" si="210"/>
        <v>3</v>
      </c>
      <c r="G1755">
        <f t="shared" si="210"/>
        <v>5</v>
      </c>
      <c r="H1755">
        <f t="shared" si="209"/>
        <v>6</v>
      </c>
      <c r="I1755">
        <f t="shared" si="209"/>
        <v>8</v>
      </c>
    </row>
    <row r="1756" spans="1:9" ht="16" x14ac:dyDescent="0.2">
      <c r="A1756" s="2">
        <v>44546.666666666664</v>
      </c>
      <c r="B1756" s="1">
        <v>172.26</v>
      </c>
      <c r="C1756" s="12">
        <f t="shared" si="207"/>
        <v>-3.9263803680981708E-2</v>
      </c>
      <c r="D1756" s="7">
        <f t="shared" si="208"/>
        <v>2.2123893805309734E-2</v>
      </c>
      <c r="E1756">
        <f t="shared" si="210"/>
        <v>1</v>
      </c>
      <c r="F1756">
        <f t="shared" si="210"/>
        <v>1</v>
      </c>
      <c r="G1756">
        <f t="shared" si="210"/>
        <v>1</v>
      </c>
      <c r="H1756">
        <f t="shared" si="209"/>
        <v>1</v>
      </c>
      <c r="I1756">
        <f t="shared" si="209"/>
        <v>1</v>
      </c>
    </row>
    <row r="1757" spans="1:9" ht="16" x14ac:dyDescent="0.2">
      <c r="A1757" s="2">
        <v>44547.666666666664</v>
      </c>
      <c r="B1757" s="1">
        <v>171.14</v>
      </c>
      <c r="C1757" s="12">
        <f t="shared" si="207"/>
        <v>-6.5017996052479082E-3</v>
      </c>
      <c r="D1757" s="7">
        <f t="shared" si="208"/>
        <v>0.27138643067846607</v>
      </c>
      <c r="E1757">
        <f t="shared" si="210"/>
        <v>2</v>
      </c>
      <c r="F1757">
        <f t="shared" si="210"/>
        <v>1</v>
      </c>
      <c r="G1757">
        <f t="shared" si="210"/>
        <v>2</v>
      </c>
      <c r="H1757">
        <f t="shared" si="209"/>
        <v>2</v>
      </c>
      <c r="I1757">
        <f t="shared" si="209"/>
        <v>3</v>
      </c>
    </row>
    <row r="1758" spans="1:9" ht="16" x14ac:dyDescent="0.2">
      <c r="A1758" s="2">
        <v>44550.666666666664</v>
      </c>
      <c r="B1758" s="1">
        <v>169.75</v>
      </c>
      <c r="C1758" s="12">
        <f t="shared" si="207"/>
        <v>-8.1220053757157084E-3</v>
      </c>
      <c r="D1758" s="7">
        <f t="shared" si="208"/>
        <v>0.23697148475909538</v>
      </c>
      <c r="E1758">
        <f t="shared" si="210"/>
        <v>1</v>
      </c>
      <c r="F1758">
        <f t="shared" si="210"/>
        <v>1</v>
      </c>
      <c r="G1758">
        <f t="shared" si="210"/>
        <v>2</v>
      </c>
      <c r="H1758">
        <f t="shared" si="209"/>
        <v>2</v>
      </c>
      <c r="I1758">
        <f t="shared" si="209"/>
        <v>2</v>
      </c>
    </row>
    <row r="1759" spans="1:9" ht="16" x14ac:dyDescent="0.2">
      <c r="A1759" s="2">
        <v>44551.666666666664</v>
      </c>
      <c r="B1759" s="1">
        <v>172.99</v>
      </c>
      <c r="C1759" s="12">
        <f t="shared" si="207"/>
        <v>1.9086892488954399E-2</v>
      </c>
      <c r="D1759" s="7">
        <f t="shared" si="208"/>
        <v>0.87807276302851522</v>
      </c>
      <c r="E1759">
        <f t="shared" si="210"/>
        <v>4</v>
      </c>
      <c r="F1759">
        <f t="shared" si="210"/>
        <v>3</v>
      </c>
      <c r="G1759">
        <f t="shared" si="210"/>
        <v>5</v>
      </c>
      <c r="H1759">
        <f t="shared" si="209"/>
        <v>6</v>
      </c>
      <c r="I1759">
        <f t="shared" si="209"/>
        <v>8</v>
      </c>
    </row>
    <row r="1760" spans="1:9" ht="16" x14ac:dyDescent="0.2">
      <c r="A1760" s="2">
        <v>44552.666666666664</v>
      </c>
      <c r="B1760" s="1">
        <v>175.64</v>
      </c>
      <c r="C1760" s="12">
        <f t="shared" si="207"/>
        <v>1.5318804555176467E-2</v>
      </c>
      <c r="D1760" s="7">
        <f t="shared" si="208"/>
        <v>0.83136676499508355</v>
      </c>
      <c r="E1760">
        <f t="shared" si="210"/>
        <v>4</v>
      </c>
      <c r="F1760">
        <f t="shared" si="210"/>
        <v>3</v>
      </c>
      <c r="G1760">
        <f t="shared" si="210"/>
        <v>5</v>
      </c>
      <c r="H1760">
        <f t="shared" si="209"/>
        <v>5</v>
      </c>
      <c r="I1760">
        <f t="shared" si="209"/>
        <v>7</v>
      </c>
    </row>
    <row r="1761" spans="1:9" ht="16" x14ac:dyDescent="0.2">
      <c r="A1761" s="2">
        <v>44553.666666666664</v>
      </c>
      <c r="B1761" s="1">
        <v>176.28</v>
      </c>
      <c r="C1761" s="12">
        <f t="shared" si="207"/>
        <v>3.6438168982009496E-3</v>
      </c>
      <c r="D1761" s="7">
        <f t="shared" si="208"/>
        <v>0.58554572271386429</v>
      </c>
      <c r="E1761">
        <f t="shared" si="210"/>
        <v>3</v>
      </c>
      <c r="F1761">
        <f t="shared" si="210"/>
        <v>2</v>
      </c>
      <c r="G1761">
        <f t="shared" si="210"/>
        <v>3</v>
      </c>
      <c r="H1761">
        <f t="shared" si="209"/>
        <v>4</v>
      </c>
      <c r="I1761">
        <f t="shared" si="209"/>
        <v>5</v>
      </c>
    </row>
    <row r="1762" spans="1:9" ht="16" x14ac:dyDescent="0.2">
      <c r="A1762" s="2">
        <v>44557.666666666664</v>
      </c>
      <c r="B1762" s="1">
        <v>180.33</v>
      </c>
      <c r="C1762" s="12">
        <f t="shared" si="207"/>
        <v>2.2974812797821712E-2</v>
      </c>
      <c r="D1762" s="7">
        <f t="shared" si="208"/>
        <v>0.91150442477876104</v>
      </c>
      <c r="E1762">
        <f t="shared" si="210"/>
        <v>4</v>
      </c>
      <c r="F1762">
        <f t="shared" si="210"/>
        <v>3</v>
      </c>
      <c r="G1762">
        <f t="shared" si="210"/>
        <v>5</v>
      </c>
      <c r="H1762">
        <f t="shared" si="209"/>
        <v>6</v>
      </c>
      <c r="I1762">
        <f t="shared" si="209"/>
        <v>8</v>
      </c>
    </row>
    <row r="1763" spans="1:9" ht="16" x14ac:dyDescent="0.2">
      <c r="A1763" s="2">
        <v>44558.666666666664</v>
      </c>
      <c r="B1763" s="1">
        <v>179.29</v>
      </c>
      <c r="C1763" s="12">
        <f t="shared" si="207"/>
        <v>-5.7672045694006566E-3</v>
      </c>
      <c r="D1763" s="7">
        <f t="shared" si="208"/>
        <v>0.28711897738446412</v>
      </c>
      <c r="E1763">
        <f t="shared" si="210"/>
        <v>2</v>
      </c>
      <c r="F1763">
        <f t="shared" si="210"/>
        <v>1</v>
      </c>
      <c r="G1763">
        <f t="shared" si="210"/>
        <v>2</v>
      </c>
      <c r="H1763">
        <f t="shared" si="209"/>
        <v>2</v>
      </c>
      <c r="I1763">
        <f t="shared" si="209"/>
        <v>3</v>
      </c>
    </row>
    <row r="1764" spans="1:9" ht="16" x14ac:dyDescent="0.2">
      <c r="A1764" s="2">
        <v>44559.666666666664</v>
      </c>
      <c r="B1764" s="1">
        <v>179.38</v>
      </c>
      <c r="C1764" s="12">
        <f t="shared" si="207"/>
        <v>5.0198003234984336E-4</v>
      </c>
      <c r="D1764" s="7">
        <f t="shared" si="208"/>
        <v>0.49164208456243852</v>
      </c>
      <c r="E1764">
        <f t="shared" si="210"/>
        <v>2</v>
      </c>
      <c r="F1764">
        <f t="shared" si="210"/>
        <v>2</v>
      </c>
      <c r="G1764">
        <f t="shared" si="210"/>
        <v>3</v>
      </c>
      <c r="H1764">
        <f t="shared" si="209"/>
        <v>3</v>
      </c>
      <c r="I1764">
        <f t="shared" si="209"/>
        <v>4</v>
      </c>
    </row>
    <row r="1765" spans="1:9" ht="16" x14ac:dyDescent="0.2">
      <c r="A1765" s="2">
        <v>44560.666666666664</v>
      </c>
      <c r="B1765" s="1">
        <v>178.2</v>
      </c>
      <c r="C1765" s="12">
        <f t="shared" si="207"/>
        <v>-6.5782138476976632E-3</v>
      </c>
      <c r="D1765" s="7">
        <f t="shared" si="208"/>
        <v>0.26892822025565388</v>
      </c>
      <c r="E1765">
        <f t="shared" ref="E1765:G1784" si="211">ROUNDDOWN($D1765*E$2,0)-IF(MOD($D1765*E$2,1)=0,1,0)+1</f>
        <v>2</v>
      </c>
      <c r="F1765">
        <f t="shared" si="211"/>
        <v>1</v>
      </c>
      <c r="G1765">
        <f t="shared" si="211"/>
        <v>2</v>
      </c>
      <c r="H1765">
        <f t="shared" si="209"/>
        <v>2</v>
      </c>
      <c r="I1765">
        <f t="shared" si="209"/>
        <v>3</v>
      </c>
    </row>
    <row r="1766" spans="1:9" ht="16" x14ac:dyDescent="0.2">
      <c r="A1766" s="2">
        <v>44561.666666666664</v>
      </c>
      <c r="B1766" s="1">
        <v>177.57</v>
      </c>
      <c r="C1766" s="12">
        <f t="shared" si="207"/>
        <v>-3.53535353535351E-3</v>
      </c>
      <c r="D1766" s="7">
        <f t="shared" si="208"/>
        <v>0.35496558505408066</v>
      </c>
      <c r="E1766">
        <f t="shared" si="211"/>
        <v>2</v>
      </c>
      <c r="F1766">
        <f t="shared" si="211"/>
        <v>2</v>
      </c>
      <c r="G1766">
        <f t="shared" si="211"/>
        <v>2</v>
      </c>
      <c r="H1766">
        <f t="shared" si="209"/>
        <v>3</v>
      </c>
      <c r="I1766">
        <f t="shared" si="209"/>
        <v>3</v>
      </c>
    </row>
    <row r="1767" spans="1:9" ht="16" x14ac:dyDescent="0.2">
      <c r="A1767" s="2">
        <v>44564.666666666664</v>
      </c>
      <c r="B1767" s="1">
        <v>182.01</v>
      </c>
      <c r="C1767" s="12">
        <f t="shared" si="207"/>
        <v>2.5004223686433506E-2</v>
      </c>
      <c r="D1767" s="7">
        <f t="shared" si="208"/>
        <v>0.9267453294001966</v>
      </c>
      <c r="E1767">
        <f t="shared" si="211"/>
        <v>4</v>
      </c>
      <c r="F1767">
        <f t="shared" si="211"/>
        <v>3</v>
      </c>
      <c r="G1767">
        <f t="shared" si="211"/>
        <v>5</v>
      </c>
      <c r="H1767">
        <f t="shared" si="209"/>
        <v>6</v>
      </c>
      <c r="I1767">
        <f t="shared" si="209"/>
        <v>8</v>
      </c>
    </row>
    <row r="1768" spans="1:9" ht="16" x14ac:dyDescent="0.2">
      <c r="A1768" s="2">
        <v>44565.666666666664</v>
      </c>
      <c r="B1768" s="1">
        <v>179.7</v>
      </c>
      <c r="C1768" s="12">
        <f t="shared" si="207"/>
        <v>-1.2691610351079624E-2</v>
      </c>
      <c r="D1768" s="7">
        <f t="shared" si="208"/>
        <v>0.17158308751229107</v>
      </c>
      <c r="E1768">
        <f t="shared" si="211"/>
        <v>1</v>
      </c>
      <c r="F1768">
        <f t="shared" si="211"/>
        <v>1</v>
      </c>
      <c r="G1768">
        <f t="shared" si="211"/>
        <v>1</v>
      </c>
      <c r="H1768">
        <f t="shared" si="209"/>
        <v>2</v>
      </c>
      <c r="I1768">
        <f t="shared" si="209"/>
        <v>2</v>
      </c>
    </row>
    <row r="1769" spans="1:9" ht="16" x14ac:dyDescent="0.2">
      <c r="A1769" s="2">
        <v>44566.666666666664</v>
      </c>
      <c r="B1769" s="1">
        <v>174.92</v>
      </c>
      <c r="C1769" s="12">
        <f t="shared" si="207"/>
        <v>-2.6599888703394553E-2</v>
      </c>
      <c r="D1769" s="7">
        <f t="shared" si="208"/>
        <v>5.8997050147492625E-2</v>
      </c>
      <c r="E1769">
        <f t="shared" si="211"/>
        <v>1</v>
      </c>
      <c r="F1769">
        <f t="shared" si="211"/>
        <v>1</v>
      </c>
      <c r="G1769">
        <f t="shared" si="211"/>
        <v>1</v>
      </c>
      <c r="H1769">
        <f t="shared" si="209"/>
        <v>1</v>
      </c>
      <c r="I1769">
        <f t="shared" si="209"/>
        <v>1</v>
      </c>
    </row>
    <row r="1770" spans="1:9" ht="16" x14ac:dyDescent="0.2">
      <c r="A1770" s="2">
        <v>44567.666666666664</v>
      </c>
      <c r="B1770" s="1">
        <v>172</v>
      </c>
      <c r="C1770" s="12">
        <f t="shared" si="207"/>
        <v>-1.6693345529384791E-2</v>
      </c>
      <c r="D1770" s="7">
        <f t="shared" si="208"/>
        <v>0.13077679449360866</v>
      </c>
      <c r="E1770">
        <f t="shared" si="211"/>
        <v>1</v>
      </c>
      <c r="F1770">
        <f t="shared" si="211"/>
        <v>1</v>
      </c>
      <c r="G1770">
        <f t="shared" si="211"/>
        <v>1</v>
      </c>
      <c r="H1770">
        <f t="shared" si="209"/>
        <v>1</v>
      </c>
      <c r="I1770">
        <f t="shared" si="209"/>
        <v>2</v>
      </c>
    </row>
    <row r="1771" spans="1:9" ht="16" x14ac:dyDescent="0.2">
      <c r="A1771" s="2">
        <v>44568.666666666664</v>
      </c>
      <c r="B1771" s="1">
        <v>172.17</v>
      </c>
      <c r="C1771" s="12">
        <f t="shared" si="207"/>
        <v>9.8837209302318307E-4</v>
      </c>
      <c r="D1771" s="7">
        <f t="shared" si="208"/>
        <v>0.50491642084562438</v>
      </c>
      <c r="E1771">
        <f t="shared" si="211"/>
        <v>3</v>
      </c>
      <c r="F1771">
        <f t="shared" si="211"/>
        <v>2</v>
      </c>
      <c r="G1771">
        <f t="shared" si="211"/>
        <v>3</v>
      </c>
      <c r="H1771">
        <f t="shared" si="209"/>
        <v>4</v>
      </c>
      <c r="I1771">
        <f t="shared" si="209"/>
        <v>5</v>
      </c>
    </row>
    <row r="1772" spans="1:9" ht="16" x14ac:dyDescent="0.2">
      <c r="A1772" s="2">
        <v>44571.666666666664</v>
      </c>
      <c r="B1772" s="1">
        <v>172.19</v>
      </c>
      <c r="C1772" s="12">
        <f t="shared" si="207"/>
        <v>1.1616425625840875E-4</v>
      </c>
      <c r="D1772" s="7">
        <f t="shared" si="208"/>
        <v>0.48033431661750248</v>
      </c>
      <c r="E1772">
        <f t="shared" si="211"/>
        <v>2</v>
      </c>
      <c r="F1772">
        <f t="shared" si="211"/>
        <v>2</v>
      </c>
      <c r="G1772">
        <f t="shared" si="211"/>
        <v>3</v>
      </c>
      <c r="H1772">
        <f t="shared" si="209"/>
        <v>3</v>
      </c>
      <c r="I1772">
        <f t="shared" si="209"/>
        <v>4</v>
      </c>
    </row>
    <row r="1773" spans="1:9" ht="16" x14ac:dyDescent="0.2">
      <c r="A1773" s="2">
        <v>44572.666666666664</v>
      </c>
      <c r="B1773" s="1">
        <v>175.08</v>
      </c>
      <c r="C1773" s="12">
        <f t="shared" si="207"/>
        <v>1.6783785353388786E-2</v>
      </c>
      <c r="D1773" s="7">
        <f t="shared" si="208"/>
        <v>0.85250737463126847</v>
      </c>
      <c r="E1773">
        <f t="shared" si="211"/>
        <v>4</v>
      </c>
      <c r="F1773">
        <f t="shared" si="211"/>
        <v>3</v>
      </c>
      <c r="G1773">
        <f t="shared" si="211"/>
        <v>5</v>
      </c>
      <c r="H1773">
        <f t="shared" si="209"/>
        <v>6</v>
      </c>
      <c r="I1773">
        <f t="shared" si="209"/>
        <v>7</v>
      </c>
    </row>
    <row r="1774" spans="1:9" ht="16" x14ac:dyDescent="0.2">
      <c r="A1774" s="2">
        <v>44573.666666666664</v>
      </c>
      <c r="B1774" s="1">
        <v>175.53</v>
      </c>
      <c r="C1774" s="12">
        <f t="shared" si="207"/>
        <v>2.5702535983549725E-3</v>
      </c>
      <c r="D1774" s="7">
        <f t="shared" si="208"/>
        <v>0.55408062930186819</v>
      </c>
      <c r="E1774">
        <f t="shared" si="211"/>
        <v>3</v>
      </c>
      <c r="F1774">
        <f t="shared" si="211"/>
        <v>2</v>
      </c>
      <c r="G1774">
        <f t="shared" si="211"/>
        <v>3</v>
      </c>
      <c r="H1774">
        <f t="shared" si="209"/>
        <v>4</v>
      </c>
      <c r="I1774">
        <f t="shared" si="209"/>
        <v>5</v>
      </c>
    </row>
    <row r="1775" spans="1:9" ht="16" x14ac:dyDescent="0.2">
      <c r="A1775" s="2">
        <v>44574.666666666664</v>
      </c>
      <c r="B1775" s="1">
        <v>172.19</v>
      </c>
      <c r="C1775" s="12">
        <f t="shared" si="207"/>
        <v>-1.902808636700281E-2</v>
      </c>
      <c r="D1775" s="7">
        <f t="shared" si="208"/>
        <v>0.11209439528023599</v>
      </c>
      <c r="E1775">
        <f t="shared" si="211"/>
        <v>1</v>
      </c>
      <c r="F1775">
        <f t="shared" si="211"/>
        <v>1</v>
      </c>
      <c r="G1775">
        <f t="shared" si="211"/>
        <v>1</v>
      </c>
      <c r="H1775">
        <f t="shared" si="209"/>
        <v>1</v>
      </c>
      <c r="I1775">
        <f t="shared" si="209"/>
        <v>1</v>
      </c>
    </row>
    <row r="1776" spans="1:9" ht="16" x14ac:dyDescent="0.2">
      <c r="A1776" s="2">
        <v>44575.666666666664</v>
      </c>
      <c r="B1776" s="1">
        <v>173.07</v>
      </c>
      <c r="C1776" s="12">
        <f t="shared" si="207"/>
        <v>5.1106336024159095E-3</v>
      </c>
      <c r="D1776" s="7">
        <f t="shared" si="208"/>
        <v>0.6224188790560472</v>
      </c>
      <c r="E1776">
        <f t="shared" si="211"/>
        <v>3</v>
      </c>
      <c r="F1776">
        <f t="shared" si="211"/>
        <v>2</v>
      </c>
      <c r="G1776">
        <f t="shared" si="211"/>
        <v>4</v>
      </c>
      <c r="H1776">
        <f t="shared" si="209"/>
        <v>4</v>
      </c>
      <c r="I1776">
        <f t="shared" si="209"/>
        <v>5</v>
      </c>
    </row>
    <row r="1777" spans="1:9" ht="16" x14ac:dyDescent="0.2">
      <c r="A1777" s="2">
        <v>44579.666666666664</v>
      </c>
      <c r="B1777" s="1">
        <v>169.8</v>
      </c>
      <c r="C1777" s="12">
        <f t="shared" si="207"/>
        <v>-1.8894089096897104E-2</v>
      </c>
      <c r="D1777" s="7">
        <f t="shared" si="208"/>
        <v>0.11455260570304818</v>
      </c>
      <c r="E1777">
        <f t="shared" si="211"/>
        <v>1</v>
      </c>
      <c r="F1777">
        <f t="shared" si="211"/>
        <v>1</v>
      </c>
      <c r="G1777">
        <f t="shared" si="211"/>
        <v>1</v>
      </c>
      <c r="H1777">
        <f t="shared" si="209"/>
        <v>1</v>
      </c>
      <c r="I1777">
        <f t="shared" si="209"/>
        <v>1</v>
      </c>
    </row>
    <row r="1778" spans="1:9" ht="16" x14ac:dyDescent="0.2">
      <c r="A1778" s="2">
        <v>44580.666666666664</v>
      </c>
      <c r="B1778" s="1">
        <v>166.23</v>
      </c>
      <c r="C1778" s="12">
        <f t="shared" si="207"/>
        <v>-2.1024734982332281E-2</v>
      </c>
      <c r="D1778" s="7">
        <f t="shared" si="208"/>
        <v>9.5378564405113081E-2</v>
      </c>
      <c r="E1778">
        <f t="shared" si="211"/>
        <v>1</v>
      </c>
      <c r="F1778">
        <f t="shared" si="211"/>
        <v>1</v>
      </c>
      <c r="G1778">
        <f t="shared" si="211"/>
        <v>1</v>
      </c>
      <c r="H1778">
        <f t="shared" si="209"/>
        <v>1</v>
      </c>
      <c r="I1778">
        <f t="shared" si="209"/>
        <v>1</v>
      </c>
    </row>
    <row r="1779" spans="1:9" ht="16" x14ac:dyDescent="0.2">
      <c r="A1779" s="2">
        <v>44581.666666666664</v>
      </c>
      <c r="B1779" s="1">
        <v>164.51</v>
      </c>
      <c r="C1779" s="12">
        <f t="shared" si="207"/>
        <v>-1.0347109426697943E-2</v>
      </c>
      <c r="D1779" s="7">
        <f t="shared" si="208"/>
        <v>0.20058997050147492</v>
      </c>
      <c r="E1779">
        <f t="shared" si="211"/>
        <v>1</v>
      </c>
      <c r="F1779">
        <f t="shared" si="211"/>
        <v>1</v>
      </c>
      <c r="G1779">
        <f t="shared" si="211"/>
        <v>2</v>
      </c>
      <c r="H1779">
        <f t="shared" si="209"/>
        <v>2</v>
      </c>
      <c r="I1779">
        <f t="shared" si="209"/>
        <v>2</v>
      </c>
    </row>
    <row r="1780" spans="1:9" ht="16" x14ac:dyDescent="0.2">
      <c r="A1780" s="2">
        <v>44582.666666666664</v>
      </c>
      <c r="B1780" s="1">
        <v>162.41</v>
      </c>
      <c r="C1780" s="12">
        <f t="shared" si="207"/>
        <v>-1.2765181447936261E-2</v>
      </c>
      <c r="D1780" s="7">
        <f t="shared" si="208"/>
        <v>0.17109144542772861</v>
      </c>
      <c r="E1780">
        <f t="shared" si="211"/>
        <v>1</v>
      </c>
      <c r="F1780">
        <f t="shared" si="211"/>
        <v>1</v>
      </c>
      <c r="G1780">
        <f t="shared" si="211"/>
        <v>1</v>
      </c>
      <c r="H1780">
        <f t="shared" si="209"/>
        <v>2</v>
      </c>
      <c r="I1780">
        <f t="shared" si="209"/>
        <v>2</v>
      </c>
    </row>
    <row r="1781" spans="1:9" ht="16" x14ac:dyDescent="0.2">
      <c r="A1781" s="2">
        <v>44585.666666666664</v>
      </c>
      <c r="B1781" s="1">
        <v>161.62</v>
      </c>
      <c r="C1781" s="12">
        <f t="shared" si="207"/>
        <v>-4.8642324979988431E-3</v>
      </c>
      <c r="D1781" s="7">
        <f t="shared" si="208"/>
        <v>0.31465093411996065</v>
      </c>
      <c r="E1781">
        <f t="shared" si="211"/>
        <v>2</v>
      </c>
      <c r="F1781">
        <f t="shared" si="211"/>
        <v>1</v>
      </c>
      <c r="G1781">
        <f t="shared" si="211"/>
        <v>2</v>
      </c>
      <c r="H1781">
        <f t="shared" si="209"/>
        <v>2</v>
      </c>
      <c r="I1781">
        <f t="shared" si="209"/>
        <v>3</v>
      </c>
    </row>
    <row r="1782" spans="1:9" ht="16" x14ac:dyDescent="0.2">
      <c r="A1782" s="2">
        <v>44586.666666666664</v>
      </c>
      <c r="B1782" s="1">
        <v>159.78</v>
      </c>
      <c r="C1782" s="12">
        <f t="shared" si="207"/>
        <v>-1.138472961267172E-2</v>
      </c>
      <c r="D1782" s="7">
        <f t="shared" si="208"/>
        <v>0.18780727630285152</v>
      </c>
      <c r="E1782">
        <f t="shared" si="211"/>
        <v>1</v>
      </c>
      <c r="F1782">
        <f t="shared" si="211"/>
        <v>1</v>
      </c>
      <c r="G1782">
        <f t="shared" si="211"/>
        <v>1</v>
      </c>
      <c r="H1782">
        <f t="shared" si="209"/>
        <v>2</v>
      </c>
      <c r="I1782">
        <f t="shared" si="209"/>
        <v>2</v>
      </c>
    </row>
    <row r="1783" spans="1:9" ht="16" x14ac:dyDescent="0.2">
      <c r="A1783" s="2">
        <v>44587.666666666664</v>
      </c>
      <c r="B1783" s="1">
        <v>159.69</v>
      </c>
      <c r="C1783" s="12">
        <f t="shared" si="207"/>
        <v>-5.6327450244087753E-4</v>
      </c>
      <c r="D1783" s="7">
        <f t="shared" si="208"/>
        <v>0.45476892822025566</v>
      </c>
      <c r="E1783">
        <f t="shared" si="211"/>
        <v>2</v>
      </c>
      <c r="F1783">
        <f t="shared" si="211"/>
        <v>2</v>
      </c>
      <c r="G1783">
        <f t="shared" si="211"/>
        <v>3</v>
      </c>
      <c r="H1783">
        <f t="shared" si="209"/>
        <v>3</v>
      </c>
      <c r="I1783">
        <f t="shared" si="209"/>
        <v>4</v>
      </c>
    </row>
    <row r="1784" spans="1:9" ht="16" x14ac:dyDescent="0.2">
      <c r="A1784" s="2">
        <v>44588.666666666664</v>
      </c>
      <c r="B1784" s="1">
        <v>159.22</v>
      </c>
      <c r="C1784" s="12">
        <f t="shared" si="207"/>
        <v>-2.9432024547560828E-3</v>
      </c>
      <c r="D1784" s="7">
        <f t="shared" si="208"/>
        <v>0.37266470009832842</v>
      </c>
      <c r="E1784">
        <f t="shared" si="211"/>
        <v>2</v>
      </c>
      <c r="F1784">
        <f t="shared" si="211"/>
        <v>2</v>
      </c>
      <c r="G1784">
        <f t="shared" si="211"/>
        <v>2</v>
      </c>
      <c r="H1784">
        <f t="shared" si="209"/>
        <v>3</v>
      </c>
      <c r="I1784">
        <f t="shared" si="209"/>
        <v>3</v>
      </c>
    </row>
    <row r="1785" spans="1:9" ht="16" x14ac:dyDescent="0.2">
      <c r="A1785" s="2">
        <v>44589.666666666664</v>
      </c>
      <c r="B1785" s="1">
        <v>170.33</v>
      </c>
      <c r="C1785" s="12">
        <f t="shared" si="207"/>
        <v>6.9777666122346524E-2</v>
      </c>
      <c r="D1785" s="7">
        <f t="shared" si="208"/>
        <v>0.99557522123893805</v>
      </c>
      <c r="E1785">
        <f t="shared" ref="E1785:G1804" si="212">ROUNDDOWN($D1785*E$2,0)-IF(MOD($D1785*E$2,1)=0,1,0)+1</f>
        <v>4</v>
      </c>
      <c r="F1785">
        <f t="shared" si="212"/>
        <v>3</v>
      </c>
      <c r="G1785">
        <f t="shared" si="212"/>
        <v>5</v>
      </c>
      <c r="H1785">
        <f t="shared" si="209"/>
        <v>6</v>
      </c>
      <c r="I1785">
        <f t="shared" si="209"/>
        <v>8</v>
      </c>
    </row>
    <row r="1786" spans="1:9" ht="16" x14ac:dyDescent="0.2">
      <c r="A1786" s="2">
        <v>44592.666666666664</v>
      </c>
      <c r="B1786" s="1">
        <v>174.78</v>
      </c>
      <c r="C1786" s="12">
        <f t="shared" si="207"/>
        <v>2.6125755885633702E-2</v>
      </c>
      <c r="D1786" s="7">
        <f t="shared" si="208"/>
        <v>0.9336283185840708</v>
      </c>
      <c r="E1786">
        <f t="shared" si="212"/>
        <v>4</v>
      </c>
      <c r="F1786">
        <f t="shared" si="212"/>
        <v>3</v>
      </c>
      <c r="G1786">
        <f t="shared" si="212"/>
        <v>5</v>
      </c>
      <c r="H1786">
        <f t="shared" si="209"/>
        <v>6</v>
      </c>
      <c r="I1786">
        <f t="shared" si="209"/>
        <v>8</v>
      </c>
    </row>
    <row r="1787" spans="1:9" ht="16" x14ac:dyDescent="0.2">
      <c r="A1787" s="2">
        <v>44593.666666666664</v>
      </c>
      <c r="B1787" s="1">
        <v>174.61</v>
      </c>
      <c r="C1787" s="12">
        <f t="shared" si="207"/>
        <v>-9.7265133310440262E-4</v>
      </c>
      <c r="D1787" s="7">
        <f t="shared" si="208"/>
        <v>0.43952802359882004</v>
      </c>
      <c r="E1787">
        <f t="shared" si="212"/>
        <v>2</v>
      </c>
      <c r="F1787">
        <f t="shared" si="212"/>
        <v>2</v>
      </c>
      <c r="G1787">
        <f t="shared" si="212"/>
        <v>3</v>
      </c>
      <c r="H1787">
        <f t="shared" si="209"/>
        <v>3</v>
      </c>
      <c r="I1787">
        <f t="shared" si="209"/>
        <v>4</v>
      </c>
    </row>
    <row r="1788" spans="1:9" ht="16" x14ac:dyDescent="0.2">
      <c r="A1788" s="2">
        <v>44594.666666666664</v>
      </c>
      <c r="B1788" s="1">
        <v>175.84</v>
      </c>
      <c r="C1788" s="12">
        <f t="shared" si="207"/>
        <v>7.0442700876237885E-3</v>
      </c>
      <c r="D1788" s="7">
        <f t="shared" si="208"/>
        <v>0.67354965585054083</v>
      </c>
      <c r="E1788">
        <f t="shared" si="212"/>
        <v>3</v>
      </c>
      <c r="F1788">
        <f t="shared" si="212"/>
        <v>3</v>
      </c>
      <c r="G1788">
        <f t="shared" si="212"/>
        <v>4</v>
      </c>
      <c r="H1788">
        <f t="shared" si="209"/>
        <v>5</v>
      </c>
      <c r="I1788">
        <f t="shared" si="209"/>
        <v>6</v>
      </c>
    </row>
    <row r="1789" spans="1:9" ht="16" x14ac:dyDescent="0.2">
      <c r="A1789" s="2">
        <v>44595.666666666664</v>
      </c>
      <c r="B1789" s="1">
        <v>172.9</v>
      </c>
      <c r="C1789" s="12">
        <f t="shared" si="207"/>
        <v>-1.6719745222929922E-2</v>
      </c>
      <c r="D1789" s="7">
        <f t="shared" si="208"/>
        <v>0.1302851524090462</v>
      </c>
      <c r="E1789">
        <f t="shared" si="212"/>
        <v>1</v>
      </c>
      <c r="F1789">
        <f t="shared" si="212"/>
        <v>1</v>
      </c>
      <c r="G1789">
        <f t="shared" si="212"/>
        <v>1</v>
      </c>
      <c r="H1789">
        <f t="shared" si="209"/>
        <v>1</v>
      </c>
      <c r="I1789">
        <f t="shared" si="209"/>
        <v>2</v>
      </c>
    </row>
    <row r="1790" spans="1:9" ht="16" x14ac:dyDescent="0.2">
      <c r="A1790" s="2">
        <v>44596.666666666664</v>
      </c>
      <c r="B1790" s="1">
        <v>172.39</v>
      </c>
      <c r="C1790" s="12">
        <f t="shared" si="207"/>
        <v>-2.9496818970504296E-3</v>
      </c>
      <c r="D1790" s="7">
        <f t="shared" si="208"/>
        <v>0.37217305801376599</v>
      </c>
      <c r="E1790">
        <f t="shared" si="212"/>
        <v>2</v>
      </c>
      <c r="F1790">
        <f t="shared" si="212"/>
        <v>2</v>
      </c>
      <c r="G1790">
        <f t="shared" si="212"/>
        <v>2</v>
      </c>
      <c r="H1790">
        <f t="shared" si="209"/>
        <v>3</v>
      </c>
      <c r="I1790">
        <f t="shared" si="209"/>
        <v>3</v>
      </c>
    </row>
    <row r="1791" spans="1:9" ht="16" x14ac:dyDescent="0.2">
      <c r="A1791" s="2">
        <v>44599.666666666664</v>
      </c>
      <c r="B1791" s="1">
        <v>171.66</v>
      </c>
      <c r="C1791" s="12">
        <f t="shared" si="207"/>
        <v>-4.2345843726433654E-3</v>
      </c>
      <c r="D1791" s="7">
        <f t="shared" si="208"/>
        <v>0.3382497541789577</v>
      </c>
      <c r="E1791">
        <f t="shared" si="212"/>
        <v>2</v>
      </c>
      <c r="F1791">
        <f t="shared" si="212"/>
        <v>2</v>
      </c>
      <c r="G1791">
        <f t="shared" si="212"/>
        <v>2</v>
      </c>
      <c r="H1791">
        <f t="shared" si="209"/>
        <v>3</v>
      </c>
      <c r="I1791">
        <f t="shared" si="209"/>
        <v>3</v>
      </c>
    </row>
    <row r="1792" spans="1:9" ht="16" x14ac:dyDescent="0.2">
      <c r="A1792" s="2">
        <v>44600.666666666664</v>
      </c>
      <c r="B1792" s="1">
        <v>174.83</v>
      </c>
      <c r="C1792" s="12">
        <f t="shared" si="207"/>
        <v>1.8466736572294164E-2</v>
      </c>
      <c r="D1792" s="7">
        <f t="shared" si="208"/>
        <v>0.87069813176007871</v>
      </c>
      <c r="E1792">
        <f t="shared" si="212"/>
        <v>4</v>
      </c>
      <c r="F1792">
        <f t="shared" si="212"/>
        <v>3</v>
      </c>
      <c r="G1792">
        <f t="shared" si="212"/>
        <v>5</v>
      </c>
      <c r="H1792">
        <f t="shared" si="209"/>
        <v>6</v>
      </c>
      <c r="I1792">
        <f t="shared" si="209"/>
        <v>7</v>
      </c>
    </row>
    <row r="1793" spans="1:9" ht="16" x14ac:dyDescent="0.2">
      <c r="A1793" s="2">
        <v>44601.666666666664</v>
      </c>
      <c r="B1793" s="1">
        <v>176.28</v>
      </c>
      <c r="C1793" s="12">
        <f t="shared" si="207"/>
        <v>8.2937710919177982E-3</v>
      </c>
      <c r="D1793" s="7">
        <f t="shared" si="208"/>
        <v>0.70599803343166179</v>
      </c>
      <c r="E1793">
        <f t="shared" si="212"/>
        <v>3</v>
      </c>
      <c r="F1793">
        <f t="shared" si="212"/>
        <v>3</v>
      </c>
      <c r="G1793">
        <f t="shared" si="212"/>
        <v>4</v>
      </c>
      <c r="H1793">
        <f t="shared" si="209"/>
        <v>5</v>
      </c>
      <c r="I1793">
        <f t="shared" si="209"/>
        <v>6</v>
      </c>
    </row>
    <row r="1794" spans="1:9" ht="16" x14ac:dyDescent="0.2">
      <c r="A1794" s="2">
        <v>44602.666666666664</v>
      </c>
      <c r="B1794" s="1">
        <v>172.12</v>
      </c>
      <c r="C1794" s="12">
        <f t="shared" si="207"/>
        <v>-2.3598820058997029E-2</v>
      </c>
      <c r="D1794" s="7">
        <f t="shared" si="208"/>
        <v>8.0629301868239925E-2</v>
      </c>
      <c r="E1794">
        <f t="shared" si="212"/>
        <v>1</v>
      </c>
      <c r="F1794">
        <f t="shared" si="212"/>
        <v>1</v>
      </c>
      <c r="G1794">
        <f t="shared" si="212"/>
        <v>1</v>
      </c>
      <c r="H1794">
        <f t="shared" si="209"/>
        <v>1</v>
      </c>
      <c r="I1794">
        <f t="shared" si="209"/>
        <v>1</v>
      </c>
    </row>
    <row r="1795" spans="1:9" ht="16" x14ac:dyDescent="0.2">
      <c r="A1795" s="2">
        <v>44603.666666666664</v>
      </c>
      <c r="B1795" s="1">
        <v>168.64</v>
      </c>
      <c r="C1795" s="12">
        <f t="shared" si="207"/>
        <v>-2.0218452242621532E-2</v>
      </c>
      <c r="D1795" s="7">
        <f t="shared" si="208"/>
        <v>0.10422812192723697</v>
      </c>
      <c r="E1795">
        <f t="shared" si="212"/>
        <v>1</v>
      </c>
      <c r="F1795">
        <f t="shared" si="212"/>
        <v>1</v>
      </c>
      <c r="G1795">
        <f t="shared" si="212"/>
        <v>1</v>
      </c>
      <c r="H1795">
        <f t="shared" si="209"/>
        <v>1</v>
      </c>
      <c r="I1795">
        <f t="shared" si="209"/>
        <v>1</v>
      </c>
    </row>
    <row r="1796" spans="1:9" ht="16" x14ac:dyDescent="0.2">
      <c r="A1796" s="2">
        <v>44606.666666666664</v>
      </c>
      <c r="B1796" s="1">
        <v>168.88</v>
      </c>
      <c r="C1796" s="12">
        <f t="shared" si="207"/>
        <v>1.4231499051233936E-3</v>
      </c>
      <c r="D1796" s="7">
        <f t="shared" si="208"/>
        <v>0.52015732546705995</v>
      </c>
      <c r="E1796">
        <f t="shared" si="212"/>
        <v>3</v>
      </c>
      <c r="F1796">
        <f t="shared" si="212"/>
        <v>2</v>
      </c>
      <c r="G1796">
        <f t="shared" si="212"/>
        <v>3</v>
      </c>
      <c r="H1796">
        <f t="shared" si="209"/>
        <v>4</v>
      </c>
      <c r="I1796">
        <f t="shared" si="209"/>
        <v>5</v>
      </c>
    </row>
    <row r="1797" spans="1:9" ht="16" x14ac:dyDescent="0.2">
      <c r="A1797" s="2">
        <v>44607.666666666664</v>
      </c>
      <c r="B1797" s="1">
        <v>172.79</v>
      </c>
      <c r="C1797" s="12">
        <f t="shared" ref="C1797:C1860" si="213">(B1797-B1796)/B1796</f>
        <v>2.3152534343912817E-2</v>
      </c>
      <c r="D1797" s="7">
        <f t="shared" ref="D1797:D1860" si="214">_xlfn.RANK.AVG(C1797,$C$4:$C$2037,1)/2034</f>
        <v>0.91248770894788589</v>
      </c>
      <c r="E1797">
        <f t="shared" si="212"/>
        <v>4</v>
      </c>
      <c r="F1797">
        <f t="shared" si="212"/>
        <v>3</v>
      </c>
      <c r="G1797">
        <f t="shared" si="212"/>
        <v>5</v>
      </c>
      <c r="H1797">
        <f t="shared" ref="H1797:I1860" si="215">ROUNDDOWN($D1797*H$2,0)-IF(MOD($D1797*H$2,1)=0,1,0)+1</f>
        <v>6</v>
      </c>
      <c r="I1797">
        <f t="shared" si="215"/>
        <v>8</v>
      </c>
    </row>
    <row r="1798" spans="1:9" ht="16" x14ac:dyDescent="0.2">
      <c r="A1798" s="2">
        <v>44608.666666666664</v>
      </c>
      <c r="B1798" s="1">
        <v>172.55</v>
      </c>
      <c r="C1798" s="12">
        <f t="shared" si="213"/>
        <v>-1.3889692690548104E-3</v>
      </c>
      <c r="D1798" s="7">
        <f t="shared" si="214"/>
        <v>0.42625368731563423</v>
      </c>
      <c r="E1798">
        <f t="shared" si="212"/>
        <v>2</v>
      </c>
      <c r="F1798">
        <f t="shared" si="212"/>
        <v>2</v>
      </c>
      <c r="G1798">
        <f t="shared" si="212"/>
        <v>3</v>
      </c>
      <c r="H1798">
        <f t="shared" si="215"/>
        <v>3</v>
      </c>
      <c r="I1798">
        <f t="shared" si="215"/>
        <v>4</v>
      </c>
    </row>
    <row r="1799" spans="1:9" ht="16" x14ac:dyDescent="0.2">
      <c r="A1799" s="2">
        <v>44609.666666666664</v>
      </c>
      <c r="B1799" s="1">
        <v>168.88</v>
      </c>
      <c r="C1799" s="12">
        <f t="shared" si="213"/>
        <v>-2.1269197334106146E-2</v>
      </c>
      <c r="D1799" s="7">
        <f t="shared" si="214"/>
        <v>9.3411996066863318E-2</v>
      </c>
      <c r="E1799">
        <f t="shared" si="212"/>
        <v>1</v>
      </c>
      <c r="F1799">
        <f t="shared" si="212"/>
        <v>1</v>
      </c>
      <c r="G1799">
        <f t="shared" si="212"/>
        <v>1</v>
      </c>
      <c r="H1799">
        <f t="shared" si="215"/>
        <v>1</v>
      </c>
      <c r="I1799">
        <f t="shared" si="215"/>
        <v>1</v>
      </c>
    </row>
    <row r="1800" spans="1:9" ht="16" x14ac:dyDescent="0.2">
      <c r="A1800" s="2">
        <v>44610.666666666664</v>
      </c>
      <c r="B1800" s="1">
        <v>167.3</v>
      </c>
      <c r="C1800" s="12">
        <f t="shared" si="213"/>
        <v>-9.3557555660823306E-3</v>
      </c>
      <c r="D1800" s="7">
        <f t="shared" si="214"/>
        <v>0.2168141592920354</v>
      </c>
      <c r="E1800">
        <f t="shared" si="212"/>
        <v>1</v>
      </c>
      <c r="F1800">
        <f t="shared" si="212"/>
        <v>1</v>
      </c>
      <c r="G1800">
        <f t="shared" si="212"/>
        <v>2</v>
      </c>
      <c r="H1800">
        <f t="shared" si="215"/>
        <v>2</v>
      </c>
      <c r="I1800">
        <f t="shared" si="215"/>
        <v>2</v>
      </c>
    </row>
    <row r="1801" spans="1:9" ht="16" x14ac:dyDescent="0.2">
      <c r="A1801" s="2">
        <v>44614.666666666664</v>
      </c>
      <c r="B1801" s="1">
        <v>164.32</v>
      </c>
      <c r="C1801" s="12">
        <f t="shared" si="213"/>
        <v>-1.7812313209802855E-2</v>
      </c>
      <c r="D1801" s="7">
        <f t="shared" si="214"/>
        <v>0.1224188790560472</v>
      </c>
      <c r="E1801">
        <f t="shared" si="212"/>
        <v>1</v>
      </c>
      <c r="F1801">
        <f t="shared" si="212"/>
        <v>1</v>
      </c>
      <c r="G1801">
        <f t="shared" si="212"/>
        <v>1</v>
      </c>
      <c r="H1801">
        <f t="shared" si="215"/>
        <v>1</v>
      </c>
      <c r="I1801">
        <f t="shared" si="215"/>
        <v>1</v>
      </c>
    </row>
    <row r="1802" spans="1:9" ht="16" x14ac:dyDescent="0.2">
      <c r="A1802" s="2">
        <v>44615.666666666664</v>
      </c>
      <c r="B1802" s="1">
        <v>160.07</v>
      </c>
      <c r="C1802" s="12">
        <f t="shared" si="213"/>
        <v>-2.5864167478091529E-2</v>
      </c>
      <c r="D1802" s="7">
        <f t="shared" si="214"/>
        <v>6.2438544739429697E-2</v>
      </c>
      <c r="E1802">
        <f t="shared" si="212"/>
        <v>1</v>
      </c>
      <c r="F1802">
        <f t="shared" si="212"/>
        <v>1</v>
      </c>
      <c r="G1802">
        <f t="shared" si="212"/>
        <v>1</v>
      </c>
      <c r="H1802">
        <f t="shared" si="215"/>
        <v>1</v>
      </c>
      <c r="I1802">
        <f t="shared" si="215"/>
        <v>1</v>
      </c>
    </row>
    <row r="1803" spans="1:9" ht="16" x14ac:dyDescent="0.2">
      <c r="A1803" s="2">
        <v>44616.666666666664</v>
      </c>
      <c r="B1803" s="1">
        <v>162.74</v>
      </c>
      <c r="C1803" s="12">
        <f t="shared" si="213"/>
        <v>1.6680202411445091E-2</v>
      </c>
      <c r="D1803" s="7">
        <f t="shared" si="214"/>
        <v>0.85201573254670604</v>
      </c>
      <c r="E1803">
        <f t="shared" si="212"/>
        <v>4</v>
      </c>
      <c r="F1803">
        <f t="shared" si="212"/>
        <v>3</v>
      </c>
      <c r="G1803">
        <f t="shared" si="212"/>
        <v>5</v>
      </c>
      <c r="H1803">
        <f t="shared" si="215"/>
        <v>6</v>
      </c>
      <c r="I1803">
        <f t="shared" si="215"/>
        <v>7</v>
      </c>
    </row>
    <row r="1804" spans="1:9" ht="16" x14ac:dyDescent="0.2">
      <c r="A1804" s="2">
        <v>44617.666666666664</v>
      </c>
      <c r="B1804" s="1">
        <v>164.85</v>
      </c>
      <c r="C1804" s="12">
        <f t="shared" si="213"/>
        <v>1.2965466388103633E-2</v>
      </c>
      <c r="D1804" s="7">
        <f t="shared" si="214"/>
        <v>0.79400196656833821</v>
      </c>
      <c r="E1804">
        <f t="shared" si="212"/>
        <v>4</v>
      </c>
      <c r="F1804">
        <f t="shared" si="212"/>
        <v>3</v>
      </c>
      <c r="G1804">
        <f t="shared" si="212"/>
        <v>4</v>
      </c>
      <c r="H1804">
        <f t="shared" si="215"/>
        <v>5</v>
      </c>
      <c r="I1804">
        <f t="shared" si="215"/>
        <v>7</v>
      </c>
    </row>
    <row r="1805" spans="1:9" ht="16" x14ac:dyDescent="0.2">
      <c r="A1805" s="2">
        <v>44620.666666666664</v>
      </c>
      <c r="B1805" s="1">
        <v>165.12</v>
      </c>
      <c r="C1805" s="12">
        <f t="shared" si="213"/>
        <v>1.6378525932666682E-3</v>
      </c>
      <c r="D1805" s="7">
        <f t="shared" si="214"/>
        <v>0.52409046214355948</v>
      </c>
      <c r="E1805">
        <f t="shared" ref="E1805:G1824" si="216">ROUNDDOWN($D1805*E$2,0)-IF(MOD($D1805*E$2,1)=0,1,0)+1</f>
        <v>3</v>
      </c>
      <c r="F1805">
        <f t="shared" si="216"/>
        <v>2</v>
      </c>
      <c r="G1805">
        <f t="shared" si="216"/>
        <v>3</v>
      </c>
      <c r="H1805">
        <f t="shared" si="215"/>
        <v>4</v>
      </c>
      <c r="I1805">
        <f t="shared" si="215"/>
        <v>5</v>
      </c>
    </row>
    <row r="1806" spans="1:9" ht="16" x14ac:dyDescent="0.2">
      <c r="A1806" s="2">
        <v>44621.666666666664</v>
      </c>
      <c r="B1806" s="1">
        <v>163.19999999999999</v>
      </c>
      <c r="C1806" s="12">
        <f t="shared" si="213"/>
        <v>-1.1627906976744281E-2</v>
      </c>
      <c r="D1806" s="7">
        <f t="shared" si="214"/>
        <v>0.18190757128810225</v>
      </c>
      <c r="E1806">
        <f t="shared" si="216"/>
        <v>1</v>
      </c>
      <c r="F1806">
        <f t="shared" si="216"/>
        <v>1</v>
      </c>
      <c r="G1806">
        <f t="shared" si="216"/>
        <v>1</v>
      </c>
      <c r="H1806">
        <f t="shared" si="215"/>
        <v>2</v>
      </c>
      <c r="I1806">
        <f t="shared" si="215"/>
        <v>2</v>
      </c>
    </row>
    <row r="1807" spans="1:9" ht="16" x14ac:dyDescent="0.2">
      <c r="A1807" s="2">
        <v>44622.666666666664</v>
      </c>
      <c r="B1807" s="1">
        <v>166.56</v>
      </c>
      <c r="C1807" s="12">
        <f t="shared" si="213"/>
        <v>2.0588235294117734E-2</v>
      </c>
      <c r="D1807" s="7">
        <f t="shared" si="214"/>
        <v>0.89429695181907576</v>
      </c>
      <c r="E1807">
        <f t="shared" si="216"/>
        <v>4</v>
      </c>
      <c r="F1807">
        <f t="shared" si="216"/>
        <v>3</v>
      </c>
      <c r="G1807">
        <f t="shared" si="216"/>
        <v>5</v>
      </c>
      <c r="H1807">
        <f t="shared" si="215"/>
        <v>6</v>
      </c>
      <c r="I1807">
        <f t="shared" si="215"/>
        <v>8</v>
      </c>
    </row>
    <row r="1808" spans="1:9" ht="16" x14ac:dyDescent="0.2">
      <c r="A1808" s="2">
        <v>44623.666666666664</v>
      </c>
      <c r="B1808" s="1">
        <v>166.23</v>
      </c>
      <c r="C1808" s="12">
        <f t="shared" si="213"/>
        <v>-1.9812680115274526E-3</v>
      </c>
      <c r="D1808" s="7">
        <f t="shared" si="214"/>
        <v>0.40953785644051133</v>
      </c>
      <c r="E1808">
        <f t="shared" si="216"/>
        <v>2</v>
      </c>
      <c r="F1808">
        <f t="shared" si="216"/>
        <v>2</v>
      </c>
      <c r="G1808">
        <f t="shared" si="216"/>
        <v>3</v>
      </c>
      <c r="H1808">
        <f t="shared" si="215"/>
        <v>3</v>
      </c>
      <c r="I1808">
        <f t="shared" si="215"/>
        <v>4</v>
      </c>
    </row>
    <row r="1809" spans="1:9" ht="16" x14ac:dyDescent="0.2">
      <c r="A1809" s="2">
        <v>44624.666666666664</v>
      </c>
      <c r="B1809" s="1">
        <v>163.16999999999999</v>
      </c>
      <c r="C1809" s="12">
        <f t="shared" si="213"/>
        <v>-1.8408229561451016E-2</v>
      </c>
      <c r="D1809" s="7">
        <f t="shared" si="214"/>
        <v>0.11701081612586037</v>
      </c>
      <c r="E1809">
        <f t="shared" si="216"/>
        <v>1</v>
      </c>
      <c r="F1809">
        <f t="shared" si="216"/>
        <v>1</v>
      </c>
      <c r="G1809">
        <f t="shared" si="216"/>
        <v>1</v>
      </c>
      <c r="H1809">
        <f t="shared" si="215"/>
        <v>1</v>
      </c>
      <c r="I1809">
        <f t="shared" si="215"/>
        <v>1</v>
      </c>
    </row>
    <row r="1810" spans="1:9" ht="16" x14ac:dyDescent="0.2">
      <c r="A1810" s="2">
        <v>44627.666666666664</v>
      </c>
      <c r="B1810" s="1">
        <v>159.30000000000001</v>
      </c>
      <c r="C1810" s="12">
        <f t="shared" si="213"/>
        <v>-2.3717595146166431E-2</v>
      </c>
      <c r="D1810" s="7">
        <f t="shared" si="214"/>
        <v>8.0137659783677484E-2</v>
      </c>
      <c r="E1810">
        <f t="shared" si="216"/>
        <v>1</v>
      </c>
      <c r="F1810">
        <f t="shared" si="216"/>
        <v>1</v>
      </c>
      <c r="G1810">
        <f t="shared" si="216"/>
        <v>1</v>
      </c>
      <c r="H1810">
        <f t="shared" si="215"/>
        <v>1</v>
      </c>
      <c r="I1810">
        <f t="shared" si="215"/>
        <v>1</v>
      </c>
    </row>
    <row r="1811" spans="1:9" ht="16" x14ac:dyDescent="0.2">
      <c r="A1811" s="2">
        <v>44628.666666666664</v>
      </c>
      <c r="B1811" s="1">
        <v>157.44</v>
      </c>
      <c r="C1811" s="12">
        <f t="shared" si="213"/>
        <v>-1.1676082862523625E-2</v>
      </c>
      <c r="D1811" s="7">
        <f t="shared" si="214"/>
        <v>0.18141592920353983</v>
      </c>
      <c r="E1811">
        <f t="shared" si="216"/>
        <v>1</v>
      </c>
      <c r="F1811">
        <f t="shared" si="216"/>
        <v>1</v>
      </c>
      <c r="G1811">
        <f t="shared" si="216"/>
        <v>1</v>
      </c>
      <c r="H1811">
        <f t="shared" si="215"/>
        <v>2</v>
      </c>
      <c r="I1811">
        <f t="shared" si="215"/>
        <v>2</v>
      </c>
    </row>
    <row r="1812" spans="1:9" ht="16" x14ac:dyDescent="0.2">
      <c r="A1812" s="2">
        <v>44629.666666666664</v>
      </c>
      <c r="B1812" s="1">
        <v>162.94999999999999</v>
      </c>
      <c r="C1812" s="12">
        <f t="shared" si="213"/>
        <v>3.4997459349593439E-2</v>
      </c>
      <c r="D1812" s="7">
        <f t="shared" si="214"/>
        <v>0.9685349065880039</v>
      </c>
      <c r="E1812">
        <f t="shared" si="216"/>
        <v>4</v>
      </c>
      <c r="F1812">
        <f t="shared" si="216"/>
        <v>3</v>
      </c>
      <c r="G1812">
        <f t="shared" si="216"/>
        <v>5</v>
      </c>
      <c r="H1812">
        <f t="shared" si="215"/>
        <v>6</v>
      </c>
      <c r="I1812">
        <f t="shared" si="215"/>
        <v>8</v>
      </c>
    </row>
    <row r="1813" spans="1:9" ht="16" x14ac:dyDescent="0.2">
      <c r="A1813" s="2">
        <v>44630.666666666664</v>
      </c>
      <c r="B1813" s="1">
        <v>158.52000000000001</v>
      </c>
      <c r="C1813" s="12">
        <f t="shared" si="213"/>
        <v>-2.7186253451979003E-2</v>
      </c>
      <c r="D1813" s="7">
        <f t="shared" si="214"/>
        <v>5.5063913470993119E-2</v>
      </c>
      <c r="E1813">
        <f t="shared" si="216"/>
        <v>1</v>
      </c>
      <c r="F1813">
        <f t="shared" si="216"/>
        <v>1</v>
      </c>
      <c r="G1813">
        <f t="shared" si="216"/>
        <v>1</v>
      </c>
      <c r="H1813">
        <f t="shared" si="215"/>
        <v>1</v>
      </c>
      <c r="I1813">
        <f t="shared" si="215"/>
        <v>1</v>
      </c>
    </row>
    <row r="1814" spans="1:9" ht="16" x14ac:dyDescent="0.2">
      <c r="A1814" s="2">
        <v>44631.666666666664</v>
      </c>
      <c r="B1814" s="1">
        <v>154.72999999999999</v>
      </c>
      <c r="C1814" s="12">
        <f t="shared" si="213"/>
        <v>-2.390865505929864E-2</v>
      </c>
      <c r="D1814" s="7">
        <f t="shared" si="214"/>
        <v>7.7187807276302853E-2</v>
      </c>
      <c r="E1814">
        <f t="shared" si="216"/>
        <v>1</v>
      </c>
      <c r="F1814">
        <f t="shared" si="216"/>
        <v>1</v>
      </c>
      <c r="G1814">
        <f t="shared" si="216"/>
        <v>1</v>
      </c>
      <c r="H1814">
        <f t="shared" si="215"/>
        <v>1</v>
      </c>
      <c r="I1814">
        <f t="shared" si="215"/>
        <v>1</v>
      </c>
    </row>
    <row r="1815" spans="1:9" ht="16" x14ac:dyDescent="0.2">
      <c r="A1815" s="2">
        <v>44634.666666666664</v>
      </c>
      <c r="B1815" s="1">
        <v>150.62</v>
      </c>
      <c r="C1815" s="12">
        <f t="shared" si="213"/>
        <v>-2.6562399017643543E-2</v>
      </c>
      <c r="D1815" s="7">
        <f t="shared" si="214"/>
        <v>5.9488692232055065E-2</v>
      </c>
      <c r="E1815">
        <f t="shared" si="216"/>
        <v>1</v>
      </c>
      <c r="F1815">
        <f t="shared" si="216"/>
        <v>1</v>
      </c>
      <c r="G1815">
        <f t="shared" si="216"/>
        <v>1</v>
      </c>
      <c r="H1815">
        <f t="shared" si="215"/>
        <v>1</v>
      </c>
      <c r="I1815">
        <f t="shared" si="215"/>
        <v>1</v>
      </c>
    </row>
    <row r="1816" spans="1:9" ht="16" x14ac:dyDescent="0.2">
      <c r="A1816" s="2">
        <v>44635.666666666664</v>
      </c>
      <c r="B1816" s="1">
        <v>155.09</v>
      </c>
      <c r="C1816" s="12">
        <f t="shared" si="213"/>
        <v>2.9677333687425301E-2</v>
      </c>
      <c r="D1816" s="7">
        <f t="shared" si="214"/>
        <v>0.95132743362831862</v>
      </c>
      <c r="E1816">
        <f t="shared" si="216"/>
        <v>4</v>
      </c>
      <c r="F1816">
        <f t="shared" si="216"/>
        <v>3</v>
      </c>
      <c r="G1816">
        <f t="shared" si="216"/>
        <v>5</v>
      </c>
      <c r="H1816">
        <f t="shared" si="215"/>
        <v>6</v>
      </c>
      <c r="I1816">
        <f t="shared" si="215"/>
        <v>8</v>
      </c>
    </row>
    <row r="1817" spans="1:9" ht="16" x14ac:dyDescent="0.2">
      <c r="A1817" s="2">
        <v>44636.666666666664</v>
      </c>
      <c r="B1817" s="1">
        <v>159.59</v>
      </c>
      <c r="C1817" s="12">
        <f t="shared" si="213"/>
        <v>2.9015410406860533E-2</v>
      </c>
      <c r="D1817" s="7">
        <f t="shared" si="214"/>
        <v>0.9493608652900688</v>
      </c>
      <c r="E1817">
        <f t="shared" si="216"/>
        <v>4</v>
      </c>
      <c r="F1817">
        <f t="shared" si="216"/>
        <v>3</v>
      </c>
      <c r="G1817">
        <f t="shared" si="216"/>
        <v>5</v>
      </c>
      <c r="H1817">
        <f t="shared" si="215"/>
        <v>6</v>
      </c>
      <c r="I1817">
        <f t="shared" si="215"/>
        <v>8</v>
      </c>
    </row>
    <row r="1818" spans="1:9" ht="16" x14ac:dyDescent="0.2">
      <c r="A1818" s="2">
        <v>44637.666666666664</v>
      </c>
      <c r="B1818" s="1">
        <v>160.62</v>
      </c>
      <c r="C1818" s="12">
        <f t="shared" si="213"/>
        <v>6.4540384735885777E-3</v>
      </c>
      <c r="D1818" s="7">
        <f t="shared" si="214"/>
        <v>0.65535889872173059</v>
      </c>
      <c r="E1818">
        <f t="shared" si="216"/>
        <v>3</v>
      </c>
      <c r="F1818">
        <f t="shared" si="216"/>
        <v>2</v>
      </c>
      <c r="G1818">
        <f t="shared" si="216"/>
        <v>4</v>
      </c>
      <c r="H1818">
        <f t="shared" si="215"/>
        <v>4</v>
      </c>
      <c r="I1818">
        <f t="shared" si="215"/>
        <v>6</v>
      </c>
    </row>
    <row r="1819" spans="1:9" ht="16" x14ac:dyDescent="0.2">
      <c r="A1819" s="2">
        <v>44638.666666666664</v>
      </c>
      <c r="B1819" s="1">
        <v>163.98</v>
      </c>
      <c r="C1819" s="12">
        <f t="shared" si="213"/>
        <v>2.0918939110944994E-2</v>
      </c>
      <c r="D1819" s="7">
        <f t="shared" si="214"/>
        <v>0.89724680432645032</v>
      </c>
      <c r="E1819">
        <f t="shared" si="216"/>
        <v>4</v>
      </c>
      <c r="F1819">
        <f t="shared" si="216"/>
        <v>3</v>
      </c>
      <c r="G1819">
        <f t="shared" si="216"/>
        <v>5</v>
      </c>
      <c r="H1819">
        <f t="shared" si="215"/>
        <v>6</v>
      </c>
      <c r="I1819">
        <f t="shared" si="215"/>
        <v>8</v>
      </c>
    </row>
    <row r="1820" spans="1:9" ht="16" x14ac:dyDescent="0.2">
      <c r="A1820" s="2">
        <v>44641.666666666664</v>
      </c>
      <c r="B1820" s="1">
        <v>165.38</v>
      </c>
      <c r="C1820" s="12">
        <f t="shared" si="213"/>
        <v>8.5376265398219645E-3</v>
      </c>
      <c r="D1820" s="7">
        <f t="shared" si="214"/>
        <v>0.71091445427728617</v>
      </c>
      <c r="E1820">
        <f t="shared" si="216"/>
        <v>3</v>
      </c>
      <c r="F1820">
        <f t="shared" si="216"/>
        <v>3</v>
      </c>
      <c r="G1820">
        <f t="shared" si="216"/>
        <v>4</v>
      </c>
      <c r="H1820">
        <f t="shared" si="215"/>
        <v>5</v>
      </c>
      <c r="I1820">
        <f t="shared" si="215"/>
        <v>6</v>
      </c>
    </row>
    <row r="1821" spans="1:9" ht="16" x14ac:dyDescent="0.2">
      <c r="A1821" s="2">
        <v>44642.666666666664</v>
      </c>
      <c r="B1821" s="1">
        <v>168.82</v>
      </c>
      <c r="C1821" s="12">
        <f t="shared" si="213"/>
        <v>2.0800580481315743E-2</v>
      </c>
      <c r="D1821" s="7">
        <f t="shared" si="214"/>
        <v>0.89626352015732547</v>
      </c>
      <c r="E1821">
        <f t="shared" si="216"/>
        <v>4</v>
      </c>
      <c r="F1821">
        <f t="shared" si="216"/>
        <v>3</v>
      </c>
      <c r="G1821">
        <f t="shared" si="216"/>
        <v>5</v>
      </c>
      <c r="H1821">
        <f t="shared" si="215"/>
        <v>6</v>
      </c>
      <c r="I1821">
        <f t="shared" si="215"/>
        <v>8</v>
      </c>
    </row>
    <row r="1822" spans="1:9" ht="16" x14ac:dyDescent="0.2">
      <c r="A1822" s="2">
        <v>44643.666666666664</v>
      </c>
      <c r="B1822" s="1">
        <v>170.21</v>
      </c>
      <c r="C1822" s="12">
        <f t="shared" si="213"/>
        <v>8.2336216088142091E-3</v>
      </c>
      <c r="D1822" s="7">
        <f t="shared" si="214"/>
        <v>0.70304818092428711</v>
      </c>
      <c r="E1822">
        <f t="shared" si="216"/>
        <v>3</v>
      </c>
      <c r="F1822">
        <f t="shared" si="216"/>
        <v>3</v>
      </c>
      <c r="G1822">
        <f t="shared" si="216"/>
        <v>4</v>
      </c>
      <c r="H1822">
        <f t="shared" si="215"/>
        <v>5</v>
      </c>
      <c r="I1822">
        <f t="shared" si="215"/>
        <v>6</v>
      </c>
    </row>
    <row r="1823" spans="1:9" ht="16" x14ac:dyDescent="0.2">
      <c r="A1823" s="2">
        <v>44644.666666666664</v>
      </c>
      <c r="B1823" s="1">
        <v>174.07</v>
      </c>
      <c r="C1823" s="12">
        <f t="shared" si="213"/>
        <v>2.2677868515363287E-2</v>
      </c>
      <c r="D1823" s="7">
        <f t="shared" si="214"/>
        <v>0.9090462143559489</v>
      </c>
      <c r="E1823">
        <f t="shared" si="216"/>
        <v>4</v>
      </c>
      <c r="F1823">
        <f t="shared" si="216"/>
        <v>3</v>
      </c>
      <c r="G1823">
        <f t="shared" si="216"/>
        <v>5</v>
      </c>
      <c r="H1823">
        <f t="shared" si="215"/>
        <v>6</v>
      </c>
      <c r="I1823">
        <f t="shared" si="215"/>
        <v>8</v>
      </c>
    </row>
    <row r="1824" spans="1:9" ht="16" x14ac:dyDescent="0.2">
      <c r="A1824" s="2">
        <v>44645.666666666664</v>
      </c>
      <c r="B1824" s="1">
        <v>174.72</v>
      </c>
      <c r="C1824" s="12">
        <f t="shared" si="213"/>
        <v>3.7341299477222137E-3</v>
      </c>
      <c r="D1824" s="7">
        <f t="shared" si="214"/>
        <v>0.58751229105211411</v>
      </c>
      <c r="E1824">
        <f t="shared" si="216"/>
        <v>3</v>
      </c>
      <c r="F1824">
        <f t="shared" si="216"/>
        <v>2</v>
      </c>
      <c r="G1824">
        <f t="shared" si="216"/>
        <v>3</v>
      </c>
      <c r="H1824">
        <f t="shared" si="215"/>
        <v>4</v>
      </c>
      <c r="I1824">
        <f t="shared" si="215"/>
        <v>5</v>
      </c>
    </row>
    <row r="1825" spans="1:9" ht="16" x14ac:dyDescent="0.2">
      <c r="A1825" s="2">
        <v>44648.666666666664</v>
      </c>
      <c r="B1825" s="1">
        <v>175.6</v>
      </c>
      <c r="C1825" s="12">
        <f t="shared" si="213"/>
        <v>5.0366300366300109E-3</v>
      </c>
      <c r="D1825" s="7">
        <f t="shared" si="214"/>
        <v>0.61996066863323496</v>
      </c>
      <c r="E1825">
        <f t="shared" ref="E1825:G1844" si="217">ROUNDDOWN($D1825*E$2,0)-IF(MOD($D1825*E$2,1)=0,1,0)+1</f>
        <v>3</v>
      </c>
      <c r="F1825">
        <f t="shared" si="217"/>
        <v>2</v>
      </c>
      <c r="G1825">
        <f t="shared" si="217"/>
        <v>4</v>
      </c>
      <c r="H1825">
        <f t="shared" si="215"/>
        <v>4</v>
      </c>
      <c r="I1825">
        <f t="shared" si="215"/>
        <v>5</v>
      </c>
    </row>
    <row r="1826" spans="1:9" ht="16" x14ac:dyDescent="0.2">
      <c r="A1826" s="2">
        <v>44649.666666666664</v>
      </c>
      <c r="B1826" s="1">
        <v>178.96</v>
      </c>
      <c r="C1826" s="12">
        <f t="shared" si="213"/>
        <v>1.9134396355353155E-2</v>
      </c>
      <c r="D1826" s="7">
        <f t="shared" si="214"/>
        <v>0.87856440511307765</v>
      </c>
      <c r="E1826">
        <f t="shared" si="217"/>
        <v>4</v>
      </c>
      <c r="F1826">
        <f t="shared" si="217"/>
        <v>3</v>
      </c>
      <c r="G1826">
        <f t="shared" si="217"/>
        <v>5</v>
      </c>
      <c r="H1826">
        <f t="shared" si="215"/>
        <v>6</v>
      </c>
      <c r="I1826">
        <f t="shared" si="215"/>
        <v>8</v>
      </c>
    </row>
    <row r="1827" spans="1:9" ht="16" x14ac:dyDescent="0.2">
      <c r="A1827" s="2">
        <v>44650.666666666664</v>
      </c>
      <c r="B1827" s="1">
        <v>177.77</v>
      </c>
      <c r="C1827" s="12">
        <f t="shared" si="213"/>
        <v>-6.6495306213678902E-3</v>
      </c>
      <c r="D1827" s="7">
        <f t="shared" si="214"/>
        <v>0.26745329400196655</v>
      </c>
      <c r="E1827">
        <f t="shared" si="217"/>
        <v>2</v>
      </c>
      <c r="F1827">
        <f t="shared" si="217"/>
        <v>1</v>
      </c>
      <c r="G1827">
        <f t="shared" si="217"/>
        <v>2</v>
      </c>
      <c r="H1827">
        <f t="shared" si="215"/>
        <v>2</v>
      </c>
      <c r="I1827">
        <f t="shared" si="215"/>
        <v>3</v>
      </c>
    </row>
    <row r="1828" spans="1:9" ht="16" x14ac:dyDescent="0.2">
      <c r="A1828" s="2">
        <v>44651.666666666664</v>
      </c>
      <c r="B1828" s="1">
        <v>174.61</v>
      </c>
      <c r="C1828" s="12">
        <f t="shared" si="213"/>
        <v>-1.7775777690273928E-2</v>
      </c>
      <c r="D1828" s="7">
        <f t="shared" si="214"/>
        <v>0.12389380530973451</v>
      </c>
      <c r="E1828">
        <f t="shared" si="217"/>
        <v>1</v>
      </c>
      <c r="F1828">
        <f t="shared" si="217"/>
        <v>1</v>
      </c>
      <c r="G1828">
        <f t="shared" si="217"/>
        <v>1</v>
      </c>
      <c r="H1828">
        <f t="shared" si="215"/>
        <v>1</v>
      </c>
      <c r="I1828">
        <f t="shared" si="215"/>
        <v>1</v>
      </c>
    </row>
    <row r="1829" spans="1:9" ht="16" x14ac:dyDescent="0.2">
      <c r="A1829" s="2">
        <v>44652.666666666664</v>
      </c>
      <c r="B1829" s="1">
        <v>174.31</v>
      </c>
      <c r="C1829" s="12">
        <f t="shared" si="213"/>
        <v>-1.7181146555180766E-3</v>
      </c>
      <c r="D1829" s="7">
        <f t="shared" si="214"/>
        <v>0.41494591937069814</v>
      </c>
      <c r="E1829">
        <f t="shared" si="217"/>
        <v>2</v>
      </c>
      <c r="F1829">
        <f t="shared" si="217"/>
        <v>2</v>
      </c>
      <c r="G1829">
        <f t="shared" si="217"/>
        <v>3</v>
      </c>
      <c r="H1829">
        <f t="shared" si="215"/>
        <v>3</v>
      </c>
      <c r="I1829">
        <f t="shared" si="215"/>
        <v>4</v>
      </c>
    </row>
    <row r="1830" spans="1:9" ht="16" x14ac:dyDescent="0.2">
      <c r="A1830" s="2">
        <v>44655.666666666664</v>
      </c>
      <c r="B1830" s="1">
        <v>178.44</v>
      </c>
      <c r="C1830" s="12">
        <f t="shared" si="213"/>
        <v>2.3693419769376372E-2</v>
      </c>
      <c r="D1830" s="7">
        <f t="shared" si="214"/>
        <v>0.91937069813176009</v>
      </c>
      <c r="E1830">
        <f t="shared" si="217"/>
        <v>4</v>
      </c>
      <c r="F1830">
        <f t="shared" si="217"/>
        <v>3</v>
      </c>
      <c r="G1830">
        <f t="shared" si="217"/>
        <v>5</v>
      </c>
      <c r="H1830">
        <f t="shared" si="215"/>
        <v>6</v>
      </c>
      <c r="I1830">
        <f t="shared" si="215"/>
        <v>8</v>
      </c>
    </row>
    <row r="1831" spans="1:9" ht="16" x14ac:dyDescent="0.2">
      <c r="A1831" s="2">
        <v>44656.666666666664</v>
      </c>
      <c r="B1831" s="1">
        <v>175.06</v>
      </c>
      <c r="C1831" s="12">
        <f t="shared" si="213"/>
        <v>-1.8941941268773792E-2</v>
      </c>
      <c r="D1831" s="7">
        <f t="shared" si="214"/>
        <v>0.11356932153392331</v>
      </c>
      <c r="E1831">
        <f t="shared" si="217"/>
        <v>1</v>
      </c>
      <c r="F1831">
        <f t="shared" si="217"/>
        <v>1</v>
      </c>
      <c r="G1831">
        <f t="shared" si="217"/>
        <v>1</v>
      </c>
      <c r="H1831">
        <f t="shared" si="215"/>
        <v>1</v>
      </c>
      <c r="I1831">
        <f t="shared" si="215"/>
        <v>1</v>
      </c>
    </row>
    <row r="1832" spans="1:9" ht="16" x14ac:dyDescent="0.2">
      <c r="A1832" s="2">
        <v>44657.666666666664</v>
      </c>
      <c r="B1832" s="1">
        <v>171.83</v>
      </c>
      <c r="C1832" s="12">
        <f t="shared" si="213"/>
        <v>-1.8450816862789841E-2</v>
      </c>
      <c r="D1832" s="7">
        <f t="shared" si="214"/>
        <v>0.11651917404129794</v>
      </c>
      <c r="E1832">
        <f t="shared" si="217"/>
        <v>1</v>
      </c>
      <c r="F1832">
        <f t="shared" si="217"/>
        <v>1</v>
      </c>
      <c r="G1832">
        <f t="shared" si="217"/>
        <v>1</v>
      </c>
      <c r="H1832">
        <f t="shared" si="215"/>
        <v>1</v>
      </c>
      <c r="I1832">
        <f t="shared" si="215"/>
        <v>1</v>
      </c>
    </row>
    <row r="1833" spans="1:9" ht="16" x14ac:dyDescent="0.2">
      <c r="A1833" s="2">
        <v>44658.666666666664</v>
      </c>
      <c r="B1833" s="1">
        <v>172.14</v>
      </c>
      <c r="C1833" s="12">
        <f t="shared" si="213"/>
        <v>1.8041087120990154E-3</v>
      </c>
      <c r="D1833" s="7">
        <f t="shared" si="214"/>
        <v>0.53343166175024581</v>
      </c>
      <c r="E1833">
        <f t="shared" si="217"/>
        <v>3</v>
      </c>
      <c r="F1833">
        <f t="shared" si="217"/>
        <v>2</v>
      </c>
      <c r="G1833">
        <f t="shared" si="217"/>
        <v>3</v>
      </c>
      <c r="H1833">
        <f t="shared" si="215"/>
        <v>4</v>
      </c>
      <c r="I1833">
        <f t="shared" si="215"/>
        <v>5</v>
      </c>
    </row>
    <row r="1834" spans="1:9" ht="16" x14ac:dyDescent="0.2">
      <c r="A1834" s="2">
        <v>44659.666666666664</v>
      </c>
      <c r="B1834" s="1">
        <v>170.09</v>
      </c>
      <c r="C1834" s="12">
        <f t="shared" si="213"/>
        <v>-1.1908911351225649E-2</v>
      </c>
      <c r="D1834" s="7">
        <f t="shared" si="214"/>
        <v>0.17846607669616518</v>
      </c>
      <c r="E1834">
        <f t="shared" si="217"/>
        <v>1</v>
      </c>
      <c r="F1834">
        <f t="shared" si="217"/>
        <v>1</v>
      </c>
      <c r="G1834">
        <f t="shared" si="217"/>
        <v>1</v>
      </c>
      <c r="H1834">
        <f t="shared" si="215"/>
        <v>2</v>
      </c>
      <c r="I1834">
        <f t="shared" si="215"/>
        <v>2</v>
      </c>
    </row>
    <row r="1835" spans="1:9" ht="16" x14ac:dyDescent="0.2">
      <c r="A1835" s="2">
        <v>44662.666666666664</v>
      </c>
      <c r="B1835" s="1">
        <v>165.75</v>
      </c>
      <c r="C1835" s="12">
        <f t="shared" si="213"/>
        <v>-2.5515903345287808E-2</v>
      </c>
      <c r="D1835" s="7">
        <f t="shared" si="214"/>
        <v>6.5388397246804328E-2</v>
      </c>
      <c r="E1835">
        <f t="shared" si="217"/>
        <v>1</v>
      </c>
      <c r="F1835">
        <f t="shared" si="217"/>
        <v>1</v>
      </c>
      <c r="G1835">
        <f t="shared" si="217"/>
        <v>1</v>
      </c>
      <c r="H1835">
        <f t="shared" si="215"/>
        <v>1</v>
      </c>
      <c r="I1835">
        <f t="shared" si="215"/>
        <v>1</v>
      </c>
    </row>
    <row r="1836" spans="1:9" ht="16" x14ac:dyDescent="0.2">
      <c r="A1836" s="2">
        <v>44663.666666666664</v>
      </c>
      <c r="B1836" s="1">
        <v>167.66</v>
      </c>
      <c r="C1836" s="12">
        <f t="shared" si="213"/>
        <v>1.1523378582202091E-2</v>
      </c>
      <c r="D1836" s="7">
        <f t="shared" si="214"/>
        <v>0.76892822025565388</v>
      </c>
      <c r="E1836">
        <f t="shared" si="217"/>
        <v>4</v>
      </c>
      <c r="F1836">
        <f t="shared" si="217"/>
        <v>3</v>
      </c>
      <c r="G1836">
        <f t="shared" si="217"/>
        <v>4</v>
      </c>
      <c r="H1836">
        <f t="shared" si="215"/>
        <v>5</v>
      </c>
      <c r="I1836">
        <f t="shared" si="215"/>
        <v>7</v>
      </c>
    </row>
    <row r="1837" spans="1:9" ht="16" x14ac:dyDescent="0.2">
      <c r="A1837" s="2">
        <v>44664.666666666664</v>
      </c>
      <c r="B1837" s="1">
        <v>170.4</v>
      </c>
      <c r="C1837" s="12">
        <f t="shared" si="213"/>
        <v>1.6342598115233264E-2</v>
      </c>
      <c r="D1837" s="7">
        <f t="shared" si="214"/>
        <v>0.84513274336283184</v>
      </c>
      <c r="E1837">
        <f t="shared" si="217"/>
        <v>4</v>
      </c>
      <c r="F1837">
        <f t="shared" si="217"/>
        <v>3</v>
      </c>
      <c r="G1837">
        <f t="shared" si="217"/>
        <v>5</v>
      </c>
      <c r="H1837">
        <f t="shared" si="215"/>
        <v>6</v>
      </c>
      <c r="I1837">
        <f t="shared" si="215"/>
        <v>7</v>
      </c>
    </row>
    <row r="1838" spans="1:9" ht="16" x14ac:dyDescent="0.2">
      <c r="A1838" s="2">
        <v>44665.666666666664</v>
      </c>
      <c r="B1838" s="1">
        <v>165.29</v>
      </c>
      <c r="C1838" s="12">
        <f t="shared" si="213"/>
        <v>-2.9988262910798202E-2</v>
      </c>
      <c r="D1838" s="7">
        <f t="shared" si="214"/>
        <v>4.5722713864306784E-2</v>
      </c>
      <c r="E1838">
        <f t="shared" si="217"/>
        <v>1</v>
      </c>
      <c r="F1838">
        <f t="shared" si="217"/>
        <v>1</v>
      </c>
      <c r="G1838">
        <f t="shared" si="217"/>
        <v>1</v>
      </c>
      <c r="H1838">
        <f t="shared" si="215"/>
        <v>1</v>
      </c>
      <c r="I1838">
        <f t="shared" si="215"/>
        <v>1</v>
      </c>
    </row>
    <row r="1839" spans="1:9" ht="16" x14ac:dyDescent="0.2">
      <c r="A1839" s="2">
        <v>44669.666666666664</v>
      </c>
      <c r="B1839" s="1">
        <v>165.07</v>
      </c>
      <c r="C1839" s="12">
        <f t="shared" si="213"/>
        <v>-1.3309940105269459E-3</v>
      </c>
      <c r="D1839" s="7">
        <f t="shared" si="214"/>
        <v>0.42871189773844642</v>
      </c>
      <c r="E1839">
        <f t="shared" si="217"/>
        <v>2</v>
      </c>
      <c r="F1839">
        <f t="shared" si="217"/>
        <v>2</v>
      </c>
      <c r="G1839">
        <f t="shared" si="217"/>
        <v>3</v>
      </c>
      <c r="H1839">
        <f t="shared" si="215"/>
        <v>3</v>
      </c>
      <c r="I1839">
        <f t="shared" si="215"/>
        <v>4</v>
      </c>
    </row>
    <row r="1840" spans="1:9" ht="16" x14ac:dyDescent="0.2">
      <c r="A1840" s="2">
        <v>44670.666666666664</v>
      </c>
      <c r="B1840" s="1">
        <v>167.4</v>
      </c>
      <c r="C1840" s="12">
        <f t="shared" si="213"/>
        <v>1.4115223844429712E-2</v>
      </c>
      <c r="D1840" s="7">
        <f t="shared" si="214"/>
        <v>0.81268436578171088</v>
      </c>
      <c r="E1840">
        <f t="shared" si="217"/>
        <v>4</v>
      </c>
      <c r="F1840">
        <f t="shared" si="217"/>
        <v>3</v>
      </c>
      <c r="G1840">
        <f t="shared" si="217"/>
        <v>5</v>
      </c>
      <c r="H1840">
        <f t="shared" si="215"/>
        <v>5</v>
      </c>
      <c r="I1840">
        <f t="shared" si="215"/>
        <v>7</v>
      </c>
    </row>
    <row r="1841" spans="1:9" ht="16" x14ac:dyDescent="0.2">
      <c r="A1841" s="2">
        <v>44671.666666666664</v>
      </c>
      <c r="B1841" s="1">
        <v>167.23</v>
      </c>
      <c r="C1841" s="12">
        <f t="shared" si="213"/>
        <v>-1.0155316606930461E-3</v>
      </c>
      <c r="D1841" s="7">
        <f t="shared" si="214"/>
        <v>0.43756145526057033</v>
      </c>
      <c r="E1841">
        <f t="shared" si="217"/>
        <v>2</v>
      </c>
      <c r="F1841">
        <f t="shared" si="217"/>
        <v>2</v>
      </c>
      <c r="G1841">
        <f t="shared" si="217"/>
        <v>3</v>
      </c>
      <c r="H1841">
        <f t="shared" si="215"/>
        <v>3</v>
      </c>
      <c r="I1841">
        <f t="shared" si="215"/>
        <v>4</v>
      </c>
    </row>
    <row r="1842" spans="1:9" ht="16" x14ac:dyDescent="0.2">
      <c r="A1842" s="2">
        <v>44672.666666666664</v>
      </c>
      <c r="B1842" s="1">
        <v>166.42</v>
      </c>
      <c r="C1842" s="12">
        <f t="shared" si="213"/>
        <v>-4.8436285355498553E-3</v>
      </c>
      <c r="D1842" s="7">
        <f t="shared" si="214"/>
        <v>0.31514257620452313</v>
      </c>
      <c r="E1842">
        <f t="shared" si="217"/>
        <v>2</v>
      </c>
      <c r="F1842">
        <f t="shared" si="217"/>
        <v>1</v>
      </c>
      <c r="G1842">
        <f t="shared" si="217"/>
        <v>2</v>
      </c>
      <c r="H1842">
        <f t="shared" si="215"/>
        <v>2</v>
      </c>
      <c r="I1842">
        <f t="shared" si="215"/>
        <v>3</v>
      </c>
    </row>
    <row r="1843" spans="1:9" ht="16" x14ac:dyDescent="0.2">
      <c r="A1843" s="2">
        <v>44673.666666666664</v>
      </c>
      <c r="B1843" s="1">
        <v>161.79</v>
      </c>
      <c r="C1843" s="12">
        <f t="shared" si="213"/>
        <v>-2.782117533950244E-2</v>
      </c>
      <c r="D1843" s="7">
        <f t="shared" si="214"/>
        <v>5.3588987217305803E-2</v>
      </c>
      <c r="E1843">
        <f t="shared" si="217"/>
        <v>1</v>
      </c>
      <c r="F1843">
        <f t="shared" si="217"/>
        <v>1</v>
      </c>
      <c r="G1843">
        <f t="shared" si="217"/>
        <v>1</v>
      </c>
      <c r="H1843">
        <f t="shared" si="215"/>
        <v>1</v>
      </c>
      <c r="I1843">
        <f t="shared" si="215"/>
        <v>1</v>
      </c>
    </row>
    <row r="1844" spans="1:9" ht="16" x14ac:dyDescent="0.2">
      <c r="A1844" s="2">
        <v>44676.666666666664</v>
      </c>
      <c r="B1844" s="1">
        <v>162.88</v>
      </c>
      <c r="C1844" s="12">
        <f t="shared" si="213"/>
        <v>6.7371283762902743E-3</v>
      </c>
      <c r="D1844" s="7">
        <f t="shared" si="214"/>
        <v>0.66519174041297935</v>
      </c>
      <c r="E1844">
        <f t="shared" si="217"/>
        <v>3</v>
      </c>
      <c r="F1844">
        <f t="shared" si="217"/>
        <v>2</v>
      </c>
      <c r="G1844">
        <f t="shared" si="217"/>
        <v>4</v>
      </c>
      <c r="H1844">
        <f t="shared" si="215"/>
        <v>4</v>
      </c>
      <c r="I1844">
        <f t="shared" si="215"/>
        <v>6</v>
      </c>
    </row>
    <row r="1845" spans="1:9" ht="16" x14ac:dyDescent="0.2">
      <c r="A1845" s="2">
        <v>44677.666666666664</v>
      </c>
      <c r="B1845" s="1">
        <v>156.80000000000001</v>
      </c>
      <c r="C1845" s="12">
        <f t="shared" si="213"/>
        <v>-3.7328094302553932E-2</v>
      </c>
      <c r="D1845" s="7">
        <f t="shared" si="214"/>
        <v>2.6548672566371681E-2</v>
      </c>
      <c r="E1845">
        <f t="shared" ref="E1845:G1864" si="218">ROUNDDOWN($D1845*E$2,0)-IF(MOD($D1845*E$2,1)=0,1,0)+1</f>
        <v>1</v>
      </c>
      <c r="F1845">
        <f t="shared" si="218"/>
        <v>1</v>
      </c>
      <c r="G1845">
        <f t="shared" si="218"/>
        <v>1</v>
      </c>
      <c r="H1845">
        <f t="shared" si="215"/>
        <v>1</v>
      </c>
      <c r="I1845">
        <f t="shared" si="215"/>
        <v>1</v>
      </c>
    </row>
    <row r="1846" spans="1:9" ht="16" x14ac:dyDescent="0.2">
      <c r="A1846" s="2">
        <v>44678.666666666664</v>
      </c>
      <c r="B1846" s="1">
        <v>156.57</v>
      </c>
      <c r="C1846" s="12">
        <f t="shared" si="213"/>
        <v>-1.4668367346939934E-3</v>
      </c>
      <c r="D1846" s="7">
        <f t="shared" si="214"/>
        <v>0.42281219272369713</v>
      </c>
      <c r="E1846">
        <f t="shared" si="218"/>
        <v>2</v>
      </c>
      <c r="F1846">
        <f t="shared" si="218"/>
        <v>2</v>
      </c>
      <c r="G1846">
        <f t="shared" si="218"/>
        <v>3</v>
      </c>
      <c r="H1846">
        <f t="shared" si="215"/>
        <v>3</v>
      </c>
      <c r="I1846">
        <f t="shared" si="215"/>
        <v>4</v>
      </c>
    </row>
    <row r="1847" spans="1:9" ht="16" x14ac:dyDescent="0.2">
      <c r="A1847" s="2">
        <v>44679.666666666664</v>
      </c>
      <c r="B1847" s="1">
        <v>163.63999999999999</v>
      </c>
      <c r="C1847" s="12">
        <f t="shared" si="213"/>
        <v>4.5155521491984374E-2</v>
      </c>
      <c r="D1847" s="7">
        <f t="shared" si="214"/>
        <v>0.98623402163225171</v>
      </c>
      <c r="E1847">
        <f t="shared" si="218"/>
        <v>4</v>
      </c>
      <c r="F1847">
        <f t="shared" si="218"/>
        <v>3</v>
      </c>
      <c r="G1847">
        <f t="shared" si="218"/>
        <v>5</v>
      </c>
      <c r="H1847">
        <f t="shared" si="215"/>
        <v>6</v>
      </c>
      <c r="I1847">
        <f t="shared" si="215"/>
        <v>8</v>
      </c>
    </row>
    <row r="1848" spans="1:9" ht="16" x14ac:dyDescent="0.2">
      <c r="A1848" s="2">
        <v>44680.666666666664</v>
      </c>
      <c r="B1848" s="1">
        <v>157.65</v>
      </c>
      <c r="C1848" s="12">
        <f t="shared" si="213"/>
        <v>-3.6604742116841733E-2</v>
      </c>
      <c r="D1848" s="7">
        <f t="shared" si="214"/>
        <v>2.8023598820058997E-2</v>
      </c>
      <c r="E1848">
        <f t="shared" si="218"/>
        <v>1</v>
      </c>
      <c r="F1848">
        <f t="shared" si="218"/>
        <v>1</v>
      </c>
      <c r="G1848">
        <f t="shared" si="218"/>
        <v>1</v>
      </c>
      <c r="H1848">
        <f t="shared" si="215"/>
        <v>1</v>
      </c>
      <c r="I1848">
        <f t="shared" si="215"/>
        <v>1</v>
      </c>
    </row>
    <row r="1849" spans="1:9" ht="16" x14ac:dyDescent="0.2">
      <c r="A1849" s="2">
        <v>44683.666666666664</v>
      </c>
      <c r="B1849" s="1">
        <v>157.96</v>
      </c>
      <c r="C1849" s="12">
        <f t="shared" si="213"/>
        <v>1.9663812242309057E-3</v>
      </c>
      <c r="D1849" s="7">
        <f t="shared" si="214"/>
        <v>0.53834808259587019</v>
      </c>
      <c r="E1849">
        <f t="shared" si="218"/>
        <v>3</v>
      </c>
      <c r="F1849">
        <f t="shared" si="218"/>
        <v>2</v>
      </c>
      <c r="G1849">
        <f t="shared" si="218"/>
        <v>3</v>
      </c>
      <c r="H1849">
        <f t="shared" si="215"/>
        <v>4</v>
      </c>
      <c r="I1849">
        <f t="shared" si="215"/>
        <v>5</v>
      </c>
    </row>
    <row r="1850" spans="1:9" ht="16" x14ac:dyDescent="0.2">
      <c r="A1850" s="2">
        <v>44684.666666666664</v>
      </c>
      <c r="B1850" s="1">
        <v>159.47999999999999</v>
      </c>
      <c r="C1850" s="12">
        <f t="shared" si="213"/>
        <v>9.6226892884273343E-3</v>
      </c>
      <c r="D1850" s="7">
        <f t="shared" si="214"/>
        <v>0.73451327433628322</v>
      </c>
      <c r="E1850">
        <f t="shared" si="218"/>
        <v>3</v>
      </c>
      <c r="F1850">
        <f t="shared" si="218"/>
        <v>3</v>
      </c>
      <c r="G1850">
        <f t="shared" si="218"/>
        <v>4</v>
      </c>
      <c r="H1850">
        <f t="shared" si="215"/>
        <v>5</v>
      </c>
      <c r="I1850">
        <f t="shared" si="215"/>
        <v>6</v>
      </c>
    </row>
    <row r="1851" spans="1:9" ht="16" x14ac:dyDescent="0.2">
      <c r="A1851" s="2">
        <v>44685.666666666664</v>
      </c>
      <c r="B1851" s="1">
        <v>166.02</v>
      </c>
      <c r="C1851" s="12">
        <f t="shared" si="213"/>
        <v>4.1008276899924888E-2</v>
      </c>
      <c r="D1851" s="7">
        <f t="shared" si="214"/>
        <v>0.98230088495575218</v>
      </c>
      <c r="E1851">
        <f t="shared" si="218"/>
        <v>4</v>
      </c>
      <c r="F1851">
        <f t="shared" si="218"/>
        <v>3</v>
      </c>
      <c r="G1851">
        <f t="shared" si="218"/>
        <v>5</v>
      </c>
      <c r="H1851">
        <f t="shared" si="215"/>
        <v>6</v>
      </c>
      <c r="I1851">
        <f t="shared" si="215"/>
        <v>8</v>
      </c>
    </row>
    <row r="1852" spans="1:9" ht="16" x14ac:dyDescent="0.2">
      <c r="A1852" s="2">
        <v>44686.666666666664</v>
      </c>
      <c r="B1852" s="1">
        <v>156.77000000000001</v>
      </c>
      <c r="C1852" s="12">
        <f t="shared" si="213"/>
        <v>-5.5716178773641725E-2</v>
      </c>
      <c r="D1852" s="7">
        <f t="shared" si="214"/>
        <v>8.3579154375614546E-3</v>
      </c>
      <c r="E1852">
        <f t="shared" si="218"/>
        <v>1</v>
      </c>
      <c r="F1852">
        <f t="shared" si="218"/>
        <v>1</v>
      </c>
      <c r="G1852">
        <f t="shared" si="218"/>
        <v>1</v>
      </c>
      <c r="H1852">
        <f t="shared" si="215"/>
        <v>1</v>
      </c>
      <c r="I1852">
        <f t="shared" si="215"/>
        <v>1</v>
      </c>
    </row>
    <row r="1853" spans="1:9" ht="16" x14ac:dyDescent="0.2">
      <c r="A1853" s="2">
        <v>44687.666666666664</v>
      </c>
      <c r="B1853" s="1">
        <v>157.28</v>
      </c>
      <c r="C1853" s="12">
        <f t="shared" si="213"/>
        <v>3.2531734387956299E-3</v>
      </c>
      <c r="D1853" s="7">
        <f t="shared" si="214"/>
        <v>0.57227138643067843</v>
      </c>
      <c r="E1853">
        <f t="shared" si="218"/>
        <v>3</v>
      </c>
      <c r="F1853">
        <f t="shared" si="218"/>
        <v>2</v>
      </c>
      <c r="G1853">
        <f t="shared" si="218"/>
        <v>3</v>
      </c>
      <c r="H1853">
        <f t="shared" si="215"/>
        <v>4</v>
      </c>
      <c r="I1853">
        <f t="shared" si="215"/>
        <v>5</v>
      </c>
    </row>
    <row r="1854" spans="1:9" ht="16" x14ac:dyDescent="0.2">
      <c r="A1854" s="2">
        <v>44690.666666666664</v>
      </c>
      <c r="B1854" s="1">
        <v>152.06</v>
      </c>
      <c r="C1854" s="12">
        <f t="shared" si="213"/>
        <v>-3.3189216683621556E-2</v>
      </c>
      <c r="D1854" s="7">
        <f t="shared" si="214"/>
        <v>3.5398230088495575E-2</v>
      </c>
      <c r="E1854">
        <f t="shared" si="218"/>
        <v>1</v>
      </c>
      <c r="F1854">
        <f t="shared" si="218"/>
        <v>1</v>
      </c>
      <c r="G1854">
        <f t="shared" si="218"/>
        <v>1</v>
      </c>
      <c r="H1854">
        <f t="shared" si="215"/>
        <v>1</v>
      </c>
      <c r="I1854">
        <f t="shared" si="215"/>
        <v>1</v>
      </c>
    </row>
    <row r="1855" spans="1:9" ht="16" x14ac:dyDescent="0.2">
      <c r="A1855" s="2">
        <v>44691.666666666664</v>
      </c>
      <c r="B1855" s="1">
        <v>154.51</v>
      </c>
      <c r="C1855" s="12">
        <f t="shared" si="213"/>
        <v>1.6112061028541291E-2</v>
      </c>
      <c r="D1855" s="7">
        <f t="shared" si="214"/>
        <v>0.84218289085545728</v>
      </c>
      <c r="E1855">
        <f t="shared" si="218"/>
        <v>4</v>
      </c>
      <c r="F1855">
        <f t="shared" si="218"/>
        <v>3</v>
      </c>
      <c r="G1855">
        <f t="shared" si="218"/>
        <v>5</v>
      </c>
      <c r="H1855">
        <f t="shared" si="215"/>
        <v>6</v>
      </c>
      <c r="I1855">
        <f t="shared" si="215"/>
        <v>7</v>
      </c>
    </row>
    <row r="1856" spans="1:9" ht="16" x14ac:dyDescent="0.2">
      <c r="A1856" s="2">
        <v>44692.666666666664</v>
      </c>
      <c r="B1856" s="1">
        <v>146.5</v>
      </c>
      <c r="C1856" s="12">
        <f t="shared" si="213"/>
        <v>-5.1841304769917752E-2</v>
      </c>
      <c r="D1856" s="7">
        <f t="shared" si="214"/>
        <v>1.0324483775811209E-2</v>
      </c>
      <c r="E1856">
        <f t="shared" si="218"/>
        <v>1</v>
      </c>
      <c r="F1856">
        <f t="shared" si="218"/>
        <v>1</v>
      </c>
      <c r="G1856">
        <f t="shared" si="218"/>
        <v>1</v>
      </c>
      <c r="H1856">
        <f t="shared" si="215"/>
        <v>1</v>
      </c>
      <c r="I1856">
        <f t="shared" si="215"/>
        <v>1</v>
      </c>
    </row>
    <row r="1857" spans="1:9" ht="16" x14ac:dyDescent="0.2">
      <c r="A1857" s="2">
        <v>44693.666666666664</v>
      </c>
      <c r="B1857" s="1">
        <v>142.56</v>
      </c>
      <c r="C1857" s="12">
        <f t="shared" si="213"/>
        <v>-2.6894197952218413E-2</v>
      </c>
      <c r="D1857" s="7">
        <f t="shared" si="214"/>
        <v>5.7522123893805309E-2</v>
      </c>
      <c r="E1857">
        <f t="shared" si="218"/>
        <v>1</v>
      </c>
      <c r="F1857">
        <f t="shared" si="218"/>
        <v>1</v>
      </c>
      <c r="G1857">
        <f t="shared" si="218"/>
        <v>1</v>
      </c>
      <c r="H1857">
        <f t="shared" si="215"/>
        <v>1</v>
      </c>
      <c r="I1857">
        <f t="shared" si="215"/>
        <v>1</v>
      </c>
    </row>
    <row r="1858" spans="1:9" ht="16" x14ac:dyDescent="0.2">
      <c r="A1858" s="2">
        <v>44694.666666666664</v>
      </c>
      <c r="B1858" s="1">
        <v>147.11000000000001</v>
      </c>
      <c r="C1858" s="12">
        <f t="shared" si="213"/>
        <v>3.1916386083052826E-2</v>
      </c>
      <c r="D1858" s="7">
        <f t="shared" si="214"/>
        <v>0.95919370698131756</v>
      </c>
      <c r="E1858">
        <f t="shared" si="218"/>
        <v>4</v>
      </c>
      <c r="F1858">
        <f t="shared" si="218"/>
        <v>3</v>
      </c>
      <c r="G1858">
        <f t="shared" si="218"/>
        <v>5</v>
      </c>
      <c r="H1858">
        <f t="shared" si="215"/>
        <v>6</v>
      </c>
      <c r="I1858">
        <f t="shared" si="215"/>
        <v>8</v>
      </c>
    </row>
    <row r="1859" spans="1:9" ht="16" x14ac:dyDescent="0.2">
      <c r="A1859" s="2">
        <v>44697.666666666664</v>
      </c>
      <c r="B1859" s="1">
        <v>145.54</v>
      </c>
      <c r="C1859" s="12">
        <f t="shared" si="213"/>
        <v>-1.0672286044456676E-2</v>
      </c>
      <c r="D1859" s="7">
        <f t="shared" si="214"/>
        <v>0.19616519174041297</v>
      </c>
      <c r="E1859">
        <f t="shared" si="218"/>
        <v>1</v>
      </c>
      <c r="F1859">
        <f t="shared" si="218"/>
        <v>1</v>
      </c>
      <c r="G1859">
        <f t="shared" si="218"/>
        <v>1</v>
      </c>
      <c r="H1859">
        <f t="shared" si="215"/>
        <v>2</v>
      </c>
      <c r="I1859">
        <f t="shared" si="215"/>
        <v>2</v>
      </c>
    </row>
    <row r="1860" spans="1:9" ht="16" x14ac:dyDescent="0.2">
      <c r="A1860" s="2">
        <v>44698.666666666664</v>
      </c>
      <c r="B1860" s="1">
        <v>149.24</v>
      </c>
      <c r="C1860" s="12">
        <f t="shared" si="213"/>
        <v>2.542256424350706E-2</v>
      </c>
      <c r="D1860" s="7">
        <f t="shared" si="214"/>
        <v>0.92920353982300885</v>
      </c>
      <c r="E1860">
        <f t="shared" si="218"/>
        <v>4</v>
      </c>
      <c r="F1860">
        <f t="shared" si="218"/>
        <v>3</v>
      </c>
      <c r="G1860">
        <f t="shared" si="218"/>
        <v>5</v>
      </c>
      <c r="H1860">
        <f t="shared" si="215"/>
        <v>6</v>
      </c>
      <c r="I1860">
        <f t="shared" si="215"/>
        <v>8</v>
      </c>
    </row>
    <row r="1861" spans="1:9" ht="16" x14ac:dyDescent="0.2">
      <c r="A1861" s="2">
        <v>44699.666666666664</v>
      </c>
      <c r="B1861" s="1">
        <v>140.82</v>
      </c>
      <c r="C1861" s="12">
        <f t="shared" ref="C1861:C1924" si="219">(B1861-B1860)/B1860</f>
        <v>-5.6419190565532129E-2</v>
      </c>
      <c r="D1861" s="7">
        <f t="shared" ref="D1861:D1924" si="220">_xlfn.RANK.AVG(C1861,$C$4:$C$2037,1)/2034</f>
        <v>7.3746312684365781E-3</v>
      </c>
      <c r="E1861">
        <f t="shared" si="218"/>
        <v>1</v>
      </c>
      <c r="F1861">
        <f t="shared" si="218"/>
        <v>1</v>
      </c>
      <c r="G1861">
        <f t="shared" si="218"/>
        <v>1</v>
      </c>
      <c r="H1861">
        <f t="shared" ref="H1861:I1924" si="221">ROUNDDOWN($D1861*H$2,0)-IF(MOD($D1861*H$2,1)=0,1,0)+1</f>
        <v>1</v>
      </c>
      <c r="I1861">
        <f t="shared" si="221"/>
        <v>1</v>
      </c>
    </row>
    <row r="1862" spans="1:9" ht="16" x14ac:dyDescent="0.2">
      <c r="A1862" s="2">
        <v>44700.666666666664</v>
      </c>
      <c r="B1862" s="1">
        <v>137.35</v>
      </c>
      <c r="C1862" s="12">
        <f t="shared" si="219"/>
        <v>-2.4641386166737674E-2</v>
      </c>
      <c r="D1862" s="7">
        <f t="shared" si="220"/>
        <v>7.4237954768928222E-2</v>
      </c>
      <c r="E1862">
        <f t="shared" si="218"/>
        <v>1</v>
      </c>
      <c r="F1862">
        <f t="shared" si="218"/>
        <v>1</v>
      </c>
      <c r="G1862">
        <f t="shared" si="218"/>
        <v>1</v>
      </c>
      <c r="H1862">
        <f t="shared" si="221"/>
        <v>1</v>
      </c>
      <c r="I1862">
        <f t="shared" si="221"/>
        <v>1</v>
      </c>
    </row>
    <row r="1863" spans="1:9" ht="16" x14ac:dyDescent="0.2">
      <c r="A1863" s="2">
        <v>44701.666666666664</v>
      </c>
      <c r="B1863" s="1">
        <v>137.59</v>
      </c>
      <c r="C1863" s="12">
        <f t="shared" si="219"/>
        <v>1.7473607571897277E-3</v>
      </c>
      <c r="D1863" s="7">
        <f t="shared" si="220"/>
        <v>0.52851524090462143</v>
      </c>
      <c r="E1863">
        <f t="shared" si="218"/>
        <v>3</v>
      </c>
      <c r="F1863">
        <f t="shared" si="218"/>
        <v>2</v>
      </c>
      <c r="G1863">
        <f t="shared" si="218"/>
        <v>3</v>
      </c>
      <c r="H1863">
        <f t="shared" si="221"/>
        <v>4</v>
      </c>
      <c r="I1863">
        <f t="shared" si="221"/>
        <v>5</v>
      </c>
    </row>
    <row r="1864" spans="1:9" ht="16" x14ac:dyDescent="0.2">
      <c r="A1864" s="2">
        <v>44704.666666666664</v>
      </c>
      <c r="B1864" s="1">
        <v>143.11000000000001</v>
      </c>
      <c r="C1864" s="12">
        <f t="shared" si="219"/>
        <v>4.0119194708917873E-2</v>
      </c>
      <c r="D1864" s="7">
        <f t="shared" si="220"/>
        <v>0.97984267453294005</v>
      </c>
      <c r="E1864">
        <f t="shared" si="218"/>
        <v>4</v>
      </c>
      <c r="F1864">
        <f t="shared" si="218"/>
        <v>3</v>
      </c>
      <c r="G1864">
        <f t="shared" si="218"/>
        <v>5</v>
      </c>
      <c r="H1864">
        <f t="shared" si="221"/>
        <v>6</v>
      </c>
      <c r="I1864">
        <f t="shared" si="221"/>
        <v>8</v>
      </c>
    </row>
    <row r="1865" spans="1:9" ht="16" x14ac:dyDescent="0.2">
      <c r="A1865" s="2">
        <v>44705.666666666664</v>
      </c>
      <c r="B1865" s="1">
        <v>140.36000000000001</v>
      </c>
      <c r="C1865" s="12">
        <f t="shared" si="219"/>
        <v>-1.921598770176787E-2</v>
      </c>
      <c r="D1865" s="7">
        <f t="shared" si="220"/>
        <v>0.1096361848574238</v>
      </c>
      <c r="E1865">
        <f t="shared" ref="E1865:G1884" si="222">ROUNDDOWN($D1865*E$2,0)-IF(MOD($D1865*E$2,1)=0,1,0)+1</f>
        <v>1</v>
      </c>
      <c r="F1865">
        <f t="shared" si="222"/>
        <v>1</v>
      </c>
      <c r="G1865">
        <f t="shared" si="222"/>
        <v>1</v>
      </c>
      <c r="H1865">
        <f t="shared" si="221"/>
        <v>1</v>
      </c>
      <c r="I1865">
        <f t="shared" si="221"/>
        <v>1</v>
      </c>
    </row>
    <row r="1866" spans="1:9" ht="16" x14ac:dyDescent="0.2">
      <c r="A1866" s="2">
        <v>44706.666666666664</v>
      </c>
      <c r="B1866" s="1">
        <v>140.52000000000001</v>
      </c>
      <c r="C1866" s="12">
        <f t="shared" si="219"/>
        <v>1.1399259048161625E-3</v>
      </c>
      <c r="D1866" s="7">
        <f t="shared" si="220"/>
        <v>0.51376597836774829</v>
      </c>
      <c r="E1866">
        <f t="shared" si="222"/>
        <v>3</v>
      </c>
      <c r="F1866">
        <f t="shared" si="222"/>
        <v>2</v>
      </c>
      <c r="G1866">
        <f t="shared" si="222"/>
        <v>3</v>
      </c>
      <c r="H1866">
        <f t="shared" si="221"/>
        <v>4</v>
      </c>
      <c r="I1866">
        <f t="shared" si="221"/>
        <v>5</v>
      </c>
    </row>
    <row r="1867" spans="1:9" ht="16" x14ac:dyDescent="0.2">
      <c r="A1867" s="2">
        <v>44707.666666666664</v>
      </c>
      <c r="B1867" s="1">
        <v>143.78</v>
      </c>
      <c r="C1867" s="12">
        <f t="shared" si="219"/>
        <v>2.3199544548818608E-2</v>
      </c>
      <c r="D1867" s="7">
        <f t="shared" si="220"/>
        <v>0.91297935103244843</v>
      </c>
      <c r="E1867">
        <f t="shared" si="222"/>
        <v>4</v>
      </c>
      <c r="F1867">
        <f t="shared" si="222"/>
        <v>3</v>
      </c>
      <c r="G1867">
        <f t="shared" si="222"/>
        <v>5</v>
      </c>
      <c r="H1867">
        <f t="shared" si="221"/>
        <v>6</v>
      </c>
      <c r="I1867">
        <f t="shared" si="221"/>
        <v>8</v>
      </c>
    </row>
    <row r="1868" spans="1:9" ht="16" x14ac:dyDescent="0.2">
      <c r="A1868" s="2">
        <v>44708.666666666664</v>
      </c>
      <c r="B1868" s="1">
        <v>149.63999999999999</v>
      </c>
      <c r="C1868" s="12">
        <f t="shared" si="219"/>
        <v>4.0756711642787491E-2</v>
      </c>
      <c r="D1868" s="7">
        <f t="shared" si="220"/>
        <v>0.98131760078662733</v>
      </c>
      <c r="E1868">
        <f t="shared" si="222"/>
        <v>4</v>
      </c>
      <c r="F1868">
        <f t="shared" si="222"/>
        <v>3</v>
      </c>
      <c r="G1868">
        <f t="shared" si="222"/>
        <v>5</v>
      </c>
      <c r="H1868">
        <f t="shared" si="221"/>
        <v>6</v>
      </c>
      <c r="I1868">
        <f t="shared" si="221"/>
        <v>8</v>
      </c>
    </row>
    <row r="1869" spans="1:9" ht="16" x14ac:dyDescent="0.2">
      <c r="A1869" s="2">
        <v>44712.666666666664</v>
      </c>
      <c r="B1869" s="1">
        <v>148.84</v>
      </c>
      <c r="C1869" s="12">
        <f t="shared" si="219"/>
        <v>-5.3461641272385925E-3</v>
      </c>
      <c r="D1869" s="7">
        <f t="shared" si="220"/>
        <v>0.30481809242871188</v>
      </c>
      <c r="E1869">
        <f t="shared" si="222"/>
        <v>2</v>
      </c>
      <c r="F1869">
        <f t="shared" si="222"/>
        <v>1</v>
      </c>
      <c r="G1869">
        <f t="shared" si="222"/>
        <v>2</v>
      </c>
      <c r="H1869">
        <f t="shared" si="221"/>
        <v>2</v>
      </c>
      <c r="I1869">
        <f t="shared" si="221"/>
        <v>3</v>
      </c>
    </row>
    <row r="1870" spans="1:9" ht="16" x14ac:dyDescent="0.2">
      <c r="A1870" s="2">
        <v>44713.666666666664</v>
      </c>
      <c r="B1870" s="1">
        <v>148.71</v>
      </c>
      <c r="C1870" s="12">
        <f t="shared" si="219"/>
        <v>-8.734211233539065E-4</v>
      </c>
      <c r="D1870" s="7">
        <f t="shared" si="220"/>
        <v>0.44444444444444442</v>
      </c>
      <c r="E1870">
        <f t="shared" si="222"/>
        <v>2</v>
      </c>
      <c r="F1870">
        <f t="shared" si="222"/>
        <v>2</v>
      </c>
      <c r="G1870">
        <f t="shared" si="222"/>
        <v>3</v>
      </c>
      <c r="H1870">
        <f t="shared" si="221"/>
        <v>3</v>
      </c>
      <c r="I1870">
        <f t="shared" si="221"/>
        <v>4</v>
      </c>
    </row>
    <row r="1871" spans="1:9" ht="16" x14ac:dyDescent="0.2">
      <c r="A1871" s="2">
        <v>44714.666666666664</v>
      </c>
      <c r="B1871" s="1">
        <v>151.21</v>
      </c>
      <c r="C1871" s="12">
        <f t="shared" si="219"/>
        <v>1.6811243359558872E-2</v>
      </c>
      <c r="D1871" s="7">
        <f t="shared" si="220"/>
        <v>0.85299901671583089</v>
      </c>
      <c r="E1871">
        <f t="shared" si="222"/>
        <v>4</v>
      </c>
      <c r="F1871">
        <f t="shared" si="222"/>
        <v>3</v>
      </c>
      <c r="G1871">
        <f t="shared" si="222"/>
        <v>5</v>
      </c>
      <c r="H1871">
        <f t="shared" si="221"/>
        <v>6</v>
      </c>
      <c r="I1871">
        <f t="shared" si="221"/>
        <v>7</v>
      </c>
    </row>
    <row r="1872" spans="1:9" ht="16" x14ac:dyDescent="0.2">
      <c r="A1872" s="2">
        <v>44715.666666666664</v>
      </c>
      <c r="B1872" s="1">
        <v>145.38</v>
      </c>
      <c r="C1872" s="12">
        <f t="shared" si="219"/>
        <v>-3.8555651081277773E-2</v>
      </c>
      <c r="D1872" s="7">
        <f t="shared" si="220"/>
        <v>2.4090462143559487E-2</v>
      </c>
      <c r="E1872">
        <f t="shared" si="222"/>
        <v>1</v>
      </c>
      <c r="F1872">
        <f t="shared" si="222"/>
        <v>1</v>
      </c>
      <c r="G1872">
        <f t="shared" si="222"/>
        <v>1</v>
      </c>
      <c r="H1872">
        <f t="shared" si="221"/>
        <v>1</v>
      </c>
      <c r="I1872">
        <f t="shared" si="221"/>
        <v>1</v>
      </c>
    </row>
    <row r="1873" spans="1:9" ht="16" x14ac:dyDescent="0.2">
      <c r="A1873" s="2">
        <v>44718.666666666664</v>
      </c>
      <c r="B1873" s="1">
        <v>146.13999999999999</v>
      </c>
      <c r="C1873" s="12">
        <f t="shared" si="219"/>
        <v>5.2276791855825483E-3</v>
      </c>
      <c r="D1873" s="7">
        <f t="shared" si="220"/>
        <v>0.6258603736479843</v>
      </c>
      <c r="E1873">
        <f t="shared" si="222"/>
        <v>3</v>
      </c>
      <c r="F1873">
        <f t="shared" si="222"/>
        <v>2</v>
      </c>
      <c r="G1873">
        <f t="shared" si="222"/>
        <v>4</v>
      </c>
      <c r="H1873">
        <f t="shared" si="221"/>
        <v>4</v>
      </c>
      <c r="I1873">
        <f t="shared" si="221"/>
        <v>6</v>
      </c>
    </row>
    <row r="1874" spans="1:9" ht="16" x14ac:dyDescent="0.2">
      <c r="A1874" s="2">
        <v>44719.666666666664</v>
      </c>
      <c r="B1874" s="1">
        <v>148.71</v>
      </c>
      <c r="C1874" s="12">
        <f t="shared" si="219"/>
        <v>1.7585876556726575E-2</v>
      </c>
      <c r="D1874" s="7">
        <f t="shared" si="220"/>
        <v>0.86283185840707965</v>
      </c>
      <c r="E1874">
        <f t="shared" si="222"/>
        <v>4</v>
      </c>
      <c r="F1874">
        <f t="shared" si="222"/>
        <v>3</v>
      </c>
      <c r="G1874">
        <f t="shared" si="222"/>
        <v>5</v>
      </c>
      <c r="H1874">
        <f t="shared" si="221"/>
        <v>6</v>
      </c>
      <c r="I1874">
        <f t="shared" si="221"/>
        <v>7</v>
      </c>
    </row>
    <row r="1875" spans="1:9" ht="16" x14ac:dyDescent="0.2">
      <c r="A1875" s="2">
        <v>44720.666666666664</v>
      </c>
      <c r="B1875" s="1">
        <v>147.96</v>
      </c>
      <c r="C1875" s="12">
        <f t="shared" si="219"/>
        <v>-5.0433730078676617E-3</v>
      </c>
      <c r="D1875" s="7">
        <f t="shared" si="220"/>
        <v>0.3112094395280236</v>
      </c>
      <c r="E1875">
        <f t="shared" si="222"/>
        <v>2</v>
      </c>
      <c r="F1875">
        <f t="shared" si="222"/>
        <v>1</v>
      </c>
      <c r="G1875">
        <f t="shared" si="222"/>
        <v>2</v>
      </c>
      <c r="H1875">
        <f t="shared" si="221"/>
        <v>2</v>
      </c>
      <c r="I1875">
        <f t="shared" si="221"/>
        <v>3</v>
      </c>
    </row>
    <row r="1876" spans="1:9" ht="16" x14ac:dyDescent="0.2">
      <c r="A1876" s="2">
        <v>44721.666666666664</v>
      </c>
      <c r="B1876" s="1">
        <v>142.63999999999999</v>
      </c>
      <c r="C1876" s="12">
        <f t="shared" si="219"/>
        <v>-3.5955663692890112E-2</v>
      </c>
      <c r="D1876" s="7">
        <f t="shared" si="220"/>
        <v>2.8515240904621434E-2</v>
      </c>
      <c r="E1876">
        <f t="shared" si="222"/>
        <v>1</v>
      </c>
      <c r="F1876">
        <f t="shared" si="222"/>
        <v>1</v>
      </c>
      <c r="G1876">
        <f t="shared" si="222"/>
        <v>1</v>
      </c>
      <c r="H1876">
        <f t="shared" si="221"/>
        <v>1</v>
      </c>
      <c r="I1876">
        <f t="shared" si="221"/>
        <v>1</v>
      </c>
    </row>
    <row r="1877" spans="1:9" ht="16" x14ac:dyDescent="0.2">
      <c r="A1877" s="2">
        <v>44722.666666666664</v>
      </c>
      <c r="B1877" s="1">
        <v>137.13</v>
      </c>
      <c r="C1877" s="12">
        <f t="shared" si="219"/>
        <v>-3.862871564778457E-2</v>
      </c>
      <c r="D1877" s="7">
        <f t="shared" si="220"/>
        <v>2.359882005899705E-2</v>
      </c>
      <c r="E1877">
        <f t="shared" si="222"/>
        <v>1</v>
      </c>
      <c r="F1877">
        <f t="shared" si="222"/>
        <v>1</v>
      </c>
      <c r="G1877">
        <f t="shared" si="222"/>
        <v>1</v>
      </c>
      <c r="H1877">
        <f t="shared" si="221"/>
        <v>1</v>
      </c>
      <c r="I1877">
        <f t="shared" si="221"/>
        <v>1</v>
      </c>
    </row>
    <row r="1878" spans="1:9" ht="16" x14ac:dyDescent="0.2">
      <c r="A1878" s="2">
        <v>44725.666666666664</v>
      </c>
      <c r="B1878" s="1">
        <v>131.88</v>
      </c>
      <c r="C1878" s="12">
        <f t="shared" si="219"/>
        <v>-3.8284839203675348E-2</v>
      </c>
      <c r="D1878" s="7">
        <f t="shared" si="220"/>
        <v>2.4582104228121928E-2</v>
      </c>
      <c r="E1878">
        <f t="shared" si="222"/>
        <v>1</v>
      </c>
      <c r="F1878">
        <f t="shared" si="222"/>
        <v>1</v>
      </c>
      <c r="G1878">
        <f t="shared" si="222"/>
        <v>1</v>
      </c>
      <c r="H1878">
        <f t="shared" si="221"/>
        <v>1</v>
      </c>
      <c r="I1878">
        <f t="shared" si="221"/>
        <v>1</v>
      </c>
    </row>
    <row r="1879" spans="1:9" ht="16" x14ac:dyDescent="0.2">
      <c r="A1879" s="2">
        <v>44726.666666666664</v>
      </c>
      <c r="B1879" s="1">
        <v>132.76</v>
      </c>
      <c r="C1879" s="12">
        <f t="shared" si="219"/>
        <v>6.6727327873824351E-3</v>
      </c>
      <c r="D1879" s="7">
        <f t="shared" si="220"/>
        <v>0.6627335299901671</v>
      </c>
      <c r="E1879">
        <f t="shared" si="222"/>
        <v>3</v>
      </c>
      <c r="F1879">
        <f t="shared" si="222"/>
        <v>2</v>
      </c>
      <c r="G1879">
        <f t="shared" si="222"/>
        <v>4</v>
      </c>
      <c r="H1879">
        <f t="shared" si="221"/>
        <v>4</v>
      </c>
      <c r="I1879">
        <f t="shared" si="221"/>
        <v>6</v>
      </c>
    </row>
    <row r="1880" spans="1:9" ht="16" x14ac:dyDescent="0.2">
      <c r="A1880" s="2">
        <v>44727.666666666664</v>
      </c>
      <c r="B1880" s="1">
        <v>135.43</v>
      </c>
      <c r="C1880" s="12">
        <f t="shared" si="219"/>
        <v>2.0111479361253511E-2</v>
      </c>
      <c r="D1880" s="7">
        <f t="shared" si="220"/>
        <v>0.8898721730580138</v>
      </c>
      <c r="E1880">
        <f t="shared" si="222"/>
        <v>4</v>
      </c>
      <c r="F1880">
        <f t="shared" si="222"/>
        <v>3</v>
      </c>
      <c r="G1880">
        <f t="shared" si="222"/>
        <v>5</v>
      </c>
      <c r="H1880">
        <f t="shared" si="221"/>
        <v>6</v>
      </c>
      <c r="I1880">
        <f t="shared" si="221"/>
        <v>8</v>
      </c>
    </row>
    <row r="1881" spans="1:9" ht="16" x14ac:dyDescent="0.2">
      <c r="A1881" s="2">
        <v>44728.666666666664</v>
      </c>
      <c r="B1881" s="1">
        <v>130.06</v>
      </c>
      <c r="C1881" s="12">
        <f t="shared" si="219"/>
        <v>-3.9651480469615329E-2</v>
      </c>
      <c r="D1881" s="7">
        <f t="shared" si="220"/>
        <v>2.1140609636184856E-2</v>
      </c>
      <c r="E1881">
        <f t="shared" si="222"/>
        <v>1</v>
      </c>
      <c r="F1881">
        <f t="shared" si="222"/>
        <v>1</v>
      </c>
      <c r="G1881">
        <f t="shared" si="222"/>
        <v>1</v>
      </c>
      <c r="H1881">
        <f t="shared" si="221"/>
        <v>1</v>
      </c>
      <c r="I1881">
        <f t="shared" si="221"/>
        <v>1</v>
      </c>
    </row>
    <row r="1882" spans="1:9" ht="16" x14ac:dyDescent="0.2">
      <c r="A1882" s="2">
        <v>44729.666666666664</v>
      </c>
      <c r="B1882" s="1">
        <v>131.56</v>
      </c>
      <c r="C1882" s="12">
        <f t="shared" si="219"/>
        <v>1.1533138551437798E-2</v>
      </c>
      <c r="D1882" s="7">
        <f t="shared" si="220"/>
        <v>0.76941986234021631</v>
      </c>
      <c r="E1882">
        <f t="shared" si="222"/>
        <v>4</v>
      </c>
      <c r="F1882">
        <f t="shared" si="222"/>
        <v>3</v>
      </c>
      <c r="G1882">
        <f t="shared" si="222"/>
        <v>4</v>
      </c>
      <c r="H1882">
        <f t="shared" si="221"/>
        <v>5</v>
      </c>
      <c r="I1882">
        <f t="shared" si="221"/>
        <v>7</v>
      </c>
    </row>
    <row r="1883" spans="1:9" ht="16" x14ac:dyDescent="0.2">
      <c r="A1883" s="2">
        <v>44733.666666666664</v>
      </c>
      <c r="B1883" s="1">
        <v>135.87</v>
      </c>
      <c r="C1883" s="12">
        <f t="shared" si="219"/>
        <v>3.2760717543326254E-2</v>
      </c>
      <c r="D1883" s="7">
        <f t="shared" si="220"/>
        <v>0.96017699115044253</v>
      </c>
      <c r="E1883">
        <f t="shared" si="222"/>
        <v>4</v>
      </c>
      <c r="F1883">
        <f t="shared" si="222"/>
        <v>3</v>
      </c>
      <c r="G1883">
        <f t="shared" si="222"/>
        <v>5</v>
      </c>
      <c r="H1883">
        <f t="shared" si="221"/>
        <v>6</v>
      </c>
      <c r="I1883">
        <f t="shared" si="221"/>
        <v>8</v>
      </c>
    </row>
    <row r="1884" spans="1:9" ht="16" x14ac:dyDescent="0.2">
      <c r="A1884" s="2">
        <v>44734.666666666664</v>
      </c>
      <c r="B1884" s="1">
        <v>135.35</v>
      </c>
      <c r="C1884" s="12">
        <f t="shared" si="219"/>
        <v>-3.8271877529992655E-3</v>
      </c>
      <c r="D1884" s="7">
        <f t="shared" si="220"/>
        <v>0.34857423795476894</v>
      </c>
      <c r="E1884">
        <f t="shared" si="222"/>
        <v>2</v>
      </c>
      <c r="F1884">
        <f t="shared" si="222"/>
        <v>2</v>
      </c>
      <c r="G1884">
        <f t="shared" si="222"/>
        <v>2</v>
      </c>
      <c r="H1884">
        <f t="shared" si="221"/>
        <v>3</v>
      </c>
      <c r="I1884">
        <f t="shared" si="221"/>
        <v>3</v>
      </c>
    </row>
    <row r="1885" spans="1:9" ht="16" x14ac:dyDescent="0.2">
      <c r="A1885" s="2">
        <v>44735.666666666664</v>
      </c>
      <c r="B1885" s="1">
        <v>138.27000000000001</v>
      </c>
      <c r="C1885" s="12">
        <f t="shared" si="219"/>
        <v>2.1573697820465577E-2</v>
      </c>
      <c r="D1885" s="7">
        <f t="shared" si="220"/>
        <v>0.90314650934119955</v>
      </c>
      <c r="E1885">
        <f t="shared" ref="E1885:G1904" si="223">ROUNDDOWN($D1885*E$2,0)-IF(MOD($D1885*E$2,1)=0,1,0)+1</f>
        <v>4</v>
      </c>
      <c r="F1885">
        <f t="shared" si="223"/>
        <v>3</v>
      </c>
      <c r="G1885">
        <f t="shared" si="223"/>
        <v>5</v>
      </c>
      <c r="H1885">
        <f t="shared" si="221"/>
        <v>6</v>
      </c>
      <c r="I1885">
        <f t="shared" si="221"/>
        <v>8</v>
      </c>
    </row>
    <row r="1886" spans="1:9" ht="16" x14ac:dyDescent="0.2">
      <c r="A1886" s="2">
        <v>44736.666666666664</v>
      </c>
      <c r="B1886" s="1">
        <v>141.66</v>
      </c>
      <c r="C1886" s="12">
        <f t="shared" si="219"/>
        <v>2.4517248860924178E-2</v>
      </c>
      <c r="D1886" s="7">
        <f t="shared" si="220"/>
        <v>0.9247787610619469</v>
      </c>
      <c r="E1886">
        <f t="shared" si="223"/>
        <v>4</v>
      </c>
      <c r="F1886">
        <f t="shared" si="223"/>
        <v>3</v>
      </c>
      <c r="G1886">
        <f t="shared" si="223"/>
        <v>5</v>
      </c>
      <c r="H1886">
        <f t="shared" si="221"/>
        <v>6</v>
      </c>
      <c r="I1886">
        <f t="shared" si="221"/>
        <v>8</v>
      </c>
    </row>
    <row r="1887" spans="1:9" ht="16" x14ac:dyDescent="0.2">
      <c r="A1887" s="2">
        <v>44739.666666666664</v>
      </c>
      <c r="B1887" s="1">
        <v>141.66</v>
      </c>
      <c r="C1887" s="12">
        <f t="shared" si="219"/>
        <v>0</v>
      </c>
      <c r="D1887" s="7">
        <f t="shared" si="220"/>
        <v>0.47295968534906591</v>
      </c>
      <c r="E1887">
        <f t="shared" si="223"/>
        <v>2</v>
      </c>
      <c r="F1887">
        <f t="shared" si="223"/>
        <v>2</v>
      </c>
      <c r="G1887">
        <f t="shared" si="223"/>
        <v>3</v>
      </c>
      <c r="H1887">
        <f t="shared" si="221"/>
        <v>3</v>
      </c>
      <c r="I1887">
        <f t="shared" si="221"/>
        <v>4</v>
      </c>
    </row>
    <row r="1888" spans="1:9" ht="16" x14ac:dyDescent="0.2">
      <c r="A1888" s="2">
        <v>44740.666666666664</v>
      </c>
      <c r="B1888" s="1">
        <v>137.44</v>
      </c>
      <c r="C1888" s="12">
        <f t="shared" si="219"/>
        <v>-2.978963715939573E-2</v>
      </c>
      <c r="D1888" s="7">
        <f t="shared" si="220"/>
        <v>4.71976401179941E-2</v>
      </c>
      <c r="E1888">
        <f t="shared" si="223"/>
        <v>1</v>
      </c>
      <c r="F1888">
        <f t="shared" si="223"/>
        <v>1</v>
      </c>
      <c r="G1888">
        <f t="shared" si="223"/>
        <v>1</v>
      </c>
      <c r="H1888">
        <f t="shared" si="221"/>
        <v>1</v>
      </c>
      <c r="I1888">
        <f t="shared" si="221"/>
        <v>1</v>
      </c>
    </row>
    <row r="1889" spans="1:9" ht="16" x14ac:dyDescent="0.2">
      <c r="A1889" s="2">
        <v>44741.666666666664</v>
      </c>
      <c r="B1889" s="1">
        <v>139.22999999999999</v>
      </c>
      <c r="C1889" s="12">
        <f t="shared" si="219"/>
        <v>1.302386495925489E-2</v>
      </c>
      <c r="D1889" s="7">
        <f t="shared" si="220"/>
        <v>0.79547689282202561</v>
      </c>
      <c r="E1889">
        <f t="shared" si="223"/>
        <v>4</v>
      </c>
      <c r="F1889">
        <f t="shared" si="223"/>
        <v>3</v>
      </c>
      <c r="G1889">
        <f t="shared" si="223"/>
        <v>4</v>
      </c>
      <c r="H1889">
        <f t="shared" si="221"/>
        <v>5</v>
      </c>
      <c r="I1889">
        <f t="shared" si="221"/>
        <v>7</v>
      </c>
    </row>
    <row r="1890" spans="1:9" ht="16" x14ac:dyDescent="0.2">
      <c r="A1890" s="2">
        <v>44742.666666666664</v>
      </c>
      <c r="B1890" s="1">
        <v>136.72</v>
      </c>
      <c r="C1890" s="12">
        <f t="shared" si="219"/>
        <v>-1.8027723910076787E-2</v>
      </c>
      <c r="D1890" s="7">
        <f t="shared" si="220"/>
        <v>0.12045231071779744</v>
      </c>
      <c r="E1890">
        <f t="shared" si="223"/>
        <v>1</v>
      </c>
      <c r="F1890">
        <f t="shared" si="223"/>
        <v>1</v>
      </c>
      <c r="G1890">
        <f t="shared" si="223"/>
        <v>1</v>
      </c>
      <c r="H1890">
        <f t="shared" si="221"/>
        <v>1</v>
      </c>
      <c r="I1890">
        <f t="shared" si="221"/>
        <v>1</v>
      </c>
    </row>
    <row r="1891" spans="1:9" ht="16" x14ac:dyDescent="0.2">
      <c r="A1891" s="2">
        <v>44743.666666666664</v>
      </c>
      <c r="B1891" s="1">
        <v>138.93</v>
      </c>
      <c r="C1891" s="12">
        <f t="shared" si="219"/>
        <v>1.6164423639555354E-2</v>
      </c>
      <c r="D1891" s="7">
        <f t="shared" si="220"/>
        <v>0.8426745329400197</v>
      </c>
      <c r="E1891">
        <f t="shared" si="223"/>
        <v>4</v>
      </c>
      <c r="F1891">
        <f t="shared" si="223"/>
        <v>3</v>
      </c>
      <c r="G1891">
        <f t="shared" si="223"/>
        <v>5</v>
      </c>
      <c r="H1891">
        <f t="shared" si="221"/>
        <v>6</v>
      </c>
      <c r="I1891">
        <f t="shared" si="221"/>
        <v>7</v>
      </c>
    </row>
    <row r="1892" spans="1:9" ht="16" x14ac:dyDescent="0.2">
      <c r="A1892" s="2">
        <v>44747.666666666664</v>
      </c>
      <c r="B1892" s="1">
        <v>141.56</v>
      </c>
      <c r="C1892" s="12">
        <f t="shared" si="219"/>
        <v>1.8930396602605596E-2</v>
      </c>
      <c r="D1892" s="7">
        <f t="shared" si="220"/>
        <v>0.87610619469026552</v>
      </c>
      <c r="E1892">
        <f t="shared" si="223"/>
        <v>4</v>
      </c>
      <c r="F1892">
        <f t="shared" si="223"/>
        <v>3</v>
      </c>
      <c r="G1892">
        <f t="shared" si="223"/>
        <v>5</v>
      </c>
      <c r="H1892">
        <f t="shared" si="221"/>
        <v>6</v>
      </c>
      <c r="I1892">
        <f t="shared" si="221"/>
        <v>8</v>
      </c>
    </row>
    <row r="1893" spans="1:9" ht="16" x14ac:dyDescent="0.2">
      <c r="A1893" s="2">
        <v>44748.666666666664</v>
      </c>
      <c r="B1893" s="1">
        <v>142.91999999999999</v>
      </c>
      <c r="C1893" s="12">
        <f t="shared" si="219"/>
        <v>9.6072336818309213E-3</v>
      </c>
      <c r="D1893" s="7">
        <f t="shared" si="220"/>
        <v>0.73352999016715836</v>
      </c>
      <c r="E1893">
        <f t="shared" si="223"/>
        <v>3</v>
      </c>
      <c r="F1893">
        <f t="shared" si="223"/>
        <v>3</v>
      </c>
      <c r="G1893">
        <f t="shared" si="223"/>
        <v>4</v>
      </c>
      <c r="H1893">
        <f t="shared" si="221"/>
        <v>5</v>
      </c>
      <c r="I1893">
        <f t="shared" si="221"/>
        <v>6</v>
      </c>
    </row>
    <row r="1894" spans="1:9" ht="16" x14ac:dyDescent="0.2">
      <c r="A1894" s="2">
        <v>44749.666666666664</v>
      </c>
      <c r="B1894" s="1">
        <v>146.35</v>
      </c>
      <c r="C1894" s="12">
        <f t="shared" si="219"/>
        <v>2.3999440246291682E-2</v>
      </c>
      <c r="D1894" s="7">
        <f t="shared" si="220"/>
        <v>0.92232055063913476</v>
      </c>
      <c r="E1894">
        <f t="shared" si="223"/>
        <v>4</v>
      </c>
      <c r="F1894">
        <f t="shared" si="223"/>
        <v>3</v>
      </c>
      <c r="G1894">
        <f t="shared" si="223"/>
        <v>5</v>
      </c>
      <c r="H1894">
        <f t="shared" si="221"/>
        <v>6</v>
      </c>
      <c r="I1894">
        <f t="shared" si="221"/>
        <v>8</v>
      </c>
    </row>
    <row r="1895" spans="1:9" ht="16" x14ac:dyDescent="0.2">
      <c r="A1895" s="2">
        <v>44750.666666666664</v>
      </c>
      <c r="B1895" s="1">
        <v>147.04</v>
      </c>
      <c r="C1895" s="12">
        <f t="shared" si="219"/>
        <v>4.7147249743764797E-3</v>
      </c>
      <c r="D1895" s="7">
        <f t="shared" si="220"/>
        <v>0.61504424778761058</v>
      </c>
      <c r="E1895">
        <f t="shared" si="223"/>
        <v>3</v>
      </c>
      <c r="F1895">
        <f t="shared" si="223"/>
        <v>2</v>
      </c>
      <c r="G1895">
        <f t="shared" si="223"/>
        <v>4</v>
      </c>
      <c r="H1895">
        <f t="shared" si="221"/>
        <v>4</v>
      </c>
      <c r="I1895">
        <f t="shared" si="221"/>
        <v>5</v>
      </c>
    </row>
    <row r="1896" spans="1:9" ht="16" x14ac:dyDescent="0.2">
      <c r="A1896" s="2">
        <v>44753.666666666664</v>
      </c>
      <c r="B1896" s="1">
        <v>144.87</v>
      </c>
      <c r="C1896" s="12">
        <f t="shared" si="219"/>
        <v>-1.4757889009793169E-2</v>
      </c>
      <c r="D1896" s="7">
        <f t="shared" si="220"/>
        <v>0.15142576204523106</v>
      </c>
      <c r="E1896">
        <f t="shared" si="223"/>
        <v>1</v>
      </c>
      <c r="F1896">
        <f t="shared" si="223"/>
        <v>1</v>
      </c>
      <c r="G1896">
        <f t="shared" si="223"/>
        <v>1</v>
      </c>
      <c r="H1896">
        <f t="shared" si="221"/>
        <v>1</v>
      </c>
      <c r="I1896">
        <f t="shared" si="221"/>
        <v>2</v>
      </c>
    </row>
    <row r="1897" spans="1:9" ht="16" x14ac:dyDescent="0.2">
      <c r="A1897" s="2">
        <v>44754.666666666664</v>
      </c>
      <c r="B1897" s="1">
        <v>145.86000000000001</v>
      </c>
      <c r="C1897" s="12">
        <f t="shared" si="219"/>
        <v>6.8337129840547323E-3</v>
      </c>
      <c r="D1897" s="7">
        <f t="shared" si="220"/>
        <v>0.66814159292035402</v>
      </c>
      <c r="E1897">
        <f t="shared" si="223"/>
        <v>3</v>
      </c>
      <c r="F1897">
        <f t="shared" si="223"/>
        <v>3</v>
      </c>
      <c r="G1897">
        <f t="shared" si="223"/>
        <v>4</v>
      </c>
      <c r="H1897">
        <f t="shared" si="221"/>
        <v>5</v>
      </c>
      <c r="I1897">
        <f t="shared" si="221"/>
        <v>6</v>
      </c>
    </row>
    <row r="1898" spans="1:9" ht="16" x14ac:dyDescent="0.2">
      <c r="A1898" s="2">
        <v>44755.666666666664</v>
      </c>
      <c r="B1898" s="1">
        <v>145.49</v>
      </c>
      <c r="C1898" s="12">
        <f t="shared" si="219"/>
        <v>-2.5366790072672736E-3</v>
      </c>
      <c r="D1898" s="7">
        <f t="shared" si="220"/>
        <v>0.38348082595870209</v>
      </c>
      <c r="E1898">
        <f t="shared" si="223"/>
        <v>2</v>
      </c>
      <c r="F1898">
        <f t="shared" si="223"/>
        <v>2</v>
      </c>
      <c r="G1898">
        <f t="shared" si="223"/>
        <v>2</v>
      </c>
      <c r="H1898">
        <f t="shared" si="221"/>
        <v>3</v>
      </c>
      <c r="I1898">
        <f t="shared" si="221"/>
        <v>4</v>
      </c>
    </row>
    <row r="1899" spans="1:9" ht="16" x14ac:dyDescent="0.2">
      <c r="A1899" s="2">
        <v>44756.666666666664</v>
      </c>
      <c r="B1899" s="1">
        <v>148.47</v>
      </c>
      <c r="C1899" s="12">
        <f t="shared" si="219"/>
        <v>2.0482507388823904E-2</v>
      </c>
      <c r="D1899" s="7">
        <f t="shared" si="220"/>
        <v>0.89282202556538837</v>
      </c>
      <c r="E1899">
        <f t="shared" si="223"/>
        <v>4</v>
      </c>
      <c r="F1899">
        <f t="shared" si="223"/>
        <v>3</v>
      </c>
      <c r="G1899">
        <f t="shared" si="223"/>
        <v>5</v>
      </c>
      <c r="H1899">
        <f t="shared" si="221"/>
        <v>6</v>
      </c>
      <c r="I1899">
        <f t="shared" si="221"/>
        <v>8</v>
      </c>
    </row>
    <row r="1900" spans="1:9" ht="16" x14ac:dyDescent="0.2">
      <c r="A1900" s="2">
        <v>44757.666666666664</v>
      </c>
      <c r="B1900" s="1">
        <v>150.16999999999999</v>
      </c>
      <c r="C1900" s="12">
        <f t="shared" si="219"/>
        <v>1.1450124604297087E-2</v>
      </c>
      <c r="D1900" s="7">
        <f t="shared" si="220"/>
        <v>0.76794493608652903</v>
      </c>
      <c r="E1900">
        <f t="shared" si="223"/>
        <v>4</v>
      </c>
      <c r="F1900">
        <f t="shared" si="223"/>
        <v>3</v>
      </c>
      <c r="G1900">
        <f t="shared" si="223"/>
        <v>4</v>
      </c>
      <c r="H1900">
        <f t="shared" si="221"/>
        <v>5</v>
      </c>
      <c r="I1900">
        <f t="shared" si="221"/>
        <v>7</v>
      </c>
    </row>
    <row r="1901" spans="1:9" ht="16" x14ac:dyDescent="0.2">
      <c r="A1901" s="2">
        <v>44760.666666666664</v>
      </c>
      <c r="B1901" s="1">
        <v>147.07</v>
      </c>
      <c r="C1901" s="12">
        <f t="shared" si="219"/>
        <v>-2.0643270959579109E-2</v>
      </c>
      <c r="D1901" s="7">
        <f t="shared" si="220"/>
        <v>0.10029498525073746</v>
      </c>
      <c r="E1901">
        <f t="shared" si="223"/>
        <v>1</v>
      </c>
      <c r="F1901">
        <f t="shared" si="223"/>
        <v>1</v>
      </c>
      <c r="G1901">
        <f t="shared" si="223"/>
        <v>1</v>
      </c>
      <c r="H1901">
        <f t="shared" si="221"/>
        <v>1</v>
      </c>
      <c r="I1901">
        <f t="shared" si="221"/>
        <v>1</v>
      </c>
    </row>
    <row r="1902" spans="1:9" ht="16" x14ac:dyDescent="0.2">
      <c r="A1902" s="2">
        <v>44761.666666666664</v>
      </c>
      <c r="B1902" s="1">
        <v>151</v>
      </c>
      <c r="C1902" s="12">
        <f t="shared" si="219"/>
        <v>2.6721969130346142E-2</v>
      </c>
      <c r="D1902" s="7">
        <f t="shared" si="220"/>
        <v>0.93805309734513276</v>
      </c>
      <c r="E1902">
        <f t="shared" si="223"/>
        <v>4</v>
      </c>
      <c r="F1902">
        <f t="shared" si="223"/>
        <v>3</v>
      </c>
      <c r="G1902">
        <f t="shared" si="223"/>
        <v>5</v>
      </c>
      <c r="H1902">
        <f t="shared" si="221"/>
        <v>6</v>
      </c>
      <c r="I1902">
        <f t="shared" si="221"/>
        <v>8</v>
      </c>
    </row>
    <row r="1903" spans="1:9" ht="16" x14ac:dyDescent="0.2">
      <c r="A1903" s="2">
        <v>44762.666666666664</v>
      </c>
      <c r="B1903" s="1">
        <v>153.04</v>
      </c>
      <c r="C1903" s="12">
        <f t="shared" si="219"/>
        <v>1.3509933774834384E-2</v>
      </c>
      <c r="D1903" s="7">
        <f t="shared" si="220"/>
        <v>0.80235988200589969</v>
      </c>
      <c r="E1903">
        <f t="shared" si="223"/>
        <v>4</v>
      </c>
      <c r="F1903">
        <f t="shared" si="223"/>
        <v>3</v>
      </c>
      <c r="G1903">
        <f t="shared" si="223"/>
        <v>5</v>
      </c>
      <c r="H1903">
        <f t="shared" si="221"/>
        <v>5</v>
      </c>
      <c r="I1903">
        <f t="shared" si="221"/>
        <v>7</v>
      </c>
    </row>
    <row r="1904" spans="1:9" ht="16" x14ac:dyDescent="0.2">
      <c r="A1904" s="2">
        <v>44763.666666666664</v>
      </c>
      <c r="B1904" s="1">
        <v>155.35</v>
      </c>
      <c r="C1904" s="12">
        <f t="shared" si="219"/>
        <v>1.5094093047569278E-2</v>
      </c>
      <c r="D1904" s="7">
        <f t="shared" si="220"/>
        <v>0.82841691248770899</v>
      </c>
      <c r="E1904">
        <f t="shared" si="223"/>
        <v>4</v>
      </c>
      <c r="F1904">
        <f t="shared" si="223"/>
        <v>3</v>
      </c>
      <c r="G1904">
        <f t="shared" si="223"/>
        <v>5</v>
      </c>
      <c r="H1904">
        <f t="shared" si="221"/>
        <v>5</v>
      </c>
      <c r="I1904">
        <f t="shared" si="221"/>
        <v>7</v>
      </c>
    </row>
    <row r="1905" spans="1:9" ht="16" x14ac:dyDescent="0.2">
      <c r="A1905" s="2">
        <v>44764.666666666664</v>
      </c>
      <c r="B1905" s="1">
        <v>154.09</v>
      </c>
      <c r="C1905" s="12">
        <f t="shared" si="219"/>
        <v>-8.1107177341486376E-3</v>
      </c>
      <c r="D1905" s="7">
        <f t="shared" si="220"/>
        <v>0.23844641101278269</v>
      </c>
      <c r="E1905">
        <f t="shared" ref="E1905:G1924" si="224">ROUNDDOWN($D1905*E$2,0)-IF(MOD($D1905*E$2,1)=0,1,0)+1</f>
        <v>1</v>
      </c>
      <c r="F1905">
        <f t="shared" si="224"/>
        <v>1</v>
      </c>
      <c r="G1905">
        <f t="shared" si="224"/>
        <v>2</v>
      </c>
      <c r="H1905">
        <f t="shared" si="221"/>
        <v>2</v>
      </c>
      <c r="I1905">
        <f t="shared" si="221"/>
        <v>2</v>
      </c>
    </row>
    <row r="1906" spans="1:9" ht="16" x14ac:dyDescent="0.2">
      <c r="A1906" s="2">
        <v>44767.666666666664</v>
      </c>
      <c r="B1906" s="1">
        <v>152.94999999999999</v>
      </c>
      <c r="C1906" s="12">
        <f t="shared" si="219"/>
        <v>-7.3982737361283323E-3</v>
      </c>
      <c r="D1906" s="7">
        <f t="shared" si="220"/>
        <v>0.25565388397246802</v>
      </c>
      <c r="E1906">
        <f t="shared" si="224"/>
        <v>2</v>
      </c>
      <c r="F1906">
        <f t="shared" si="224"/>
        <v>1</v>
      </c>
      <c r="G1906">
        <f t="shared" si="224"/>
        <v>2</v>
      </c>
      <c r="H1906">
        <f t="shared" si="221"/>
        <v>2</v>
      </c>
      <c r="I1906">
        <f t="shared" si="221"/>
        <v>3</v>
      </c>
    </row>
    <row r="1907" spans="1:9" ht="16" x14ac:dyDescent="0.2">
      <c r="A1907" s="2">
        <v>44768.666666666664</v>
      </c>
      <c r="B1907" s="1">
        <v>151.6</v>
      </c>
      <c r="C1907" s="12">
        <f t="shared" si="219"/>
        <v>-8.8264138607387667E-3</v>
      </c>
      <c r="D1907" s="7">
        <f t="shared" si="220"/>
        <v>0.22763028515240905</v>
      </c>
      <c r="E1907">
        <f t="shared" si="224"/>
        <v>1</v>
      </c>
      <c r="F1907">
        <f t="shared" si="224"/>
        <v>1</v>
      </c>
      <c r="G1907">
        <f t="shared" si="224"/>
        <v>2</v>
      </c>
      <c r="H1907">
        <f t="shared" si="221"/>
        <v>2</v>
      </c>
      <c r="I1907">
        <f t="shared" si="221"/>
        <v>2</v>
      </c>
    </row>
    <row r="1908" spans="1:9" ht="16" x14ac:dyDescent="0.2">
      <c r="A1908" s="2">
        <v>44769.666666666664</v>
      </c>
      <c r="B1908" s="1">
        <v>156.79</v>
      </c>
      <c r="C1908" s="12">
        <f t="shared" si="219"/>
        <v>3.4234828496042202E-2</v>
      </c>
      <c r="D1908" s="7">
        <f t="shared" si="220"/>
        <v>0.96607669616519176</v>
      </c>
      <c r="E1908">
        <f t="shared" si="224"/>
        <v>4</v>
      </c>
      <c r="F1908">
        <f t="shared" si="224"/>
        <v>3</v>
      </c>
      <c r="G1908">
        <f t="shared" si="224"/>
        <v>5</v>
      </c>
      <c r="H1908">
        <f t="shared" si="221"/>
        <v>6</v>
      </c>
      <c r="I1908">
        <f t="shared" si="221"/>
        <v>8</v>
      </c>
    </row>
    <row r="1909" spans="1:9" ht="16" x14ac:dyDescent="0.2">
      <c r="A1909" s="2">
        <v>44770.666666666664</v>
      </c>
      <c r="B1909" s="1">
        <v>157.35</v>
      </c>
      <c r="C1909" s="12">
        <f t="shared" si="219"/>
        <v>3.5716563556349402E-3</v>
      </c>
      <c r="D1909" s="7">
        <f t="shared" si="220"/>
        <v>0.58308751229105216</v>
      </c>
      <c r="E1909">
        <f t="shared" si="224"/>
        <v>3</v>
      </c>
      <c r="F1909">
        <f t="shared" si="224"/>
        <v>2</v>
      </c>
      <c r="G1909">
        <f t="shared" si="224"/>
        <v>3</v>
      </c>
      <c r="H1909">
        <f t="shared" si="221"/>
        <v>4</v>
      </c>
      <c r="I1909">
        <f t="shared" si="221"/>
        <v>5</v>
      </c>
    </row>
    <row r="1910" spans="1:9" ht="16" x14ac:dyDescent="0.2">
      <c r="A1910" s="2">
        <v>44771.666666666664</v>
      </c>
      <c r="B1910" s="1">
        <v>162.51</v>
      </c>
      <c r="C1910" s="12">
        <f t="shared" si="219"/>
        <v>3.2793136320305033E-2</v>
      </c>
      <c r="D1910" s="7">
        <f t="shared" si="220"/>
        <v>0.96066863323500495</v>
      </c>
      <c r="E1910">
        <f t="shared" si="224"/>
        <v>4</v>
      </c>
      <c r="F1910">
        <f t="shared" si="224"/>
        <v>3</v>
      </c>
      <c r="G1910">
        <f t="shared" si="224"/>
        <v>5</v>
      </c>
      <c r="H1910">
        <f t="shared" si="221"/>
        <v>6</v>
      </c>
      <c r="I1910">
        <f t="shared" si="221"/>
        <v>8</v>
      </c>
    </row>
    <row r="1911" spans="1:9" ht="16" x14ac:dyDescent="0.2">
      <c r="A1911" s="2">
        <v>44774.666666666664</v>
      </c>
      <c r="B1911" s="1">
        <v>161.51</v>
      </c>
      <c r="C1911" s="12">
        <f t="shared" si="219"/>
        <v>-6.1534674789243743E-3</v>
      </c>
      <c r="D1911" s="7">
        <f t="shared" si="220"/>
        <v>0.28023598820058998</v>
      </c>
      <c r="E1911">
        <f t="shared" si="224"/>
        <v>2</v>
      </c>
      <c r="F1911">
        <f t="shared" si="224"/>
        <v>1</v>
      </c>
      <c r="G1911">
        <f t="shared" si="224"/>
        <v>2</v>
      </c>
      <c r="H1911">
        <f t="shared" si="221"/>
        <v>2</v>
      </c>
      <c r="I1911">
        <f t="shared" si="221"/>
        <v>3</v>
      </c>
    </row>
    <row r="1912" spans="1:9" ht="16" x14ac:dyDescent="0.2">
      <c r="A1912" s="2">
        <v>44775.666666666664</v>
      </c>
      <c r="B1912" s="1">
        <v>160.01</v>
      </c>
      <c r="C1912" s="12">
        <f t="shared" si="219"/>
        <v>-9.2873506284440605E-3</v>
      </c>
      <c r="D1912" s="7">
        <f t="shared" si="220"/>
        <v>0.21878072763028517</v>
      </c>
      <c r="E1912">
        <f t="shared" si="224"/>
        <v>1</v>
      </c>
      <c r="F1912">
        <f t="shared" si="224"/>
        <v>1</v>
      </c>
      <c r="G1912">
        <f t="shared" si="224"/>
        <v>2</v>
      </c>
      <c r="H1912">
        <f t="shared" si="221"/>
        <v>2</v>
      </c>
      <c r="I1912">
        <f t="shared" si="221"/>
        <v>2</v>
      </c>
    </row>
    <row r="1913" spans="1:9" ht="16" x14ac:dyDescent="0.2">
      <c r="A1913" s="2">
        <v>44776.666666666664</v>
      </c>
      <c r="B1913" s="1">
        <v>166.13</v>
      </c>
      <c r="C1913" s="12">
        <f t="shared" si="219"/>
        <v>3.8247609524404758E-2</v>
      </c>
      <c r="D1913" s="7">
        <f t="shared" si="220"/>
        <v>0.97640117994100295</v>
      </c>
      <c r="E1913">
        <f t="shared" si="224"/>
        <v>4</v>
      </c>
      <c r="F1913">
        <f t="shared" si="224"/>
        <v>3</v>
      </c>
      <c r="G1913">
        <f t="shared" si="224"/>
        <v>5</v>
      </c>
      <c r="H1913">
        <f t="shared" si="221"/>
        <v>6</v>
      </c>
      <c r="I1913">
        <f t="shared" si="221"/>
        <v>8</v>
      </c>
    </row>
    <row r="1914" spans="1:9" ht="16" x14ac:dyDescent="0.2">
      <c r="A1914" s="2">
        <v>44777.666666666664</v>
      </c>
      <c r="B1914" s="1">
        <v>165.81</v>
      </c>
      <c r="C1914" s="12">
        <f t="shared" si="219"/>
        <v>-1.9262023716366291E-3</v>
      </c>
      <c r="D1914" s="7">
        <f t="shared" si="220"/>
        <v>0.41052114060963618</v>
      </c>
      <c r="E1914">
        <f t="shared" si="224"/>
        <v>2</v>
      </c>
      <c r="F1914">
        <f t="shared" si="224"/>
        <v>2</v>
      </c>
      <c r="G1914">
        <f t="shared" si="224"/>
        <v>3</v>
      </c>
      <c r="H1914">
        <f t="shared" si="221"/>
        <v>3</v>
      </c>
      <c r="I1914">
        <f t="shared" si="221"/>
        <v>4</v>
      </c>
    </row>
    <row r="1915" spans="1:9" ht="16" x14ac:dyDescent="0.2">
      <c r="A1915" s="2">
        <v>44778.666666666664</v>
      </c>
      <c r="B1915" s="1">
        <v>165.35</v>
      </c>
      <c r="C1915" s="12">
        <f t="shared" si="219"/>
        <v>-2.7742596948314817E-3</v>
      </c>
      <c r="D1915" s="7">
        <f t="shared" si="220"/>
        <v>0.37807276302851522</v>
      </c>
      <c r="E1915">
        <f t="shared" si="224"/>
        <v>2</v>
      </c>
      <c r="F1915">
        <f t="shared" si="224"/>
        <v>2</v>
      </c>
      <c r="G1915">
        <f t="shared" si="224"/>
        <v>2</v>
      </c>
      <c r="H1915">
        <f t="shared" si="221"/>
        <v>3</v>
      </c>
      <c r="I1915">
        <f t="shared" si="221"/>
        <v>4</v>
      </c>
    </row>
    <row r="1916" spans="1:9" ht="16" x14ac:dyDescent="0.2">
      <c r="A1916" s="2">
        <v>44781.666666666664</v>
      </c>
      <c r="B1916" s="1">
        <v>164.87</v>
      </c>
      <c r="C1916" s="12">
        <f t="shared" si="219"/>
        <v>-2.9029331720592066E-3</v>
      </c>
      <c r="D1916" s="7">
        <f t="shared" si="220"/>
        <v>0.37315634218289084</v>
      </c>
      <c r="E1916">
        <f t="shared" si="224"/>
        <v>2</v>
      </c>
      <c r="F1916">
        <f t="shared" si="224"/>
        <v>2</v>
      </c>
      <c r="G1916">
        <f t="shared" si="224"/>
        <v>2</v>
      </c>
      <c r="H1916">
        <f t="shared" si="221"/>
        <v>3</v>
      </c>
      <c r="I1916">
        <f t="shared" si="221"/>
        <v>3</v>
      </c>
    </row>
    <row r="1917" spans="1:9" ht="16" x14ac:dyDescent="0.2">
      <c r="A1917" s="2">
        <v>44782.666666666664</v>
      </c>
      <c r="B1917" s="1">
        <v>164.92</v>
      </c>
      <c r="C1917" s="12">
        <f t="shared" si="219"/>
        <v>3.0326924243332895E-4</v>
      </c>
      <c r="D1917" s="7">
        <f t="shared" si="220"/>
        <v>0.48475909537856443</v>
      </c>
      <c r="E1917">
        <f t="shared" si="224"/>
        <v>2</v>
      </c>
      <c r="F1917">
        <f t="shared" si="224"/>
        <v>2</v>
      </c>
      <c r="G1917">
        <f t="shared" si="224"/>
        <v>3</v>
      </c>
      <c r="H1917">
        <f t="shared" si="221"/>
        <v>3</v>
      </c>
      <c r="I1917">
        <f t="shared" si="221"/>
        <v>4</v>
      </c>
    </row>
    <row r="1918" spans="1:9" ht="16" x14ac:dyDescent="0.2">
      <c r="A1918" s="2">
        <v>44783.666666666664</v>
      </c>
      <c r="B1918" s="1">
        <v>169.24</v>
      </c>
      <c r="C1918" s="12">
        <f t="shared" si="219"/>
        <v>2.6194518554450777E-2</v>
      </c>
      <c r="D1918" s="7">
        <f t="shared" si="220"/>
        <v>0.93510324483775809</v>
      </c>
      <c r="E1918">
        <f t="shared" si="224"/>
        <v>4</v>
      </c>
      <c r="F1918">
        <f t="shared" si="224"/>
        <v>3</v>
      </c>
      <c r="G1918">
        <f t="shared" si="224"/>
        <v>5</v>
      </c>
      <c r="H1918">
        <f t="shared" si="221"/>
        <v>6</v>
      </c>
      <c r="I1918">
        <f t="shared" si="221"/>
        <v>8</v>
      </c>
    </row>
    <row r="1919" spans="1:9" ht="16" x14ac:dyDescent="0.2">
      <c r="A1919" s="2">
        <v>44784.666666666664</v>
      </c>
      <c r="B1919" s="1">
        <v>168.49</v>
      </c>
      <c r="C1919" s="12">
        <f t="shared" si="219"/>
        <v>-4.4315764594658469E-3</v>
      </c>
      <c r="D1919" s="7">
        <f t="shared" si="220"/>
        <v>0.33185840707964603</v>
      </c>
      <c r="E1919">
        <f t="shared" si="224"/>
        <v>2</v>
      </c>
      <c r="F1919">
        <f t="shared" si="224"/>
        <v>1</v>
      </c>
      <c r="G1919">
        <f t="shared" si="224"/>
        <v>2</v>
      </c>
      <c r="H1919">
        <f t="shared" si="221"/>
        <v>2</v>
      </c>
      <c r="I1919">
        <f t="shared" si="221"/>
        <v>3</v>
      </c>
    </row>
    <row r="1920" spans="1:9" ht="16" x14ac:dyDescent="0.2">
      <c r="A1920" s="2">
        <v>44785.666666666664</v>
      </c>
      <c r="B1920" s="1">
        <v>172.1</v>
      </c>
      <c r="C1920" s="12">
        <f t="shared" si="219"/>
        <v>2.1425603893406048E-2</v>
      </c>
      <c r="D1920" s="7">
        <f t="shared" si="220"/>
        <v>0.9021632251720747</v>
      </c>
      <c r="E1920">
        <f t="shared" si="224"/>
        <v>4</v>
      </c>
      <c r="F1920">
        <f t="shared" si="224"/>
        <v>3</v>
      </c>
      <c r="G1920">
        <f t="shared" si="224"/>
        <v>5</v>
      </c>
      <c r="H1920">
        <f t="shared" si="221"/>
        <v>6</v>
      </c>
      <c r="I1920">
        <f t="shared" si="221"/>
        <v>8</v>
      </c>
    </row>
    <row r="1921" spans="1:9" ht="16" x14ac:dyDescent="0.2">
      <c r="A1921" s="2">
        <v>44788.666666666664</v>
      </c>
      <c r="B1921" s="1">
        <v>173.19</v>
      </c>
      <c r="C1921" s="12">
        <f t="shared" si="219"/>
        <v>6.333527019174918E-3</v>
      </c>
      <c r="D1921" s="7">
        <f t="shared" si="220"/>
        <v>0.65093411996066863</v>
      </c>
      <c r="E1921">
        <f t="shared" si="224"/>
        <v>3</v>
      </c>
      <c r="F1921">
        <f t="shared" si="224"/>
        <v>2</v>
      </c>
      <c r="G1921">
        <f t="shared" si="224"/>
        <v>4</v>
      </c>
      <c r="H1921">
        <f t="shared" si="221"/>
        <v>4</v>
      </c>
      <c r="I1921">
        <f t="shared" si="221"/>
        <v>6</v>
      </c>
    </row>
    <row r="1922" spans="1:9" ht="16" x14ac:dyDescent="0.2">
      <c r="A1922" s="2">
        <v>44789.666666666664</v>
      </c>
      <c r="B1922" s="1">
        <v>173.03</v>
      </c>
      <c r="C1922" s="12">
        <f t="shared" si="219"/>
        <v>-9.2384086841039664E-4</v>
      </c>
      <c r="D1922" s="7">
        <f t="shared" si="220"/>
        <v>0.4414945919370698</v>
      </c>
      <c r="E1922">
        <f t="shared" si="224"/>
        <v>2</v>
      </c>
      <c r="F1922">
        <f t="shared" si="224"/>
        <v>2</v>
      </c>
      <c r="G1922">
        <f t="shared" si="224"/>
        <v>3</v>
      </c>
      <c r="H1922">
        <f t="shared" si="221"/>
        <v>3</v>
      </c>
      <c r="I1922">
        <f t="shared" si="221"/>
        <v>4</v>
      </c>
    </row>
    <row r="1923" spans="1:9" ht="16" x14ac:dyDescent="0.2">
      <c r="A1923" s="2">
        <v>44790.666666666664</v>
      </c>
      <c r="B1923" s="1">
        <v>174.55</v>
      </c>
      <c r="C1923" s="12">
        <f t="shared" si="219"/>
        <v>8.7846038259261992E-3</v>
      </c>
      <c r="D1923" s="7">
        <f t="shared" si="220"/>
        <v>0.71730580137659783</v>
      </c>
      <c r="E1923">
        <f t="shared" si="224"/>
        <v>3</v>
      </c>
      <c r="F1923">
        <f t="shared" si="224"/>
        <v>3</v>
      </c>
      <c r="G1923">
        <f t="shared" si="224"/>
        <v>4</v>
      </c>
      <c r="H1923">
        <f t="shared" si="221"/>
        <v>5</v>
      </c>
      <c r="I1923">
        <f t="shared" si="221"/>
        <v>6</v>
      </c>
    </row>
    <row r="1924" spans="1:9" ht="16" x14ac:dyDescent="0.2">
      <c r="A1924" s="2">
        <v>44791.666666666664</v>
      </c>
      <c r="B1924" s="1">
        <v>174.15</v>
      </c>
      <c r="C1924" s="12">
        <f t="shared" si="219"/>
        <v>-2.2916069894013502E-3</v>
      </c>
      <c r="D1924" s="7">
        <f t="shared" si="220"/>
        <v>0.3942969518190757</v>
      </c>
      <c r="E1924">
        <f t="shared" si="224"/>
        <v>2</v>
      </c>
      <c r="F1924">
        <f t="shared" si="224"/>
        <v>2</v>
      </c>
      <c r="G1924">
        <f t="shared" si="224"/>
        <v>2</v>
      </c>
      <c r="H1924">
        <f t="shared" si="221"/>
        <v>3</v>
      </c>
      <c r="I1924">
        <f t="shared" si="221"/>
        <v>4</v>
      </c>
    </row>
    <row r="1925" spans="1:9" ht="16" x14ac:dyDescent="0.2">
      <c r="A1925" s="2">
        <v>44792.666666666664</v>
      </c>
      <c r="B1925" s="1">
        <v>171.52</v>
      </c>
      <c r="C1925" s="12">
        <f t="shared" ref="C1925:C1988" si="225">(B1925-B1924)/B1924</f>
        <v>-1.5101923629055386E-2</v>
      </c>
      <c r="D1925" s="7">
        <f t="shared" ref="D1925:D1988" si="226">_xlfn.RANK.AVG(C1925,$C$4:$C$2037,1)/2034</f>
        <v>0.14650934119960668</v>
      </c>
      <c r="E1925">
        <f t="shared" ref="E1925:G1944" si="227">ROUNDDOWN($D1925*E$2,0)-IF(MOD($D1925*E$2,1)=0,1,0)+1</f>
        <v>1</v>
      </c>
      <c r="F1925">
        <f t="shared" si="227"/>
        <v>1</v>
      </c>
      <c r="G1925">
        <f t="shared" si="227"/>
        <v>1</v>
      </c>
      <c r="H1925">
        <f t="shared" ref="H1925:I1988" si="228">ROUNDDOWN($D1925*H$2,0)-IF(MOD($D1925*H$2,1)=0,1,0)+1</f>
        <v>1</v>
      </c>
      <c r="I1925">
        <f t="shared" si="228"/>
        <v>2</v>
      </c>
    </row>
    <row r="1926" spans="1:9" ht="16" x14ac:dyDescent="0.2">
      <c r="A1926" s="2">
        <v>44795.666666666664</v>
      </c>
      <c r="B1926" s="1">
        <v>167.57</v>
      </c>
      <c r="C1926" s="12">
        <f t="shared" si="225"/>
        <v>-2.3029384328358306E-2</v>
      </c>
      <c r="D1926" s="7">
        <f t="shared" si="226"/>
        <v>8.3087512291052115E-2</v>
      </c>
      <c r="E1926">
        <f t="shared" si="227"/>
        <v>1</v>
      </c>
      <c r="F1926">
        <f t="shared" si="227"/>
        <v>1</v>
      </c>
      <c r="G1926">
        <f t="shared" si="227"/>
        <v>1</v>
      </c>
      <c r="H1926">
        <f t="shared" si="228"/>
        <v>1</v>
      </c>
      <c r="I1926">
        <f t="shared" si="228"/>
        <v>1</v>
      </c>
    </row>
    <row r="1927" spans="1:9" ht="16" x14ac:dyDescent="0.2">
      <c r="A1927" s="2">
        <v>44796.666666666664</v>
      </c>
      <c r="B1927" s="1">
        <v>167.23</v>
      </c>
      <c r="C1927" s="12">
        <f t="shared" si="225"/>
        <v>-2.0290028047980154E-3</v>
      </c>
      <c r="D1927" s="7">
        <f t="shared" si="226"/>
        <v>0.40855457227138642</v>
      </c>
      <c r="E1927">
        <f t="shared" si="227"/>
        <v>2</v>
      </c>
      <c r="F1927">
        <f t="shared" si="227"/>
        <v>2</v>
      </c>
      <c r="G1927">
        <f t="shared" si="227"/>
        <v>3</v>
      </c>
      <c r="H1927">
        <f t="shared" si="228"/>
        <v>3</v>
      </c>
      <c r="I1927">
        <f t="shared" si="228"/>
        <v>4</v>
      </c>
    </row>
    <row r="1928" spans="1:9" ht="16" x14ac:dyDescent="0.2">
      <c r="A1928" s="2">
        <v>44797.666666666664</v>
      </c>
      <c r="B1928" s="1">
        <v>167.53</v>
      </c>
      <c r="C1928" s="12">
        <f t="shared" si="225"/>
        <v>1.7939364946481576E-3</v>
      </c>
      <c r="D1928" s="7">
        <f t="shared" si="226"/>
        <v>0.53244837758112096</v>
      </c>
      <c r="E1928">
        <f t="shared" si="227"/>
        <v>3</v>
      </c>
      <c r="F1928">
        <f t="shared" si="227"/>
        <v>2</v>
      </c>
      <c r="G1928">
        <f t="shared" si="227"/>
        <v>3</v>
      </c>
      <c r="H1928">
        <f t="shared" si="228"/>
        <v>4</v>
      </c>
      <c r="I1928">
        <f t="shared" si="228"/>
        <v>5</v>
      </c>
    </row>
    <row r="1929" spans="1:9" ht="16" x14ac:dyDescent="0.2">
      <c r="A1929" s="2">
        <v>44798.666666666664</v>
      </c>
      <c r="B1929" s="1">
        <v>170.03</v>
      </c>
      <c r="C1929" s="12">
        <f t="shared" si="225"/>
        <v>1.4922700411866531E-2</v>
      </c>
      <c r="D1929" s="7">
        <f t="shared" si="226"/>
        <v>0.82546705998033432</v>
      </c>
      <c r="E1929">
        <f t="shared" si="227"/>
        <v>4</v>
      </c>
      <c r="F1929">
        <f t="shared" si="227"/>
        <v>3</v>
      </c>
      <c r="G1929">
        <f t="shared" si="227"/>
        <v>5</v>
      </c>
      <c r="H1929">
        <f t="shared" si="228"/>
        <v>5</v>
      </c>
      <c r="I1929">
        <f t="shared" si="228"/>
        <v>7</v>
      </c>
    </row>
    <row r="1930" spans="1:9" ht="16" x14ac:dyDescent="0.2">
      <c r="A1930" s="2">
        <v>44799.666666666664</v>
      </c>
      <c r="B1930" s="1">
        <v>163.62</v>
      </c>
      <c r="C1930" s="12">
        <f t="shared" si="225"/>
        <v>-3.7699229547726851E-2</v>
      </c>
      <c r="D1930" s="7">
        <f t="shared" si="226"/>
        <v>2.5073746312684365E-2</v>
      </c>
      <c r="E1930">
        <f t="shared" si="227"/>
        <v>1</v>
      </c>
      <c r="F1930">
        <f t="shared" si="227"/>
        <v>1</v>
      </c>
      <c r="G1930">
        <f t="shared" si="227"/>
        <v>1</v>
      </c>
      <c r="H1930">
        <f t="shared" si="228"/>
        <v>1</v>
      </c>
      <c r="I1930">
        <f t="shared" si="228"/>
        <v>1</v>
      </c>
    </row>
    <row r="1931" spans="1:9" ht="16" x14ac:dyDescent="0.2">
      <c r="A1931" s="2">
        <v>44802.666666666664</v>
      </c>
      <c r="B1931" s="1">
        <v>161.38</v>
      </c>
      <c r="C1931" s="12">
        <f t="shared" si="225"/>
        <v>-1.3690257914680412E-2</v>
      </c>
      <c r="D1931" s="7">
        <f t="shared" si="226"/>
        <v>0.16273352999016716</v>
      </c>
      <c r="E1931">
        <f t="shared" si="227"/>
        <v>1</v>
      </c>
      <c r="F1931">
        <f t="shared" si="227"/>
        <v>1</v>
      </c>
      <c r="G1931">
        <f t="shared" si="227"/>
        <v>1</v>
      </c>
      <c r="H1931">
        <f t="shared" si="228"/>
        <v>1</v>
      </c>
      <c r="I1931">
        <f t="shared" si="228"/>
        <v>2</v>
      </c>
    </row>
    <row r="1932" spans="1:9" ht="16" x14ac:dyDescent="0.2">
      <c r="A1932" s="2">
        <v>44803.666666666664</v>
      </c>
      <c r="B1932" s="1">
        <v>158.91</v>
      </c>
      <c r="C1932" s="12">
        <f t="shared" si="225"/>
        <v>-1.5305490147477995E-2</v>
      </c>
      <c r="D1932" s="7">
        <f t="shared" si="226"/>
        <v>0.14355948869223206</v>
      </c>
      <c r="E1932">
        <f t="shared" si="227"/>
        <v>1</v>
      </c>
      <c r="F1932">
        <f t="shared" si="227"/>
        <v>1</v>
      </c>
      <c r="G1932">
        <f t="shared" si="227"/>
        <v>1</v>
      </c>
      <c r="H1932">
        <f t="shared" si="228"/>
        <v>1</v>
      </c>
      <c r="I1932">
        <f t="shared" si="228"/>
        <v>2</v>
      </c>
    </row>
    <row r="1933" spans="1:9" ht="16" x14ac:dyDescent="0.2">
      <c r="A1933" s="2">
        <v>44804.666666666664</v>
      </c>
      <c r="B1933" s="1">
        <v>157.22</v>
      </c>
      <c r="C1933" s="12">
        <f t="shared" si="225"/>
        <v>-1.0634950600969088E-2</v>
      </c>
      <c r="D1933" s="7">
        <f t="shared" si="226"/>
        <v>0.19714847590953785</v>
      </c>
      <c r="E1933">
        <f t="shared" si="227"/>
        <v>1</v>
      </c>
      <c r="F1933">
        <f t="shared" si="227"/>
        <v>1</v>
      </c>
      <c r="G1933">
        <f t="shared" si="227"/>
        <v>1</v>
      </c>
      <c r="H1933">
        <f t="shared" si="228"/>
        <v>2</v>
      </c>
      <c r="I1933">
        <f t="shared" si="228"/>
        <v>2</v>
      </c>
    </row>
    <row r="1934" spans="1:9" ht="16" x14ac:dyDescent="0.2">
      <c r="A1934" s="2">
        <v>44805.666666666664</v>
      </c>
      <c r="B1934" s="1">
        <v>157.96</v>
      </c>
      <c r="C1934" s="12">
        <f t="shared" si="225"/>
        <v>4.7067803078489319E-3</v>
      </c>
      <c r="D1934" s="7">
        <f t="shared" si="226"/>
        <v>0.61406096361848572</v>
      </c>
      <c r="E1934">
        <f t="shared" si="227"/>
        <v>3</v>
      </c>
      <c r="F1934">
        <f t="shared" si="227"/>
        <v>2</v>
      </c>
      <c r="G1934">
        <f t="shared" si="227"/>
        <v>4</v>
      </c>
      <c r="H1934">
        <f t="shared" si="228"/>
        <v>4</v>
      </c>
      <c r="I1934">
        <f t="shared" si="228"/>
        <v>5</v>
      </c>
    </row>
    <row r="1935" spans="1:9" ht="16" x14ac:dyDescent="0.2">
      <c r="A1935" s="2">
        <v>44806.666666666664</v>
      </c>
      <c r="B1935" s="1">
        <v>155.81</v>
      </c>
      <c r="C1935" s="12">
        <f t="shared" si="225"/>
        <v>-1.3611040769815178E-2</v>
      </c>
      <c r="D1935" s="7">
        <f t="shared" si="226"/>
        <v>0.16322517207472959</v>
      </c>
      <c r="E1935">
        <f t="shared" si="227"/>
        <v>1</v>
      </c>
      <c r="F1935">
        <f t="shared" si="227"/>
        <v>1</v>
      </c>
      <c r="G1935">
        <f t="shared" si="227"/>
        <v>1</v>
      </c>
      <c r="H1935">
        <f t="shared" si="228"/>
        <v>1</v>
      </c>
      <c r="I1935">
        <f t="shared" si="228"/>
        <v>2</v>
      </c>
    </row>
    <row r="1936" spans="1:9" ht="16" x14ac:dyDescent="0.2">
      <c r="A1936" s="2">
        <v>44810.666666666664</v>
      </c>
      <c r="B1936" s="1">
        <v>154.53</v>
      </c>
      <c r="C1936" s="12">
        <f t="shared" si="225"/>
        <v>-8.2151338168281948E-3</v>
      </c>
      <c r="D1936" s="7">
        <f t="shared" si="226"/>
        <v>0.2359882005899705</v>
      </c>
      <c r="E1936">
        <f t="shared" si="227"/>
        <v>1</v>
      </c>
      <c r="F1936">
        <f t="shared" si="227"/>
        <v>1</v>
      </c>
      <c r="G1936">
        <f t="shared" si="227"/>
        <v>2</v>
      </c>
      <c r="H1936">
        <f t="shared" si="228"/>
        <v>2</v>
      </c>
      <c r="I1936">
        <f t="shared" si="228"/>
        <v>2</v>
      </c>
    </row>
    <row r="1937" spans="1:9" ht="16" x14ac:dyDescent="0.2">
      <c r="A1937" s="2">
        <v>44811.666666666664</v>
      </c>
      <c r="B1937" s="1">
        <v>155.96</v>
      </c>
      <c r="C1937" s="12">
        <f t="shared" si="225"/>
        <v>9.2538665631269456E-3</v>
      </c>
      <c r="D1937" s="7">
        <f t="shared" si="226"/>
        <v>0.72713864306784659</v>
      </c>
      <c r="E1937">
        <f t="shared" si="227"/>
        <v>3</v>
      </c>
      <c r="F1937">
        <f t="shared" si="227"/>
        <v>3</v>
      </c>
      <c r="G1937">
        <f t="shared" si="227"/>
        <v>4</v>
      </c>
      <c r="H1937">
        <f t="shared" si="228"/>
        <v>5</v>
      </c>
      <c r="I1937">
        <f t="shared" si="228"/>
        <v>6</v>
      </c>
    </row>
    <row r="1938" spans="1:9" ht="16" x14ac:dyDescent="0.2">
      <c r="A1938" s="2">
        <v>44812.666666666664</v>
      </c>
      <c r="B1938" s="1">
        <v>154.46</v>
      </c>
      <c r="C1938" s="12">
        <f t="shared" si="225"/>
        <v>-9.6178507309566553E-3</v>
      </c>
      <c r="D1938" s="7">
        <f t="shared" si="226"/>
        <v>0.2128810226155359</v>
      </c>
      <c r="E1938">
        <f t="shared" si="227"/>
        <v>1</v>
      </c>
      <c r="F1938">
        <f t="shared" si="227"/>
        <v>1</v>
      </c>
      <c r="G1938">
        <f t="shared" si="227"/>
        <v>2</v>
      </c>
      <c r="H1938">
        <f t="shared" si="228"/>
        <v>2</v>
      </c>
      <c r="I1938">
        <f t="shared" si="228"/>
        <v>2</v>
      </c>
    </row>
    <row r="1939" spans="1:9" ht="16" x14ac:dyDescent="0.2">
      <c r="A1939" s="2">
        <v>44813.666666666664</v>
      </c>
      <c r="B1939" s="1">
        <v>157.37</v>
      </c>
      <c r="C1939" s="12">
        <f t="shared" si="225"/>
        <v>1.8839829081962946E-2</v>
      </c>
      <c r="D1939" s="7">
        <f t="shared" si="226"/>
        <v>0.87561455260570309</v>
      </c>
      <c r="E1939">
        <f t="shared" si="227"/>
        <v>4</v>
      </c>
      <c r="F1939">
        <f t="shared" si="227"/>
        <v>3</v>
      </c>
      <c r="G1939">
        <f t="shared" si="227"/>
        <v>5</v>
      </c>
      <c r="H1939">
        <f t="shared" si="228"/>
        <v>6</v>
      </c>
      <c r="I1939">
        <f t="shared" si="228"/>
        <v>8</v>
      </c>
    </row>
    <row r="1940" spans="1:9" ht="16" x14ac:dyDescent="0.2">
      <c r="A1940" s="2">
        <v>44816.666666666664</v>
      </c>
      <c r="B1940" s="1">
        <v>163.43</v>
      </c>
      <c r="C1940" s="12">
        <f t="shared" si="225"/>
        <v>3.8507974836372895E-2</v>
      </c>
      <c r="D1940" s="7">
        <f t="shared" si="226"/>
        <v>0.97689282202556538</v>
      </c>
      <c r="E1940">
        <f t="shared" si="227"/>
        <v>4</v>
      </c>
      <c r="F1940">
        <f t="shared" si="227"/>
        <v>3</v>
      </c>
      <c r="G1940">
        <f t="shared" si="227"/>
        <v>5</v>
      </c>
      <c r="H1940">
        <f t="shared" si="228"/>
        <v>6</v>
      </c>
      <c r="I1940">
        <f t="shared" si="228"/>
        <v>8</v>
      </c>
    </row>
    <row r="1941" spans="1:9" ht="16" x14ac:dyDescent="0.2">
      <c r="A1941" s="2">
        <v>44817.666666666664</v>
      </c>
      <c r="B1941" s="1">
        <v>153.84</v>
      </c>
      <c r="C1941" s="12">
        <f t="shared" si="225"/>
        <v>-5.8679556996879413E-2</v>
      </c>
      <c r="D1941" s="7">
        <f t="shared" si="226"/>
        <v>6.3913470993117007E-3</v>
      </c>
      <c r="E1941">
        <f t="shared" si="227"/>
        <v>1</v>
      </c>
      <c r="F1941">
        <f t="shared" si="227"/>
        <v>1</v>
      </c>
      <c r="G1941">
        <f t="shared" si="227"/>
        <v>1</v>
      </c>
      <c r="H1941">
        <f t="shared" si="228"/>
        <v>1</v>
      </c>
      <c r="I1941">
        <f t="shared" si="228"/>
        <v>1</v>
      </c>
    </row>
    <row r="1942" spans="1:9" ht="16" x14ac:dyDescent="0.2">
      <c r="A1942" s="2">
        <v>44818.666666666664</v>
      </c>
      <c r="B1942" s="1">
        <v>155.31</v>
      </c>
      <c r="C1942" s="12">
        <f t="shared" si="225"/>
        <v>9.5553822152886041E-3</v>
      </c>
      <c r="D1942" s="7">
        <f t="shared" si="226"/>
        <v>0.73205506391347097</v>
      </c>
      <c r="E1942">
        <f t="shared" si="227"/>
        <v>3</v>
      </c>
      <c r="F1942">
        <f t="shared" si="227"/>
        <v>3</v>
      </c>
      <c r="G1942">
        <f t="shared" si="227"/>
        <v>4</v>
      </c>
      <c r="H1942">
        <f t="shared" si="228"/>
        <v>5</v>
      </c>
      <c r="I1942">
        <f t="shared" si="228"/>
        <v>6</v>
      </c>
    </row>
    <row r="1943" spans="1:9" ht="16" x14ac:dyDescent="0.2">
      <c r="A1943" s="2">
        <v>44819.666666666664</v>
      </c>
      <c r="B1943" s="1">
        <v>152.37</v>
      </c>
      <c r="C1943" s="12">
        <f t="shared" si="225"/>
        <v>-1.8929882171141572E-2</v>
      </c>
      <c r="D1943" s="7">
        <f t="shared" si="226"/>
        <v>0.11406096361848574</v>
      </c>
      <c r="E1943">
        <f t="shared" si="227"/>
        <v>1</v>
      </c>
      <c r="F1943">
        <f t="shared" si="227"/>
        <v>1</v>
      </c>
      <c r="G1943">
        <f t="shared" si="227"/>
        <v>1</v>
      </c>
      <c r="H1943">
        <f t="shared" si="228"/>
        <v>1</v>
      </c>
      <c r="I1943">
        <f t="shared" si="228"/>
        <v>1</v>
      </c>
    </row>
    <row r="1944" spans="1:9" ht="16" x14ac:dyDescent="0.2">
      <c r="A1944" s="2">
        <v>44820.666666666664</v>
      </c>
      <c r="B1944" s="1">
        <v>150.69999999999999</v>
      </c>
      <c r="C1944" s="12">
        <f t="shared" si="225"/>
        <v>-1.0960162761698601E-2</v>
      </c>
      <c r="D1944" s="7">
        <f t="shared" si="226"/>
        <v>0.19223205506391347</v>
      </c>
      <c r="E1944">
        <f t="shared" si="227"/>
        <v>1</v>
      </c>
      <c r="F1944">
        <f t="shared" si="227"/>
        <v>1</v>
      </c>
      <c r="G1944">
        <f t="shared" si="227"/>
        <v>1</v>
      </c>
      <c r="H1944">
        <f t="shared" si="228"/>
        <v>2</v>
      </c>
      <c r="I1944">
        <f t="shared" si="228"/>
        <v>2</v>
      </c>
    </row>
    <row r="1945" spans="1:9" ht="16" x14ac:dyDescent="0.2">
      <c r="A1945" s="2">
        <v>44823.666666666664</v>
      </c>
      <c r="B1945" s="1">
        <v>154.47999999999999</v>
      </c>
      <c r="C1945" s="12">
        <f t="shared" si="225"/>
        <v>2.5082946250829474E-2</v>
      </c>
      <c r="D1945" s="7">
        <f t="shared" si="226"/>
        <v>0.92723697148475914</v>
      </c>
      <c r="E1945">
        <f t="shared" ref="E1945:G1964" si="229">ROUNDDOWN($D1945*E$2,0)-IF(MOD($D1945*E$2,1)=0,1,0)+1</f>
        <v>4</v>
      </c>
      <c r="F1945">
        <f t="shared" si="229"/>
        <v>3</v>
      </c>
      <c r="G1945">
        <f t="shared" si="229"/>
        <v>5</v>
      </c>
      <c r="H1945">
        <f t="shared" si="228"/>
        <v>6</v>
      </c>
      <c r="I1945">
        <f t="shared" si="228"/>
        <v>8</v>
      </c>
    </row>
    <row r="1946" spans="1:9" ht="16" x14ac:dyDescent="0.2">
      <c r="A1946" s="2">
        <v>44824.666666666664</v>
      </c>
      <c r="B1946" s="1">
        <v>156.9</v>
      </c>
      <c r="C1946" s="12">
        <f t="shared" si="225"/>
        <v>1.566545831175567E-2</v>
      </c>
      <c r="D1946" s="7">
        <f t="shared" si="226"/>
        <v>0.83677482792527036</v>
      </c>
      <c r="E1946">
        <f t="shared" si="229"/>
        <v>4</v>
      </c>
      <c r="F1946">
        <f t="shared" si="229"/>
        <v>3</v>
      </c>
      <c r="G1946">
        <f t="shared" si="229"/>
        <v>5</v>
      </c>
      <c r="H1946">
        <f t="shared" si="228"/>
        <v>6</v>
      </c>
      <c r="I1946">
        <f t="shared" si="228"/>
        <v>7</v>
      </c>
    </row>
    <row r="1947" spans="1:9" ht="16" x14ac:dyDescent="0.2">
      <c r="A1947" s="2">
        <v>44825.666666666664</v>
      </c>
      <c r="B1947" s="1">
        <v>153.72</v>
      </c>
      <c r="C1947" s="12">
        <f t="shared" si="225"/>
        <v>-2.026768642447423E-2</v>
      </c>
      <c r="D1947" s="7">
        <f t="shared" si="226"/>
        <v>0.10324483775811209</v>
      </c>
      <c r="E1947">
        <f t="shared" si="229"/>
        <v>1</v>
      </c>
      <c r="F1947">
        <f t="shared" si="229"/>
        <v>1</v>
      </c>
      <c r="G1947">
        <f t="shared" si="229"/>
        <v>1</v>
      </c>
      <c r="H1947">
        <f t="shared" si="228"/>
        <v>1</v>
      </c>
      <c r="I1947">
        <f t="shared" si="228"/>
        <v>1</v>
      </c>
    </row>
    <row r="1948" spans="1:9" ht="16" x14ac:dyDescent="0.2">
      <c r="A1948" s="2">
        <v>44826.666666666664</v>
      </c>
      <c r="B1948" s="1">
        <v>152.74</v>
      </c>
      <c r="C1948" s="12">
        <f t="shared" si="225"/>
        <v>-6.3752276867030302E-3</v>
      </c>
      <c r="D1948" s="7">
        <f t="shared" si="226"/>
        <v>0.2753195673549656</v>
      </c>
      <c r="E1948">
        <f t="shared" si="229"/>
        <v>2</v>
      </c>
      <c r="F1948">
        <f t="shared" si="229"/>
        <v>1</v>
      </c>
      <c r="G1948">
        <f t="shared" si="229"/>
        <v>2</v>
      </c>
      <c r="H1948">
        <f t="shared" si="228"/>
        <v>2</v>
      </c>
      <c r="I1948">
        <f t="shared" si="228"/>
        <v>3</v>
      </c>
    </row>
    <row r="1949" spans="1:9" ht="16" x14ac:dyDescent="0.2">
      <c r="A1949" s="2">
        <v>44827.666666666664</v>
      </c>
      <c r="B1949" s="1">
        <v>150.43</v>
      </c>
      <c r="C1949" s="12">
        <f t="shared" si="225"/>
        <v>-1.5123739688359318E-2</v>
      </c>
      <c r="D1949" s="7">
        <f t="shared" si="226"/>
        <v>0.14601769911504425</v>
      </c>
      <c r="E1949">
        <f t="shared" si="229"/>
        <v>1</v>
      </c>
      <c r="F1949">
        <f t="shared" si="229"/>
        <v>1</v>
      </c>
      <c r="G1949">
        <f t="shared" si="229"/>
        <v>1</v>
      </c>
      <c r="H1949">
        <f t="shared" si="228"/>
        <v>1</v>
      </c>
      <c r="I1949">
        <f t="shared" si="228"/>
        <v>2</v>
      </c>
    </row>
    <row r="1950" spans="1:9" ht="16" x14ac:dyDescent="0.2">
      <c r="A1950" s="2">
        <v>44830.666666666664</v>
      </c>
      <c r="B1950" s="1">
        <v>150.77000000000001</v>
      </c>
      <c r="C1950" s="12">
        <f t="shared" si="225"/>
        <v>2.2601874626072154E-3</v>
      </c>
      <c r="D1950" s="7">
        <f t="shared" si="226"/>
        <v>0.54424778761061943</v>
      </c>
      <c r="E1950">
        <f t="shared" si="229"/>
        <v>3</v>
      </c>
      <c r="F1950">
        <f t="shared" si="229"/>
        <v>2</v>
      </c>
      <c r="G1950">
        <f t="shared" si="229"/>
        <v>3</v>
      </c>
      <c r="H1950">
        <f t="shared" si="228"/>
        <v>4</v>
      </c>
      <c r="I1950">
        <f t="shared" si="228"/>
        <v>5</v>
      </c>
    </row>
    <row r="1951" spans="1:9" ht="16" x14ac:dyDescent="0.2">
      <c r="A1951" s="2">
        <v>44831.666666666664</v>
      </c>
      <c r="B1951" s="1">
        <v>151.76</v>
      </c>
      <c r="C1951" s="12">
        <f t="shared" si="225"/>
        <v>6.5662930291170698E-3</v>
      </c>
      <c r="D1951" s="7">
        <f t="shared" si="226"/>
        <v>0.65830875122910526</v>
      </c>
      <c r="E1951">
        <f t="shared" si="229"/>
        <v>3</v>
      </c>
      <c r="F1951">
        <f t="shared" si="229"/>
        <v>2</v>
      </c>
      <c r="G1951">
        <f t="shared" si="229"/>
        <v>4</v>
      </c>
      <c r="H1951">
        <f t="shared" si="228"/>
        <v>4</v>
      </c>
      <c r="I1951">
        <f t="shared" si="228"/>
        <v>6</v>
      </c>
    </row>
    <row r="1952" spans="1:9" ht="16" x14ac:dyDescent="0.2">
      <c r="A1952" s="2">
        <v>44832.666666666664</v>
      </c>
      <c r="B1952" s="1">
        <v>149.84</v>
      </c>
      <c r="C1952" s="12">
        <f t="shared" si="225"/>
        <v>-1.265155508697936E-2</v>
      </c>
      <c r="D1952" s="7">
        <f t="shared" si="226"/>
        <v>0.17207472959685349</v>
      </c>
      <c r="E1952">
        <f t="shared" si="229"/>
        <v>1</v>
      </c>
      <c r="F1952">
        <f t="shared" si="229"/>
        <v>1</v>
      </c>
      <c r="G1952">
        <f t="shared" si="229"/>
        <v>1</v>
      </c>
      <c r="H1952">
        <f t="shared" si="228"/>
        <v>2</v>
      </c>
      <c r="I1952">
        <f t="shared" si="228"/>
        <v>2</v>
      </c>
    </row>
    <row r="1953" spans="1:9" ht="16" x14ac:dyDescent="0.2">
      <c r="A1953" s="2">
        <v>44833.666666666664</v>
      </c>
      <c r="B1953" s="1">
        <v>142.47999999999999</v>
      </c>
      <c r="C1953" s="12">
        <f t="shared" si="225"/>
        <v>-4.9119060331019843E-2</v>
      </c>
      <c r="D1953" s="7">
        <f t="shared" si="226"/>
        <v>1.1307767944936086E-2</v>
      </c>
      <c r="E1953">
        <f t="shared" si="229"/>
        <v>1</v>
      </c>
      <c r="F1953">
        <f t="shared" si="229"/>
        <v>1</v>
      </c>
      <c r="G1953">
        <f t="shared" si="229"/>
        <v>1</v>
      </c>
      <c r="H1953">
        <f t="shared" si="228"/>
        <v>1</v>
      </c>
      <c r="I1953">
        <f t="shared" si="228"/>
        <v>1</v>
      </c>
    </row>
    <row r="1954" spans="1:9" ht="16" x14ac:dyDescent="0.2">
      <c r="A1954" s="2">
        <v>44834.666666666664</v>
      </c>
      <c r="B1954" s="1">
        <v>138.19999999999999</v>
      </c>
      <c r="C1954" s="12">
        <f t="shared" si="225"/>
        <v>-3.0039303761931511E-2</v>
      </c>
      <c r="D1954" s="7">
        <f t="shared" si="226"/>
        <v>4.5231071779744343E-2</v>
      </c>
      <c r="E1954">
        <f t="shared" si="229"/>
        <v>1</v>
      </c>
      <c r="F1954">
        <f t="shared" si="229"/>
        <v>1</v>
      </c>
      <c r="G1954">
        <f t="shared" si="229"/>
        <v>1</v>
      </c>
      <c r="H1954">
        <f t="shared" si="228"/>
        <v>1</v>
      </c>
      <c r="I1954">
        <f t="shared" si="228"/>
        <v>1</v>
      </c>
    </row>
    <row r="1955" spans="1:9" ht="16" x14ac:dyDescent="0.2">
      <c r="A1955" s="2">
        <v>44837.666666666664</v>
      </c>
      <c r="B1955" s="1">
        <v>142.44999999999999</v>
      </c>
      <c r="C1955" s="12">
        <f t="shared" si="225"/>
        <v>3.0752532561505067E-2</v>
      </c>
      <c r="D1955" s="7">
        <f t="shared" si="226"/>
        <v>0.95476892822025561</v>
      </c>
      <c r="E1955">
        <f t="shared" si="229"/>
        <v>4</v>
      </c>
      <c r="F1955">
        <f t="shared" si="229"/>
        <v>3</v>
      </c>
      <c r="G1955">
        <f t="shared" si="229"/>
        <v>5</v>
      </c>
      <c r="H1955">
        <f t="shared" si="228"/>
        <v>6</v>
      </c>
      <c r="I1955">
        <f t="shared" si="228"/>
        <v>8</v>
      </c>
    </row>
    <row r="1956" spans="1:9" ht="16" x14ac:dyDescent="0.2">
      <c r="A1956" s="2">
        <v>44838.666666666664</v>
      </c>
      <c r="B1956" s="1">
        <v>146.1</v>
      </c>
      <c r="C1956" s="12">
        <f t="shared" si="225"/>
        <v>2.5623025623025666E-2</v>
      </c>
      <c r="D1956" s="7">
        <f t="shared" si="226"/>
        <v>0.9301868239921337</v>
      </c>
      <c r="E1956">
        <f t="shared" si="229"/>
        <v>4</v>
      </c>
      <c r="F1956">
        <f t="shared" si="229"/>
        <v>3</v>
      </c>
      <c r="G1956">
        <f t="shared" si="229"/>
        <v>5</v>
      </c>
      <c r="H1956">
        <f t="shared" si="228"/>
        <v>6</v>
      </c>
      <c r="I1956">
        <f t="shared" si="228"/>
        <v>8</v>
      </c>
    </row>
    <row r="1957" spans="1:9" ht="16" x14ac:dyDescent="0.2">
      <c r="A1957" s="2">
        <v>44839.666666666664</v>
      </c>
      <c r="B1957" s="1">
        <v>146.4</v>
      </c>
      <c r="C1957" s="12">
        <f t="shared" si="225"/>
        <v>2.0533880903491537E-3</v>
      </c>
      <c r="D1957" s="7">
        <f t="shared" si="226"/>
        <v>0.53982300884955747</v>
      </c>
      <c r="E1957">
        <f t="shared" si="229"/>
        <v>3</v>
      </c>
      <c r="F1957">
        <f t="shared" si="229"/>
        <v>2</v>
      </c>
      <c r="G1957">
        <f t="shared" si="229"/>
        <v>3</v>
      </c>
      <c r="H1957">
        <f t="shared" si="228"/>
        <v>4</v>
      </c>
      <c r="I1957">
        <f t="shared" si="228"/>
        <v>5</v>
      </c>
    </row>
    <row r="1958" spans="1:9" ht="16" x14ac:dyDescent="0.2">
      <c r="A1958" s="2">
        <v>44840.666666666664</v>
      </c>
      <c r="B1958" s="1">
        <v>145.43</v>
      </c>
      <c r="C1958" s="12">
        <f t="shared" si="225"/>
        <v>-6.6256830601092815E-3</v>
      </c>
      <c r="D1958" s="7">
        <f t="shared" si="226"/>
        <v>0.26843657817109146</v>
      </c>
      <c r="E1958">
        <f t="shared" si="229"/>
        <v>2</v>
      </c>
      <c r="F1958">
        <f t="shared" si="229"/>
        <v>1</v>
      </c>
      <c r="G1958">
        <f t="shared" si="229"/>
        <v>2</v>
      </c>
      <c r="H1958">
        <f t="shared" si="228"/>
        <v>2</v>
      </c>
      <c r="I1958">
        <f t="shared" si="228"/>
        <v>3</v>
      </c>
    </row>
    <row r="1959" spans="1:9" ht="16" x14ac:dyDescent="0.2">
      <c r="A1959" s="2">
        <v>44841.666666666664</v>
      </c>
      <c r="B1959" s="1">
        <v>140.09</v>
      </c>
      <c r="C1959" s="12">
        <f t="shared" si="225"/>
        <v>-3.671869627999727E-2</v>
      </c>
      <c r="D1959" s="7">
        <f t="shared" si="226"/>
        <v>2.7531956735496559E-2</v>
      </c>
      <c r="E1959">
        <f t="shared" si="229"/>
        <v>1</v>
      </c>
      <c r="F1959">
        <f t="shared" si="229"/>
        <v>1</v>
      </c>
      <c r="G1959">
        <f t="shared" si="229"/>
        <v>1</v>
      </c>
      <c r="H1959">
        <f t="shared" si="228"/>
        <v>1</v>
      </c>
      <c r="I1959">
        <f t="shared" si="228"/>
        <v>1</v>
      </c>
    </row>
    <row r="1960" spans="1:9" ht="16" x14ac:dyDescent="0.2">
      <c r="A1960" s="2">
        <v>44844.666666666664</v>
      </c>
      <c r="B1960" s="1">
        <v>140.41999999999999</v>
      </c>
      <c r="C1960" s="12">
        <f t="shared" si="225"/>
        <v>2.355628524519838E-3</v>
      </c>
      <c r="D1960" s="7">
        <f t="shared" si="226"/>
        <v>0.54818092428711895</v>
      </c>
      <c r="E1960">
        <f t="shared" si="229"/>
        <v>3</v>
      </c>
      <c r="F1960">
        <f t="shared" si="229"/>
        <v>2</v>
      </c>
      <c r="G1960">
        <f t="shared" si="229"/>
        <v>3</v>
      </c>
      <c r="H1960">
        <f t="shared" si="228"/>
        <v>4</v>
      </c>
      <c r="I1960">
        <f t="shared" si="228"/>
        <v>5</v>
      </c>
    </row>
    <row r="1961" spans="1:9" ht="16" x14ac:dyDescent="0.2">
      <c r="A1961" s="2">
        <v>44845.666666666664</v>
      </c>
      <c r="B1961" s="1">
        <v>138.97999999999999</v>
      </c>
      <c r="C1961" s="12">
        <f t="shared" si="225"/>
        <v>-1.0254949437402064E-2</v>
      </c>
      <c r="D1961" s="7">
        <f t="shared" si="226"/>
        <v>0.20255653883972469</v>
      </c>
      <c r="E1961">
        <f t="shared" si="229"/>
        <v>1</v>
      </c>
      <c r="F1961">
        <f t="shared" si="229"/>
        <v>1</v>
      </c>
      <c r="G1961">
        <f t="shared" si="229"/>
        <v>2</v>
      </c>
      <c r="H1961">
        <f t="shared" si="228"/>
        <v>2</v>
      </c>
      <c r="I1961">
        <f t="shared" si="228"/>
        <v>2</v>
      </c>
    </row>
    <row r="1962" spans="1:9" ht="16" x14ac:dyDescent="0.2">
      <c r="A1962" s="2">
        <v>44846.666666666664</v>
      </c>
      <c r="B1962" s="1">
        <v>138.34</v>
      </c>
      <c r="C1962" s="12">
        <f t="shared" si="225"/>
        <v>-4.6049791336882024E-3</v>
      </c>
      <c r="D1962" s="7">
        <f t="shared" si="226"/>
        <v>0.3225172074729597</v>
      </c>
      <c r="E1962">
        <f t="shared" si="229"/>
        <v>2</v>
      </c>
      <c r="F1962">
        <f t="shared" si="229"/>
        <v>1</v>
      </c>
      <c r="G1962">
        <f t="shared" si="229"/>
        <v>2</v>
      </c>
      <c r="H1962">
        <f t="shared" si="228"/>
        <v>2</v>
      </c>
      <c r="I1962">
        <f t="shared" si="228"/>
        <v>3</v>
      </c>
    </row>
    <row r="1963" spans="1:9" ht="16" x14ac:dyDescent="0.2">
      <c r="A1963" s="2">
        <v>44847.666666666664</v>
      </c>
      <c r="B1963" s="1">
        <v>142.99</v>
      </c>
      <c r="C1963" s="12">
        <f t="shared" si="225"/>
        <v>3.3612837935521223E-2</v>
      </c>
      <c r="D1963" s="7">
        <f t="shared" si="226"/>
        <v>0.96361848574237952</v>
      </c>
      <c r="E1963">
        <f t="shared" si="229"/>
        <v>4</v>
      </c>
      <c r="F1963">
        <f t="shared" si="229"/>
        <v>3</v>
      </c>
      <c r="G1963">
        <f t="shared" si="229"/>
        <v>5</v>
      </c>
      <c r="H1963">
        <f t="shared" si="228"/>
        <v>6</v>
      </c>
      <c r="I1963">
        <f t="shared" si="228"/>
        <v>8</v>
      </c>
    </row>
    <row r="1964" spans="1:9" ht="16" x14ac:dyDescent="0.2">
      <c r="A1964" s="2">
        <v>44848.666666666664</v>
      </c>
      <c r="B1964" s="1">
        <v>138.38</v>
      </c>
      <c r="C1964" s="12">
        <f t="shared" si="225"/>
        <v>-3.2240016784390611E-2</v>
      </c>
      <c r="D1964" s="7">
        <f t="shared" si="226"/>
        <v>3.7856440511307765E-2</v>
      </c>
      <c r="E1964">
        <f t="shared" si="229"/>
        <v>1</v>
      </c>
      <c r="F1964">
        <f t="shared" si="229"/>
        <v>1</v>
      </c>
      <c r="G1964">
        <f t="shared" si="229"/>
        <v>1</v>
      </c>
      <c r="H1964">
        <f t="shared" si="228"/>
        <v>1</v>
      </c>
      <c r="I1964">
        <f t="shared" si="228"/>
        <v>1</v>
      </c>
    </row>
    <row r="1965" spans="1:9" ht="16" x14ac:dyDescent="0.2">
      <c r="A1965" s="2">
        <v>44851.666666666664</v>
      </c>
      <c r="B1965" s="1">
        <v>142.41</v>
      </c>
      <c r="C1965" s="12">
        <f t="shared" si="225"/>
        <v>2.9122705593293836E-2</v>
      </c>
      <c r="D1965" s="7">
        <f t="shared" si="226"/>
        <v>0.94985250737463123</v>
      </c>
      <c r="E1965">
        <f t="shared" ref="E1965:G1984" si="230">ROUNDDOWN($D1965*E$2,0)-IF(MOD($D1965*E$2,1)=0,1,0)+1</f>
        <v>4</v>
      </c>
      <c r="F1965">
        <f t="shared" si="230"/>
        <v>3</v>
      </c>
      <c r="G1965">
        <f t="shared" si="230"/>
        <v>5</v>
      </c>
      <c r="H1965">
        <f t="shared" si="228"/>
        <v>6</v>
      </c>
      <c r="I1965">
        <f t="shared" si="228"/>
        <v>8</v>
      </c>
    </row>
    <row r="1966" spans="1:9" ht="16" x14ac:dyDescent="0.2">
      <c r="A1966" s="2">
        <v>44852.666666666664</v>
      </c>
      <c r="B1966" s="1">
        <v>143.75</v>
      </c>
      <c r="C1966" s="12">
        <f t="shared" si="225"/>
        <v>9.4094515834562426E-3</v>
      </c>
      <c r="D1966" s="7">
        <f t="shared" si="226"/>
        <v>0.72861356932153387</v>
      </c>
      <c r="E1966">
        <f t="shared" si="230"/>
        <v>3</v>
      </c>
      <c r="F1966">
        <f t="shared" si="230"/>
        <v>3</v>
      </c>
      <c r="G1966">
        <f t="shared" si="230"/>
        <v>4</v>
      </c>
      <c r="H1966">
        <f t="shared" si="228"/>
        <v>5</v>
      </c>
      <c r="I1966">
        <f t="shared" si="228"/>
        <v>6</v>
      </c>
    </row>
    <row r="1967" spans="1:9" ht="16" x14ac:dyDescent="0.2">
      <c r="A1967" s="2">
        <v>44853.666666666664</v>
      </c>
      <c r="B1967" s="1">
        <v>143.86000000000001</v>
      </c>
      <c r="C1967" s="12">
        <f t="shared" si="225"/>
        <v>7.6521739130444274E-4</v>
      </c>
      <c r="D1967" s="7">
        <f t="shared" si="226"/>
        <v>0.50098328416912485</v>
      </c>
      <c r="E1967">
        <f t="shared" si="230"/>
        <v>3</v>
      </c>
      <c r="F1967">
        <f t="shared" si="230"/>
        <v>2</v>
      </c>
      <c r="G1967">
        <f t="shared" si="230"/>
        <v>3</v>
      </c>
      <c r="H1967">
        <f t="shared" si="228"/>
        <v>4</v>
      </c>
      <c r="I1967">
        <f t="shared" si="228"/>
        <v>5</v>
      </c>
    </row>
    <row r="1968" spans="1:9" ht="16" x14ac:dyDescent="0.2">
      <c r="A1968" s="2">
        <v>44854.666666666664</v>
      </c>
      <c r="B1968" s="1">
        <v>143.38999999999999</v>
      </c>
      <c r="C1968" s="12">
        <f t="shared" si="225"/>
        <v>-3.2670652022801839E-3</v>
      </c>
      <c r="D1968" s="7">
        <f t="shared" si="226"/>
        <v>0.36283185840707965</v>
      </c>
      <c r="E1968">
        <f t="shared" si="230"/>
        <v>2</v>
      </c>
      <c r="F1968">
        <f t="shared" si="230"/>
        <v>2</v>
      </c>
      <c r="G1968">
        <f t="shared" si="230"/>
        <v>2</v>
      </c>
      <c r="H1968">
        <f t="shared" si="228"/>
        <v>3</v>
      </c>
      <c r="I1968">
        <f t="shared" si="228"/>
        <v>3</v>
      </c>
    </row>
    <row r="1969" spans="1:9" ht="16" x14ac:dyDescent="0.2">
      <c r="A1969" s="2">
        <v>44855.666666666664</v>
      </c>
      <c r="B1969" s="1">
        <v>147.27000000000001</v>
      </c>
      <c r="C1969" s="12">
        <f t="shared" si="225"/>
        <v>2.7059069670130581E-2</v>
      </c>
      <c r="D1969" s="7">
        <f t="shared" si="226"/>
        <v>0.93903638151425761</v>
      </c>
      <c r="E1969">
        <f t="shared" si="230"/>
        <v>4</v>
      </c>
      <c r="F1969">
        <f t="shared" si="230"/>
        <v>3</v>
      </c>
      <c r="G1969">
        <f t="shared" si="230"/>
        <v>5</v>
      </c>
      <c r="H1969">
        <f t="shared" si="228"/>
        <v>6</v>
      </c>
      <c r="I1969">
        <f t="shared" si="228"/>
        <v>8</v>
      </c>
    </row>
    <row r="1970" spans="1:9" ht="16" x14ac:dyDescent="0.2">
      <c r="A1970" s="2">
        <v>44858.666666666664</v>
      </c>
      <c r="B1970" s="1">
        <v>149.44999999999999</v>
      </c>
      <c r="C1970" s="12">
        <f t="shared" si="225"/>
        <v>1.480274326067752E-2</v>
      </c>
      <c r="D1970" s="7">
        <f t="shared" si="226"/>
        <v>0.82399213372664704</v>
      </c>
      <c r="E1970">
        <f t="shared" si="230"/>
        <v>4</v>
      </c>
      <c r="F1970">
        <f t="shared" si="230"/>
        <v>3</v>
      </c>
      <c r="G1970">
        <f t="shared" si="230"/>
        <v>5</v>
      </c>
      <c r="H1970">
        <f t="shared" si="228"/>
        <v>5</v>
      </c>
      <c r="I1970">
        <f t="shared" si="228"/>
        <v>7</v>
      </c>
    </row>
    <row r="1971" spans="1:9" ht="16" x14ac:dyDescent="0.2">
      <c r="A1971" s="2">
        <v>44859.666666666664</v>
      </c>
      <c r="B1971" s="1">
        <v>152.34</v>
      </c>
      <c r="C1971" s="12">
        <f t="shared" si="225"/>
        <v>1.9337571094011477E-2</v>
      </c>
      <c r="D1971" s="7">
        <f t="shared" si="226"/>
        <v>0.88249754178957718</v>
      </c>
      <c r="E1971">
        <f t="shared" si="230"/>
        <v>4</v>
      </c>
      <c r="F1971">
        <f t="shared" si="230"/>
        <v>3</v>
      </c>
      <c r="G1971">
        <f t="shared" si="230"/>
        <v>5</v>
      </c>
      <c r="H1971">
        <f t="shared" si="228"/>
        <v>6</v>
      </c>
      <c r="I1971">
        <f t="shared" si="228"/>
        <v>8</v>
      </c>
    </row>
    <row r="1972" spans="1:9" ht="16" x14ac:dyDescent="0.2">
      <c r="A1972" s="2">
        <v>44860.666666666664</v>
      </c>
      <c r="B1972" s="1">
        <v>149.35</v>
      </c>
      <c r="C1972" s="12">
        <f t="shared" si="225"/>
        <v>-1.962714979650787E-2</v>
      </c>
      <c r="D1972" s="7">
        <f t="shared" si="226"/>
        <v>0.10717797443461161</v>
      </c>
      <c r="E1972">
        <f t="shared" si="230"/>
        <v>1</v>
      </c>
      <c r="F1972">
        <f t="shared" si="230"/>
        <v>1</v>
      </c>
      <c r="G1972">
        <f t="shared" si="230"/>
        <v>1</v>
      </c>
      <c r="H1972">
        <f t="shared" si="228"/>
        <v>1</v>
      </c>
      <c r="I1972">
        <f t="shared" si="228"/>
        <v>1</v>
      </c>
    </row>
    <row r="1973" spans="1:9" ht="16" x14ac:dyDescent="0.2">
      <c r="A1973" s="2">
        <v>44861.666666666664</v>
      </c>
      <c r="B1973" s="1">
        <v>144.80000000000001</v>
      </c>
      <c r="C1973" s="12">
        <f t="shared" si="225"/>
        <v>-3.0465349849347057E-2</v>
      </c>
      <c r="D1973" s="7">
        <f t="shared" si="226"/>
        <v>4.4739429695181909E-2</v>
      </c>
      <c r="E1973">
        <f t="shared" si="230"/>
        <v>1</v>
      </c>
      <c r="F1973">
        <f t="shared" si="230"/>
        <v>1</v>
      </c>
      <c r="G1973">
        <f t="shared" si="230"/>
        <v>1</v>
      </c>
      <c r="H1973">
        <f t="shared" si="228"/>
        <v>1</v>
      </c>
      <c r="I1973">
        <f t="shared" si="228"/>
        <v>1</v>
      </c>
    </row>
    <row r="1974" spans="1:9" ht="16" x14ac:dyDescent="0.2">
      <c r="A1974" s="2">
        <v>44862.666666666664</v>
      </c>
      <c r="B1974" s="1">
        <v>155.74</v>
      </c>
      <c r="C1974" s="12">
        <f t="shared" si="225"/>
        <v>7.5552486187845283E-2</v>
      </c>
      <c r="D1974" s="7">
        <f t="shared" si="226"/>
        <v>0.99705014749262533</v>
      </c>
      <c r="E1974">
        <f t="shared" si="230"/>
        <v>4</v>
      </c>
      <c r="F1974">
        <f t="shared" si="230"/>
        <v>3</v>
      </c>
      <c r="G1974">
        <f t="shared" si="230"/>
        <v>5</v>
      </c>
      <c r="H1974">
        <f t="shared" si="228"/>
        <v>6</v>
      </c>
      <c r="I1974">
        <f t="shared" si="228"/>
        <v>8</v>
      </c>
    </row>
    <row r="1975" spans="1:9" ht="16" x14ac:dyDescent="0.2">
      <c r="A1975" s="2">
        <v>44865.666666666664</v>
      </c>
      <c r="B1975" s="1">
        <v>153.34</v>
      </c>
      <c r="C1975" s="12">
        <f t="shared" si="225"/>
        <v>-1.5410299216643159E-2</v>
      </c>
      <c r="D1975" s="7">
        <f t="shared" si="226"/>
        <v>0.14257620452310718</v>
      </c>
      <c r="E1975">
        <f t="shared" si="230"/>
        <v>1</v>
      </c>
      <c r="F1975">
        <f t="shared" si="230"/>
        <v>1</v>
      </c>
      <c r="G1975">
        <f t="shared" si="230"/>
        <v>1</v>
      </c>
      <c r="H1975">
        <f t="shared" si="228"/>
        <v>1</v>
      </c>
      <c r="I1975">
        <f t="shared" si="228"/>
        <v>2</v>
      </c>
    </row>
    <row r="1976" spans="1:9" ht="16" x14ac:dyDescent="0.2">
      <c r="A1976" s="2">
        <v>44866.666666666664</v>
      </c>
      <c r="B1976" s="1">
        <v>150.65</v>
      </c>
      <c r="C1976" s="12">
        <f t="shared" si="225"/>
        <v>-1.7542715534107196E-2</v>
      </c>
      <c r="D1976" s="7">
        <f t="shared" si="226"/>
        <v>0.1263520157325467</v>
      </c>
      <c r="E1976">
        <f t="shared" si="230"/>
        <v>1</v>
      </c>
      <c r="F1976">
        <f t="shared" si="230"/>
        <v>1</v>
      </c>
      <c r="G1976">
        <f t="shared" si="230"/>
        <v>1</v>
      </c>
      <c r="H1976">
        <f t="shared" si="228"/>
        <v>1</v>
      </c>
      <c r="I1976">
        <f t="shared" si="228"/>
        <v>2</v>
      </c>
    </row>
    <row r="1977" spans="1:9" ht="16" x14ac:dyDescent="0.2">
      <c r="A1977" s="2">
        <v>44867.666666666664</v>
      </c>
      <c r="B1977" s="1">
        <v>145.03</v>
      </c>
      <c r="C1977" s="12">
        <f t="shared" si="225"/>
        <v>-3.7305011616329271E-2</v>
      </c>
      <c r="D1977" s="7">
        <f t="shared" si="226"/>
        <v>2.7040314650934118E-2</v>
      </c>
      <c r="E1977">
        <f t="shared" si="230"/>
        <v>1</v>
      </c>
      <c r="F1977">
        <f t="shared" si="230"/>
        <v>1</v>
      </c>
      <c r="G1977">
        <f t="shared" si="230"/>
        <v>1</v>
      </c>
      <c r="H1977">
        <f t="shared" si="228"/>
        <v>1</v>
      </c>
      <c r="I1977">
        <f t="shared" si="228"/>
        <v>1</v>
      </c>
    </row>
    <row r="1978" spans="1:9" ht="16" x14ac:dyDescent="0.2">
      <c r="A1978" s="2">
        <v>44868.666666666664</v>
      </c>
      <c r="B1978" s="1">
        <v>138.88</v>
      </c>
      <c r="C1978" s="12">
        <f t="shared" si="225"/>
        <v>-4.2405019651106705E-2</v>
      </c>
      <c r="D1978" s="7">
        <f t="shared" si="226"/>
        <v>1.8190757128810225E-2</v>
      </c>
      <c r="E1978">
        <f t="shared" si="230"/>
        <v>1</v>
      </c>
      <c r="F1978">
        <f t="shared" si="230"/>
        <v>1</v>
      </c>
      <c r="G1978">
        <f t="shared" si="230"/>
        <v>1</v>
      </c>
      <c r="H1978">
        <f t="shared" si="228"/>
        <v>1</v>
      </c>
      <c r="I1978">
        <f t="shared" si="228"/>
        <v>1</v>
      </c>
    </row>
    <row r="1979" spans="1:9" ht="16" x14ac:dyDescent="0.2">
      <c r="A1979" s="2">
        <v>44869.666666666664</v>
      </c>
      <c r="B1979" s="1">
        <v>138.38</v>
      </c>
      <c r="C1979" s="12">
        <f t="shared" si="225"/>
        <v>-3.6002304147465438E-3</v>
      </c>
      <c r="D1979" s="7">
        <f t="shared" si="226"/>
        <v>0.35398230088495575</v>
      </c>
      <c r="E1979">
        <f t="shared" si="230"/>
        <v>2</v>
      </c>
      <c r="F1979">
        <f t="shared" si="230"/>
        <v>2</v>
      </c>
      <c r="G1979">
        <f t="shared" si="230"/>
        <v>2</v>
      </c>
      <c r="H1979">
        <f t="shared" si="228"/>
        <v>3</v>
      </c>
      <c r="I1979">
        <f t="shared" si="228"/>
        <v>3</v>
      </c>
    </row>
    <row r="1980" spans="1:9" ht="16" x14ac:dyDescent="0.2">
      <c r="A1980" s="2">
        <v>44872.666666666664</v>
      </c>
      <c r="B1980" s="1">
        <v>138.91999999999999</v>
      </c>
      <c r="C1980" s="12">
        <f t="shared" si="225"/>
        <v>3.9022980199450216E-3</v>
      </c>
      <c r="D1980" s="7">
        <f t="shared" si="226"/>
        <v>0.59144542772861353</v>
      </c>
      <c r="E1980">
        <f t="shared" si="230"/>
        <v>3</v>
      </c>
      <c r="F1980">
        <f t="shared" si="230"/>
        <v>2</v>
      </c>
      <c r="G1980">
        <f t="shared" si="230"/>
        <v>3</v>
      </c>
      <c r="H1980">
        <f t="shared" si="228"/>
        <v>4</v>
      </c>
      <c r="I1980">
        <f t="shared" si="228"/>
        <v>5</v>
      </c>
    </row>
    <row r="1981" spans="1:9" ht="16" x14ac:dyDescent="0.2">
      <c r="A1981" s="2">
        <v>44873.666666666664</v>
      </c>
      <c r="B1981" s="1">
        <v>139.5</v>
      </c>
      <c r="C1981" s="12">
        <f t="shared" si="225"/>
        <v>4.1750647854881407E-3</v>
      </c>
      <c r="D1981" s="7">
        <f t="shared" si="226"/>
        <v>0.59882005899705015</v>
      </c>
      <c r="E1981">
        <f t="shared" si="230"/>
        <v>3</v>
      </c>
      <c r="F1981">
        <f t="shared" si="230"/>
        <v>2</v>
      </c>
      <c r="G1981">
        <f t="shared" si="230"/>
        <v>3</v>
      </c>
      <c r="H1981">
        <f t="shared" si="228"/>
        <v>4</v>
      </c>
      <c r="I1981">
        <f t="shared" si="228"/>
        <v>5</v>
      </c>
    </row>
    <row r="1982" spans="1:9" ht="16" x14ac:dyDescent="0.2">
      <c r="A1982" s="2">
        <v>44874.666666666664</v>
      </c>
      <c r="B1982" s="1">
        <v>134.87</v>
      </c>
      <c r="C1982" s="12">
        <f t="shared" si="225"/>
        <v>-3.3189964157706059E-2</v>
      </c>
      <c r="D1982" s="7">
        <f t="shared" si="226"/>
        <v>3.4906588003933134E-2</v>
      </c>
      <c r="E1982">
        <f t="shared" si="230"/>
        <v>1</v>
      </c>
      <c r="F1982">
        <f t="shared" si="230"/>
        <v>1</v>
      </c>
      <c r="G1982">
        <f t="shared" si="230"/>
        <v>1</v>
      </c>
      <c r="H1982">
        <f t="shared" si="228"/>
        <v>1</v>
      </c>
      <c r="I1982">
        <f t="shared" si="228"/>
        <v>1</v>
      </c>
    </row>
    <row r="1983" spans="1:9" ht="16" x14ac:dyDescent="0.2">
      <c r="A1983" s="2">
        <v>44875.666666666664</v>
      </c>
      <c r="B1983" s="1">
        <v>146.87</v>
      </c>
      <c r="C1983" s="12">
        <f t="shared" si="225"/>
        <v>8.8974568102617335E-2</v>
      </c>
      <c r="D1983" s="7">
        <f t="shared" si="226"/>
        <v>0.99803343166175029</v>
      </c>
      <c r="E1983">
        <f t="shared" si="230"/>
        <v>4</v>
      </c>
      <c r="F1983">
        <f t="shared" si="230"/>
        <v>3</v>
      </c>
      <c r="G1983">
        <f t="shared" si="230"/>
        <v>5</v>
      </c>
      <c r="H1983">
        <f t="shared" si="228"/>
        <v>6</v>
      </c>
      <c r="I1983">
        <f t="shared" si="228"/>
        <v>8</v>
      </c>
    </row>
    <row r="1984" spans="1:9" ht="16" x14ac:dyDescent="0.2">
      <c r="A1984" s="2">
        <v>44876.666666666664</v>
      </c>
      <c r="B1984" s="1">
        <v>149.69999999999999</v>
      </c>
      <c r="C1984" s="12">
        <f t="shared" si="225"/>
        <v>1.9268741063525458E-2</v>
      </c>
      <c r="D1984" s="7">
        <f t="shared" si="226"/>
        <v>0.88151425762045232</v>
      </c>
      <c r="E1984">
        <f t="shared" si="230"/>
        <v>4</v>
      </c>
      <c r="F1984">
        <f t="shared" si="230"/>
        <v>3</v>
      </c>
      <c r="G1984">
        <f t="shared" si="230"/>
        <v>5</v>
      </c>
      <c r="H1984">
        <f t="shared" si="228"/>
        <v>6</v>
      </c>
      <c r="I1984">
        <f t="shared" si="228"/>
        <v>8</v>
      </c>
    </row>
    <row r="1985" spans="1:9" ht="16" x14ac:dyDescent="0.2">
      <c r="A1985" s="2">
        <v>44879.666666666664</v>
      </c>
      <c r="B1985" s="1">
        <v>148.28</v>
      </c>
      <c r="C1985" s="12">
        <f t="shared" si="225"/>
        <v>-9.4856379425516876E-3</v>
      </c>
      <c r="D1985" s="7">
        <f t="shared" si="226"/>
        <v>0.21435594886922321</v>
      </c>
      <c r="E1985">
        <f t="shared" ref="E1985:G2004" si="231">ROUNDDOWN($D1985*E$2,0)-IF(MOD($D1985*E$2,1)=0,1,0)+1</f>
        <v>1</v>
      </c>
      <c r="F1985">
        <f t="shared" si="231"/>
        <v>1</v>
      </c>
      <c r="G1985">
        <f t="shared" si="231"/>
        <v>2</v>
      </c>
      <c r="H1985">
        <f t="shared" si="228"/>
        <v>2</v>
      </c>
      <c r="I1985">
        <f t="shared" si="228"/>
        <v>2</v>
      </c>
    </row>
    <row r="1986" spans="1:9" ht="16" x14ac:dyDescent="0.2">
      <c r="A1986" s="2">
        <v>44880.666666666664</v>
      </c>
      <c r="B1986" s="1">
        <v>150.04</v>
      </c>
      <c r="C1986" s="12">
        <f t="shared" si="225"/>
        <v>1.1869436201780353E-2</v>
      </c>
      <c r="D1986" s="7">
        <f t="shared" si="226"/>
        <v>0.77335299901671584</v>
      </c>
      <c r="E1986">
        <f t="shared" si="231"/>
        <v>4</v>
      </c>
      <c r="F1986">
        <f t="shared" si="231"/>
        <v>3</v>
      </c>
      <c r="G1986">
        <f t="shared" si="231"/>
        <v>4</v>
      </c>
      <c r="H1986">
        <f t="shared" si="228"/>
        <v>5</v>
      </c>
      <c r="I1986">
        <f t="shared" si="228"/>
        <v>7</v>
      </c>
    </row>
    <row r="1987" spans="1:9" ht="16" x14ac:dyDescent="0.2">
      <c r="A1987" s="2">
        <v>44881.666666666664</v>
      </c>
      <c r="B1987" s="1">
        <v>148.79</v>
      </c>
      <c r="C1987" s="12">
        <f t="shared" si="225"/>
        <v>-8.3311117035457221E-3</v>
      </c>
      <c r="D1987" s="7">
        <f t="shared" si="226"/>
        <v>0.23402163225172073</v>
      </c>
      <c r="E1987">
        <f t="shared" si="231"/>
        <v>1</v>
      </c>
      <c r="F1987">
        <f t="shared" si="231"/>
        <v>1</v>
      </c>
      <c r="G1987">
        <f t="shared" si="231"/>
        <v>2</v>
      </c>
      <c r="H1987">
        <f t="shared" si="228"/>
        <v>2</v>
      </c>
      <c r="I1987">
        <f t="shared" si="228"/>
        <v>2</v>
      </c>
    </row>
    <row r="1988" spans="1:9" ht="16" x14ac:dyDescent="0.2">
      <c r="A1988" s="2">
        <v>44882.666666666664</v>
      </c>
      <c r="B1988" s="1">
        <v>150.72</v>
      </c>
      <c r="C1988" s="12">
        <f t="shared" si="225"/>
        <v>1.2971301834800773E-2</v>
      </c>
      <c r="D1988" s="7">
        <f t="shared" si="226"/>
        <v>0.79449360865290064</v>
      </c>
      <c r="E1988">
        <f t="shared" si="231"/>
        <v>4</v>
      </c>
      <c r="F1988">
        <f t="shared" si="231"/>
        <v>3</v>
      </c>
      <c r="G1988">
        <f t="shared" si="231"/>
        <v>4</v>
      </c>
      <c r="H1988">
        <f t="shared" si="228"/>
        <v>5</v>
      </c>
      <c r="I1988">
        <f t="shared" si="228"/>
        <v>7</v>
      </c>
    </row>
    <row r="1989" spans="1:9" ht="16" x14ac:dyDescent="0.2">
      <c r="A1989" s="2">
        <v>44883.666666666664</v>
      </c>
      <c r="B1989" s="1">
        <v>151.29</v>
      </c>
      <c r="C1989" s="12">
        <f t="shared" ref="C1989:C2037" si="232">(B1989-B1988)/B1988</f>
        <v>3.7818471337579167E-3</v>
      </c>
      <c r="D1989" s="7">
        <f t="shared" ref="D1989:D2037" si="233">_xlfn.RANK.AVG(C1989,$C$4:$C$2037,1)/2034</f>
        <v>0.58947885939036382</v>
      </c>
      <c r="E1989">
        <f t="shared" si="231"/>
        <v>3</v>
      </c>
      <c r="F1989">
        <f t="shared" si="231"/>
        <v>2</v>
      </c>
      <c r="G1989">
        <f t="shared" si="231"/>
        <v>3</v>
      </c>
      <c r="H1989">
        <f t="shared" ref="H1989:I2037" si="234">ROUNDDOWN($D1989*H$2,0)-IF(MOD($D1989*H$2,1)=0,1,0)+1</f>
        <v>4</v>
      </c>
      <c r="I1989">
        <f t="shared" si="234"/>
        <v>5</v>
      </c>
    </row>
    <row r="1990" spans="1:9" ht="16" x14ac:dyDescent="0.2">
      <c r="A1990" s="2">
        <v>44886.666666666664</v>
      </c>
      <c r="B1990" s="1">
        <v>148.01</v>
      </c>
      <c r="C1990" s="12">
        <f t="shared" si="232"/>
        <v>-2.1680216802168029E-2</v>
      </c>
      <c r="D1990" s="7">
        <f t="shared" si="233"/>
        <v>8.8987217305801378E-2</v>
      </c>
      <c r="E1990">
        <f t="shared" si="231"/>
        <v>1</v>
      </c>
      <c r="F1990">
        <f t="shared" si="231"/>
        <v>1</v>
      </c>
      <c r="G1990">
        <f t="shared" si="231"/>
        <v>1</v>
      </c>
      <c r="H1990">
        <f t="shared" si="234"/>
        <v>1</v>
      </c>
      <c r="I1990">
        <f t="shared" si="234"/>
        <v>1</v>
      </c>
    </row>
    <row r="1991" spans="1:9" ht="16" x14ac:dyDescent="0.2">
      <c r="A1991" s="2">
        <v>44887.666666666664</v>
      </c>
      <c r="B1991" s="1">
        <v>150.18</v>
      </c>
      <c r="C1991" s="12">
        <f t="shared" si="232"/>
        <v>1.4661171542463455E-2</v>
      </c>
      <c r="D1991" s="7">
        <f t="shared" si="233"/>
        <v>0.82153392330383479</v>
      </c>
      <c r="E1991">
        <f t="shared" si="231"/>
        <v>4</v>
      </c>
      <c r="F1991">
        <f t="shared" si="231"/>
        <v>3</v>
      </c>
      <c r="G1991">
        <f t="shared" si="231"/>
        <v>5</v>
      </c>
      <c r="H1991">
        <f t="shared" si="234"/>
        <v>5</v>
      </c>
      <c r="I1991">
        <f t="shared" si="234"/>
        <v>7</v>
      </c>
    </row>
    <row r="1992" spans="1:9" ht="16" x14ac:dyDescent="0.2">
      <c r="A1992" s="2">
        <v>44888.666666666664</v>
      </c>
      <c r="B1992" s="1">
        <v>151.07</v>
      </c>
      <c r="C1992" s="12">
        <f t="shared" si="232"/>
        <v>5.9262218670927307E-3</v>
      </c>
      <c r="D1992" s="7">
        <f t="shared" si="233"/>
        <v>0.6381514257620452</v>
      </c>
      <c r="E1992">
        <f t="shared" si="231"/>
        <v>3</v>
      </c>
      <c r="F1992">
        <f t="shared" si="231"/>
        <v>2</v>
      </c>
      <c r="G1992">
        <f t="shared" si="231"/>
        <v>4</v>
      </c>
      <c r="H1992">
        <f t="shared" si="234"/>
        <v>4</v>
      </c>
      <c r="I1992">
        <f t="shared" si="234"/>
        <v>6</v>
      </c>
    </row>
    <row r="1993" spans="1:9" ht="16" x14ac:dyDescent="0.2">
      <c r="A1993" s="2">
        <v>44890.545138888891</v>
      </c>
      <c r="B1993" s="1">
        <v>148.11000000000001</v>
      </c>
      <c r="C1993" s="12">
        <f t="shared" si="232"/>
        <v>-1.959356589660409E-2</v>
      </c>
      <c r="D1993" s="7">
        <f t="shared" si="233"/>
        <v>0.10766961651917405</v>
      </c>
      <c r="E1993">
        <f t="shared" si="231"/>
        <v>1</v>
      </c>
      <c r="F1993">
        <f t="shared" si="231"/>
        <v>1</v>
      </c>
      <c r="G1993">
        <f t="shared" si="231"/>
        <v>1</v>
      </c>
      <c r="H1993">
        <f t="shared" si="234"/>
        <v>1</v>
      </c>
      <c r="I1993">
        <f t="shared" si="234"/>
        <v>1</v>
      </c>
    </row>
    <row r="1994" spans="1:9" ht="16" x14ac:dyDescent="0.2">
      <c r="A1994" s="2">
        <v>44893.666666666664</v>
      </c>
      <c r="B1994" s="1">
        <v>144.22</v>
      </c>
      <c r="C1994" s="12">
        <f t="shared" si="232"/>
        <v>-2.6264263047734888E-2</v>
      </c>
      <c r="D1994" s="7">
        <f t="shared" si="233"/>
        <v>6.0963618485742381E-2</v>
      </c>
      <c r="E1994">
        <f t="shared" si="231"/>
        <v>1</v>
      </c>
      <c r="F1994">
        <f t="shared" si="231"/>
        <v>1</v>
      </c>
      <c r="G1994">
        <f t="shared" si="231"/>
        <v>1</v>
      </c>
      <c r="H1994">
        <f t="shared" si="234"/>
        <v>1</v>
      </c>
      <c r="I1994">
        <f t="shared" si="234"/>
        <v>1</v>
      </c>
    </row>
    <row r="1995" spans="1:9" ht="16" x14ac:dyDescent="0.2">
      <c r="A1995" s="2">
        <v>44894.666666666664</v>
      </c>
      <c r="B1995" s="1">
        <v>141.16999999999999</v>
      </c>
      <c r="C1995" s="12">
        <f t="shared" si="232"/>
        <v>-2.1148245735681675E-2</v>
      </c>
      <c r="D1995" s="7">
        <f t="shared" si="233"/>
        <v>9.4395280235988199E-2</v>
      </c>
      <c r="E1995">
        <f t="shared" si="231"/>
        <v>1</v>
      </c>
      <c r="F1995">
        <f t="shared" si="231"/>
        <v>1</v>
      </c>
      <c r="G1995">
        <f t="shared" si="231"/>
        <v>1</v>
      </c>
      <c r="H1995">
        <f t="shared" si="234"/>
        <v>1</v>
      </c>
      <c r="I1995">
        <f t="shared" si="234"/>
        <v>1</v>
      </c>
    </row>
    <row r="1996" spans="1:9" ht="16" x14ac:dyDescent="0.2">
      <c r="A1996" s="2">
        <v>44895.666666666664</v>
      </c>
      <c r="B1996" s="1">
        <v>148.03</v>
      </c>
      <c r="C1996" s="12">
        <f t="shared" si="232"/>
        <v>4.8593893886803248E-2</v>
      </c>
      <c r="D1996" s="7">
        <f t="shared" si="233"/>
        <v>0.98820058997050142</v>
      </c>
      <c r="E1996">
        <f t="shared" si="231"/>
        <v>4</v>
      </c>
      <c r="F1996">
        <f t="shared" si="231"/>
        <v>3</v>
      </c>
      <c r="G1996">
        <f t="shared" si="231"/>
        <v>5</v>
      </c>
      <c r="H1996">
        <f t="shared" si="234"/>
        <v>6</v>
      </c>
      <c r="I1996">
        <f t="shared" si="234"/>
        <v>8</v>
      </c>
    </row>
    <row r="1997" spans="1:9" ht="16" x14ac:dyDescent="0.2">
      <c r="A1997" s="2">
        <v>44896.666666666664</v>
      </c>
      <c r="B1997" s="1">
        <v>148.31</v>
      </c>
      <c r="C1997" s="12">
        <f t="shared" si="232"/>
        <v>1.8915084780112216E-3</v>
      </c>
      <c r="D1997" s="7">
        <f t="shared" si="233"/>
        <v>0.53638151425762048</v>
      </c>
      <c r="E1997">
        <f t="shared" si="231"/>
        <v>3</v>
      </c>
      <c r="F1997">
        <f t="shared" si="231"/>
        <v>2</v>
      </c>
      <c r="G1997">
        <f t="shared" si="231"/>
        <v>3</v>
      </c>
      <c r="H1997">
        <f t="shared" si="234"/>
        <v>4</v>
      </c>
      <c r="I1997">
        <f t="shared" si="234"/>
        <v>5</v>
      </c>
    </row>
    <row r="1998" spans="1:9" ht="16" x14ac:dyDescent="0.2">
      <c r="A1998" s="2">
        <v>44897.666666666664</v>
      </c>
      <c r="B1998" s="1">
        <v>147.81</v>
      </c>
      <c r="C1998" s="12">
        <f t="shared" si="232"/>
        <v>-3.3713168363562807E-3</v>
      </c>
      <c r="D1998" s="7">
        <f t="shared" si="233"/>
        <v>0.35939036381514256</v>
      </c>
      <c r="E1998">
        <f t="shared" si="231"/>
        <v>2</v>
      </c>
      <c r="F1998">
        <f t="shared" si="231"/>
        <v>2</v>
      </c>
      <c r="G1998">
        <f t="shared" si="231"/>
        <v>2</v>
      </c>
      <c r="H1998">
        <f t="shared" si="234"/>
        <v>3</v>
      </c>
      <c r="I1998">
        <f t="shared" si="234"/>
        <v>3</v>
      </c>
    </row>
    <row r="1999" spans="1:9" ht="16" x14ac:dyDescent="0.2">
      <c r="A1999" s="2">
        <v>44900.666666666664</v>
      </c>
      <c r="B1999" s="1">
        <v>146.63</v>
      </c>
      <c r="C1999" s="12">
        <f t="shared" si="232"/>
        <v>-7.9832217035383721E-3</v>
      </c>
      <c r="D1999" s="7">
        <f t="shared" si="233"/>
        <v>0.24287118977384464</v>
      </c>
      <c r="E1999">
        <f t="shared" si="231"/>
        <v>1</v>
      </c>
      <c r="F1999">
        <f t="shared" si="231"/>
        <v>1</v>
      </c>
      <c r="G1999">
        <f t="shared" si="231"/>
        <v>2</v>
      </c>
      <c r="H1999">
        <f t="shared" si="234"/>
        <v>2</v>
      </c>
      <c r="I1999">
        <f t="shared" si="234"/>
        <v>2</v>
      </c>
    </row>
    <row r="2000" spans="1:9" ht="16" x14ac:dyDescent="0.2">
      <c r="A2000" s="2">
        <v>44901.666666666664</v>
      </c>
      <c r="B2000" s="1">
        <v>142.91</v>
      </c>
      <c r="C2000" s="12">
        <f t="shared" si="232"/>
        <v>-2.5369978858350944E-2</v>
      </c>
      <c r="D2000" s="7">
        <f t="shared" si="233"/>
        <v>6.88298918387414E-2</v>
      </c>
      <c r="E2000">
        <f t="shared" si="231"/>
        <v>1</v>
      </c>
      <c r="F2000">
        <f t="shared" si="231"/>
        <v>1</v>
      </c>
      <c r="G2000">
        <f t="shared" si="231"/>
        <v>1</v>
      </c>
      <c r="H2000">
        <f t="shared" si="234"/>
        <v>1</v>
      </c>
      <c r="I2000">
        <f t="shared" si="234"/>
        <v>1</v>
      </c>
    </row>
    <row r="2001" spans="1:9" ht="16" x14ac:dyDescent="0.2">
      <c r="A2001" s="2">
        <v>44902.666666666664</v>
      </c>
      <c r="B2001" s="1">
        <v>140.94</v>
      </c>
      <c r="C2001" s="12">
        <f t="shared" si="232"/>
        <v>-1.3784899587152746E-2</v>
      </c>
      <c r="D2001" s="7">
        <f t="shared" si="233"/>
        <v>0.16175024582104228</v>
      </c>
      <c r="E2001">
        <f t="shared" si="231"/>
        <v>1</v>
      </c>
      <c r="F2001">
        <f t="shared" si="231"/>
        <v>1</v>
      </c>
      <c r="G2001">
        <f t="shared" si="231"/>
        <v>1</v>
      </c>
      <c r="H2001">
        <f t="shared" si="234"/>
        <v>1</v>
      </c>
      <c r="I2001">
        <f t="shared" si="234"/>
        <v>2</v>
      </c>
    </row>
    <row r="2002" spans="1:9" ht="16" x14ac:dyDescent="0.2">
      <c r="A2002" s="2">
        <v>44903.666666666664</v>
      </c>
      <c r="B2002" s="1">
        <v>142.65</v>
      </c>
      <c r="C2002" s="12">
        <f t="shared" si="232"/>
        <v>1.2132822477650121E-2</v>
      </c>
      <c r="D2002" s="7">
        <f t="shared" si="233"/>
        <v>0.77876106194690264</v>
      </c>
      <c r="E2002">
        <f t="shared" si="231"/>
        <v>4</v>
      </c>
      <c r="F2002">
        <f t="shared" si="231"/>
        <v>3</v>
      </c>
      <c r="G2002">
        <f t="shared" si="231"/>
        <v>4</v>
      </c>
      <c r="H2002">
        <f t="shared" si="234"/>
        <v>5</v>
      </c>
      <c r="I2002">
        <f t="shared" si="234"/>
        <v>7</v>
      </c>
    </row>
    <row r="2003" spans="1:9" ht="16" x14ac:dyDescent="0.2">
      <c r="A2003" s="2">
        <v>44904.666666666664</v>
      </c>
      <c r="B2003" s="1">
        <v>142.16</v>
      </c>
      <c r="C2003" s="12">
        <f t="shared" si="232"/>
        <v>-3.4349807220470318E-3</v>
      </c>
      <c r="D2003" s="7">
        <f t="shared" si="233"/>
        <v>0.35791543756145527</v>
      </c>
      <c r="E2003">
        <f t="shared" si="231"/>
        <v>2</v>
      </c>
      <c r="F2003">
        <f t="shared" si="231"/>
        <v>2</v>
      </c>
      <c r="G2003">
        <f t="shared" si="231"/>
        <v>2</v>
      </c>
      <c r="H2003">
        <f t="shared" si="234"/>
        <v>3</v>
      </c>
      <c r="I2003">
        <f t="shared" si="234"/>
        <v>3</v>
      </c>
    </row>
    <row r="2004" spans="1:9" ht="16" x14ac:dyDescent="0.2">
      <c r="A2004" s="2">
        <v>44907.666666666664</v>
      </c>
      <c r="B2004" s="1">
        <v>144.49</v>
      </c>
      <c r="C2004" s="12">
        <f t="shared" si="232"/>
        <v>1.6389983117614044E-2</v>
      </c>
      <c r="D2004" s="7">
        <f t="shared" si="233"/>
        <v>0.84562438544739427</v>
      </c>
      <c r="E2004">
        <f t="shared" si="231"/>
        <v>4</v>
      </c>
      <c r="F2004">
        <f t="shared" si="231"/>
        <v>3</v>
      </c>
      <c r="G2004">
        <f t="shared" si="231"/>
        <v>5</v>
      </c>
      <c r="H2004">
        <f t="shared" si="234"/>
        <v>6</v>
      </c>
      <c r="I2004">
        <f t="shared" si="234"/>
        <v>7</v>
      </c>
    </row>
    <row r="2005" spans="1:9" ht="16" x14ac:dyDescent="0.2">
      <c r="A2005" s="2">
        <v>44908.666666666664</v>
      </c>
      <c r="B2005" s="1">
        <v>145.47</v>
      </c>
      <c r="C2005" s="12">
        <f t="shared" si="232"/>
        <v>6.782476295937364E-3</v>
      </c>
      <c r="D2005" s="7">
        <f t="shared" si="233"/>
        <v>0.66666666666666663</v>
      </c>
      <c r="E2005">
        <f t="shared" ref="E2005:G2024" si="235">ROUNDDOWN($D2005*E$2,0)-IF(MOD($D2005*E$2,1)=0,1,0)+1</f>
        <v>3</v>
      </c>
      <c r="F2005">
        <f t="shared" si="235"/>
        <v>2</v>
      </c>
      <c r="G2005">
        <f t="shared" si="235"/>
        <v>4</v>
      </c>
      <c r="H2005">
        <f t="shared" si="234"/>
        <v>4</v>
      </c>
      <c r="I2005">
        <f t="shared" si="234"/>
        <v>6</v>
      </c>
    </row>
    <row r="2006" spans="1:9" ht="16" x14ac:dyDescent="0.2">
      <c r="A2006" s="2">
        <v>44909.666666666664</v>
      </c>
      <c r="B2006" s="1">
        <v>143.21</v>
      </c>
      <c r="C2006" s="12">
        <f t="shared" si="232"/>
        <v>-1.5535849316010111E-2</v>
      </c>
      <c r="D2006" s="7">
        <f t="shared" si="233"/>
        <v>0.14110127826941987</v>
      </c>
      <c r="E2006">
        <f t="shared" si="235"/>
        <v>1</v>
      </c>
      <c r="F2006">
        <f t="shared" si="235"/>
        <v>1</v>
      </c>
      <c r="G2006">
        <f t="shared" si="235"/>
        <v>1</v>
      </c>
      <c r="H2006">
        <f t="shared" si="234"/>
        <v>1</v>
      </c>
      <c r="I2006">
        <f t="shared" si="234"/>
        <v>2</v>
      </c>
    </row>
    <row r="2007" spans="1:9" ht="16" x14ac:dyDescent="0.2">
      <c r="A2007" s="2">
        <v>44910.666666666664</v>
      </c>
      <c r="B2007" s="1">
        <v>136.5</v>
      </c>
      <c r="C2007" s="12">
        <f t="shared" si="232"/>
        <v>-4.6854269953215608E-2</v>
      </c>
      <c r="D2007" s="7">
        <f t="shared" si="233"/>
        <v>1.3274336283185841E-2</v>
      </c>
      <c r="E2007">
        <f t="shared" si="235"/>
        <v>1</v>
      </c>
      <c r="F2007">
        <f t="shared" si="235"/>
        <v>1</v>
      </c>
      <c r="G2007">
        <f t="shared" si="235"/>
        <v>1</v>
      </c>
      <c r="H2007">
        <f t="shared" si="234"/>
        <v>1</v>
      </c>
      <c r="I2007">
        <f t="shared" si="234"/>
        <v>1</v>
      </c>
    </row>
    <row r="2008" spans="1:9" ht="16" x14ac:dyDescent="0.2">
      <c r="A2008" s="2">
        <v>44911.666666666664</v>
      </c>
      <c r="B2008" s="1">
        <v>134.51</v>
      </c>
      <c r="C2008" s="12">
        <f t="shared" si="232"/>
        <v>-1.4578754578754646E-2</v>
      </c>
      <c r="D2008" s="7">
        <f t="shared" si="233"/>
        <v>0.15388397246804325</v>
      </c>
      <c r="E2008">
        <f t="shared" si="235"/>
        <v>1</v>
      </c>
      <c r="F2008">
        <f t="shared" si="235"/>
        <v>1</v>
      </c>
      <c r="G2008">
        <f t="shared" si="235"/>
        <v>1</v>
      </c>
      <c r="H2008">
        <f t="shared" si="234"/>
        <v>1</v>
      </c>
      <c r="I2008">
        <f t="shared" si="234"/>
        <v>2</v>
      </c>
    </row>
    <row r="2009" spans="1:9" ht="16" x14ac:dyDescent="0.2">
      <c r="A2009" s="2">
        <v>44914.666666666664</v>
      </c>
      <c r="B2009" s="1">
        <v>132.37</v>
      </c>
      <c r="C2009" s="12">
        <f t="shared" si="232"/>
        <v>-1.5909597799420017E-2</v>
      </c>
      <c r="D2009" s="7">
        <f t="shared" si="233"/>
        <v>0.13667649950835792</v>
      </c>
      <c r="E2009">
        <f t="shared" si="235"/>
        <v>1</v>
      </c>
      <c r="F2009">
        <f t="shared" si="235"/>
        <v>1</v>
      </c>
      <c r="G2009">
        <f t="shared" si="235"/>
        <v>1</v>
      </c>
      <c r="H2009">
        <f t="shared" si="234"/>
        <v>1</v>
      </c>
      <c r="I2009">
        <f t="shared" si="234"/>
        <v>2</v>
      </c>
    </row>
    <row r="2010" spans="1:9" ht="16" x14ac:dyDescent="0.2">
      <c r="A2010" s="2">
        <v>44915.666666666664</v>
      </c>
      <c r="B2010" s="1">
        <v>132.30000000000001</v>
      </c>
      <c r="C2010" s="12">
        <f t="shared" si="232"/>
        <v>-5.2882072977255559E-4</v>
      </c>
      <c r="D2010" s="7">
        <f t="shared" si="233"/>
        <v>0.45624385447394294</v>
      </c>
      <c r="E2010">
        <f t="shared" si="235"/>
        <v>2</v>
      </c>
      <c r="F2010">
        <f t="shared" si="235"/>
        <v>2</v>
      </c>
      <c r="G2010">
        <f t="shared" si="235"/>
        <v>3</v>
      </c>
      <c r="H2010">
        <f t="shared" si="234"/>
        <v>3</v>
      </c>
      <c r="I2010">
        <f t="shared" si="234"/>
        <v>4</v>
      </c>
    </row>
    <row r="2011" spans="1:9" ht="16" x14ac:dyDescent="0.2">
      <c r="A2011" s="2">
        <v>44916.666666666664</v>
      </c>
      <c r="B2011" s="1">
        <v>135.44999999999999</v>
      </c>
      <c r="C2011" s="12">
        <f t="shared" si="232"/>
        <v>2.3809523809523635E-2</v>
      </c>
      <c r="D2011" s="7">
        <f t="shared" si="233"/>
        <v>0.92084562438544737</v>
      </c>
      <c r="E2011">
        <f t="shared" si="235"/>
        <v>4</v>
      </c>
      <c r="F2011">
        <f t="shared" si="235"/>
        <v>3</v>
      </c>
      <c r="G2011">
        <f t="shared" si="235"/>
        <v>5</v>
      </c>
      <c r="H2011">
        <f t="shared" si="234"/>
        <v>6</v>
      </c>
      <c r="I2011">
        <f t="shared" si="234"/>
        <v>8</v>
      </c>
    </row>
    <row r="2012" spans="1:9" ht="16" x14ac:dyDescent="0.2">
      <c r="A2012" s="2">
        <v>44917.666666666664</v>
      </c>
      <c r="B2012" s="1">
        <v>132.22999999999999</v>
      </c>
      <c r="C2012" s="12">
        <f t="shared" si="232"/>
        <v>-2.3772609819121441E-2</v>
      </c>
      <c r="D2012" s="7">
        <f t="shared" si="233"/>
        <v>7.9154375614552602E-2</v>
      </c>
      <c r="E2012">
        <f t="shared" si="235"/>
        <v>1</v>
      </c>
      <c r="F2012">
        <f t="shared" si="235"/>
        <v>1</v>
      </c>
      <c r="G2012">
        <f t="shared" si="235"/>
        <v>1</v>
      </c>
      <c r="H2012">
        <f t="shared" si="234"/>
        <v>1</v>
      </c>
      <c r="I2012">
        <f t="shared" si="234"/>
        <v>1</v>
      </c>
    </row>
    <row r="2013" spans="1:9" ht="16" x14ac:dyDescent="0.2">
      <c r="A2013" s="2">
        <v>44918.666666666664</v>
      </c>
      <c r="B2013" s="1">
        <v>131.86000000000001</v>
      </c>
      <c r="C2013" s="12">
        <f t="shared" si="232"/>
        <v>-2.7981547303938302E-3</v>
      </c>
      <c r="D2013" s="7">
        <f t="shared" si="233"/>
        <v>0.37708947885939037</v>
      </c>
      <c r="E2013">
        <f t="shared" si="235"/>
        <v>2</v>
      </c>
      <c r="F2013">
        <f t="shared" si="235"/>
        <v>2</v>
      </c>
      <c r="G2013">
        <f t="shared" si="235"/>
        <v>2</v>
      </c>
      <c r="H2013">
        <f t="shared" si="234"/>
        <v>3</v>
      </c>
      <c r="I2013">
        <f t="shared" si="234"/>
        <v>4</v>
      </c>
    </row>
    <row r="2014" spans="1:9" ht="16" x14ac:dyDescent="0.2">
      <c r="A2014" s="2">
        <v>44922.666666666664</v>
      </c>
      <c r="B2014" s="1">
        <v>130.03</v>
      </c>
      <c r="C2014" s="12">
        <f t="shared" si="232"/>
        <v>-1.3878355831943063E-2</v>
      </c>
      <c r="D2014" s="7">
        <f t="shared" si="233"/>
        <v>0.15978367748279251</v>
      </c>
      <c r="E2014">
        <f t="shared" si="235"/>
        <v>1</v>
      </c>
      <c r="F2014">
        <f t="shared" si="235"/>
        <v>1</v>
      </c>
      <c r="G2014">
        <f t="shared" si="235"/>
        <v>1</v>
      </c>
      <c r="H2014">
        <f t="shared" si="234"/>
        <v>1</v>
      </c>
      <c r="I2014">
        <f t="shared" si="234"/>
        <v>2</v>
      </c>
    </row>
    <row r="2015" spans="1:9" ht="16" x14ac:dyDescent="0.2">
      <c r="A2015" s="2">
        <v>44923.666666666664</v>
      </c>
      <c r="B2015" s="1">
        <v>126.04</v>
      </c>
      <c r="C2015" s="12">
        <f t="shared" si="232"/>
        <v>-3.0685226486195455E-2</v>
      </c>
      <c r="D2015" s="7">
        <f t="shared" si="233"/>
        <v>4.3756145526057028E-2</v>
      </c>
      <c r="E2015">
        <f t="shared" si="235"/>
        <v>1</v>
      </c>
      <c r="F2015">
        <f t="shared" si="235"/>
        <v>1</v>
      </c>
      <c r="G2015">
        <f t="shared" si="235"/>
        <v>1</v>
      </c>
      <c r="H2015">
        <f t="shared" si="234"/>
        <v>1</v>
      </c>
      <c r="I2015">
        <f t="shared" si="234"/>
        <v>1</v>
      </c>
    </row>
    <row r="2016" spans="1:9" ht="16" x14ac:dyDescent="0.2">
      <c r="A2016" s="2">
        <v>44924.666666666664</v>
      </c>
      <c r="B2016" s="1">
        <v>129.61000000000001</v>
      </c>
      <c r="C2016" s="12">
        <f t="shared" si="232"/>
        <v>2.8324341478895645E-2</v>
      </c>
      <c r="D2016" s="7">
        <f t="shared" si="233"/>
        <v>0.94346116027531957</v>
      </c>
      <c r="E2016">
        <f t="shared" si="235"/>
        <v>4</v>
      </c>
      <c r="F2016">
        <f t="shared" si="235"/>
        <v>3</v>
      </c>
      <c r="G2016">
        <f t="shared" si="235"/>
        <v>5</v>
      </c>
      <c r="H2016">
        <f t="shared" si="234"/>
        <v>6</v>
      </c>
      <c r="I2016">
        <f t="shared" si="234"/>
        <v>8</v>
      </c>
    </row>
    <row r="2017" spans="1:9" ht="16" x14ac:dyDescent="0.2">
      <c r="A2017" s="2">
        <v>44925.666666666664</v>
      </c>
      <c r="B2017" s="1">
        <v>129.93</v>
      </c>
      <c r="C2017" s="12">
        <f t="shared" si="232"/>
        <v>2.4689452974307009E-3</v>
      </c>
      <c r="D2017" s="7">
        <f t="shared" si="233"/>
        <v>0.55113077679449363</v>
      </c>
      <c r="E2017">
        <f t="shared" si="235"/>
        <v>3</v>
      </c>
      <c r="F2017">
        <f t="shared" si="235"/>
        <v>2</v>
      </c>
      <c r="G2017">
        <f t="shared" si="235"/>
        <v>3</v>
      </c>
      <c r="H2017">
        <f t="shared" si="234"/>
        <v>4</v>
      </c>
      <c r="I2017">
        <f t="shared" si="234"/>
        <v>5</v>
      </c>
    </row>
    <row r="2018" spans="1:9" ht="16" x14ac:dyDescent="0.2">
      <c r="A2018" s="2">
        <v>44929.666666666664</v>
      </c>
      <c r="B2018" s="1">
        <v>125.07</v>
      </c>
      <c r="C2018" s="12">
        <f t="shared" si="232"/>
        <v>-3.740475640729634E-2</v>
      </c>
      <c r="D2018" s="7">
        <f t="shared" si="233"/>
        <v>2.6057030481809244E-2</v>
      </c>
      <c r="E2018">
        <f t="shared" si="235"/>
        <v>1</v>
      </c>
      <c r="F2018">
        <f t="shared" si="235"/>
        <v>1</v>
      </c>
      <c r="G2018">
        <f t="shared" si="235"/>
        <v>1</v>
      </c>
      <c r="H2018">
        <f t="shared" si="234"/>
        <v>1</v>
      </c>
      <c r="I2018">
        <f t="shared" si="234"/>
        <v>1</v>
      </c>
    </row>
    <row r="2019" spans="1:9" ht="16" x14ac:dyDescent="0.2">
      <c r="A2019" s="2">
        <v>44930.666666666664</v>
      </c>
      <c r="B2019" s="1">
        <v>126.36</v>
      </c>
      <c r="C2019" s="12">
        <f t="shared" si="232"/>
        <v>1.0314224034540707E-2</v>
      </c>
      <c r="D2019" s="7">
        <f t="shared" si="233"/>
        <v>0.74827925270403151</v>
      </c>
      <c r="E2019">
        <f t="shared" si="235"/>
        <v>3</v>
      </c>
      <c r="F2019">
        <f t="shared" si="235"/>
        <v>3</v>
      </c>
      <c r="G2019">
        <f t="shared" si="235"/>
        <v>4</v>
      </c>
      <c r="H2019">
        <f t="shared" si="234"/>
        <v>5</v>
      </c>
      <c r="I2019">
        <f t="shared" si="234"/>
        <v>6</v>
      </c>
    </row>
    <row r="2020" spans="1:9" ht="16" x14ac:dyDescent="0.2">
      <c r="A2020" s="2">
        <v>44931.666666666664</v>
      </c>
      <c r="B2020" s="1">
        <v>125.02</v>
      </c>
      <c r="C2020" s="12">
        <f t="shared" si="232"/>
        <v>-1.0604621715732853E-2</v>
      </c>
      <c r="D2020" s="7">
        <f t="shared" si="233"/>
        <v>0.19813176007866273</v>
      </c>
      <c r="E2020">
        <f t="shared" si="235"/>
        <v>1</v>
      </c>
      <c r="F2020">
        <f t="shared" si="235"/>
        <v>1</v>
      </c>
      <c r="G2020">
        <f t="shared" si="235"/>
        <v>1</v>
      </c>
      <c r="H2020">
        <f t="shared" si="234"/>
        <v>2</v>
      </c>
      <c r="I2020">
        <f t="shared" si="234"/>
        <v>2</v>
      </c>
    </row>
    <row r="2021" spans="1:9" ht="16" x14ac:dyDescent="0.2">
      <c r="A2021" s="2">
        <v>44932.666666666664</v>
      </c>
      <c r="B2021" s="1">
        <v>129.62</v>
      </c>
      <c r="C2021" s="12">
        <f t="shared" si="232"/>
        <v>3.6794112941929358E-2</v>
      </c>
      <c r="D2021" s="7">
        <f t="shared" si="233"/>
        <v>0.9739429695181907</v>
      </c>
      <c r="E2021">
        <f t="shared" si="235"/>
        <v>4</v>
      </c>
      <c r="F2021">
        <f t="shared" si="235"/>
        <v>3</v>
      </c>
      <c r="G2021">
        <f t="shared" si="235"/>
        <v>5</v>
      </c>
      <c r="H2021">
        <f t="shared" si="234"/>
        <v>6</v>
      </c>
      <c r="I2021">
        <f t="shared" si="234"/>
        <v>8</v>
      </c>
    </row>
    <row r="2022" spans="1:9" ht="16" x14ac:dyDescent="0.2">
      <c r="A2022" s="2">
        <v>44935.666666666664</v>
      </c>
      <c r="B2022" s="1">
        <v>130.15</v>
      </c>
      <c r="C2022" s="12">
        <f t="shared" si="232"/>
        <v>4.0888751735843323E-3</v>
      </c>
      <c r="D2022" s="7">
        <f t="shared" si="233"/>
        <v>0.59587020648967548</v>
      </c>
      <c r="E2022">
        <f t="shared" si="235"/>
        <v>3</v>
      </c>
      <c r="F2022">
        <f t="shared" si="235"/>
        <v>2</v>
      </c>
      <c r="G2022">
        <f t="shared" si="235"/>
        <v>3</v>
      </c>
      <c r="H2022">
        <f t="shared" si="234"/>
        <v>4</v>
      </c>
      <c r="I2022">
        <f t="shared" si="234"/>
        <v>5</v>
      </c>
    </row>
    <row r="2023" spans="1:9" ht="16" x14ac:dyDescent="0.2">
      <c r="A2023" s="2">
        <v>44936.666666666664</v>
      </c>
      <c r="B2023" s="1">
        <v>130.72999999999999</v>
      </c>
      <c r="C2023" s="12">
        <f t="shared" si="232"/>
        <v>4.4563964656164738E-3</v>
      </c>
      <c r="D2023" s="7">
        <f t="shared" si="233"/>
        <v>0.60619469026548678</v>
      </c>
      <c r="E2023">
        <f t="shared" si="235"/>
        <v>3</v>
      </c>
      <c r="F2023">
        <f t="shared" si="235"/>
        <v>2</v>
      </c>
      <c r="G2023">
        <f t="shared" si="235"/>
        <v>4</v>
      </c>
      <c r="H2023">
        <f t="shared" si="234"/>
        <v>4</v>
      </c>
      <c r="I2023">
        <f t="shared" si="234"/>
        <v>5</v>
      </c>
    </row>
    <row r="2024" spans="1:9" ht="16" x14ac:dyDescent="0.2">
      <c r="A2024" s="2">
        <v>44937.666666666664</v>
      </c>
      <c r="B2024" s="1">
        <v>133.49</v>
      </c>
      <c r="C2024" s="12">
        <f t="shared" si="232"/>
        <v>2.1112216017746651E-2</v>
      </c>
      <c r="D2024" s="7">
        <f t="shared" si="233"/>
        <v>0.89970501474926257</v>
      </c>
      <c r="E2024">
        <f t="shared" si="235"/>
        <v>4</v>
      </c>
      <c r="F2024">
        <f t="shared" si="235"/>
        <v>3</v>
      </c>
      <c r="G2024">
        <f t="shared" si="235"/>
        <v>5</v>
      </c>
      <c r="H2024">
        <f t="shared" si="234"/>
        <v>6</v>
      </c>
      <c r="I2024">
        <f t="shared" si="234"/>
        <v>8</v>
      </c>
    </row>
    <row r="2025" spans="1:9" ht="16" x14ac:dyDescent="0.2">
      <c r="A2025" s="2">
        <v>44938.666666666664</v>
      </c>
      <c r="B2025" s="1">
        <v>133.41</v>
      </c>
      <c r="C2025" s="12">
        <f t="shared" si="232"/>
        <v>-5.9929582740289534E-4</v>
      </c>
      <c r="D2025" s="7">
        <f t="shared" si="233"/>
        <v>0.45378564405113075</v>
      </c>
      <c r="E2025">
        <f t="shared" ref="E2025:G2037" si="236">ROUNDDOWN($D2025*E$2,0)-IF(MOD($D2025*E$2,1)=0,1,0)+1</f>
        <v>2</v>
      </c>
      <c r="F2025">
        <f t="shared" si="236"/>
        <v>2</v>
      </c>
      <c r="G2025">
        <f t="shared" si="236"/>
        <v>3</v>
      </c>
      <c r="H2025">
        <f t="shared" si="234"/>
        <v>3</v>
      </c>
      <c r="I2025">
        <f t="shared" si="234"/>
        <v>4</v>
      </c>
    </row>
    <row r="2026" spans="1:9" ht="16" x14ac:dyDescent="0.2">
      <c r="A2026" s="2">
        <v>44939.666666666664</v>
      </c>
      <c r="B2026" s="1">
        <v>134.76</v>
      </c>
      <c r="C2026" s="12">
        <f t="shared" si="232"/>
        <v>1.0119181470654331E-2</v>
      </c>
      <c r="D2026" s="7">
        <f t="shared" si="233"/>
        <v>0.74385447394296955</v>
      </c>
      <c r="E2026">
        <f t="shared" si="236"/>
        <v>3</v>
      </c>
      <c r="F2026">
        <f t="shared" si="236"/>
        <v>3</v>
      </c>
      <c r="G2026">
        <f t="shared" si="236"/>
        <v>4</v>
      </c>
      <c r="H2026">
        <f t="shared" si="234"/>
        <v>5</v>
      </c>
      <c r="I2026">
        <f t="shared" si="234"/>
        <v>6</v>
      </c>
    </row>
    <row r="2027" spans="1:9" ht="16" x14ac:dyDescent="0.2">
      <c r="A2027" s="2">
        <v>44943.666666666664</v>
      </c>
      <c r="B2027" s="1">
        <v>135.94</v>
      </c>
      <c r="C2027" s="12">
        <f t="shared" si="232"/>
        <v>8.7563075096468313E-3</v>
      </c>
      <c r="D2027" s="7">
        <f t="shared" si="233"/>
        <v>0.71632251720747298</v>
      </c>
      <c r="E2027">
        <f t="shared" si="236"/>
        <v>3</v>
      </c>
      <c r="F2027">
        <f t="shared" si="236"/>
        <v>3</v>
      </c>
      <c r="G2027">
        <f t="shared" si="236"/>
        <v>4</v>
      </c>
      <c r="H2027">
        <f t="shared" si="234"/>
        <v>5</v>
      </c>
      <c r="I2027">
        <f t="shared" si="234"/>
        <v>6</v>
      </c>
    </row>
    <row r="2028" spans="1:9" ht="16" x14ac:dyDescent="0.2">
      <c r="A2028" s="2">
        <v>44944.666666666664</v>
      </c>
      <c r="B2028" s="1">
        <v>135.21</v>
      </c>
      <c r="C2028" s="12">
        <f t="shared" si="232"/>
        <v>-5.3700161836103414E-3</v>
      </c>
      <c r="D2028" s="7">
        <f t="shared" si="233"/>
        <v>0.30235988200589969</v>
      </c>
      <c r="E2028">
        <f t="shared" si="236"/>
        <v>2</v>
      </c>
      <c r="F2028">
        <f t="shared" si="236"/>
        <v>1</v>
      </c>
      <c r="G2028">
        <f t="shared" si="236"/>
        <v>2</v>
      </c>
      <c r="H2028">
        <f t="shared" si="234"/>
        <v>2</v>
      </c>
      <c r="I2028">
        <f t="shared" si="234"/>
        <v>3</v>
      </c>
    </row>
    <row r="2029" spans="1:9" ht="16" x14ac:dyDescent="0.2">
      <c r="A2029" s="2">
        <v>44945.666666666664</v>
      </c>
      <c r="B2029" s="1">
        <v>135.27000000000001</v>
      </c>
      <c r="C2029" s="12">
        <f t="shared" si="232"/>
        <v>4.437541601952686E-4</v>
      </c>
      <c r="D2029" s="7">
        <f t="shared" si="233"/>
        <v>0.48967551622418881</v>
      </c>
      <c r="E2029">
        <f t="shared" si="236"/>
        <v>2</v>
      </c>
      <c r="F2029">
        <f t="shared" si="236"/>
        <v>2</v>
      </c>
      <c r="G2029">
        <f t="shared" si="236"/>
        <v>3</v>
      </c>
      <c r="H2029">
        <f t="shared" si="234"/>
        <v>3</v>
      </c>
      <c r="I2029">
        <f t="shared" si="234"/>
        <v>4</v>
      </c>
    </row>
    <row r="2030" spans="1:9" ht="16" x14ac:dyDescent="0.2">
      <c r="A2030" s="2">
        <v>44946.666666666664</v>
      </c>
      <c r="B2030" s="1">
        <v>137.87</v>
      </c>
      <c r="C2030" s="12">
        <f t="shared" si="232"/>
        <v>1.9220817624011195E-2</v>
      </c>
      <c r="D2030" s="7">
        <f t="shared" si="233"/>
        <v>0.88003933136676504</v>
      </c>
      <c r="E2030">
        <f t="shared" si="236"/>
        <v>4</v>
      </c>
      <c r="F2030">
        <f t="shared" si="236"/>
        <v>3</v>
      </c>
      <c r="G2030">
        <f t="shared" si="236"/>
        <v>5</v>
      </c>
      <c r="H2030">
        <f t="shared" si="234"/>
        <v>6</v>
      </c>
      <c r="I2030">
        <f t="shared" si="234"/>
        <v>8</v>
      </c>
    </row>
    <row r="2031" spans="1:9" ht="16" x14ac:dyDescent="0.2">
      <c r="A2031" s="2">
        <v>44949.666666666664</v>
      </c>
      <c r="B2031" s="1">
        <v>141.11000000000001</v>
      </c>
      <c r="C2031" s="12">
        <f t="shared" si="232"/>
        <v>2.3500398926525053E-2</v>
      </c>
      <c r="D2031" s="7">
        <f t="shared" si="233"/>
        <v>0.91592920353982299</v>
      </c>
      <c r="E2031">
        <f t="shared" si="236"/>
        <v>4</v>
      </c>
      <c r="F2031">
        <f t="shared" si="236"/>
        <v>3</v>
      </c>
      <c r="G2031">
        <f t="shared" si="236"/>
        <v>5</v>
      </c>
      <c r="H2031">
        <f t="shared" si="234"/>
        <v>6</v>
      </c>
      <c r="I2031">
        <f t="shared" si="234"/>
        <v>8</v>
      </c>
    </row>
    <row r="2032" spans="1:9" ht="16" x14ac:dyDescent="0.2">
      <c r="A2032" s="2">
        <v>44950.666666666664</v>
      </c>
      <c r="B2032" s="1">
        <v>142.53</v>
      </c>
      <c r="C2032" s="12">
        <f t="shared" si="232"/>
        <v>1.0063071362766546E-2</v>
      </c>
      <c r="D2032" s="7">
        <f t="shared" si="233"/>
        <v>0.74237954768928216</v>
      </c>
      <c r="E2032">
        <f t="shared" si="236"/>
        <v>3</v>
      </c>
      <c r="F2032">
        <f t="shared" si="236"/>
        <v>3</v>
      </c>
      <c r="G2032">
        <f t="shared" si="236"/>
        <v>4</v>
      </c>
      <c r="H2032">
        <f t="shared" si="234"/>
        <v>5</v>
      </c>
      <c r="I2032">
        <f t="shared" si="234"/>
        <v>6</v>
      </c>
    </row>
    <row r="2033" spans="1:9" ht="16" x14ac:dyDescent="0.2">
      <c r="A2033" s="2">
        <v>44951.666666666664</v>
      </c>
      <c r="B2033" s="1">
        <v>141.86000000000001</v>
      </c>
      <c r="C2033" s="12">
        <f t="shared" si="232"/>
        <v>-4.700764751280344E-3</v>
      </c>
      <c r="D2033" s="7">
        <f t="shared" si="233"/>
        <v>0.31809242871189775</v>
      </c>
      <c r="E2033">
        <f t="shared" si="236"/>
        <v>2</v>
      </c>
      <c r="F2033">
        <f t="shared" si="236"/>
        <v>1</v>
      </c>
      <c r="G2033">
        <f t="shared" si="236"/>
        <v>2</v>
      </c>
      <c r="H2033">
        <f t="shared" si="234"/>
        <v>2</v>
      </c>
      <c r="I2033">
        <f t="shared" si="234"/>
        <v>3</v>
      </c>
    </row>
    <row r="2034" spans="1:9" ht="16" x14ac:dyDescent="0.2">
      <c r="A2034" s="2">
        <v>44952.666666666664</v>
      </c>
      <c r="B2034" s="1">
        <v>143.96</v>
      </c>
      <c r="C2034" s="12">
        <f t="shared" si="232"/>
        <v>1.4803327224023643E-2</v>
      </c>
      <c r="D2034" s="7">
        <f t="shared" si="233"/>
        <v>0.82448377581120946</v>
      </c>
      <c r="E2034">
        <f t="shared" si="236"/>
        <v>4</v>
      </c>
      <c r="F2034">
        <f t="shared" si="236"/>
        <v>3</v>
      </c>
      <c r="G2034">
        <f t="shared" si="236"/>
        <v>5</v>
      </c>
      <c r="H2034">
        <f t="shared" si="234"/>
        <v>5</v>
      </c>
      <c r="I2034">
        <f t="shared" si="234"/>
        <v>7</v>
      </c>
    </row>
    <row r="2035" spans="1:9" ht="16" x14ac:dyDescent="0.2">
      <c r="A2035" s="2">
        <v>44953.666666666664</v>
      </c>
      <c r="B2035" s="1">
        <v>145.93</v>
      </c>
      <c r="C2035" s="12">
        <f t="shared" si="232"/>
        <v>1.368435676576826E-2</v>
      </c>
      <c r="D2035" s="7">
        <f t="shared" si="233"/>
        <v>0.80530973451327437</v>
      </c>
      <c r="E2035">
        <f t="shared" si="236"/>
        <v>4</v>
      </c>
      <c r="F2035">
        <f t="shared" si="236"/>
        <v>3</v>
      </c>
      <c r="G2035">
        <f t="shared" si="236"/>
        <v>5</v>
      </c>
      <c r="H2035">
        <f t="shared" si="234"/>
        <v>5</v>
      </c>
      <c r="I2035">
        <f t="shared" si="234"/>
        <v>7</v>
      </c>
    </row>
    <row r="2036" spans="1:9" ht="16" x14ac:dyDescent="0.2">
      <c r="A2036" s="2">
        <v>44956.666666666664</v>
      </c>
      <c r="B2036" s="1">
        <v>143</v>
      </c>
      <c r="C2036" s="12">
        <f t="shared" si="232"/>
        <v>-2.0078119646405858E-2</v>
      </c>
      <c r="D2036" s="7">
        <f t="shared" si="233"/>
        <v>0.10471976401179942</v>
      </c>
      <c r="E2036">
        <f t="shared" si="236"/>
        <v>1</v>
      </c>
      <c r="F2036">
        <f t="shared" si="236"/>
        <v>1</v>
      </c>
      <c r="G2036">
        <f t="shared" si="236"/>
        <v>1</v>
      </c>
      <c r="H2036">
        <f t="shared" si="234"/>
        <v>1</v>
      </c>
      <c r="I2036">
        <f t="shared" si="234"/>
        <v>1</v>
      </c>
    </row>
    <row r="2037" spans="1:9" ht="16" x14ac:dyDescent="0.2">
      <c r="A2037" s="2">
        <v>44957.666666666664</v>
      </c>
      <c r="B2037" s="1">
        <v>144.29</v>
      </c>
      <c r="C2037" s="12">
        <f t="shared" si="232"/>
        <v>9.0209790209789652E-3</v>
      </c>
      <c r="D2037" s="7">
        <f t="shared" si="233"/>
        <v>0.72222222222222221</v>
      </c>
      <c r="E2037">
        <f t="shared" si="236"/>
        <v>3</v>
      </c>
      <c r="F2037">
        <f t="shared" si="236"/>
        <v>3</v>
      </c>
      <c r="G2037">
        <f t="shared" si="236"/>
        <v>4</v>
      </c>
      <c r="H2037">
        <f t="shared" si="234"/>
        <v>5</v>
      </c>
      <c r="I2037">
        <f t="shared" si="234"/>
        <v>6</v>
      </c>
    </row>
  </sheetData>
  <autoFilter ref="E2:I2" xr:uid="{41EEAA35-D2CF-394C-BFE1-9969AC3843FB}"/>
  <mergeCells count="7">
    <mergeCell ref="L2:Q3"/>
    <mergeCell ref="X2:AC3"/>
    <mergeCell ref="A1:A2"/>
    <mergeCell ref="B1:B2"/>
    <mergeCell ref="D1:D2"/>
    <mergeCell ref="C1:C2"/>
    <mergeCell ref="E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F276-6BA2-AC45-8AF2-870031F53F68}">
  <sheetPr>
    <tabColor theme="9"/>
  </sheetPr>
  <dimension ref="A1:AB2037"/>
  <sheetViews>
    <sheetView tabSelected="1" topLeftCell="D1" workbookViewId="0">
      <selection activeCell="P16" sqref="P16"/>
    </sheetView>
  </sheetViews>
  <sheetFormatPr baseColWidth="10" defaultColWidth="11" defaultRowHeight="15.75" customHeight="1" x14ac:dyDescent="0.2"/>
  <cols>
    <col min="1" max="1" width="9.1640625" bestFit="1" customWidth="1"/>
    <col min="4" max="4" width="17.5" style="5" bestFit="1" customWidth="1"/>
    <col min="8" max="8" width="14.1640625" bestFit="1" customWidth="1"/>
    <col min="12" max="12" width="11.6640625" bestFit="1" customWidth="1"/>
    <col min="16" max="16" width="19.5" bestFit="1" customWidth="1"/>
  </cols>
  <sheetData>
    <row r="1" spans="1:26" ht="16" customHeight="1" x14ac:dyDescent="0.2">
      <c r="A1" s="24" t="s">
        <v>0</v>
      </c>
      <c r="B1" s="24" t="s">
        <v>1</v>
      </c>
      <c r="C1" s="25" t="s">
        <v>2</v>
      </c>
      <c r="D1" s="25" t="s">
        <v>3</v>
      </c>
      <c r="E1" s="24" t="s">
        <v>4</v>
      </c>
      <c r="F1" s="24"/>
    </row>
    <row r="2" spans="1:26" ht="16" x14ac:dyDescent="0.2">
      <c r="A2" s="24"/>
      <c r="B2" s="24"/>
      <c r="C2" s="25"/>
      <c r="D2" s="25"/>
      <c r="E2" s="9">
        <v>4</v>
      </c>
      <c r="F2" s="9">
        <v>3</v>
      </c>
      <c r="I2" s="23" t="s">
        <v>5</v>
      </c>
      <c r="J2" s="23"/>
      <c r="K2" s="23"/>
      <c r="L2" s="23"/>
      <c r="M2" s="13"/>
      <c r="Q2" s="23" t="s">
        <v>6</v>
      </c>
      <c r="R2" s="23"/>
      <c r="S2" s="23"/>
      <c r="T2" s="23"/>
      <c r="U2" s="23"/>
      <c r="V2" s="23"/>
    </row>
    <row r="3" spans="1:26" ht="16" x14ac:dyDescent="0.2">
      <c r="A3" s="2">
        <v>42004.666666666664</v>
      </c>
      <c r="B3" s="1">
        <v>27.6</v>
      </c>
      <c r="C3" s="11"/>
      <c r="D3" s="10"/>
      <c r="I3" s="23"/>
      <c r="J3" s="23"/>
      <c r="K3" s="23"/>
      <c r="L3" s="23"/>
      <c r="M3" s="13"/>
      <c r="Q3" s="23"/>
      <c r="R3" s="23"/>
      <c r="S3" s="23"/>
      <c r="T3" s="23"/>
      <c r="U3" s="23"/>
      <c r="V3" s="23"/>
    </row>
    <row r="4" spans="1:26" ht="16" x14ac:dyDescent="0.2">
      <c r="A4" s="2">
        <v>42006.666666666664</v>
      </c>
      <c r="B4" s="1">
        <v>27.33</v>
      </c>
      <c r="C4" s="12">
        <f>(B4-B3)/B3</f>
        <v>-9.7826086956522874E-3</v>
      </c>
      <c r="D4" s="7">
        <f>_xlfn.RANK.AVG(C4,$C$4:$C$2037,1)/2034</f>
        <v>0.20993117010816126</v>
      </c>
      <c r="E4">
        <f>ROUNDDOWN($D4*E$2,0)-IF(MOD($D4*E$2,1)=0,1,0)+1</f>
        <v>1</v>
      </c>
      <c r="F4">
        <f>ROUNDDOWN($D4*F$2,0)-IF(MOD($D4*F$2,1)=0,1,0)+1</f>
        <v>1</v>
      </c>
    </row>
    <row r="5" spans="1:26" ht="16" x14ac:dyDescent="0.2">
      <c r="A5" s="2">
        <v>42009.666666666664</v>
      </c>
      <c r="B5" s="1">
        <v>26.56</v>
      </c>
      <c r="C5" s="12">
        <f t="shared" ref="C5:C68" si="0">(B5-B4)/B4</f>
        <v>-2.8174167581412352E-2</v>
      </c>
      <c r="D5" s="7">
        <f t="shared" ref="D5:D68" si="1">_xlfn.RANK.AVG(C5,$C$4:$C$2037,1)/2034</f>
        <v>5.3097345132743362E-2</v>
      </c>
      <c r="E5">
        <f t="shared" ref="E5:F24" si="2">ROUNDDOWN($D5*E$2,0)-IF(MOD($D5*E$2,1)=0,1,0)+1</f>
        <v>1</v>
      </c>
      <c r="F5">
        <f t="shared" si="2"/>
        <v>1</v>
      </c>
      <c r="H5" t="s">
        <v>7</v>
      </c>
      <c r="I5">
        <v>1</v>
      </c>
      <c r="J5">
        <v>2</v>
      </c>
      <c r="K5">
        <v>3</v>
      </c>
      <c r="L5">
        <v>4</v>
      </c>
      <c r="N5" t="s">
        <v>8</v>
      </c>
      <c r="P5" t="s">
        <v>9</v>
      </c>
      <c r="Q5">
        <v>1</v>
      </c>
      <c r="R5">
        <v>2</v>
      </c>
      <c r="S5">
        <v>3</v>
      </c>
      <c r="T5">
        <v>4</v>
      </c>
    </row>
    <row r="6" spans="1:26" ht="16" x14ac:dyDescent="0.2">
      <c r="A6" s="2">
        <v>42010.666666666664</v>
      </c>
      <c r="B6" s="1">
        <v>26.57</v>
      </c>
      <c r="C6" s="12">
        <f t="shared" si="0"/>
        <v>3.7650602409644443E-4</v>
      </c>
      <c r="D6" s="7">
        <f t="shared" si="1"/>
        <v>0.48672566371681414</v>
      </c>
      <c r="E6">
        <f t="shared" si="2"/>
        <v>2</v>
      </c>
      <c r="F6">
        <f t="shared" si="2"/>
        <v>2</v>
      </c>
      <c r="H6">
        <v>1</v>
      </c>
      <c r="I6" s="6">
        <f t="shared" ref="I6:L9" si="3">COUNTIFS($E$4:$E$2036,$H6,$E$5:$E$2037,I$5)</f>
        <v>151</v>
      </c>
      <c r="J6" s="6">
        <f t="shared" si="3"/>
        <v>86</v>
      </c>
      <c r="K6" s="6">
        <f t="shared" si="3"/>
        <v>112</v>
      </c>
      <c r="L6" s="6">
        <f t="shared" si="3"/>
        <v>159</v>
      </c>
      <c r="M6" s="4"/>
      <c r="N6" s="6">
        <f>SUM(I6:L6)</f>
        <v>508</v>
      </c>
      <c r="P6">
        <v>1</v>
      </c>
      <c r="Q6" s="4">
        <f t="shared" ref="Q6:T9" si="4">I6/$N6</f>
        <v>0.297244094488189</v>
      </c>
      <c r="R6" s="4">
        <f t="shared" si="4"/>
        <v>0.16929133858267717</v>
      </c>
      <c r="S6" s="4">
        <f t="shared" si="4"/>
        <v>0.22047244094488189</v>
      </c>
      <c r="T6" s="4">
        <f t="shared" si="4"/>
        <v>0.31299212598425197</v>
      </c>
      <c r="U6" s="4"/>
      <c r="V6" s="4"/>
      <c r="W6" s="4"/>
      <c r="X6" s="4"/>
      <c r="Y6" s="4"/>
      <c r="Z6" s="4"/>
    </row>
    <row r="7" spans="1:26" ht="16" x14ac:dyDescent="0.2">
      <c r="A7" s="2">
        <v>42011.666666666664</v>
      </c>
      <c r="B7" s="1">
        <v>26.94</v>
      </c>
      <c r="C7" s="12">
        <f t="shared" si="0"/>
        <v>1.3925479864508882E-2</v>
      </c>
      <c r="D7" s="7">
        <f t="shared" si="1"/>
        <v>0.80924287118977389</v>
      </c>
      <c r="E7">
        <f t="shared" si="2"/>
        <v>4</v>
      </c>
      <c r="F7">
        <f t="shared" si="2"/>
        <v>3</v>
      </c>
      <c r="H7">
        <v>2</v>
      </c>
      <c r="I7" s="6">
        <f t="shared" si="3"/>
        <v>119</v>
      </c>
      <c r="J7" s="6">
        <f t="shared" si="3"/>
        <v>134</v>
      </c>
      <c r="K7" s="6">
        <f t="shared" si="3"/>
        <v>145</v>
      </c>
      <c r="L7" s="6">
        <f t="shared" si="3"/>
        <v>111</v>
      </c>
      <c r="N7" s="6">
        <f>SUM(I7:L7)</f>
        <v>509</v>
      </c>
      <c r="P7">
        <v>2</v>
      </c>
      <c r="Q7" s="4">
        <f t="shared" si="4"/>
        <v>0.2337917485265226</v>
      </c>
      <c r="R7" s="4">
        <f t="shared" si="4"/>
        <v>0.26326129666011788</v>
      </c>
      <c r="S7" s="4">
        <f t="shared" si="4"/>
        <v>0.28487229862475444</v>
      </c>
      <c r="T7" s="4">
        <f t="shared" si="4"/>
        <v>0.21807465618860511</v>
      </c>
      <c r="U7" s="4"/>
      <c r="V7" s="4"/>
      <c r="W7" s="4"/>
      <c r="X7" s="4"/>
      <c r="Y7" s="4"/>
      <c r="Z7" s="4"/>
    </row>
    <row r="8" spans="1:26" ht="16" x14ac:dyDescent="0.2">
      <c r="A8" s="2">
        <v>42012.666666666664</v>
      </c>
      <c r="B8" s="1">
        <v>27.97</v>
      </c>
      <c r="C8" s="12">
        <f t="shared" si="0"/>
        <v>3.8233110616184021E-2</v>
      </c>
      <c r="D8" s="7">
        <f t="shared" si="1"/>
        <v>0.97590953785644052</v>
      </c>
      <c r="E8">
        <f t="shared" si="2"/>
        <v>4</v>
      </c>
      <c r="F8">
        <f t="shared" si="2"/>
        <v>3</v>
      </c>
      <c r="H8">
        <v>3</v>
      </c>
      <c r="I8" s="6">
        <f t="shared" si="3"/>
        <v>105</v>
      </c>
      <c r="J8" s="6">
        <f t="shared" si="3"/>
        <v>156</v>
      </c>
      <c r="K8" s="6">
        <f t="shared" si="3"/>
        <v>135</v>
      </c>
      <c r="L8" s="6">
        <f t="shared" si="3"/>
        <v>111</v>
      </c>
      <c r="N8" s="6">
        <f>SUM(I8:L8)</f>
        <v>507</v>
      </c>
      <c r="P8">
        <v>3</v>
      </c>
      <c r="Q8" s="4">
        <f t="shared" si="4"/>
        <v>0.20710059171597633</v>
      </c>
      <c r="R8" s="4">
        <f t="shared" si="4"/>
        <v>0.30769230769230771</v>
      </c>
      <c r="S8" s="4">
        <f t="shared" si="4"/>
        <v>0.26627218934911245</v>
      </c>
      <c r="T8" s="4">
        <f t="shared" si="4"/>
        <v>0.21893491124260356</v>
      </c>
      <c r="U8" s="4"/>
      <c r="V8" s="4"/>
      <c r="W8" s="4"/>
      <c r="X8" s="4"/>
      <c r="Y8" s="4"/>
      <c r="Z8" s="4"/>
    </row>
    <row r="9" spans="1:26" ht="16" x14ac:dyDescent="0.2">
      <c r="A9" s="2">
        <v>42013.666666666664</v>
      </c>
      <c r="B9" s="1">
        <v>28</v>
      </c>
      <c r="C9" s="12">
        <f t="shared" si="0"/>
        <v>1.0725777618877776E-3</v>
      </c>
      <c r="D9" s="7">
        <f t="shared" si="1"/>
        <v>0.50934119960668633</v>
      </c>
      <c r="E9">
        <f t="shared" si="2"/>
        <v>3</v>
      </c>
      <c r="F9">
        <f t="shared" si="2"/>
        <v>2</v>
      </c>
      <c r="H9">
        <v>4</v>
      </c>
      <c r="I9" s="6">
        <f t="shared" si="3"/>
        <v>132</v>
      </c>
      <c r="J9" s="6">
        <f t="shared" si="3"/>
        <v>133</v>
      </c>
      <c r="K9" s="6">
        <f t="shared" si="3"/>
        <v>116</v>
      </c>
      <c r="L9" s="6">
        <f t="shared" si="3"/>
        <v>128</v>
      </c>
      <c r="N9" s="6">
        <f>SUM(I9:L9)</f>
        <v>509</v>
      </c>
      <c r="P9">
        <v>4</v>
      </c>
      <c r="Q9" s="4">
        <f t="shared" si="4"/>
        <v>0.2593320235756385</v>
      </c>
      <c r="R9" s="4">
        <f t="shared" si="4"/>
        <v>0.26129666011787817</v>
      </c>
      <c r="S9" s="4">
        <f t="shared" si="4"/>
        <v>0.22789783889980353</v>
      </c>
      <c r="T9" s="4">
        <f t="shared" si="4"/>
        <v>0.25147347740667975</v>
      </c>
      <c r="U9" s="4"/>
      <c r="V9" s="4"/>
      <c r="W9" s="4"/>
      <c r="X9" s="4"/>
      <c r="Y9" s="4"/>
      <c r="Z9" s="4"/>
    </row>
    <row r="10" spans="1:26" ht="16" x14ac:dyDescent="0.2">
      <c r="A10" s="2">
        <v>42016.666666666664</v>
      </c>
      <c r="B10" s="1">
        <v>27.31</v>
      </c>
      <c r="C10" s="12">
        <f t="shared" si="0"/>
        <v>-2.4642857142857189E-2</v>
      </c>
      <c r="D10" s="7">
        <f t="shared" si="1"/>
        <v>7.3746312684365781E-2</v>
      </c>
      <c r="E10">
        <f t="shared" si="2"/>
        <v>1</v>
      </c>
      <c r="F10">
        <f t="shared" si="2"/>
        <v>1</v>
      </c>
    </row>
    <row r="11" spans="1:26" ht="16" x14ac:dyDescent="0.2">
      <c r="A11" s="2">
        <v>42017.666666666664</v>
      </c>
      <c r="B11" s="1">
        <v>27.56</v>
      </c>
      <c r="C11" s="12">
        <f t="shared" si="0"/>
        <v>9.1541559868180151E-3</v>
      </c>
      <c r="D11" s="7">
        <f t="shared" si="1"/>
        <v>0.72369714847590949</v>
      </c>
      <c r="E11">
        <f t="shared" si="2"/>
        <v>3</v>
      </c>
      <c r="F11">
        <f t="shared" si="2"/>
        <v>3</v>
      </c>
      <c r="I11" s="4"/>
      <c r="Q11" s="4"/>
    </row>
    <row r="12" spans="1:26" ht="16" x14ac:dyDescent="0.2">
      <c r="A12" s="2">
        <v>42018.666666666664</v>
      </c>
      <c r="B12" s="1">
        <v>27.45</v>
      </c>
      <c r="C12" s="12">
        <f t="shared" si="0"/>
        <v>-3.9912917271407635E-3</v>
      </c>
      <c r="D12" s="7">
        <f t="shared" si="1"/>
        <v>0.34513274336283184</v>
      </c>
      <c r="E12">
        <f t="shared" si="2"/>
        <v>2</v>
      </c>
      <c r="F12">
        <f t="shared" si="2"/>
        <v>2</v>
      </c>
      <c r="Q12" s="4"/>
      <c r="R12" s="4"/>
      <c r="S12" s="4"/>
      <c r="T12" s="4"/>
    </row>
    <row r="13" spans="1:26" ht="16" x14ac:dyDescent="0.2">
      <c r="A13" s="2">
        <v>42019.666666666664</v>
      </c>
      <c r="B13" s="1">
        <v>26.71</v>
      </c>
      <c r="C13" s="12">
        <f t="shared" si="0"/>
        <v>-2.695810564663018E-2</v>
      </c>
      <c r="D13" s="7">
        <f t="shared" si="1"/>
        <v>5.6538839724680434E-2</v>
      </c>
      <c r="E13">
        <f t="shared" si="2"/>
        <v>1</v>
      </c>
      <c r="F13">
        <f t="shared" si="2"/>
        <v>1</v>
      </c>
      <c r="H13" t="s">
        <v>10</v>
      </c>
      <c r="I13" s="14">
        <f>MAX(C4:C2037)</f>
        <v>0.11972284885594574</v>
      </c>
      <c r="K13" s="8" t="s">
        <v>12</v>
      </c>
      <c r="L13" s="8" t="s">
        <v>13</v>
      </c>
      <c r="M13" s="8" t="s">
        <v>14</v>
      </c>
    </row>
    <row r="14" spans="1:26" ht="16" x14ac:dyDescent="0.2">
      <c r="A14" s="2">
        <v>42020.666666666664</v>
      </c>
      <c r="B14" s="1">
        <v>26.5</v>
      </c>
      <c r="C14" s="12">
        <f t="shared" si="0"/>
        <v>-7.8622238861849811E-3</v>
      </c>
      <c r="D14" s="7">
        <f t="shared" si="1"/>
        <v>0.24410029498525074</v>
      </c>
      <c r="E14">
        <f t="shared" si="2"/>
        <v>1</v>
      </c>
      <c r="F14">
        <f t="shared" si="2"/>
        <v>1</v>
      </c>
      <c r="H14" t="s">
        <v>11</v>
      </c>
      <c r="I14" s="14">
        <f>MIN(C4:C2037)</f>
        <v>-0.12865160454741686</v>
      </c>
      <c r="J14" s="6"/>
      <c r="K14" s="13">
        <v>1</v>
      </c>
      <c r="L14" s="7">
        <f>_xlfn.MINIFS($C$4:$C$2037,$E$4:$E$2037,$K14)</f>
        <v>-0.12865160454741686</v>
      </c>
      <c r="M14" s="7">
        <f>_xlfn.MAXIFS($C$4:$C$2037,$E$4:$E$2037,$K14)</f>
        <v>-7.6427996781978169E-3</v>
      </c>
      <c r="N14" s="3" t="s">
        <v>15</v>
      </c>
      <c r="Q14" s="4"/>
      <c r="R14" s="4"/>
      <c r="S14" s="4"/>
      <c r="T14" s="4"/>
      <c r="U14" s="4"/>
    </row>
    <row r="15" spans="1:26" ht="16" x14ac:dyDescent="0.2">
      <c r="A15" s="2">
        <v>42024.666666666664</v>
      </c>
      <c r="B15" s="1">
        <v>27.18</v>
      </c>
      <c r="C15" s="12">
        <f t="shared" si="0"/>
        <v>2.5660377358490555E-2</v>
      </c>
      <c r="D15" s="7">
        <f t="shared" si="1"/>
        <v>0.93067846607669613</v>
      </c>
      <c r="E15">
        <f t="shared" si="2"/>
        <v>4</v>
      </c>
      <c r="F15">
        <f t="shared" si="2"/>
        <v>3</v>
      </c>
      <c r="I15" s="6"/>
      <c r="J15" s="6"/>
      <c r="K15" s="13">
        <v>2</v>
      </c>
      <c r="L15" s="7">
        <f>_xlfn.MINIFS($C$4:$C$2037,$E$4:$E$2037,$K15)</f>
        <v>-7.6254509675302779E-3</v>
      </c>
      <c r="M15" s="7">
        <f>_xlfn.MAXIFS($C$4:$C$2037,$E$4:$E$2037,$K15)</f>
        <v>7.5614366729677028E-4</v>
      </c>
      <c r="N15" s="3" t="s">
        <v>22</v>
      </c>
      <c r="Q15" s="4"/>
      <c r="R15" s="4"/>
      <c r="S15" s="4"/>
      <c r="T15" s="4"/>
      <c r="U15" s="4"/>
    </row>
    <row r="16" spans="1:26" ht="16" x14ac:dyDescent="0.2">
      <c r="A16" s="2">
        <v>42025.666666666664</v>
      </c>
      <c r="B16" s="1">
        <v>27.39</v>
      </c>
      <c r="C16" s="12">
        <f t="shared" si="0"/>
        <v>7.7262693156733208E-3</v>
      </c>
      <c r="D16" s="7">
        <f t="shared" si="1"/>
        <v>0.68977384464110125</v>
      </c>
      <c r="E16">
        <f t="shared" si="2"/>
        <v>3</v>
      </c>
      <c r="F16">
        <f t="shared" si="2"/>
        <v>3</v>
      </c>
      <c r="I16" s="6"/>
      <c r="J16" s="6"/>
      <c r="K16" s="13">
        <v>3</v>
      </c>
      <c r="L16" s="7">
        <f>_xlfn.MINIFS($C$4:$C$2037,$E$4:$E$2037,$K16)</f>
        <v>7.5987841945287138E-4</v>
      </c>
      <c r="M16" s="7">
        <f>_xlfn.MAXIFS($C$4:$C$2037,$E$4:$E$2037,$K16)</f>
        <v>1.0348395998620238E-2</v>
      </c>
      <c r="N16" s="3" t="s">
        <v>21</v>
      </c>
      <c r="Q16" s="4"/>
      <c r="R16" s="4"/>
      <c r="S16" s="4"/>
      <c r="T16" s="4"/>
      <c r="U16" s="4"/>
    </row>
    <row r="17" spans="1:27" ht="16" x14ac:dyDescent="0.2">
      <c r="A17" s="2">
        <v>42026.666666666664</v>
      </c>
      <c r="B17" s="1">
        <v>28.1</v>
      </c>
      <c r="C17" s="12">
        <f t="shared" si="0"/>
        <v>2.5921869295363303E-2</v>
      </c>
      <c r="D17" s="7">
        <f t="shared" si="1"/>
        <v>0.93215339233038352</v>
      </c>
      <c r="E17">
        <f t="shared" si="2"/>
        <v>4</v>
      </c>
      <c r="F17">
        <f t="shared" si="2"/>
        <v>3</v>
      </c>
      <c r="I17" s="6"/>
      <c r="J17" s="6"/>
      <c r="K17" s="13">
        <v>4</v>
      </c>
      <c r="L17" s="7">
        <f>_xlfn.MINIFS($C$4:$C$2037,$E$4:$E$2037,$K17)</f>
        <v>1.0350853609356043E-2</v>
      </c>
      <c r="M17" s="7">
        <f>_xlfn.MAXIFS($C$4:$C$2037,$E$4:$E$2037,$K17)</f>
        <v>0.11972284885594574</v>
      </c>
      <c r="N17" s="3" t="s">
        <v>18</v>
      </c>
      <c r="Q17" s="4"/>
      <c r="R17" s="4"/>
      <c r="S17" s="4"/>
      <c r="T17" s="4"/>
      <c r="U17" s="4"/>
    </row>
    <row r="18" spans="1:27" ht="16" x14ac:dyDescent="0.2">
      <c r="A18" s="2">
        <v>42027.666666666664</v>
      </c>
      <c r="B18" s="1">
        <v>28.25</v>
      </c>
      <c r="C18" s="12">
        <f t="shared" si="0"/>
        <v>5.3380782918148956E-3</v>
      </c>
      <c r="D18" s="7">
        <f t="shared" si="1"/>
        <v>0.62684365781710916</v>
      </c>
      <c r="E18">
        <f t="shared" si="2"/>
        <v>3</v>
      </c>
      <c r="F18">
        <f t="shared" si="2"/>
        <v>2</v>
      </c>
      <c r="I18" s="6"/>
      <c r="J18" s="6"/>
      <c r="K18" s="6"/>
      <c r="L18" s="6"/>
      <c r="N18" s="6"/>
      <c r="Q18" s="4"/>
      <c r="R18" s="4"/>
      <c r="S18" s="4"/>
      <c r="T18" s="4"/>
      <c r="U18" s="4"/>
    </row>
    <row r="19" spans="1:27" ht="16" x14ac:dyDescent="0.2">
      <c r="A19" s="2">
        <v>42030.666666666664</v>
      </c>
      <c r="B19" s="1">
        <v>28.28</v>
      </c>
      <c r="C19" s="12">
        <f t="shared" si="0"/>
        <v>1.0619469026549074E-3</v>
      </c>
      <c r="D19" s="7">
        <f t="shared" si="1"/>
        <v>0.50884955752212391</v>
      </c>
      <c r="E19">
        <f t="shared" si="2"/>
        <v>3</v>
      </c>
      <c r="F19">
        <f t="shared" si="2"/>
        <v>2</v>
      </c>
    </row>
    <row r="20" spans="1:27" ht="16" x14ac:dyDescent="0.2">
      <c r="A20" s="2">
        <v>42031.666666666664</v>
      </c>
      <c r="B20" s="1">
        <v>27.29</v>
      </c>
      <c r="C20" s="12">
        <f t="shared" si="0"/>
        <v>-3.5007072135785078E-2</v>
      </c>
      <c r="D20" s="7">
        <f t="shared" si="1"/>
        <v>3.0481809242871191E-2</v>
      </c>
      <c r="E20">
        <f t="shared" si="2"/>
        <v>1</v>
      </c>
      <c r="F20">
        <f t="shared" si="2"/>
        <v>1</v>
      </c>
    </row>
    <row r="21" spans="1:27" ht="16" x14ac:dyDescent="0.2">
      <c r="A21" s="2">
        <v>42032.666666666664</v>
      </c>
      <c r="B21" s="1">
        <v>28.83</v>
      </c>
      <c r="C21" s="12">
        <f t="shared" si="0"/>
        <v>5.6430927079516274E-2</v>
      </c>
      <c r="D21" s="7">
        <f t="shared" si="1"/>
        <v>0.99213372664700095</v>
      </c>
      <c r="E21">
        <f t="shared" si="2"/>
        <v>4</v>
      </c>
      <c r="F21">
        <f t="shared" si="2"/>
        <v>3</v>
      </c>
    </row>
    <row r="22" spans="1:27" ht="16" x14ac:dyDescent="0.2">
      <c r="A22" s="2">
        <v>42033.666666666664</v>
      </c>
      <c r="B22" s="1">
        <v>29.73</v>
      </c>
      <c r="C22" s="12">
        <f t="shared" si="0"/>
        <v>3.1217481789802364E-2</v>
      </c>
      <c r="D22" s="7">
        <f t="shared" si="1"/>
        <v>0.95673549655850543</v>
      </c>
      <c r="E22">
        <f t="shared" si="2"/>
        <v>4</v>
      </c>
      <c r="F22">
        <f t="shared" si="2"/>
        <v>3</v>
      </c>
      <c r="I22" s="6"/>
      <c r="J22" s="6"/>
      <c r="K22" s="6"/>
      <c r="L22" s="6"/>
      <c r="M22" s="6"/>
      <c r="N22" s="6"/>
      <c r="Q22" s="4"/>
      <c r="R22" s="4"/>
      <c r="S22" s="4"/>
      <c r="T22" s="4"/>
      <c r="U22" s="4"/>
      <c r="V22" s="4"/>
    </row>
    <row r="23" spans="1:27" ht="16" x14ac:dyDescent="0.2">
      <c r="A23" s="2">
        <v>42034.666666666664</v>
      </c>
      <c r="B23" s="1">
        <v>29.29</v>
      </c>
      <c r="C23" s="12">
        <f t="shared" si="0"/>
        <v>-1.4799865455768627E-2</v>
      </c>
      <c r="D23" s="7">
        <f t="shared" si="1"/>
        <v>0.15044247787610621</v>
      </c>
      <c r="E23">
        <f t="shared" si="2"/>
        <v>1</v>
      </c>
      <c r="F23">
        <f t="shared" si="2"/>
        <v>1</v>
      </c>
      <c r="I23" s="6"/>
      <c r="J23" s="6"/>
      <c r="K23" s="6"/>
      <c r="L23" s="6"/>
      <c r="M23" s="6"/>
      <c r="N23" s="6"/>
      <c r="Q23" s="4"/>
      <c r="R23" s="4"/>
      <c r="S23" s="4"/>
      <c r="T23" s="4"/>
      <c r="U23" s="4"/>
      <c r="V23" s="4"/>
    </row>
    <row r="24" spans="1:27" ht="16" x14ac:dyDescent="0.2">
      <c r="A24" s="2">
        <v>42037.666666666664</v>
      </c>
      <c r="B24" s="1">
        <v>29.66</v>
      </c>
      <c r="C24" s="12">
        <f t="shared" si="0"/>
        <v>1.2632297712529907E-2</v>
      </c>
      <c r="D24" s="7">
        <f t="shared" si="1"/>
        <v>0.78761061946902655</v>
      </c>
      <c r="E24">
        <f t="shared" si="2"/>
        <v>4</v>
      </c>
      <c r="F24">
        <f t="shared" si="2"/>
        <v>3</v>
      </c>
      <c r="I24" s="6"/>
      <c r="J24" s="6"/>
      <c r="K24" s="6"/>
      <c r="L24" s="6"/>
      <c r="M24" s="6"/>
      <c r="N24" s="6"/>
      <c r="Q24" s="4"/>
      <c r="R24" s="4"/>
      <c r="S24" s="4"/>
      <c r="T24" s="4"/>
      <c r="U24" s="4"/>
      <c r="V24" s="4"/>
    </row>
    <row r="25" spans="1:27" ht="16" x14ac:dyDescent="0.2">
      <c r="A25" s="2">
        <v>42038.666666666664</v>
      </c>
      <c r="B25" s="1">
        <v>29.66</v>
      </c>
      <c r="C25" s="12">
        <f t="shared" si="0"/>
        <v>0</v>
      </c>
      <c r="D25" s="7">
        <f t="shared" si="1"/>
        <v>0.47295968534906591</v>
      </c>
      <c r="E25">
        <f t="shared" ref="E25:F44" si="5">ROUNDDOWN($D25*E$2,0)-IF(MOD($D25*E$2,1)=0,1,0)+1</f>
        <v>2</v>
      </c>
      <c r="F25">
        <f t="shared" si="5"/>
        <v>2</v>
      </c>
      <c r="I25" s="6"/>
      <c r="J25" s="6"/>
      <c r="K25" s="6"/>
      <c r="L25" s="6"/>
      <c r="M25" s="6"/>
      <c r="N25" s="6"/>
      <c r="Q25" s="4"/>
      <c r="R25" s="4"/>
      <c r="S25" s="4"/>
      <c r="T25" s="4"/>
      <c r="U25" s="4"/>
      <c r="V25" s="4"/>
    </row>
    <row r="26" spans="1:27" ht="16" x14ac:dyDescent="0.2">
      <c r="A26" s="2">
        <v>42039.666666666664</v>
      </c>
      <c r="B26" s="1">
        <v>29.89</v>
      </c>
      <c r="C26" s="12">
        <f t="shared" si="0"/>
        <v>7.7545515846257733E-3</v>
      </c>
      <c r="D26" s="7">
        <f t="shared" si="1"/>
        <v>0.69075712881022611</v>
      </c>
      <c r="E26">
        <f t="shared" si="5"/>
        <v>3</v>
      </c>
      <c r="F26">
        <f t="shared" si="5"/>
        <v>3</v>
      </c>
      <c r="I26" s="6"/>
      <c r="J26" s="6"/>
      <c r="K26" s="6"/>
      <c r="L26" s="6"/>
      <c r="M26" s="6"/>
      <c r="N26" s="6"/>
      <c r="Q26" s="4"/>
      <c r="R26" s="4"/>
      <c r="S26" s="4"/>
      <c r="T26" s="4"/>
      <c r="U26" s="4"/>
      <c r="V26" s="4"/>
      <c r="X26" s="13"/>
      <c r="Y26" s="7"/>
      <c r="Z26" s="7"/>
      <c r="AA26" s="3"/>
    </row>
    <row r="27" spans="1:27" ht="16" x14ac:dyDescent="0.2">
      <c r="A27" s="2">
        <v>42040.666666666664</v>
      </c>
      <c r="B27" s="1">
        <v>29.99</v>
      </c>
      <c r="C27" s="12">
        <f t="shared" si="0"/>
        <v>3.3456005352960143E-3</v>
      </c>
      <c r="D27" s="7">
        <f t="shared" si="1"/>
        <v>0.57472959685349068</v>
      </c>
      <c r="E27">
        <f t="shared" si="5"/>
        <v>3</v>
      </c>
      <c r="F27">
        <f t="shared" si="5"/>
        <v>2</v>
      </c>
      <c r="I27" s="6"/>
      <c r="J27" s="6"/>
      <c r="K27" s="6"/>
      <c r="L27" s="6"/>
      <c r="M27" s="6"/>
      <c r="N27" s="6"/>
      <c r="Q27" s="4"/>
      <c r="R27" s="4"/>
      <c r="S27" s="4"/>
      <c r="T27" s="4"/>
      <c r="U27" s="4"/>
      <c r="V27" s="4"/>
      <c r="X27" s="13"/>
      <c r="Y27" s="7"/>
      <c r="Z27" s="7"/>
      <c r="AA27" s="3"/>
    </row>
    <row r="28" spans="1:27" ht="16" x14ac:dyDescent="0.2">
      <c r="A28" s="2">
        <v>42041.666666666664</v>
      </c>
      <c r="B28" s="1">
        <v>29.73</v>
      </c>
      <c r="C28" s="12">
        <f t="shared" si="0"/>
        <v>-8.6695565188395479E-3</v>
      </c>
      <c r="D28" s="7">
        <f t="shared" si="1"/>
        <v>0.22861356932153393</v>
      </c>
      <c r="E28">
        <f t="shared" si="5"/>
        <v>1</v>
      </c>
      <c r="F28">
        <f t="shared" si="5"/>
        <v>1</v>
      </c>
      <c r="X28" s="13"/>
      <c r="Y28" s="7"/>
      <c r="Z28" s="7"/>
    </row>
    <row r="29" spans="1:27" ht="16" x14ac:dyDescent="0.2">
      <c r="A29" s="2">
        <v>42044.666666666664</v>
      </c>
      <c r="B29" s="1">
        <v>29.93</v>
      </c>
      <c r="C29" s="12">
        <f t="shared" si="0"/>
        <v>6.7272115708038776E-3</v>
      </c>
      <c r="D29" s="7">
        <f t="shared" si="1"/>
        <v>0.66420845624385449</v>
      </c>
      <c r="E29">
        <f t="shared" si="5"/>
        <v>3</v>
      </c>
      <c r="F29">
        <f t="shared" si="5"/>
        <v>2</v>
      </c>
      <c r="X29" s="13"/>
      <c r="Y29" s="7"/>
      <c r="Z29" s="7"/>
    </row>
    <row r="30" spans="1:27" ht="16" x14ac:dyDescent="0.2">
      <c r="A30" s="2">
        <v>42045.666666666664</v>
      </c>
      <c r="B30" s="1">
        <v>30.51</v>
      </c>
      <c r="C30" s="12">
        <f t="shared" si="0"/>
        <v>1.9378549949883122E-2</v>
      </c>
      <c r="D30" s="7">
        <f t="shared" si="1"/>
        <v>0.8829891838741396</v>
      </c>
      <c r="E30">
        <f t="shared" si="5"/>
        <v>4</v>
      </c>
      <c r="F30">
        <f t="shared" si="5"/>
        <v>3</v>
      </c>
    </row>
    <row r="31" spans="1:27" ht="16" x14ac:dyDescent="0.2">
      <c r="A31" s="2">
        <v>42046.666666666664</v>
      </c>
      <c r="B31" s="1">
        <v>31.22</v>
      </c>
      <c r="C31" s="12">
        <f t="shared" si="0"/>
        <v>2.3271058669288667E-2</v>
      </c>
      <c r="D31" s="7">
        <f t="shared" si="1"/>
        <v>0.91396263520157328</v>
      </c>
      <c r="E31">
        <f t="shared" si="5"/>
        <v>4</v>
      </c>
      <c r="F31">
        <f t="shared" si="5"/>
        <v>3</v>
      </c>
    </row>
    <row r="32" spans="1:27" ht="16" x14ac:dyDescent="0.2">
      <c r="A32" s="2">
        <v>42047.666666666664</v>
      </c>
      <c r="B32" s="1">
        <v>31.62</v>
      </c>
      <c r="C32" s="12">
        <f t="shared" si="0"/>
        <v>1.2812299807815572E-2</v>
      </c>
      <c r="D32" s="7">
        <f t="shared" si="1"/>
        <v>0.79154375614552608</v>
      </c>
      <c r="E32">
        <f t="shared" si="5"/>
        <v>4</v>
      </c>
      <c r="F32">
        <f t="shared" si="5"/>
        <v>3</v>
      </c>
    </row>
    <row r="33" spans="1:28" ht="16" x14ac:dyDescent="0.2">
      <c r="A33" s="2">
        <v>42048.666666666664</v>
      </c>
      <c r="B33" s="1">
        <v>31.77</v>
      </c>
      <c r="C33" s="12">
        <f t="shared" si="0"/>
        <v>4.7438330170777535E-3</v>
      </c>
      <c r="D33" s="7">
        <f t="shared" si="1"/>
        <v>0.615535889872173</v>
      </c>
      <c r="E33">
        <f t="shared" si="5"/>
        <v>3</v>
      </c>
      <c r="F33">
        <f t="shared" si="5"/>
        <v>2</v>
      </c>
      <c r="Z33" s="8"/>
      <c r="AA33" s="8"/>
      <c r="AB33" s="8"/>
    </row>
    <row r="34" spans="1:28" ht="16" x14ac:dyDescent="0.2">
      <c r="A34" s="2">
        <v>42052.666666666664</v>
      </c>
      <c r="B34" s="1">
        <v>31.96</v>
      </c>
      <c r="C34" s="12">
        <f t="shared" si="0"/>
        <v>5.9804847340258508E-3</v>
      </c>
      <c r="D34" s="7">
        <f t="shared" si="1"/>
        <v>0.6415929203539823</v>
      </c>
      <c r="E34">
        <f t="shared" si="5"/>
        <v>3</v>
      </c>
      <c r="F34">
        <f t="shared" si="5"/>
        <v>2</v>
      </c>
      <c r="I34" s="6"/>
      <c r="J34" s="6"/>
      <c r="K34" s="6"/>
      <c r="L34" s="6"/>
      <c r="M34" s="6"/>
      <c r="N34" s="6"/>
      <c r="Q34" s="4"/>
      <c r="R34" s="4"/>
      <c r="S34" s="4"/>
      <c r="T34" s="4"/>
      <c r="U34" s="4"/>
      <c r="V34" s="4"/>
      <c r="W34" s="4"/>
      <c r="X34" s="4"/>
      <c r="Z34" s="13"/>
      <c r="AA34" s="7"/>
      <c r="AB34" s="7"/>
    </row>
    <row r="35" spans="1:28" ht="16" x14ac:dyDescent="0.2">
      <c r="A35" s="2">
        <v>42053.666666666664</v>
      </c>
      <c r="B35" s="1">
        <v>32.18</v>
      </c>
      <c r="C35" s="12">
        <f t="shared" si="0"/>
        <v>6.8836045056320039E-3</v>
      </c>
      <c r="D35" s="7">
        <f t="shared" si="1"/>
        <v>0.67010816125860373</v>
      </c>
      <c r="E35">
        <f t="shared" si="5"/>
        <v>3</v>
      </c>
      <c r="F35">
        <f t="shared" si="5"/>
        <v>3</v>
      </c>
      <c r="I35" s="6"/>
      <c r="J35" s="6"/>
      <c r="K35" s="6"/>
      <c r="L35" s="6"/>
      <c r="M35" s="6"/>
      <c r="N35" s="6"/>
      <c r="Q35" s="4"/>
      <c r="R35" s="4"/>
      <c r="S35" s="4"/>
      <c r="T35" s="4"/>
      <c r="U35" s="4"/>
      <c r="V35" s="4"/>
      <c r="W35" s="4"/>
      <c r="X35" s="4"/>
      <c r="Z35" s="13"/>
      <c r="AA35" s="7"/>
      <c r="AB35" s="7"/>
    </row>
    <row r="36" spans="1:28" ht="16" x14ac:dyDescent="0.2">
      <c r="A36" s="2">
        <v>42054.666666666664</v>
      </c>
      <c r="B36" s="1">
        <v>32.11</v>
      </c>
      <c r="C36" s="12">
        <f t="shared" si="0"/>
        <v>-2.1752641392169137E-3</v>
      </c>
      <c r="D36" s="7">
        <f t="shared" si="1"/>
        <v>0.39921337266470008</v>
      </c>
      <c r="E36">
        <f t="shared" si="5"/>
        <v>2</v>
      </c>
      <c r="F36">
        <f t="shared" si="5"/>
        <v>2</v>
      </c>
      <c r="I36" s="6"/>
      <c r="J36" s="6"/>
      <c r="K36" s="6"/>
      <c r="L36" s="6"/>
      <c r="M36" s="6"/>
      <c r="N36" s="6"/>
      <c r="Q36" s="4"/>
      <c r="R36" s="4"/>
      <c r="S36" s="4"/>
      <c r="T36" s="4"/>
      <c r="U36" s="4"/>
      <c r="V36" s="4"/>
      <c r="W36" s="4"/>
      <c r="X36" s="4"/>
      <c r="Z36" s="13"/>
      <c r="AA36" s="7"/>
      <c r="AB36" s="7"/>
    </row>
    <row r="37" spans="1:28" ht="16" x14ac:dyDescent="0.2">
      <c r="A37" s="2">
        <v>42055.666666666664</v>
      </c>
      <c r="B37" s="1">
        <v>32.369999999999997</v>
      </c>
      <c r="C37" s="12">
        <f t="shared" si="0"/>
        <v>8.0971659919027716E-3</v>
      </c>
      <c r="D37" s="7">
        <f t="shared" si="1"/>
        <v>0.69960668633235001</v>
      </c>
      <c r="E37">
        <f t="shared" si="5"/>
        <v>3</v>
      </c>
      <c r="F37">
        <f t="shared" si="5"/>
        <v>3</v>
      </c>
      <c r="I37" s="6"/>
      <c r="J37" s="6"/>
      <c r="K37" s="6"/>
      <c r="L37" s="6"/>
      <c r="M37" s="6"/>
      <c r="N37" s="6"/>
      <c r="Q37" s="4"/>
      <c r="R37" s="4"/>
      <c r="S37" s="4"/>
      <c r="T37" s="4"/>
      <c r="U37" s="4"/>
      <c r="V37" s="4"/>
      <c r="W37" s="4"/>
      <c r="X37" s="4"/>
      <c r="Z37" s="13"/>
      <c r="AA37" s="7"/>
      <c r="AB37" s="7"/>
    </row>
    <row r="38" spans="1:28" ht="16" x14ac:dyDescent="0.2">
      <c r="A38" s="2">
        <v>42058.666666666664</v>
      </c>
      <c r="B38" s="1">
        <v>33.25</v>
      </c>
      <c r="C38" s="12">
        <f t="shared" si="0"/>
        <v>2.7185665739882688E-2</v>
      </c>
      <c r="D38" s="7">
        <f t="shared" si="1"/>
        <v>0.94001966568338247</v>
      </c>
      <c r="E38">
        <f t="shared" si="5"/>
        <v>4</v>
      </c>
      <c r="F38">
        <f t="shared" si="5"/>
        <v>3</v>
      </c>
      <c r="I38" s="6"/>
      <c r="J38" s="6"/>
      <c r="K38" s="6"/>
      <c r="L38" s="6"/>
      <c r="M38" s="6"/>
      <c r="N38" s="6"/>
      <c r="Q38" s="4"/>
      <c r="R38" s="4"/>
      <c r="S38" s="4"/>
      <c r="T38" s="4"/>
      <c r="U38" s="4"/>
      <c r="V38" s="4"/>
      <c r="W38" s="4"/>
      <c r="X38" s="4"/>
      <c r="Z38" s="13"/>
      <c r="AA38" s="7"/>
      <c r="AB38" s="7"/>
    </row>
    <row r="39" spans="1:28" ht="16" x14ac:dyDescent="0.2">
      <c r="A39" s="2">
        <v>42059.666666666664</v>
      </c>
      <c r="B39" s="1">
        <v>33.04</v>
      </c>
      <c r="C39" s="12">
        <f t="shared" si="0"/>
        <v>-6.3157894736842364E-3</v>
      </c>
      <c r="D39" s="7">
        <f t="shared" si="1"/>
        <v>0.27728613569321536</v>
      </c>
      <c r="E39">
        <f t="shared" si="5"/>
        <v>2</v>
      </c>
      <c r="F39">
        <f t="shared" si="5"/>
        <v>1</v>
      </c>
      <c r="I39" s="6"/>
      <c r="J39" s="6"/>
      <c r="K39" s="6"/>
      <c r="L39" s="6"/>
      <c r="M39" s="6"/>
      <c r="N39" s="6"/>
      <c r="Q39" s="4"/>
      <c r="R39" s="4"/>
      <c r="S39" s="4"/>
      <c r="T39" s="4"/>
      <c r="U39" s="4"/>
      <c r="V39" s="4"/>
      <c r="W39" s="4"/>
      <c r="X39" s="4"/>
      <c r="Z39" s="13"/>
      <c r="AA39" s="7"/>
      <c r="AB39" s="7"/>
    </row>
    <row r="40" spans="1:28" ht="16" x14ac:dyDescent="0.2">
      <c r="A40" s="2">
        <v>42060.666666666664</v>
      </c>
      <c r="B40" s="1">
        <v>32.200000000000003</v>
      </c>
      <c r="C40" s="12">
        <f t="shared" si="0"/>
        <v>-2.5423728813559209E-2</v>
      </c>
      <c r="D40" s="7">
        <f t="shared" si="1"/>
        <v>6.7846607669616518E-2</v>
      </c>
      <c r="E40">
        <f t="shared" si="5"/>
        <v>1</v>
      </c>
      <c r="F40">
        <f t="shared" si="5"/>
        <v>1</v>
      </c>
      <c r="I40" s="6"/>
      <c r="J40" s="6"/>
      <c r="K40" s="6"/>
      <c r="L40" s="6"/>
      <c r="M40" s="6"/>
      <c r="N40" s="6"/>
      <c r="Q40" s="4"/>
      <c r="R40" s="4"/>
      <c r="S40" s="4"/>
      <c r="T40" s="4"/>
      <c r="U40" s="4"/>
      <c r="V40" s="4"/>
      <c r="W40" s="4"/>
      <c r="X40" s="4"/>
      <c r="Z40" s="13"/>
      <c r="AA40" s="7"/>
      <c r="AB40" s="7"/>
    </row>
    <row r="41" spans="1:28" ht="16" x14ac:dyDescent="0.2">
      <c r="A41" s="2">
        <v>42061.666666666664</v>
      </c>
      <c r="B41" s="1">
        <v>32.6</v>
      </c>
      <c r="C41" s="12">
        <f t="shared" si="0"/>
        <v>1.2422360248447159E-2</v>
      </c>
      <c r="D41" s="7">
        <f t="shared" si="1"/>
        <v>0.7831858407079646</v>
      </c>
      <c r="E41">
        <f t="shared" si="5"/>
        <v>4</v>
      </c>
      <c r="F41">
        <f t="shared" si="5"/>
        <v>3</v>
      </c>
      <c r="I41" s="6"/>
      <c r="J41" s="6"/>
      <c r="K41" s="6"/>
      <c r="L41" s="6"/>
      <c r="M41" s="6"/>
      <c r="N41" s="6"/>
      <c r="Q41" s="4"/>
      <c r="R41" s="4"/>
      <c r="S41" s="4"/>
      <c r="T41" s="4"/>
      <c r="U41" s="4"/>
      <c r="V41" s="4"/>
      <c r="W41" s="4"/>
      <c r="X41" s="4"/>
      <c r="Z41" s="13"/>
      <c r="AA41" s="7"/>
      <c r="AB41" s="7"/>
    </row>
    <row r="42" spans="1:28" ht="16" x14ac:dyDescent="0.2">
      <c r="A42" s="2">
        <v>42062.666666666664</v>
      </c>
      <c r="B42" s="1">
        <v>32.119999999999997</v>
      </c>
      <c r="C42" s="12">
        <f t="shared" si="0"/>
        <v>-1.472392638036822E-2</v>
      </c>
      <c r="D42" s="7">
        <f t="shared" si="1"/>
        <v>0.15191740412979352</v>
      </c>
      <c r="E42">
        <f t="shared" si="5"/>
        <v>1</v>
      </c>
      <c r="F42">
        <f t="shared" si="5"/>
        <v>1</v>
      </c>
    </row>
    <row r="43" spans="1:28" ht="16" x14ac:dyDescent="0.2">
      <c r="A43" s="2">
        <v>42065.666666666664</v>
      </c>
      <c r="B43" s="1">
        <v>32.270000000000003</v>
      </c>
      <c r="C43" s="12">
        <f t="shared" si="0"/>
        <v>4.6699875467000529E-3</v>
      </c>
      <c r="D43" s="7">
        <f t="shared" si="1"/>
        <v>0.61307767944936087</v>
      </c>
      <c r="E43">
        <f t="shared" si="5"/>
        <v>3</v>
      </c>
      <c r="F43">
        <f t="shared" si="5"/>
        <v>2</v>
      </c>
    </row>
    <row r="44" spans="1:28" ht="16" x14ac:dyDescent="0.2">
      <c r="A44" s="2">
        <v>42066.666666666664</v>
      </c>
      <c r="B44" s="1">
        <v>32.340000000000003</v>
      </c>
      <c r="C44" s="12">
        <f t="shared" si="0"/>
        <v>2.1691973969631324E-3</v>
      </c>
      <c r="D44" s="7">
        <f t="shared" si="1"/>
        <v>0.54178957718780729</v>
      </c>
      <c r="E44">
        <f t="shared" si="5"/>
        <v>3</v>
      </c>
      <c r="F44">
        <f t="shared" si="5"/>
        <v>2</v>
      </c>
    </row>
    <row r="45" spans="1:28" ht="16" x14ac:dyDescent="0.2">
      <c r="A45" s="2">
        <v>42067.666666666664</v>
      </c>
      <c r="B45" s="1">
        <v>32.14</v>
      </c>
      <c r="C45" s="12">
        <f t="shared" si="0"/>
        <v>-6.1842918985776998E-3</v>
      </c>
      <c r="D45" s="7">
        <f t="shared" si="1"/>
        <v>0.27925270403146507</v>
      </c>
      <c r="E45">
        <f t="shared" ref="E45:F64" si="6">ROUNDDOWN($D45*E$2,0)-IF(MOD($D45*E$2,1)=0,1,0)+1</f>
        <v>2</v>
      </c>
      <c r="F45">
        <f t="shared" si="6"/>
        <v>1</v>
      </c>
      <c r="U45" s="8"/>
      <c r="V45" s="8"/>
      <c r="W45" s="8"/>
    </row>
    <row r="46" spans="1:28" ht="16" x14ac:dyDescent="0.2">
      <c r="A46" s="2">
        <v>42068.666666666664</v>
      </c>
      <c r="B46" s="1">
        <v>31.6</v>
      </c>
      <c r="C46" s="12">
        <f t="shared" si="0"/>
        <v>-1.6801493466085848E-2</v>
      </c>
      <c r="D46" s="7">
        <f t="shared" si="1"/>
        <v>0.12930186823992135</v>
      </c>
      <c r="E46">
        <f t="shared" si="6"/>
        <v>1</v>
      </c>
      <c r="F46">
        <f t="shared" si="6"/>
        <v>1</v>
      </c>
      <c r="I46" s="6"/>
      <c r="J46" s="6"/>
      <c r="K46" s="6"/>
      <c r="L46" s="6"/>
      <c r="M46" s="4"/>
      <c r="N46" s="6"/>
      <c r="Q46" s="4"/>
      <c r="R46" s="4"/>
      <c r="S46" s="4"/>
      <c r="T46" s="4"/>
      <c r="U46" s="13"/>
      <c r="V46" s="7"/>
      <c r="W46" s="7"/>
    </row>
    <row r="47" spans="1:28" ht="16" x14ac:dyDescent="0.2">
      <c r="A47" s="2">
        <v>42069.666666666664</v>
      </c>
      <c r="B47" s="1">
        <v>31.65</v>
      </c>
      <c r="C47" s="12">
        <f t="shared" si="0"/>
        <v>1.5822784810125682E-3</v>
      </c>
      <c r="D47" s="7">
        <f t="shared" si="1"/>
        <v>0.52359882005899705</v>
      </c>
      <c r="E47">
        <f t="shared" si="6"/>
        <v>3</v>
      </c>
      <c r="F47">
        <f t="shared" si="6"/>
        <v>2</v>
      </c>
      <c r="I47" s="6"/>
      <c r="J47" s="6"/>
      <c r="K47" s="6"/>
      <c r="L47" s="6"/>
      <c r="N47" s="6"/>
      <c r="Q47" s="4"/>
      <c r="R47" s="4"/>
      <c r="S47" s="4"/>
      <c r="T47" s="4"/>
      <c r="U47" s="13"/>
      <c r="V47" s="7"/>
      <c r="W47" s="7"/>
    </row>
    <row r="48" spans="1:28" ht="16" x14ac:dyDescent="0.2">
      <c r="A48" s="2">
        <v>42072.666666666664</v>
      </c>
      <c r="B48" s="1">
        <v>31.79</v>
      </c>
      <c r="C48" s="12">
        <f t="shared" si="0"/>
        <v>4.4233807266982807E-3</v>
      </c>
      <c r="D48" s="7">
        <f t="shared" si="1"/>
        <v>0.60471976401179939</v>
      </c>
      <c r="E48">
        <f t="shared" si="6"/>
        <v>3</v>
      </c>
      <c r="F48">
        <f t="shared" si="6"/>
        <v>2</v>
      </c>
      <c r="I48" s="6"/>
      <c r="J48" s="6"/>
      <c r="K48" s="6"/>
      <c r="L48" s="6"/>
      <c r="N48" s="6"/>
      <c r="Q48" s="4"/>
      <c r="R48" s="4"/>
      <c r="S48" s="4"/>
      <c r="T48" s="4"/>
      <c r="U48" s="13"/>
      <c r="V48" s="7"/>
      <c r="W48" s="7"/>
    </row>
    <row r="49" spans="1:23" ht="16" x14ac:dyDescent="0.2">
      <c r="A49" s="2">
        <v>42073.666666666664</v>
      </c>
      <c r="B49" s="1">
        <v>31.13</v>
      </c>
      <c r="C49" s="12">
        <f t="shared" si="0"/>
        <v>-2.076124567474049E-2</v>
      </c>
      <c r="D49" s="7">
        <f t="shared" si="1"/>
        <v>9.7836774827925271E-2</v>
      </c>
      <c r="E49">
        <f t="shared" si="6"/>
        <v>1</v>
      </c>
      <c r="F49">
        <f t="shared" si="6"/>
        <v>1</v>
      </c>
      <c r="I49" s="6"/>
      <c r="J49" s="6"/>
      <c r="K49" s="6"/>
      <c r="L49" s="6"/>
      <c r="N49" s="6"/>
      <c r="Q49" s="4"/>
      <c r="R49" s="4"/>
      <c r="S49" s="4"/>
      <c r="T49" s="4"/>
      <c r="U49" s="13"/>
      <c r="V49" s="7"/>
      <c r="W49" s="7"/>
    </row>
    <row r="50" spans="1:23" ht="16" x14ac:dyDescent="0.2">
      <c r="A50" s="2">
        <v>42074.666666666664</v>
      </c>
      <c r="B50" s="1">
        <v>30.56</v>
      </c>
      <c r="C50" s="12">
        <f t="shared" si="0"/>
        <v>-1.8310311596530689E-2</v>
      </c>
      <c r="D50" s="7">
        <f t="shared" si="1"/>
        <v>0.11897738446411013</v>
      </c>
      <c r="E50">
        <f t="shared" si="6"/>
        <v>1</v>
      </c>
      <c r="F50">
        <f t="shared" si="6"/>
        <v>1</v>
      </c>
      <c r="Q50" s="4"/>
      <c r="R50" s="4"/>
      <c r="S50" s="4"/>
    </row>
    <row r="51" spans="1:23" ht="16" x14ac:dyDescent="0.2">
      <c r="A51" s="2">
        <v>42075.666666666664</v>
      </c>
      <c r="B51" s="1">
        <v>31.11</v>
      </c>
      <c r="C51" s="12">
        <f t="shared" si="0"/>
        <v>1.7997382198952902E-2</v>
      </c>
      <c r="D51" s="7">
        <f t="shared" si="1"/>
        <v>0.86627335299901675</v>
      </c>
      <c r="E51">
        <f t="shared" si="6"/>
        <v>4</v>
      </c>
      <c r="F51">
        <f t="shared" si="6"/>
        <v>3</v>
      </c>
      <c r="Q51" s="4"/>
      <c r="R51" s="4"/>
      <c r="S51" s="4"/>
    </row>
    <row r="52" spans="1:23" ht="16" x14ac:dyDescent="0.2">
      <c r="A52" s="2">
        <v>42076.666666666664</v>
      </c>
      <c r="B52" s="1">
        <v>30.9</v>
      </c>
      <c r="C52" s="12">
        <f t="shared" si="0"/>
        <v>-6.7502410800386005E-3</v>
      </c>
      <c r="D52" s="7">
        <f t="shared" si="1"/>
        <v>0.26548672566371684</v>
      </c>
      <c r="E52">
        <f t="shared" si="6"/>
        <v>2</v>
      </c>
      <c r="F52">
        <f t="shared" si="6"/>
        <v>1</v>
      </c>
      <c r="Q52" s="4"/>
      <c r="R52" s="4"/>
      <c r="S52" s="4"/>
    </row>
    <row r="53" spans="1:23" ht="16" x14ac:dyDescent="0.2">
      <c r="A53" s="2">
        <v>42079.666666666664</v>
      </c>
      <c r="B53" s="1">
        <v>31.24</v>
      </c>
      <c r="C53" s="12">
        <f t="shared" si="0"/>
        <v>1.1003236245954688E-2</v>
      </c>
      <c r="D53" s="7">
        <f t="shared" si="1"/>
        <v>0.75860373647984269</v>
      </c>
      <c r="E53">
        <f t="shared" si="6"/>
        <v>4</v>
      </c>
      <c r="F53">
        <f t="shared" si="6"/>
        <v>3</v>
      </c>
      <c r="Q53" s="4"/>
      <c r="R53" s="4"/>
      <c r="S53" s="4"/>
    </row>
    <row r="54" spans="1:23" ht="16" x14ac:dyDescent="0.2">
      <c r="A54" s="2">
        <v>42080.666666666664</v>
      </c>
      <c r="B54" s="1">
        <v>31.76</v>
      </c>
      <c r="C54" s="12">
        <f t="shared" si="0"/>
        <v>1.6645326504481535E-2</v>
      </c>
      <c r="D54" s="7">
        <f t="shared" si="1"/>
        <v>0.85054080629301865</v>
      </c>
      <c r="E54">
        <f t="shared" si="6"/>
        <v>4</v>
      </c>
      <c r="F54">
        <f t="shared" si="6"/>
        <v>3</v>
      </c>
    </row>
    <row r="55" spans="1:23" ht="16" x14ac:dyDescent="0.2">
      <c r="A55" s="2">
        <v>42081.666666666664</v>
      </c>
      <c r="B55" s="1">
        <v>32.119999999999997</v>
      </c>
      <c r="C55" s="12">
        <f t="shared" si="0"/>
        <v>1.1335012594458307E-2</v>
      </c>
      <c r="D55" s="7">
        <f t="shared" si="1"/>
        <v>0.76597836774827921</v>
      </c>
      <c r="E55">
        <f t="shared" si="6"/>
        <v>4</v>
      </c>
      <c r="F55">
        <f t="shared" si="6"/>
        <v>3</v>
      </c>
    </row>
    <row r="56" spans="1:23" ht="16" x14ac:dyDescent="0.2">
      <c r="A56" s="2">
        <v>42082.666666666664</v>
      </c>
      <c r="B56" s="1">
        <v>31.87</v>
      </c>
      <c r="C56" s="12">
        <f t="shared" si="0"/>
        <v>-7.7833125778330155E-3</v>
      </c>
      <c r="D56" s="7">
        <f t="shared" si="1"/>
        <v>0.24582104228121926</v>
      </c>
      <c r="E56">
        <f t="shared" si="6"/>
        <v>1</v>
      </c>
      <c r="F56">
        <f t="shared" si="6"/>
        <v>1</v>
      </c>
    </row>
    <row r="57" spans="1:23" ht="16" x14ac:dyDescent="0.2">
      <c r="A57" s="2">
        <v>42083.666666666664</v>
      </c>
      <c r="B57" s="1">
        <v>31.48</v>
      </c>
      <c r="C57" s="12">
        <f t="shared" si="0"/>
        <v>-1.2237213680577362E-2</v>
      </c>
      <c r="D57" s="7">
        <f t="shared" si="1"/>
        <v>0.17453294001966568</v>
      </c>
      <c r="E57">
        <f t="shared" si="6"/>
        <v>1</v>
      </c>
      <c r="F57">
        <f t="shared" si="6"/>
        <v>1</v>
      </c>
    </row>
    <row r="58" spans="1:23" ht="16" x14ac:dyDescent="0.2">
      <c r="A58" s="2">
        <v>42086.666666666664</v>
      </c>
      <c r="B58" s="1">
        <v>31.8</v>
      </c>
      <c r="C58" s="12">
        <f t="shared" si="0"/>
        <v>1.0165184243964431E-2</v>
      </c>
      <c r="D58" s="7">
        <f t="shared" si="1"/>
        <v>0.74532940019665683</v>
      </c>
      <c r="E58">
        <f t="shared" si="6"/>
        <v>3</v>
      </c>
      <c r="F58">
        <f t="shared" si="6"/>
        <v>3</v>
      </c>
    </row>
    <row r="59" spans="1:23" ht="16" x14ac:dyDescent="0.2">
      <c r="A59" s="2">
        <v>42087.666666666664</v>
      </c>
      <c r="B59" s="1">
        <v>31.67</v>
      </c>
      <c r="C59" s="12">
        <f t="shared" si="0"/>
        <v>-4.0880503144653775E-3</v>
      </c>
      <c r="D59" s="7">
        <f t="shared" si="1"/>
        <v>0.34267453294001965</v>
      </c>
      <c r="E59">
        <f t="shared" si="6"/>
        <v>2</v>
      </c>
      <c r="F59">
        <f t="shared" si="6"/>
        <v>2</v>
      </c>
    </row>
    <row r="60" spans="1:23" ht="16" x14ac:dyDescent="0.2">
      <c r="A60" s="2">
        <v>42088.666666666664</v>
      </c>
      <c r="B60" s="1">
        <v>30.85</v>
      </c>
      <c r="C60" s="12">
        <f t="shared" si="0"/>
        <v>-2.5892011367224511E-2</v>
      </c>
      <c r="D60" s="7">
        <f t="shared" si="1"/>
        <v>6.1946902654867256E-2</v>
      </c>
      <c r="E60">
        <f t="shared" si="6"/>
        <v>1</v>
      </c>
      <c r="F60">
        <f t="shared" si="6"/>
        <v>1</v>
      </c>
    </row>
    <row r="61" spans="1:23" ht="16" x14ac:dyDescent="0.2">
      <c r="A61" s="2">
        <v>42089.666666666664</v>
      </c>
      <c r="B61" s="1">
        <v>31.06</v>
      </c>
      <c r="C61" s="12">
        <f t="shared" si="0"/>
        <v>6.807131280388891E-3</v>
      </c>
      <c r="D61" s="7">
        <f t="shared" si="1"/>
        <v>0.66764995083579159</v>
      </c>
      <c r="E61">
        <f t="shared" si="6"/>
        <v>3</v>
      </c>
      <c r="F61">
        <f t="shared" si="6"/>
        <v>3</v>
      </c>
    </row>
    <row r="62" spans="1:23" ht="16" x14ac:dyDescent="0.2">
      <c r="A62" s="2">
        <v>42090.666666666664</v>
      </c>
      <c r="B62" s="1">
        <v>30.81</v>
      </c>
      <c r="C62" s="12">
        <f t="shared" si="0"/>
        <v>-8.0489375402446883E-3</v>
      </c>
      <c r="D62" s="7">
        <f t="shared" si="1"/>
        <v>0.24090462143559488</v>
      </c>
      <c r="E62">
        <f t="shared" si="6"/>
        <v>1</v>
      </c>
      <c r="F62">
        <f t="shared" si="6"/>
        <v>1</v>
      </c>
    </row>
    <row r="63" spans="1:23" ht="16" x14ac:dyDescent="0.2">
      <c r="A63" s="2">
        <v>42093.666666666664</v>
      </c>
      <c r="B63" s="1">
        <v>31.59</v>
      </c>
      <c r="C63" s="12">
        <f t="shared" si="0"/>
        <v>2.5316455696202569E-2</v>
      </c>
      <c r="D63" s="7">
        <f t="shared" si="1"/>
        <v>0.92871189773844642</v>
      </c>
      <c r="E63">
        <f t="shared" si="6"/>
        <v>4</v>
      </c>
      <c r="F63">
        <f t="shared" si="6"/>
        <v>3</v>
      </c>
    </row>
    <row r="64" spans="1:23" ht="16" x14ac:dyDescent="0.2">
      <c r="A64" s="2">
        <v>42094.666666666664</v>
      </c>
      <c r="B64" s="1">
        <v>31.11</v>
      </c>
      <c r="C64" s="12">
        <f t="shared" si="0"/>
        <v>-1.5194681861348541E-2</v>
      </c>
      <c r="D64" s="7">
        <f t="shared" si="1"/>
        <v>0.14454277286135694</v>
      </c>
      <c r="E64">
        <f t="shared" si="6"/>
        <v>1</v>
      </c>
      <c r="F64">
        <f t="shared" si="6"/>
        <v>1</v>
      </c>
    </row>
    <row r="65" spans="1:6" ht="16" x14ac:dyDescent="0.2">
      <c r="A65" s="2">
        <v>42095.666666666664</v>
      </c>
      <c r="B65" s="1">
        <v>31.06</v>
      </c>
      <c r="C65" s="12">
        <f t="shared" si="0"/>
        <v>-1.607200257152064E-3</v>
      </c>
      <c r="D65" s="7">
        <f t="shared" si="1"/>
        <v>0.41789577187807275</v>
      </c>
      <c r="E65">
        <f t="shared" ref="E65:F84" si="7">ROUNDDOWN($D65*E$2,0)-IF(MOD($D65*E$2,1)=0,1,0)+1</f>
        <v>2</v>
      </c>
      <c r="F65">
        <f t="shared" si="7"/>
        <v>2</v>
      </c>
    </row>
    <row r="66" spans="1:6" ht="16" x14ac:dyDescent="0.2">
      <c r="A66" s="2">
        <v>42096.666666666664</v>
      </c>
      <c r="B66" s="1">
        <v>31.33</v>
      </c>
      <c r="C66" s="12">
        <f t="shared" si="0"/>
        <v>8.6928525434642502E-3</v>
      </c>
      <c r="D66" s="7">
        <f t="shared" si="1"/>
        <v>0.71435594886922316</v>
      </c>
      <c r="E66">
        <f t="shared" si="7"/>
        <v>3</v>
      </c>
      <c r="F66">
        <f t="shared" si="7"/>
        <v>3</v>
      </c>
    </row>
    <row r="67" spans="1:6" ht="16" x14ac:dyDescent="0.2">
      <c r="A67" s="2">
        <v>42100.666666666664</v>
      </c>
      <c r="B67" s="1">
        <v>31.84</v>
      </c>
      <c r="C67" s="12">
        <f t="shared" si="0"/>
        <v>1.6278327481647033E-2</v>
      </c>
      <c r="D67" s="7">
        <f t="shared" si="1"/>
        <v>0.84414945919370699</v>
      </c>
      <c r="E67">
        <f t="shared" si="7"/>
        <v>4</v>
      </c>
      <c r="F67">
        <f t="shared" si="7"/>
        <v>3</v>
      </c>
    </row>
    <row r="68" spans="1:6" ht="16" x14ac:dyDescent="0.2">
      <c r="A68" s="2">
        <v>42101.666666666664</v>
      </c>
      <c r="B68" s="1">
        <v>31.5</v>
      </c>
      <c r="C68" s="12">
        <f t="shared" si="0"/>
        <v>-1.0678391959798991E-2</v>
      </c>
      <c r="D68" s="7">
        <f t="shared" si="1"/>
        <v>0.19567354965585054</v>
      </c>
      <c r="E68">
        <f t="shared" si="7"/>
        <v>1</v>
      </c>
      <c r="F68">
        <f t="shared" si="7"/>
        <v>1</v>
      </c>
    </row>
    <row r="69" spans="1:6" ht="16" x14ac:dyDescent="0.2">
      <c r="A69" s="2">
        <v>42102.666666666664</v>
      </c>
      <c r="B69" s="1">
        <v>31.4</v>
      </c>
      <c r="C69" s="12">
        <f t="shared" ref="C69:C132" si="8">(B69-B68)/B68</f>
        <v>-3.1746031746032197E-3</v>
      </c>
      <c r="D69" s="7">
        <f t="shared" ref="D69:D132" si="9">_xlfn.RANK.AVG(C69,$C$4:$C$2037,1)/2034</f>
        <v>0.36479842674532942</v>
      </c>
      <c r="E69">
        <f t="shared" si="7"/>
        <v>2</v>
      </c>
      <c r="F69">
        <f t="shared" si="7"/>
        <v>2</v>
      </c>
    </row>
    <row r="70" spans="1:6" ht="16" x14ac:dyDescent="0.2">
      <c r="A70" s="2">
        <v>42103.666666666664</v>
      </c>
      <c r="B70" s="1">
        <v>31.64</v>
      </c>
      <c r="C70" s="12">
        <f t="shared" si="8"/>
        <v>7.6433121019108914E-3</v>
      </c>
      <c r="D70" s="7">
        <f t="shared" si="9"/>
        <v>0.68682399213372669</v>
      </c>
      <c r="E70">
        <f t="shared" si="7"/>
        <v>3</v>
      </c>
      <c r="F70">
        <f t="shared" si="7"/>
        <v>3</v>
      </c>
    </row>
    <row r="71" spans="1:6" ht="16" x14ac:dyDescent="0.2">
      <c r="A71" s="2">
        <v>42104.666666666664</v>
      </c>
      <c r="B71" s="1">
        <v>31.78</v>
      </c>
      <c r="C71" s="12">
        <f t="shared" si="8"/>
        <v>4.4247787610619651E-3</v>
      </c>
      <c r="D71" s="7">
        <f t="shared" si="9"/>
        <v>0.60521140609636181</v>
      </c>
      <c r="E71">
        <f t="shared" si="7"/>
        <v>3</v>
      </c>
      <c r="F71">
        <f t="shared" si="7"/>
        <v>2</v>
      </c>
    </row>
    <row r="72" spans="1:6" ht="16" x14ac:dyDescent="0.2">
      <c r="A72" s="2">
        <v>42107.666666666664</v>
      </c>
      <c r="B72" s="1">
        <v>31.71</v>
      </c>
      <c r="C72" s="12">
        <f t="shared" si="8"/>
        <v>-2.2026431718061763E-3</v>
      </c>
      <c r="D72" s="7">
        <f t="shared" si="9"/>
        <v>0.39823008849557523</v>
      </c>
      <c r="E72">
        <f t="shared" si="7"/>
        <v>2</v>
      </c>
      <c r="F72">
        <f t="shared" si="7"/>
        <v>2</v>
      </c>
    </row>
    <row r="73" spans="1:6" ht="16" x14ac:dyDescent="0.2">
      <c r="A73" s="2">
        <v>42108.666666666664</v>
      </c>
      <c r="B73" s="1">
        <v>31.58</v>
      </c>
      <c r="C73" s="12">
        <f t="shared" si="8"/>
        <v>-4.0996531062757035E-3</v>
      </c>
      <c r="D73" s="7">
        <f t="shared" si="9"/>
        <v>0.34218289085545722</v>
      </c>
      <c r="E73">
        <f t="shared" si="7"/>
        <v>2</v>
      </c>
      <c r="F73">
        <f t="shared" si="7"/>
        <v>2</v>
      </c>
    </row>
    <row r="74" spans="1:6" ht="16" x14ac:dyDescent="0.2">
      <c r="A74" s="2">
        <v>42109.666666666664</v>
      </c>
      <c r="B74" s="1">
        <v>31.7</v>
      </c>
      <c r="C74" s="12">
        <f t="shared" si="8"/>
        <v>3.7998733375554463E-3</v>
      </c>
      <c r="D74" s="7">
        <f t="shared" si="9"/>
        <v>0.58997050147492625</v>
      </c>
      <c r="E74">
        <f t="shared" si="7"/>
        <v>3</v>
      </c>
      <c r="F74">
        <f t="shared" si="7"/>
        <v>2</v>
      </c>
    </row>
    <row r="75" spans="1:6" ht="16" x14ac:dyDescent="0.2">
      <c r="A75" s="2">
        <v>42110.666666666664</v>
      </c>
      <c r="B75" s="1">
        <v>31.54</v>
      </c>
      <c r="C75" s="12">
        <f t="shared" si="8"/>
        <v>-5.0473186119873864E-3</v>
      </c>
      <c r="D75" s="7">
        <f t="shared" si="9"/>
        <v>0.31071779744346117</v>
      </c>
      <c r="E75">
        <f t="shared" si="7"/>
        <v>2</v>
      </c>
      <c r="F75">
        <f t="shared" si="7"/>
        <v>1</v>
      </c>
    </row>
    <row r="76" spans="1:6" ht="16" x14ac:dyDescent="0.2">
      <c r="A76" s="2">
        <v>42111.666666666664</v>
      </c>
      <c r="B76" s="1">
        <v>31.19</v>
      </c>
      <c r="C76" s="12">
        <f t="shared" si="8"/>
        <v>-1.1097019657577612E-2</v>
      </c>
      <c r="D76" s="7">
        <f t="shared" si="9"/>
        <v>0.19124877089478859</v>
      </c>
      <c r="E76">
        <f t="shared" si="7"/>
        <v>1</v>
      </c>
      <c r="F76">
        <f t="shared" si="7"/>
        <v>1</v>
      </c>
    </row>
    <row r="77" spans="1:6" ht="16" x14ac:dyDescent="0.2">
      <c r="A77" s="2">
        <v>42114.666666666664</v>
      </c>
      <c r="B77" s="1">
        <v>31.9</v>
      </c>
      <c r="C77" s="12">
        <f t="shared" si="8"/>
        <v>2.2763706316126876E-2</v>
      </c>
      <c r="D77" s="7">
        <f t="shared" si="9"/>
        <v>0.90953785644051133</v>
      </c>
      <c r="E77">
        <f t="shared" si="7"/>
        <v>4</v>
      </c>
      <c r="F77">
        <f t="shared" si="7"/>
        <v>3</v>
      </c>
    </row>
    <row r="78" spans="1:6" ht="16" x14ac:dyDescent="0.2">
      <c r="A78" s="2">
        <v>42115.666666666664</v>
      </c>
      <c r="B78" s="1">
        <v>31.73</v>
      </c>
      <c r="C78" s="12">
        <f t="shared" si="8"/>
        <v>-5.3291536050156163E-3</v>
      </c>
      <c r="D78" s="7">
        <f t="shared" si="9"/>
        <v>0.30530973451327431</v>
      </c>
      <c r="E78">
        <f t="shared" si="7"/>
        <v>2</v>
      </c>
      <c r="F78">
        <f t="shared" si="7"/>
        <v>1</v>
      </c>
    </row>
    <row r="79" spans="1:6" ht="16" x14ac:dyDescent="0.2">
      <c r="A79" s="2">
        <v>42116.666666666664</v>
      </c>
      <c r="B79" s="1">
        <v>32.159999999999997</v>
      </c>
      <c r="C79" s="12">
        <f t="shared" si="8"/>
        <v>1.3551843681058814E-2</v>
      </c>
      <c r="D79" s="7">
        <f t="shared" si="9"/>
        <v>0.80383480825958697</v>
      </c>
      <c r="E79">
        <f t="shared" si="7"/>
        <v>4</v>
      </c>
      <c r="F79">
        <f t="shared" si="7"/>
        <v>3</v>
      </c>
    </row>
    <row r="80" spans="1:6" ht="16" x14ac:dyDescent="0.2">
      <c r="A80" s="2">
        <v>42117.666666666664</v>
      </c>
      <c r="B80" s="1">
        <v>32.42</v>
      </c>
      <c r="C80" s="12">
        <f t="shared" si="8"/>
        <v>8.0845771144280199E-3</v>
      </c>
      <c r="D80" s="7">
        <f t="shared" si="9"/>
        <v>0.69862340216322516</v>
      </c>
      <c r="E80">
        <f t="shared" si="7"/>
        <v>3</v>
      </c>
      <c r="F80">
        <f t="shared" si="7"/>
        <v>3</v>
      </c>
    </row>
    <row r="81" spans="1:6" ht="16" x14ac:dyDescent="0.2">
      <c r="A81" s="2">
        <v>42118.666666666664</v>
      </c>
      <c r="B81" s="1">
        <v>32.57</v>
      </c>
      <c r="C81" s="12">
        <f t="shared" si="8"/>
        <v>4.6267735965452982E-3</v>
      </c>
      <c r="D81" s="7">
        <f t="shared" si="9"/>
        <v>0.61209439528023601</v>
      </c>
      <c r="E81">
        <f t="shared" si="7"/>
        <v>3</v>
      </c>
      <c r="F81">
        <f t="shared" si="7"/>
        <v>2</v>
      </c>
    </row>
    <row r="82" spans="1:6" ht="16" x14ac:dyDescent="0.2">
      <c r="A82" s="2">
        <v>42121.666666666664</v>
      </c>
      <c r="B82" s="1">
        <v>33.159999999999997</v>
      </c>
      <c r="C82" s="12">
        <f t="shared" si="8"/>
        <v>1.8114829597789261E-2</v>
      </c>
      <c r="D82" s="7">
        <f t="shared" si="9"/>
        <v>0.86725663716814161</v>
      </c>
      <c r="E82">
        <f t="shared" si="7"/>
        <v>4</v>
      </c>
      <c r="F82">
        <f t="shared" si="7"/>
        <v>3</v>
      </c>
    </row>
    <row r="83" spans="1:6" ht="16" x14ac:dyDescent="0.2">
      <c r="A83" s="2">
        <v>42122.666666666664</v>
      </c>
      <c r="B83" s="1">
        <v>32.64</v>
      </c>
      <c r="C83" s="12">
        <f t="shared" si="8"/>
        <v>-1.5681544028950424E-2</v>
      </c>
      <c r="D83" s="7">
        <f t="shared" si="9"/>
        <v>0.14011799410029499</v>
      </c>
      <c r="E83">
        <f t="shared" si="7"/>
        <v>1</v>
      </c>
      <c r="F83">
        <f t="shared" si="7"/>
        <v>1</v>
      </c>
    </row>
    <row r="84" spans="1:6" ht="16" x14ac:dyDescent="0.2">
      <c r="A84" s="2">
        <v>42123.666666666664</v>
      </c>
      <c r="B84" s="1">
        <v>32.159999999999997</v>
      </c>
      <c r="C84" s="12">
        <f t="shared" si="8"/>
        <v>-1.4705882352941298E-2</v>
      </c>
      <c r="D84" s="7">
        <f t="shared" si="9"/>
        <v>0.1529006882989184</v>
      </c>
      <c r="E84">
        <f t="shared" si="7"/>
        <v>1</v>
      </c>
      <c r="F84">
        <f t="shared" si="7"/>
        <v>1</v>
      </c>
    </row>
    <row r="85" spans="1:6" ht="16" x14ac:dyDescent="0.2">
      <c r="A85" s="2">
        <v>42124.666666666664</v>
      </c>
      <c r="B85" s="1">
        <v>31.29</v>
      </c>
      <c r="C85" s="12">
        <f t="shared" si="8"/>
        <v>-2.7052238805970071E-2</v>
      </c>
      <c r="D85" s="7">
        <f t="shared" si="9"/>
        <v>5.6047197640117993E-2</v>
      </c>
      <c r="E85">
        <f t="shared" ref="E85:F104" si="10">ROUNDDOWN($D85*E$2,0)-IF(MOD($D85*E$2,1)=0,1,0)+1</f>
        <v>1</v>
      </c>
      <c r="F85">
        <f t="shared" si="10"/>
        <v>1</v>
      </c>
    </row>
    <row r="86" spans="1:6" ht="16" x14ac:dyDescent="0.2">
      <c r="A86" s="2">
        <v>42125.666666666664</v>
      </c>
      <c r="B86" s="1">
        <v>32.24</v>
      </c>
      <c r="C86" s="12">
        <f t="shared" si="8"/>
        <v>3.036113774368817E-2</v>
      </c>
      <c r="D86" s="7">
        <f t="shared" si="9"/>
        <v>0.95329400196656833</v>
      </c>
      <c r="E86">
        <f t="shared" si="10"/>
        <v>4</v>
      </c>
      <c r="F86">
        <f t="shared" si="10"/>
        <v>3</v>
      </c>
    </row>
    <row r="87" spans="1:6" ht="16" x14ac:dyDescent="0.2">
      <c r="A87" s="2">
        <v>42128.666666666664</v>
      </c>
      <c r="B87" s="1">
        <v>32.17</v>
      </c>
      <c r="C87" s="12">
        <f t="shared" si="8"/>
        <v>-2.171215880893309E-3</v>
      </c>
      <c r="D87" s="7">
        <f t="shared" si="9"/>
        <v>0.40019665683382499</v>
      </c>
      <c r="E87">
        <f t="shared" si="10"/>
        <v>2</v>
      </c>
      <c r="F87">
        <f t="shared" si="10"/>
        <v>2</v>
      </c>
    </row>
    <row r="88" spans="1:6" ht="16" x14ac:dyDescent="0.2">
      <c r="A88" s="2">
        <v>42129.666666666664</v>
      </c>
      <c r="B88" s="1">
        <v>31.45</v>
      </c>
      <c r="C88" s="12">
        <f t="shared" si="8"/>
        <v>-2.2381100404103276E-2</v>
      </c>
      <c r="D88" s="7">
        <f t="shared" si="9"/>
        <v>8.7020648967551628E-2</v>
      </c>
      <c r="E88">
        <f t="shared" si="10"/>
        <v>1</v>
      </c>
      <c r="F88">
        <f t="shared" si="10"/>
        <v>1</v>
      </c>
    </row>
    <row r="89" spans="1:6" ht="16" x14ac:dyDescent="0.2">
      <c r="A89" s="2">
        <v>42130.666666666664</v>
      </c>
      <c r="B89" s="1">
        <v>31.25</v>
      </c>
      <c r="C89" s="12">
        <f t="shared" si="8"/>
        <v>-6.3593004769475136E-3</v>
      </c>
      <c r="D89" s="7">
        <f t="shared" si="9"/>
        <v>0.27679449360865288</v>
      </c>
      <c r="E89">
        <f t="shared" si="10"/>
        <v>2</v>
      </c>
      <c r="F89">
        <f t="shared" si="10"/>
        <v>1</v>
      </c>
    </row>
    <row r="90" spans="1:6" ht="16" x14ac:dyDescent="0.2">
      <c r="A90" s="2">
        <v>42131.666666666664</v>
      </c>
      <c r="B90" s="1">
        <v>31.32</v>
      </c>
      <c r="C90" s="12">
        <f t="shared" si="8"/>
        <v>2.2400000000000089E-3</v>
      </c>
      <c r="D90" s="7">
        <f t="shared" si="9"/>
        <v>0.543756145526057</v>
      </c>
      <c r="E90">
        <f t="shared" si="10"/>
        <v>3</v>
      </c>
      <c r="F90">
        <f t="shared" si="10"/>
        <v>2</v>
      </c>
    </row>
    <row r="91" spans="1:6" ht="16" x14ac:dyDescent="0.2">
      <c r="A91" s="2">
        <v>42132.666666666664</v>
      </c>
      <c r="B91" s="1">
        <v>31.91</v>
      </c>
      <c r="C91" s="12">
        <f t="shared" si="8"/>
        <v>1.8837803320561935E-2</v>
      </c>
      <c r="D91" s="7">
        <f t="shared" si="9"/>
        <v>0.87512291052114066</v>
      </c>
      <c r="E91">
        <f t="shared" si="10"/>
        <v>4</v>
      </c>
      <c r="F91">
        <f t="shared" si="10"/>
        <v>3</v>
      </c>
    </row>
    <row r="92" spans="1:6" ht="16" x14ac:dyDescent="0.2">
      <c r="A92" s="2">
        <v>42135.666666666664</v>
      </c>
      <c r="B92" s="1">
        <v>31.58</v>
      </c>
      <c r="C92" s="12">
        <f t="shared" si="8"/>
        <v>-1.0341585709808896E-2</v>
      </c>
      <c r="D92" s="7">
        <f t="shared" si="9"/>
        <v>0.20108161258603738</v>
      </c>
      <c r="E92">
        <f t="shared" si="10"/>
        <v>1</v>
      </c>
      <c r="F92">
        <f t="shared" si="10"/>
        <v>1</v>
      </c>
    </row>
    <row r="93" spans="1:6" ht="16" x14ac:dyDescent="0.2">
      <c r="A93" s="2">
        <v>42136.666666666664</v>
      </c>
      <c r="B93" s="1">
        <v>31.47</v>
      </c>
      <c r="C93" s="12">
        <f t="shared" si="8"/>
        <v>-3.4832172260924458E-3</v>
      </c>
      <c r="D93" s="7">
        <f t="shared" si="9"/>
        <v>0.35594886922320551</v>
      </c>
      <c r="E93">
        <f t="shared" si="10"/>
        <v>2</v>
      </c>
      <c r="F93">
        <f t="shared" si="10"/>
        <v>2</v>
      </c>
    </row>
    <row r="94" spans="1:6" ht="16" x14ac:dyDescent="0.2">
      <c r="A94" s="2">
        <v>42137.666666666664</v>
      </c>
      <c r="B94" s="1">
        <v>31.5</v>
      </c>
      <c r="C94" s="12">
        <f t="shared" si="8"/>
        <v>9.5328884652053189E-4</v>
      </c>
      <c r="D94" s="7">
        <f t="shared" si="9"/>
        <v>0.50393313667649953</v>
      </c>
      <c r="E94">
        <f t="shared" si="10"/>
        <v>3</v>
      </c>
      <c r="F94">
        <f t="shared" si="10"/>
        <v>2</v>
      </c>
    </row>
    <row r="95" spans="1:6" ht="16" x14ac:dyDescent="0.2">
      <c r="A95" s="2">
        <v>42138.666666666664</v>
      </c>
      <c r="B95" s="1">
        <v>32.24</v>
      </c>
      <c r="C95" s="12">
        <f t="shared" si="8"/>
        <v>2.3492063492063554E-2</v>
      </c>
      <c r="D95" s="7">
        <f t="shared" si="9"/>
        <v>0.91543756145526056</v>
      </c>
      <c r="E95">
        <f t="shared" si="10"/>
        <v>4</v>
      </c>
      <c r="F95">
        <f t="shared" si="10"/>
        <v>3</v>
      </c>
    </row>
    <row r="96" spans="1:6" ht="16" x14ac:dyDescent="0.2">
      <c r="A96" s="2">
        <v>42139.666666666664</v>
      </c>
      <c r="B96" s="1">
        <v>32.19</v>
      </c>
      <c r="C96" s="12">
        <f t="shared" si="8"/>
        <v>-1.5508684863524895E-3</v>
      </c>
      <c r="D96" s="7">
        <f t="shared" si="9"/>
        <v>0.42035398230088494</v>
      </c>
      <c r="E96">
        <f t="shared" si="10"/>
        <v>2</v>
      </c>
      <c r="F96">
        <f t="shared" si="10"/>
        <v>2</v>
      </c>
    </row>
    <row r="97" spans="1:6" ht="16" x14ac:dyDescent="0.2">
      <c r="A97" s="2">
        <v>42142.666666666664</v>
      </c>
      <c r="B97" s="1">
        <v>32.549999999999997</v>
      </c>
      <c r="C97" s="12">
        <f t="shared" si="8"/>
        <v>1.1183597390493925E-2</v>
      </c>
      <c r="D97" s="7">
        <f t="shared" si="9"/>
        <v>0.76302851524090465</v>
      </c>
      <c r="E97">
        <f t="shared" si="10"/>
        <v>4</v>
      </c>
      <c r="F97">
        <f t="shared" si="10"/>
        <v>3</v>
      </c>
    </row>
    <row r="98" spans="1:6" ht="16" x14ac:dyDescent="0.2">
      <c r="A98" s="2">
        <v>42143.666666666664</v>
      </c>
      <c r="B98" s="1">
        <v>32.520000000000003</v>
      </c>
      <c r="C98" s="12">
        <f t="shared" si="8"/>
        <v>-9.2165898617493187E-4</v>
      </c>
      <c r="D98" s="7">
        <f t="shared" si="9"/>
        <v>0.44198623402163223</v>
      </c>
      <c r="E98">
        <f t="shared" si="10"/>
        <v>2</v>
      </c>
      <c r="F98">
        <f t="shared" si="10"/>
        <v>2</v>
      </c>
    </row>
    <row r="99" spans="1:6" ht="16" x14ac:dyDescent="0.2">
      <c r="A99" s="2">
        <v>42144.666666666664</v>
      </c>
      <c r="B99" s="1">
        <v>32.520000000000003</v>
      </c>
      <c r="C99" s="12">
        <f t="shared" si="8"/>
        <v>0</v>
      </c>
      <c r="D99" s="7">
        <f t="shared" si="9"/>
        <v>0.47295968534906591</v>
      </c>
      <c r="E99">
        <f t="shared" si="10"/>
        <v>2</v>
      </c>
      <c r="F99">
        <f t="shared" si="10"/>
        <v>2</v>
      </c>
    </row>
    <row r="100" spans="1:6" ht="16" x14ac:dyDescent="0.2">
      <c r="A100" s="2">
        <v>42145.666666666664</v>
      </c>
      <c r="B100" s="1">
        <v>32.85</v>
      </c>
      <c r="C100" s="12">
        <f t="shared" si="8"/>
        <v>1.0147601476014706E-2</v>
      </c>
      <c r="D100" s="7">
        <f t="shared" si="9"/>
        <v>0.74434611602753198</v>
      </c>
      <c r="E100">
        <f t="shared" si="10"/>
        <v>3</v>
      </c>
      <c r="F100">
        <f t="shared" si="10"/>
        <v>3</v>
      </c>
    </row>
    <row r="101" spans="1:6" ht="16" x14ac:dyDescent="0.2">
      <c r="A101" s="2">
        <v>42146.666666666664</v>
      </c>
      <c r="B101" s="1">
        <v>33.14</v>
      </c>
      <c r="C101" s="12">
        <f t="shared" si="8"/>
        <v>8.8280060882800354E-3</v>
      </c>
      <c r="D101" s="7">
        <f t="shared" si="9"/>
        <v>0.71878072763028511</v>
      </c>
      <c r="E101">
        <f t="shared" si="10"/>
        <v>3</v>
      </c>
      <c r="F101">
        <f t="shared" si="10"/>
        <v>3</v>
      </c>
    </row>
    <row r="102" spans="1:6" ht="16" x14ac:dyDescent="0.2">
      <c r="A102" s="2">
        <v>42150.666666666664</v>
      </c>
      <c r="B102" s="1">
        <v>32.409999999999997</v>
      </c>
      <c r="C102" s="12">
        <f t="shared" si="8"/>
        <v>-2.2027761013880626E-2</v>
      </c>
      <c r="D102" s="7">
        <f t="shared" si="9"/>
        <v>8.8003933136676496E-2</v>
      </c>
      <c r="E102">
        <f t="shared" si="10"/>
        <v>1</v>
      </c>
      <c r="F102">
        <f t="shared" si="10"/>
        <v>1</v>
      </c>
    </row>
    <row r="103" spans="1:6" ht="16" x14ac:dyDescent="0.2">
      <c r="A103" s="2">
        <v>42151.666666666664</v>
      </c>
      <c r="B103" s="1">
        <v>33.01</v>
      </c>
      <c r="C103" s="12">
        <f t="shared" si="8"/>
        <v>1.8512804689910567E-2</v>
      </c>
      <c r="D103" s="7">
        <f t="shared" si="9"/>
        <v>0.87118977384464114</v>
      </c>
      <c r="E103">
        <f t="shared" si="10"/>
        <v>4</v>
      </c>
      <c r="F103">
        <f t="shared" si="10"/>
        <v>3</v>
      </c>
    </row>
    <row r="104" spans="1:6" ht="16" x14ac:dyDescent="0.2">
      <c r="A104" s="2">
        <v>42152.666666666664</v>
      </c>
      <c r="B104" s="1">
        <v>32.950000000000003</v>
      </c>
      <c r="C104" s="12">
        <f t="shared" si="8"/>
        <v>-1.8176310209026105E-3</v>
      </c>
      <c r="D104" s="7">
        <f t="shared" si="9"/>
        <v>0.41396263520157328</v>
      </c>
      <c r="E104">
        <f t="shared" si="10"/>
        <v>2</v>
      </c>
      <c r="F104">
        <f t="shared" si="10"/>
        <v>2</v>
      </c>
    </row>
    <row r="105" spans="1:6" ht="16" x14ac:dyDescent="0.2">
      <c r="A105" s="2">
        <v>42153.666666666664</v>
      </c>
      <c r="B105" s="1">
        <v>32.57</v>
      </c>
      <c r="C105" s="12">
        <f t="shared" si="8"/>
        <v>-1.1532625189681412E-2</v>
      </c>
      <c r="D105" s="7">
        <f t="shared" si="9"/>
        <v>0.18436578171091444</v>
      </c>
      <c r="E105">
        <f t="shared" ref="E105:F124" si="11">ROUNDDOWN($D105*E$2,0)-IF(MOD($D105*E$2,1)=0,1,0)+1</f>
        <v>1</v>
      </c>
      <c r="F105">
        <f t="shared" si="11"/>
        <v>1</v>
      </c>
    </row>
    <row r="106" spans="1:6" ht="16" x14ac:dyDescent="0.2">
      <c r="A106" s="2">
        <v>42156.666666666664</v>
      </c>
      <c r="B106" s="1">
        <v>32.630000000000003</v>
      </c>
      <c r="C106" s="12">
        <f t="shared" si="8"/>
        <v>1.8421860607922098E-3</v>
      </c>
      <c r="D106" s="7">
        <f t="shared" si="9"/>
        <v>0.53490658800393309</v>
      </c>
      <c r="E106">
        <f t="shared" si="11"/>
        <v>3</v>
      </c>
      <c r="F106">
        <f t="shared" si="11"/>
        <v>2</v>
      </c>
    </row>
    <row r="107" spans="1:6" ht="16" x14ac:dyDescent="0.2">
      <c r="A107" s="2">
        <v>42157.666666666664</v>
      </c>
      <c r="B107" s="1">
        <v>32.49</v>
      </c>
      <c r="C107" s="12">
        <f t="shared" si="8"/>
        <v>-4.2905301869445465E-3</v>
      </c>
      <c r="D107" s="7">
        <f t="shared" si="9"/>
        <v>0.33628318584070799</v>
      </c>
      <c r="E107">
        <f t="shared" si="11"/>
        <v>2</v>
      </c>
      <c r="F107">
        <f t="shared" si="11"/>
        <v>2</v>
      </c>
    </row>
    <row r="108" spans="1:6" ht="16" x14ac:dyDescent="0.2">
      <c r="A108" s="2">
        <v>42158.666666666664</v>
      </c>
      <c r="B108" s="1">
        <v>32.53</v>
      </c>
      <c r="C108" s="12">
        <f t="shared" si="8"/>
        <v>1.2311480455524514E-3</v>
      </c>
      <c r="D108" s="7">
        <f t="shared" si="9"/>
        <v>0.51524090462143557</v>
      </c>
      <c r="E108">
        <f t="shared" si="11"/>
        <v>3</v>
      </c>
      <c r="F108">
        <f t="shared" si="11"/>
        <v>2</v>
      </c>
    </row>
    <row r="109" spans="1:6" ht="16" x14ac:dyDescent="0.2">
      <c r="A109" s="2">
        <v>42159.666666666664</v>
      </c>
      <c r="B109" s="1">
        <v>32.340000000000003</v>
      </c>
      <c r="C109" s="12">
        <f t="shared" si="8"/>
        <v>-5.8407623731939048E-3</v>
      </c>
      <c r="D109" s="7">
        <f t="shared" si="9"/>
        <v>0.28613569321533922</v>
      </c>
      <c r="E109">
        <f t="shared" si="11"/>
        <v>2</v>
      </c>
      <c r="F109">
        <f t="shared" si="11"/>
        <v>1</v>
      </c>
    </row>
    <row r="110" spans="1:6" ht="16" x14ac:dyDescent="0.2">
      <c r="A110" s="2">
        <v>42160.666666666664</v>
      </c>
      <c r="B110" s="1">
        <v>32.159999999999997</v>
      </c>
      <c r="C110" s="12">
        <f t="shared" si="8"/>
        <v>-5.5658627087200622E-3</v>
      </c>
      <c r="D110" s="7">
        <f t="shared" si="9"/>
        <v>0.29744346116027531</v>
      </c>
      <c r="E110">
        <f t="shared" si="11"/>
        <v>2</v>
      </c>
      <c r="F110">
        <f t="shared" si="11"/>
        <v>1</v>
      </c>
    </row>
    <row r="111" spans="1:6" ht="16" x14ac:dyDescent="0.2">
      <c r="A111" s="2">
        <v>42163.666666666664</v>
      </c>
      <c r="B111" s="1">
        <v>31.95</v>
      </c>
      <c r="C111" s="12">
        <f t="shared" si="8"/>
        <v>-6.5298507462685732E-3</v>
      </c>
      <c r="D111" s="7">
        <f t="shared" si="9"/>
        <v>0.26991150442477874</v>
      </c>
      <c r="E111">
        <f t="shared" si="11"/>
        <v>2</v>
      </c>
      <c r="F111">
        <f t="shared" si="11"/>
        <v>1</v>
      </c>
    </row>
    <row r="112" spans="1:6" ht="16" x14ac:dyDescent="0.2">
      <c r="A112" s="2">
        <v>42164.666666666664</v>
      </c>
      <c r="B112" s="1">
        <v>31.86</v>
      </c>
      <c r="C112" s="12">
        <f t="shared" si="8"/>
        <v>-2.8169014084507E-3</v>
      </c>
      <c r="D112" s="7">
        <f t="shared" si="9"/>
        <v>0.37659783677482794</v>
      </c>
      <c r="E112">
        <f t="shared" si="11"/>
        <v>2</v>
      </c>
      <c r="F112">
        <f t="shared" si="11"/>
        <v>2</v>
      </c>
    </row>
    <row r="113" spans="1:6" ht="16" x14ac:dyDescent="0.2">
      <c r="A113" s="2">
        <v>42165.666666666664</v>
      </c>
      <c r="B113" s="1">
        <v>32.22</v>
      </c>
      <c r="C113" s="12">
        <f t="shared" si="8"/>
        <v>1.129943502824857E-2</v>
      </c>
      <c r="D113" s="7">
        <f t="shared" si="9"/>
        <v>0.76450344149459193</v>
      </c>
      <c r="E113">
        <f t="shared" si="11"/>
        <v>4</v>
      </c>
      <c r="F113">
        <f t="shared" si="11"/>
        <v>3</v>
      </c>
    </row>
    <row r="114" spans="1:6" ht="16" x14ac:dyDescent="0.2">
      <c r="A114" s="2">
        <v>42166.666666666664</v>
      </c>
      <c r="B114" s="1">
        <v>32.15</v>
      </c>
      <c r="C114" s="12">
        <f t="shared" si="8"/>
        <v>-2.1725636250776005E-3</v>
      </c>
      <c r="D114" s="7">
        <f t="shared" si="9"/>
        <v>0.39970501474926251</v>
      </c>
      <c r="E114">
        <f t="shared" si="11"/>
        <v>2</v>
      </c>
      <c r="F114">
        <f t="shared" si="11"/>
        <v>2</v>
      </c>
    </row>
    <row r="115" spans="1:6" ht="16" x14ac:dyDescent="0.2">
      <c r="A115" s="2">
        <v>42167.666666666664</v>
      </c>
      <c r="B115" s="1">
        <v>31.79</v>
      </c>
      <c r="C115" s="12">
        <f t="shared" si="8"/>
        <v>-1.1197511664074632E-2</v>
      </c>
      <c r="D115" s="7">
        <f t="shared" si="9"/>
        <v>0.18977384464110128</v>
      </c>
      <c r="E115">
        <f t="shared" si="11"/>
        <v>1</v>
      </c>
      <c r="F115">
        <f t="shared" si="11"/>
        <v>1</v>
      </c>
    </row>
    <row r="116" spans="1:6" ht="16" x14ac:dyDescent="0.2">
      <c r="A116" s="2">
        <v>42170.666666666664</v>
      </c>
      <c r="B116" s="1">
        <v>31.73</v>
      </c>
      <c r="C116" s="12">
        <f t="shared" si="8"/>
        <v>-1.887385970430913E-3</v>
      </c>
      <c r="D116" s="7">
        <f t="shared" si="9"/>
        <v>0.41150442477876104</v>
      </c>
      <c r="E116">
        <f t="shared" si="11"/>
        <v>2</v>
      </c>
      <c r="F116">
        <f t="shared" si="11"/>
        <v>2</v>
      </c>
    </row>
    <row r="117" spans="1:6" ht="16" x14ac:dyDescent="0.2">
      <c r="A117" s="2">
        <v>42171.666666666664</v>
      </c>
      <c r="B117" s="1">
        <v>31.9</v>
      </c>
      <c r="C117" s="12">
        <f t="shared" si="8"/>
        <v>5.3577056413488229E-3</v>
      </c>
      <c r="D117" s="7">
        <f t="shared" si="9"/>
        <v>0.62733529990167158</v>
      </c>
      <c r="E117">
        <f t="shared" si="11"/>
        <v>3</v>
      </c>
      <c r="F117">
        <f t="shared" si="11"/>
        <v>2</v>
      </c>
    </row>
    <row r="118" spans="1:6" ht="16" x14ac:dyDescent="0.2">
      <c r="A118" s="2">
        <v>42172.666666666664</v>
      </c>
      <c r="B118" s="1">
        <v>31.83</v>
      </c>
      <c r="C118" s="12">
        <f t="shared" si="8"/>
        <v>-2.1943573667711691E-3</v>
      </c>
      <c r="D118" s="7">
        <f t="shared" si="9"/>
        <v>0.39872173058013766</v>
      </c>
      <c r="E118">
        <f t="shared" si="11"/>
        <v>2</v>
      </c>
      <c r="F118">
        <f t="shared" si="11"/>
        <v>2</v>
      </c>
    </row>
    <row r="119" spans="1:6" ht="16" x14ac:dyDescent="0.2">
      <c r="A119" s="2">
        <v>42173.666666666664</v>
      </c>
      <c r="B119" s="1">
        <v>31.97</v>
      </c>
      <c r="C119" s="12">
        <f t="shared" si="8"/>
        <v>4.3983663210807591E-3</v>
      </c>
      <c r="D119" s="7">
        <f t="shared" si="9"/>
        <v>0.60226155358898725</v>
      </c>
      <c r="E119">
        <f t="shared" si="11"/>
        <v>3</v>
      </c>
      <c r="F119">
        <f t="shared" si="11"/>
        <v>2</v>
      </c>
    </row>
    <row r="120" spans="1:6" ht="16" x14ac:dyDescent="0.2">
      <c r="A120" s="2">
        <v>42174.666666666664</v>
      </c>
      <c r="B120" s="1">
        <v>31.65</v>
      </c>
      <c r="C120" s="12">
        <f t="shared" si="8"/>
        <v>-1.0009383797309987E-2</v>
      </c>
      <c r="D120" s="7">
        <f t="shared" si="9"/>
        <v>0.20501474926253688</v>
      </c>
      <c r="E120">
        <f t="shared" si="11"/>
        <v>1</v>
      </c>
      <c r="F120">
        <f t="shared" si="11"/>
        <v>1</v>
      </c>
    </row>
    <row r="121" spans="1:6" ht="16" x14ac:dyDescent="0.2">
      <c r="A121" s="2">
        <v>42177.666666666664</v>
      </c>
      <c r="B121" s="1">
        <v>31.9</v>
      </c>
      <c r="C121" s="12">
        <f t="shared" si="8"/>
        <v>7.8988941548183266E-3</v>
      </c>
      <c r="D121" s="7">
        <f t="shared" si="9"/>
        <v>0.69370698131760078</v>
      </c>
      <c r="E121">
        <f t="shared" si="11"/>
        <v>3</v>
      </c>
      <c r="F121">
        <f t="shared" si="11"/>
        <v>3</v>
      </c>
    </row>
    <row r="122" spans="1:6" ht="16" x14ac:dyDescent="0.2">
      <c r="A122" s="2">
        <v>42178.666666666664</v>
      </c>
      <c r="B122" s="1">
        <v>31.76</v>
      </c>
      <c r="C122" s="12">
        <f t="shared" si="8"/>
        <v>-4.3887147335422262E-3</v>
      </c>
      <c r="D122" s="7">
        <f t="shared" si="9"/>
        <v>0.33333333333333331</v>
      </c>
      <c r="E122">
        <f t="shared" si="11"/>
        <v>2</v>
      </c>
      <c r="F122">
        <f t="shared" si="11"/>
        <v>1</v>
      </c>
    </row>
    <row r="123" spans="1:6" ht="16" x14ac:dyDescent="0.2">
      <c r="A123" s="2">
        <v>42179.666666666664</v>
      </c>
      <c r="B123" s="1">
        <v>32.03</v>
      </c>
      <c r="C123" s="12">
        <f t="shared" si="8"/>
        <v>8.5012594458438156E-3</v>
      </c>
      <c r="D123" s="7">
        <f t="shared" si="9"/>
        <v>0.71042281219272374</v>
      </c>
      <c r="E123">
        <f t="shared" si="11"/>
        <v>3</v>
      </c>
      <c r="F123">
        <f t="shared" si="11"/>
        <v>3</v>
      </c>
    </row>
    <row r="124" spans="1:6" ht="16" x14ac:dyDescent="0.2">
      <c r="A124" s="2">
        <v>42180.666666666664</v>
      </c>
      <c r="B124" s="1">
        <v>31.88</v>
      </c>
      <c r="C124" s="12">
        <f t="shared" si="8"/>
        <v>-4.6831095847643502E-3</v>
      </c>
      <c r="D124" s="7">
        <f t="shared" si="9"/>
        <v>0.31858407079646017</v>
      </c>
      <c r="E124">
        <f t="shared" si="11"/>
        <v>2</v>
      </c>
      <c r="F124">
        <f t="shared" si="11"/>
        <v>1</v>
      </c>
    </row>
    <row r="125" spans="1:6" ht="16" x14ac:dyDescent="0.2">
      <c r="A125" s="2">
        <v>42181.666666666664</v>
      </c>
      <c r="B125" s="1">
        <v>31.69</v>
      </c>
      <c r="C125" s="12">
        <f t="shared" si="8"/>
        <v>-5.9598494353826142E-3</v>
      </c>
      <c r="D125" s="7">
        <f t="shared" si="9"/>
        <v>0.28416912487708945</v>
      </c>
      <c r="E125">
        <f t="shared" ref="E125:F144" si="12">ROUNDDOWN($D125*E$2,0)-IF(MOD($D125*E$2,1)=0,1,0)+1</f>
        <v>2</v>
      </c>
      <c r="F125">
        <f t="shared" si="12"/>
        <v>1</v>
      </c>
    </row>
    <row r="126" spans="1:6" ht="16" x14ac:dyDescent="0.2">
      <c r="A126" s="2">
        <v>42184.666666666664</v>
      </c>
      <c r="B126" s="1">
        <v>31.13</v>
      </c>
      <c r="C126" s="12">
        <f t="shared" si="8"/>
        <v>-1.7671189649731849E-2</v>
      </c>
      <c r="D126" s="7">
        <f t="shared" si="9"/>
        <v>0.12438544739429695</v>
      </c>
      <c r="E126">
        <f t="shared" si="12"/>
        <v>1</v>
      </c>
      <c r="F126">
        <f t="shared" si="12"/>
        <v>1</v>
      </c>
    </row>
    <row r="127" spans="1:6" ht="16" x14ac:dyDescent="0.2">
      <c r="A127" s="2">
        <v>42185.666666666664</v>
      </c>
      <c r="B127" s="1">
        <v>31.36</v>
      </c>
      <c r="C127" s="12">
        <f t="shared" si="8"/>
        <v>7.3883713459685328E-3</v>
      </c>
      <c r="D127" s="7">
        <f t="shared" si="9"/>
        <v>0.68043264503441492</v>
      </c>
      <c r="E127">
        <f t="shared" si="12"/>
        <v>3</v>
      </c>
      <c r="F127">
        <f t="shared" si="12"/>
        <v>3</v>
      </c>
    </row>
    <row r="128" spans="1:6" ht="16" x14ac:dyDescent="0.2">
      <c r="A128" s="2">
        <v>42186.666666666664</v>
      </c>
      <c r="B128" s="1">
        <v>31.65</v>
      </c>
      <c r="C128" s="12">
        <f t="shared" si="8"/>
        <v>9.2474489795918106E-3</v>
      </c>
      <c r="D128" s="7">
        <f t="shared" si="9"/>
        <v>0.72664700098328416</v>
      </c>
      <c r="E128">
        <f t="shared" si="12"/>
        <v>3</v>
      </c>
      <c r="F128">
        <f t="shared" si="12"/>
        <v>3</v>
      </c>
    </row>
    <row r="129" spans="1:6" ht="16" x14ac:dyDescent="0.2">
      <c r="A129" s="2">
        <v>42187.666666666664</v>
      </c>
      <c r="B129" s="1">
        <v>31.61</v>
      </c>
      <c r="C129" s="12">
        <f t="shared" si="8"/>
        <v>-1.2638230647709053E-3</v>
      </c>
      <c r="D129" s="7">
        <f t="shared" si="9"/>
        <v>0.43117010816125861</v>
      </c>
      <c r="E129">
        <f t="shared" si="12"/>
        <v>2</v>
      </c>
      <c r="F129">
        <f t="shared" si="12"/>
        <v>2</v>
      </c>
    </row>
    <row r="130" spans="1:6" ht="16" x14ac:dyDescent="0.2">
      <c r="A130" s="2">
        <v>42191.666666666664</v>
      </c>
      <c r="B130" s="1">
        <v>31.5</v>
      </c>
      <c r="C130" s="12">
        <f t="shared" si="8"/>
        <v>-3.4799114204365528E-3</v>
      </c>
      <c r="D130" s="7">
        <f t="shared" si="9"/>
        <v>0.35644051130776794</v>
      </c>
      <c r="E130">
        <f t="shared" si="12"/>
        <v>2</v>
      </c>
      <c r="F130">
        <f t="shared" si="12"/>
        <v>2</v>
      </c>
    </row>
    <row r="131" spans="1:6" ht="16" x14ac:dyDescent="0.2">
      <c r="A131" s="2">
        <v>42192.666666666664</v>
      </c>
      <c r="B131" s="1">
        <v>31.42</v>
      </c>
      <c r="C131" s="12">
        <f t="shared" si="8"/>
        <v>-2.5396825396824855E-3</v>
      </c>
      <c r="D131" s="7">
        <f t="shared" si="9"/>
        <v>0.3829891838741396</v>
      </c>
      <c r="E131">
        <f t="shared" si="12"/>
        <v>2</v>
      </c>
      <c r="F131">
        <f t="shared" si="12"/>
        <v>2</v>
      </c>
    </row>
    <row r="132" spans="1:6" ht="16" x14ac:dyDescent="0.2">
      <c r="A132" s="2">
        <v>42193.666666666664</v>
      </c>
      <c r="B132" s="1">
        <v>30.64</v>
      </c>
      <c r="C132" s="12">
        <f t="shared" si="8"/>
        <v>-2.4824952259707229E-2</v>
      </c>
      <c r="D132" s="7">
        <f t="shared" si="9"/>
        <v>7.2763028515240899E-2</v>
      </c>
      <c r="E132">
        <f t="shared" si="12"/>
        <v>1</v>
      </c>
      <c r="F132">
        <f t="shared" si="12"/>
        <v>1</v>
      </c>
    </row>
    <row r="133" spans="1:6" ht="16" x14ac:dyDescent="0.2">
      <c r="A133" s="2">
        <v>42194.666666666664</v>
      </c>
      <c r="B133" s="1">
        <v>30.02</v>
      </c>
      <c r="C133" s="12">
        <f t="shared" ref="C133:C196" si="13">(B133-B132)/B132</f>
        <v>-2.0234986945169744E-2</v>
      </c>
      <c r="D133" s="7">
        <f t="shared" ref="D133:D196" si="14">_xlfn.RANK.AVG(C133,$C$4:$C$2037,1)/2034</f>
        <v>0.10373647984267453</v>
      </c>
      <c r="E133">
        <f t="shared" si="12"/>
        <v>1</v>
      </c>
      <c r="F133">
        <f t="shared" si="12"/>
        <v>1</v>
      </c>
    </row>
    <row r="134" spans="1:6" ht="16" x14ac:dyDescent="0.2">
      <c r="A134" s="2">
        <v>42195.666666666664</v>
      </c>
      <c r="B134" s="1">
        <v>30.82</v>
      </c>
      <c r="C134" s="12">
        <f t="shared" si="13"/>
        <v>2.6648900732844795E-2</v>
      </c>
      <c r="D134" s="7">
        <f t="shared" si="14"/>
        <v>0.9370698131760079</v>
      </c>
      <c r="E134">
        <f t="shared" si="12"/>
        <v>4</v>
      </c>
      <c r="F134">
        <f t="shared" si="12"/>
        <v>3</v>
      </c>
    </row>
    <row r="135" spans="1:6" ht="16" x14ac:dyDescent="0.2">
      <c r="A135" s="2">
        <v>42198.666666666664</v>
      </c>
      <c r="B135" s="1">
        <v>31.42</v>
      </c>
      <c r="C135" s="12">
        <f t="shared" si="13"/>
        <v>1.9467878001297904E-2</v>
      </c>
      <c r="D135" s="7">
        <f t="shared" si="14"/>
        <v>0.88397246804326446</v>
      </c>
      <c r="E135">
        <f t="shared" si="12"/>
        <v>4</v>
      </c>
      <c r="F135">
        <f t="shared" si="12"/>
        <v>3</v>
      </c>
    </row>
    <row r="136" spans="1:6" ht="16" x14ac:dyDescent="0.2">
      <c r="A136" s="2">
        <v>42199.666666666664</v>
      </c>
      <c r="B136" s="1">
        <v>31.4</v>
      </c>
      <c r="C136" s="12">
        <f t="shared" si="13"/>
        <v>-6.3653723742848904E-4</v>
      </c>
      <c r="D136" s="7">
        <f t="shared" si="14"/>
        <v>0.45231071779744347</v>
      </c>
      <c r="E136">
        <f t="shared" si="12"/>
        <v>2</v>
      </c>
      <c r="F136">
        <f t="shared" si="12"/>
        <v>2</v>
      </c>
    </row>
    <row r="137" spans="1:6" ht="16" x14ac:dyDescent="0.2">
      <c r="A137" s="2">
        <v>42200.666666666664</v>
      </c>
      <c r="B137" s="1">
        <v>31.71</v>
      </c>
      <c r="C137" s="12">
        <f t="shared" si="13"/>
        <v>9.8726114649682253E-3</v>
      </c>
      <c r="D137" s="7">
        <f t="shared" si="14"/>
        <v>0.73893805309734517</v>
      </c>
      <c r="E137">
        <f t="shared" si="12"/>
        <v>3</v>
      </c>
      <c r="F137">
        <f t="shared" si="12"/>
        <v>3</v>
      </c>
    </row>
    <row r="138" spans="1:6" ht="16" x14ac:dyDescent="0.2">
      <c r="A138" s="2">
        <v>42201.666666666664</v>
      </c>
      <c r="B138" s="1">
        <v>32.130000000000003</v>
      </c>
      <c r="C138" s="12">
        <f t="shared" si="13"/>
        <v>1.3245033112582835E-2</v>
      </c>
      <c r="D138" s="7">
        <f t="shared" si="14"/>
        <v>0.79891838741396259</v>
      </c>
      <c r="E138">
        <f t="shared" si="12"/>
        <v>4</v>
      </c>
      <c r="F138">
        <f t="shared" si="12"/>
        <v>3</v>
      </c>
    </row>
    <row r="139" spans="1:6" ht="16" x14ac:dyDescent="0.2">
      <c r="A139" s="2">
        <v>42202.666666666664</v>
      </c>
      <c r="B139" s="1">
        <v>32.409999999999997</v>
      </c>
      <c r="C139" s="12">
        <f t="shared" si="13"/>
        <v>8.714596949890881E-3</v>
      </c>
      <c r="D139" s="7">
        <f t="shared" si="14"/>
        <v>0.71484759095378569</v>
      </c>
      <c r="E139">
        <f t="shared" si="12"/>
        <v>3</v>
      </c>
      <c r="F139">
        <f t="shared" si="12"/>
        <v>3</v>
      </c>
    </row>
    <row r="140" spans="1:6" ht="16" x14ac:dyDescent="0.2">
      <c r="A140" s="2">
        <v>42205.666666666664</v>
      </c>
      <c r="B140" s="1">
        <v>33.020000000000003</v>
      </c>
      <c r="C140" s="12">
        <f t="shared" si="13"/>
        <v>1.8821351434742568E-2</v>
      </c>
      <c r="D140" s="7">
        <f t="shared" si="14"/>
        <v>0.8741396263520157</v>
      </c>
      <c r="E140">
        <f t="shared" si="12"/>
        <v>4</v>
      </c>
      <c r="F140">
        <f t="shared" si="12"/>
        <v>3</v>
      </c>
    </row>
    <row r="141" spans="1:6" ht="16" x14ac:dyDescent="0.2">
      <c r="A141" s="2">
        <v>42206.666666666664</v>
      </c>
      <c r="B141" s="1">
        <v>32.69</v>
      </c>
      <c r="C141" s="12">
        <f t="shared" si="13"/>
        <v>-9.9939430648093696E-3</v>
      </c>
      <c r="D141" s="7">
        <f t="shared" si="14"/>
        <v>0.2055063913470993</v>
      </c>
      <c r="E141">
        <f t="shared" si="12"/>
        <v>1</v>
      </c>
      <c r="F141">
        <f t="shared" si="12"/>
        <v>1</v>
      </c>
    </row>
    <row r="142" spans="1:6" ht="16" x14ac:dyDescent="0.2">
      <c r="A142" s="2">
        <v>42207.666666666664</v>
      </c>
      <c r="B142" s="1">
        <v>31.31</v>
      </c>
      <c r="C142" s="12">
        <f t="shared" si="13"/>
        <v>-4.221474457020493E-2</v>
      </c>
      <c r="D142" s="7">
        <f t="shared" si="14"/>
        <v>1.8682399213372666E-2</v>
      </c>
      <c r="E142">
        <f t="shared" si="12"/>
        <v>1</v>
      </c>
      <c r="F142">
        <f t="shared" si="12"/>
        <v>1</v>
      </c>
    </row>
    <row r="143" spans="1:6" ht="16" x14ac:dyDescent="0.2">
      <c r="A143" s="2">
        <v>42208.666666666664</v>
      </c>
      <c r="B143" s="1">
        <v>31.29</v>
      </c>
      <c r="C143" s="12">
        <f t="shared" si="13"/>
        <v>-6.3877355477481878E-4</v>
      </c>
      <c r="D143" s="7">
        <f t="shared" si="14"/>
        <v>0.45181907571288105</v>
      </c>
      <c r="E143">
        <f t="shared" si="12"/>
        <v>2</v>
      </c>
      <c r="F143">
        <f t="shared" si="12"/>
        <v>2</v>
      </c>
    </row>
    <row r="144" spans="1:6" ht="16" x14ac:dyDescent="0.2">
      <c r="A144" s="2">
        <v>42209.666666666664</v>
      </c>
      <c r="B144" s="1">
        <v>31.13</v>
      </c>
      <c r="C144" s="12">
        <f t="shared" si="13"/>
        <v>-5.1134547778843124E-3</v>
      </c>
      <c r="D144" s="7">
        <f t="shared" si="14"/>
        <v>0.30973451327433627</v>
      </c>
      <c r="E144">
        <f t="shared" si="12"/>
        <v>2</v>
      </c>
      <c r="F144">
        <f t="shared" si="12"/>
        <v>1</v>
      </c>
    </row>
    <row r="145" spans="1:6" ht="16" x14ac:dyDescent="0.2">
      <c r="A145" s="2">
        <v>42212.666666666664</v>
      </c>
      <c r="B145" s="1">
        <v>30.69</v>
      </c>
      <c r="C145" s="12">
        <f t="shared" si="13"/>
        <v>-1.4134275618374485E-2</v>
      </c>
      <c r="D145" s="7">
        <f t="shared" si="14"/>
        <v>0.15732546705998032</v>
      </c>
      <c r="E145">
        <f t="shared" ref="E145:F164" si="15">ROUNDDOWN($D145*E$2,0)-IF(MOD($D145*E$2,1)=0,1,0)+1</f>
        <v>1</v>
      </c>
      <c r="F145">
        <f t="shared" si="15"/>
        <v>1</v>
      </c>
    </row>
    <row r="146" spans="1:6" ht="16" x14ac:dyDescent="0.2">
      <c r="A146" s="2">
        <v>42213.666666666664</v>
      </c>
      <c r="B146" s="1">
        <v>30.85</v>
      </c>
      <c r="C146" s="12">
        <f t="shared" si="13"/>
        <v>5.2134245682632823E-3</v>
      </c>
      <c r="D146" s="7">
        <f t="shared" si="14"/>
        <v>0.62536873156342188</v>
      </c>
      <c r="E146">
        <f t="shared" si="15"/>
        <v>3</v>
      </c>
      <c r="F146">
        <f t="shared" si="15"/>
        <v>2</v>
      </c>
    </row>
    <row r="147" spans="1:6" ht="16" x14ac:dyDescent="0.2">
      <c r="A147" s="2">
        <v>42214.666666666664</v>
      </c>
      <c r="B147" s="1">
        <v>30.75</v>
      </c>
      <c r="C147" s="12">
        <f t="shared" si="13"/>
        <v>-3.2414910858995596E-3</v>
      </c>
      <c r="D147" s="7">
        <f t="shared" si="14"/>
        <v>0.36332350049164208</v>
      </c>
      <c r="E147">
        <f t="shared" si="15"/>
        <v>2</v>
      </c>
      <c r="F147">
        <f t="shared" si="15"/>
        <v>2</v>
      </c>
    </row>
    <row r="148" spans="1:6" ht="16" x14ac:dyDescent="0.2">
      <c r="A148" s="2">
        <v>42215.666666666664</v>
      </c>
      <c r="B148" s="1">
        <v>30.59</v>
      </c>
      <c r="C148" s="12">
        <f t="shared" si="13"/>
        <v>-5.2032520325203295E-3</v>
      </c>
      <c r="D148" s="7">
        <f t="shared" si="14"/>
        <v>0.30727630285152407</v>
      </c>
      <c r="E148">
        <f t="shared" si="15"/>
        <v>2</v>
      </c>
      <c r="F148">
        <f t="shared" si="15"/>
        <v>1</v>
      </c>
    </row>
    <row r="149" spans="1:6" ht="16" x14ac:dyDescent="0.2">
      <c r="A149" s="2">
        <v>42216.666666666664</v>
      </c>
      <c r="B149" s="1">
        <v>30.33</v>
      </c>
      <c r="C149" s="12">
        <f t="shared" si="13"/>
        <v>-8.4995096436744546E-3</v>
      </c>
      <c r="D149" s="7">
        <f t="shared" si="14"/>
        <v>0.23156342182890854</v>
      </c>
      <c r="E149">
        <f t="shared" si="15"/>
        <v>1</v>
      </c>
      <c r="F149">
        <f t="shared" si="15"/>
        <v>1</v>
      </c>
    </row>
    <row r="150" spans="1:6" ht="16" x14ac:dyDescent="0.2">
      <c r="A150" s="2">
        <v>42219.666666666664</v>
      </c>
      <c r="B150" s="1">
        <v>29.61</v>
      </c>
      <c r="C150" s="12">
        <f t="shared" si="13"/>
        <v>-2.3738872403560794E-2</v>
      </c>
      <c r="D150" s="7">
        <f t="shared" si="14"/>
        <v>7.9646017699115043E-2</v>
      </c>
      <c r="E150">
        <f t="shared" si="15"/>
        <v>1</v>
      </c>
      <c r="F150">
        <f t="shared" si="15"/>
        <v>1</v>
      </c>
    </row>
    <row r="151" spans="1:6" ht="16" x14ac:dyDescent="0.2">
      <c r="A151" s="2">
        <v>42220.666666666664</v>
      </c>
      <c r="B151" s="1">
        <v>28.66</v>
      </c>
      <c r="C151" s="12">
        <f t="shared" si="13"/>
        <v>-3.2083755488010783E-2</v>
      </c>
      <c r="D151" s="7">
        <f t="shared" si="14"/>
        <v>3.8348082595870206E-2</v>
      </c>
      <c r="E151">
        <f t="shared" si="15"/>
        <v>1</v>
      </c>
      <c r="F151">
        <f t="shared" si="15"/>
        <v>1</v>
      </c>
    </row>
    <row r="152" spans="1:6" ht="16" x14ac:dyDescent="0.2">
      <c r="A152" s="2">
        <v>42221.666666666664</v>
      </c>
      <c r="B152" s="1">
        <v>28.85</v>
      </c>
      <c r="C152" s="12">
        <f t="shared" si="13"/>
        <v>6.6294487090021378E-3</v>
      </c>
      <c r="D152" s="7">
        <f t="shared" si="14"/>
        <v>0.65978367748279254</v>
      </c>
      <c r="E152">
        <f t="shared" si="15"/>
        <v>3</v>
      </c>
      <c r="F152">
        <f t="shared" si="15"/>
        <v>2</v>
      </c>
    </row>
    <row r="153" spans="1:6" ht="16" x14ac:dyDescent="0.2">
      <c r="A153" s="2">
        <v>42222.666666666664</v>
      </c>
      <c r="B153" s="1">
        <v>28.78</v>
      </c>
      <c r="C153" s="12">
        <f t="shared" si="13"/>
        <v>-2.4263431542461103E-3</v>
      </c>
      <c r="D153" s="7">
        <f t="shared" si="14"/>
        <v>0.38839724680432647</v>
      </c>
      <c r="E153">
        <f t="shared" si="15"/>
        <v>2</v>
      </c>
      <c r="F153">
        <f t="shared" si="15"/>
        <v>2</v>
      </c>
    </row>
    <row r="154" spans="1:6" ht="16" x14ac:dyDescent="0.2">
      <c r="A154" s="2">
        <v>42223.666666666664</v>
      </c>
      <c r="B154" s="1">
        <v>28.88</v>
      </c>
      <c r="C154" s="12">
        <f t="shared" si="13"/>
        <v>3.4746351633077785E-3</v>
      </c>
      <c r="D154" s="7">
        <f t="shared" si="14"/>
        <v>0.57817109144542778</v>
      </c>
      <c r="E154">
        <f t="shared" si="15"/>
        <v>3</v>
      </c>
      <c r="F154">
        <f t="shared" si="15"/>
        <v>2</v>
      </c>
    </row>
    <row r="155" spans="1:6" ht="16" x14ac:dyDescent="0.2">
      <c r="A155" s="2">
        <v>42226.666666666664</v>
      </c>
      <c r="B155" s="1">
        <v>29.93</v>
      </c>
      <c r="C155" s="12">
        <f t="shared" si="13"/>
        <v>3.6357340720221634E-2</v>
      </c>
      <c r="D155" s="7">
        <f t="shared" si="14"/>
        <v>0.971976401179941</v>
      </c>
      <c r="E155">
        <f t="shared" si="15"/>
        <v>4</v>
      </c>
      <c r="F155">
        <f t="shared" si="15"/>
        <v>3</v>
      </c>
    </row>
    <row r="156" spans="1:6" ht="16" x14ac:dyDescent="0.2">
      <c r="A156" s="2">
        <v>42227.666666666664</v>
      </c>
      <c r="B156" s="1">
        <v>28.37</v>
      </c>
      <c r="C156" s="12">
        <f t="shared" si="13"/>
        <v>-5.2121617106581981E-2</v>
      </c>
      <c r="D156" s="7">
        <f t="shared" si="14"/>
        <v>9.8328416912487702E-3</v>
      </c>
      <c r="E156">
        <f t="shared" si="15"/>
        <v>1</v>
      </c>
      <c r="F156">
        <f t="shared" si="15"/>
        <v>1</v>
      </c>
    </row>
    <row r="157" spans="1:6" ht="16" x14ac:dyDescent="0.2">
      <c r="A157" s="2">
        <v>42228.666666666664</v>
      </c>
      <c r="B157" s="1">
        <v>28.81</v>
      </c>
      <c r="C157" s="12">
        <f t="shared" si="13"/>
        <v>1.5509340853013667E-2</v>
      </c>
      <c r="D157" s="7">
        <f t="shared" si="14"/>
        <v>0.83579154375614551</v>
      </c>
      <c r="E157">
        <f t="shared" si="15"/>
        <v>4</v>
      </c>
      <c r="F157">
        <f t="shared" si="15"/>
        <v>3</v>
      </c>
    </row>
    <row r="158" spans="1:6" ht="16" x14ac:dyDescent="0.2">
      <c r="A158" s="2">
        <v>42229.666666666664</v>
      </c>
      <c r="B158" s="1">
        <v>28.79</v>
      </c>
      <c r="C158" s="12">
        <f t="shared" si="13"/>
        <v>-6.9420340159665308E-4</v>
      </c>
      <c r="D158" s="7">
        <f t="shared" si="14"/>
        <v>0.45034414945919371</v>
      </c>
      <c r="E158">
        <f t="shared" si="15"/>
        <v>2</v>
      </c>
      <c r="F158">
        <f t="shared" si="15"/>
        <v>2</v>
      </c>
    </row>
    <row r="159" spans="1:6" ht="16" x14ac:dyDescent="0.2">
      <c r="A159" s="2">
        <v>42230.666666666664</v>
      </c>
      <c r="B159" s="1">
        <v>28.99</v>
      </c>
      <c r="C159" s="12">
        <f t="shared" si="13"/>
        <v>6.9468565474122713E-3</v>
      </c>
      <c r="D159" s="7">
        <f t="shared" si="14"/>
        <v>0.67158308751229101</v>
      </c>
      <c r="E159">
        <f t="shared" si="15"/>
        <v>3</v>
      </c>
      <c r="F159">
        <f t="shared" si="15"/>
        <v>3</v>
      </c>
    </row>
    <row r="160" spans="1:6" ht="16" x14ac:dyDescent="0.2">
      <c r="A160" s="2">
        <v>42233.666666666664</v>
      </c>
      <c r="B160" s="1">
        <v>29.29</v>
      </c>
      <c r="C160" s="12">
        <f t="shared" si="13"/>
        <v>1.0348395998620238E-2</v>
      </c>
      <c r="D160" s="7">
        <f t="shared" si="14"/>
        <v>0.74975417895771879</v>
      </c>
      <c r="E160">
        <f t="shared" si="15"/>
        <v>3</v>
      </c>
      <c r="F160">
        <f t="shared" si="15"/>
        <v>3</v>
      </c>
    </row>
    <row r="161" spans="1:6" ht="16" x14ac:dyDescent="0.2">
      <c r="A161" s="2">
        <v>42234.666666666664</v>
      </c>
      <c r="B161" s="1">
        <v>29.13</v>
      </c>
      <c r="C161" s="12">
        <f t="shared" si="13"/>
        <v>-5.4626152270399507E-3</v>
      </c>
      <c r="D161" s="7">
        <f t="shared" si="14"/>
        <v>0.30088495575221241</v>
      </c>
      <c r="E161">
        <f t="shared" si="15"/>
        <v>2</v>
      </c>
      <c r="F161">
        <f t="shared" si="15"/>
        <v>1</v>
      </c>
    </row>
    <row r="162" spans="1:6" ht="16" x14ac:dyDescent="0.2">
      <c r="A162" s="2">
        <v>42235.666666666664</v>
      </c>
      <c r="B162" s="1">
        <v>28.75</v>
      </c>
      <c r="C162" s="12">
        <f t="shared" si="13"/>
        <v>-1.3044970820459974E-2</v>
      </c>
      <c r="D162" s="7">
        <f t="shared" si="14"/>
        <v>0.16912487708947885</v>
      </c>
      <c r="E162">
        <f t="shared" si="15"/>
        <v>1</v>
      </c>
      <c r="F162">
        <f t="shared" si="15"/>
        <v>1</v>
      </c>
    </row>
    <row r="163" spans="1:6" ht="16" x14ac:dyDescent="0.2">
      <c r="A163" s="2">
        <v>42236.666666666664</v>
      </c>
      <c r="B163" s="1">
        <v>28.16</v>
      </c>
      <c r="C163" s="12">
        <f t="shared" si="13"/>
        <v>-2.0521739130434778E-2</v>
      </c>
      <c r="D163" s="7">
        <f t="shared" si="14"/>
        <v>0.10127826941986234</v>
      </c>
      <c r="E163">
        <f t="shared" si="15"/>
        <v>1</v>
      </c>
      <c r="F163">
        <f t="shared" si="15"/>
        <v>1</v>
      </c>
    </row>
    <row r="164" spans="1:6" ht="16" x14ac:dyDescent="0.2">
      <c r="A164" s="2">
        <v>42237.666666666664</v>
      </c>
      <c r="B164" s="1">
        <v>26.44</v>
      </c>
      <c r="C164" s="12">
        <f t="shared" si="13"/>
        <v>-6.1079545454545414E-2</v>
      </c>
      <c r="D164" s="7">
        <f t="shared" si="14"/>
        <v>5.8997050147492625E-3</v>
      </c>
      <c r="E164">
        <f t="shared" si="15"/>
        <v>1</v>
      </c>
      <c r="F164">
        <f t="shared" si="15"/>
        <v>1</v>
      </c>
    </row>
    <row r="165" spans="1:6" ht="16" x14ac:dyDescent="0.2">
      <c r="A165" s="2">
        <v>42240.666666666664</v>
      </c>
      <c r="B165" s="1">
        <v>25.78</v>
      </c>
      <c r="C165" s="12">
        <f t="shared" si="13"/>
        <v>-2.4962178517397886E-2</v>
      </c>
      <c r="D165" s="7">
        <f t="shared" si="14"/>
        <v>7.1779744346116031E-2</v>
      </c>
      <c r="E165">
        <f t="shared" ref="E165:F184" si="16">ROUNDDOWN($D165*E$2,0)-IF(MOD($D165*E$2,1)=0,1,0)+1</f>
        <v>1</v>
      </c>
      <c r="F165">
        <f t="shared" si="16"/>
        <v>1</v>
      </c>
    </row>
    <row r="166" spans="1:6" ht="16" x14ac:dyDescent="0.2">
      <c r="A166" s="2">
        <v>42241.666666666664</v>
      </c>
      <c r="B166" s="1">
        <v>25.94</v>
      </c>
      <c r="C166" s="12">
        <f t="shared" si="13"/>
        <v>6.2063615205585777E-3</v>
      </c>
      <c r="D166" s="7">
        <f t="shared" si="14"/>
        <v>0.64798426745329396</v>
      </c>
      <c r="E166">
        <f t="shared" si="16"/>
        <v>3</v>
      </c>
      <c r="F166">
        <f t="shared" si="16"/>
        <v>2</v>
      </c>
    </row>
    <row r="167" spans="1:6" ht="16" x14ac:dyDescent="0.2">
      <c r="A167" s="2">
        <v>42242.666666666664</v>
      </c>
      <c r="B167" s="1">
        <v>27.42</v>
      </c>
      <c r="C167" s="12">
        <f t="shared" si="13"/>
        <v>5.7054741711642265E-2</v>
      </c>
      <c r="D167" s="7">
        <f t="shared" si="14"/>
        <v>0.99262536873156337</v>
      </c>
      <c r="E167">
        <f t="shared" si="16"/>
        <v>4</v>
      </c>
      <c r="F167">
        <f t="shared" si="16"/>
        <v>3</v>
      </c>
    </row>
    <row r="168" spans="1:6" ht="16" x14ac:dyDescent="0.2">
      <c r="A168" s="2">
        <v>42243.666666666664</v>
      </c>
      <c r="B168" s="1">
        <v>28.23</v>
      </c>
      <c r="C168" s="12">
        <f t="shared" si="13"/>
        <v>2.954048140043759E-2</v>
      </c>
      <c r="D168" s="7">
        <f t="shared" si="14"/>
        <v>0.95083579154375619</v>
      </c>
      <c r="E168">
        <f t="shared" si="16"/>
        <v>4</v>
      </c>
      <c r="F168">
        <f t="shared" si="16"/>
        <v>3</v>
      </c>
    </row>
    <row r="169" spans="1:6" ht="16" x14ac:dyDescent="0.2">
      <c r="A169" s="2">
        <v>42244.666666666664</v>
      </c>
      <c r="B169" s="1">
        <v>28.32</v>
      </c>
      <c r="C169" s="12">
        <f t="shared" si="13"/>
        <v>3.1880977683315572E-3</v>
      </c>
      <c r="D169" s="7">
        <f t="shared" si="14"/>
        <v>0.5698131760078663</v>
      </c>
      <c r="E169">
        <f t="shared" si="16"/>
        <v>3</v>
      </c>
      <c r="F169">
        <f t="shared" si="16"/>
        <v>2</v>
      </c>
    </row>
    <row r="170" spans="1:6" ht="16" x14ac:dyDescent="0.2">
      <c r="A170" s="2">
        <v>42247.666666666664</v>
      </c>
      <c r="B170" s="1">
        <v>28.19</v>
      </c>
      <c r="C170" s="12">
        <f t="shared" si="13"/>
        <v>-4.5903954802259533E-3</v>
      </c>
      <c r="D170" s="7">
        <f t="shared" si="14"/>
        <v>0.32350049164208455</v>
      </c>
      <c r="E170">
        <f t="shared" si="16"/>
        <v>2</v>
      </c>
      <c r="F170">
        <f t="shared" si="16"/>
        <v>1</v>
      </c>
    </row>
    <row r="171" spans="1:6" ht="16" x14ac:dyDescent="0.2">
      <c r="A171" s="2">
        <v>42248.666666666664</v>
      </c>
      <c r="B171" s="1">
        <v>26.93</v>
      </c>
      <c r="C171" s="12">
        <f t="shared" si="13"/>
        <v>-4.4696700957786502E-2</v>
      </c>
      <c r="D171" s="7">
        <f t="shared" si="14"/>
        <v>1.5732546705998034E-2</v>
      </c>
      <c r="E171">
        <f t="shared" si="16"/>
        <v>1</v>
      </c>
      <c r="F171">
        <f t="shared" si="16"/>
        <v>1</v>
      </c>
    </row>
    <row r="172" spans="1:6" ht="16" x14ac:dyDescent="0.2">
      <c r="A172" s="2">
        <v>42249.666666666664</v>
      </c>
      <c r="B172" s="1">
        <v>28.09</v>
      </c>
      <c r="C172" s="12">
        <f t="shared" si="13"/>
        <v>4.3074637950241371E-2</v>
      </c>
      <c r="D172" s="7">
        <f t="shared" si="14"/>
        <v>0.98475909537856443</v>
      </c>
      <c r="E172">
        <f t="shared" si="16"/>
        <v>4</v>
      </c>
      <c r="F172">
        <f t="shared" si="16"/>
        <v>3</v>
      </c>
    </row>
    <row r="173" spans="1:6" ht="16" x14ac:dyDescent="0.2">
      <c r="A173" s="2">
        <v>42250.666666666664</v>
      </c>
      <c r="B173" s="1">
        <v>27.59</v>
      </c>
      <c r="C173" s="12">
        <f t="shared" si="13"/>
        <v>-1.77999288002848E-2</v>
      </c>
      <c r="D173" s="7">
        <f t="shared" si="14"/>
        <v>0.12291052114060963</v>
      </c>
      <c r="E173">
        <f t="shared" si="16"/>
        <v>1</v>
      </c>
      <c r="F173">
        <f t="shared" si="16"/>
        <v>1</v>
      </c>
    </row>
    <row r="174" spans="1:6" ht="16" x14ac:dyDescent="0.2">
      <c r="A174" s="2">
        <v>42251.666666666664</v>
      </c>
      <c r="B174" s="1">
        <v>27.32</v>
      </c>
      <c r="C174" s="12">
        <f t="shared" si="13"/>
        <v>-9.7861544037694658E-3</v>
      </c>
      <c r="D174" s="7">
        <f t="shared" si="14"/>
        <v>0.20943952802359883</v>
      </c>
      <c r="E174">
        <f t="shared" si="16"/>
        <v>1</v>
      </c>
      <c r="F174">
        <f t="shared" si="16"/>
        <v>1</v>
      </c>
    </row>
    <row r="175" spans="1:6" ht="16" x14ac:dyDescent="0.2">
      <c r="A175" s="2">
        <v>42255.666666666664</v>
      </c>
      <c r="B175" s="1">
        <v>28.08</v>
      </c>
      <c r="C175" s="12">
        <f t="shared" si="13"/>
        <v>2.7818448023425989E-2</v>
      </c>
      <c r="D175" s="7">
        <f t="shared" si="14"/>
        <v>0.94100294985250732</v>
      </c>
      <c r="E175">
        <f t="shared" si="16"/>
        <v>4</v>
      </c>
      <c r="F175">
        <f t="shared" si="16"/>
        <v>3</v>
      </c>
    </row>
    <row r="176" spans="1:6" ht="16" x14ac:dyDescent="0.2">
      <c r="A176" s="2">
        <v>42256.666666666664</v>
      </c>
      <c r="B176" s="1">
        <v>27.54</v>
      </c>
      <c r="C176" s="12">
        <f t="shared" si="13"/>
        <v>-1.9230769230769201E-2</v>
      </c>
      <c r="D176" s="7">
        <f t="shared" si="14"/>
        <v>0.10914454277286136</v>
      </c>
      <c r="E176">
        <f t="shared" si="16"/>
        <v>1</v>
      </c>
      <c r="F176">
        <f t="shared" si="16"/>
        <v>1</v>
      </c>
    </row>
    <row r="177" spans="1:6" ht="16" x14ac:dyDescent="0.2">
      <c r="A177" s="2">
        <v>42257.666666666664</v>
      </c>
      <c r="B177" s="1">
        <v>28.14</v>
      </c>
      <c r="C177" s="12">
        <f t="shared" si="13"/>
        <v>2.1786492374727722E-2</v>
      </c>
      <c r="D177" s="7">
        <f t="shared" si="14"/>
        <v>0.90462143559488695</v>
      </c>
      <c r="E177">
        <f t="shared" si="16"/>
        <v>4</v>
      </c>
      <c r="F177">
        <f t="shared" si="16"/>
        <v>3</v>
      </c>
    </row>
    <row r="178" spans="1:6" ht="16" x14ac:dyDescent="0.2">
      <c r="A178" s="2">
        <v>42258.666666666664</v>
      </c>
      <c r="B178" s="1">
        <v>28.55</v>
      </c>
      <c r="C178" s="12">
        <f t="shared" si="13"/>
        <v>1.4570007107320544E-2</v>
      </c>
      <c r="D178" s="7">
        <f t="shared" si="14"/>
        <v>0.81809242871189769</v>
      </c>
      <c r="E178">
        <f t="shared" si="16"/>
        <v>4</v>
      </c>
      <c r="F178">
        <f t="shared" si="16"/>
        <v>3</v>
      </c>
    </row>
    <row r="179" spans="1:6" ht="16" x14ac:dyDescent="0.2">
      <c r="A179" s="2">
        <v>42261.666666666664</v>
      </c>
      <c r="B179" s="1">
        <v>28.83</v>
      </c>
      <c r="C179" s="12">
        <f t="shared" si="13"/>
        <v>9.8073555166373928E-3</v>
      </c>
      <c r="D179" s="7">
        <f t="shared" si="14"/>
        <v>0.73746312684365778</v>
      </c>
      <c r="E179">
        <f t="shared" si="16"/>
        <v>3</v>
      </c>
      <c r="F179">
        <f t="shared" si="16"/>
        <v>3</v>
      </c>
    </row>
    <row r="180" spans="1:6" ht="16" x14ac:dyDescent="0.2">
      <c r="A180" s="2">
        <v>42262.666666666664</v>
      </c>
      <c r="B180" s="1">
        <v>29.07</v>
      </c>
      <c r="C180" s="12">
        <f t="shared" si="13"/>
        <v>8.324661810614014E-3</v>
      </c>
      <c r="D180" s="7">
        <f t="shared" si="14"/>
        <v>0.70648967551622421</v>
      </c>
      <c r="E180">
        <f t="shared" si="16"/>
        <v>3</v>
      </c>
      <c r="F180">
        <f t="shared" si="16"/>
        <v>3</v>
      </c>
    </row>
    <row r="181" spans="1:6" ht="16" x14ac:dyDescent="0.2">
      <c r="A181" s="2">
        <v>42263.666666666664</v>
      </c>
      <c r="B181" s="1">
        <v>29.1</v>
      </c>
      <c r="C181" s="12">
        <f t="shared" si="13"/>
        <v>1.0319917440660866E-3</v>
      </c>
      <c r="D181" s="7">
        <f t="shared" si="14"/>
        <v>0.50786627335299905</v>
      </c>
      <c r="E181">
        <f t="shared" si="16"/>
        <v>3</v>
      </c>
      <c r="F181">
        <f t="shared" si="16"/>
        <v>2</v>
      </c>
    </row>
    <row r="182" spans="1:6" ht="16" x14ac:dyDescent="0.2">
      <c r="A182" s="2">
        <v>42264.666666666664</v>
      </c>
      <c r="B182" s="1">
        <v>28.48</v>
      </c>
      <c r="C182" s="12">
        <f t="shared" si="13"/>
        <v>-2.1305841924398657E-2</v>
      </c>
      <c r="D182" s="7">
        <f t="shared" si="14"/>
        <v>9.242871189773845E-2</v>
      </c>
      <c r="E182">
        <f t="shared" si="16"/>
        <v>1</v>
      </c>
      <c r="F182">
        <f t="shared" si="16"/>
        <v>1</v>
      </c>
    </row>
    <row r="183" spans="1:6" ht="16" x14ac:dyDescent="0.2">
      <c r="A183" s="2">
        <v>42265.666666666664</v>
      </c>
      <c r="B183" s="1">
        <v>28.36</v>
      </c>
      <c r="C183" s="12">
        <f t="shared" si="13"/>
        <v>-4.2134831460674503E-3</v>
      </c>
      <c r="D183" s="7">
        <f t="shared" si="14"/>
        <v>0.33874139626352018</v>
      </c>
      <c r="E183">
        <f t="shared" si="16"/>
        <v>2</v>
      </c>
      <c r="F183">
        <f t="shared" si="16"/>
        <v>2</v>
      </c>
    </row>
    <row r="184" spans="1:6" ht="16" x14ac:dyDescent="0.2">
      <c r="A184" s="2">
        <v>42268.666666666664</v>
      </c>
      <c r="B184" s="1">
        <v>28.8</v>
      </c>
      <c r="C184" s="12">
        <f t="shared" si="13"/>
        <v>1.5514809590973247E-2</v>
      </c>
      <c r="D184" s="7">
        <f t="shared" si="14"/>
        <v>0.83628318584070793</v>
      </c>
      <c r="E184">
        <f t="shared" si="16"/>
        <v>4</v>
      </c>
      <c r="F184">
        <f t="shared" si="16"/>
        <v>3</v>
      </c>
    </row>
    <row r="185" spans="1:6" ht="16" x14ac:dyDescent="0.2">
      <c r="A185" s="2">
        <v>42269.666666666664</v>
      </c>
      <c r="B185" s="1">
        <v>28.35</v>
      </c>
      <c r="C185" s="12">
        <f t="shared" si="13"/>
        <v>-1.5624999999999976E-2</v>
      </c>
      <c r="D185" s="7">
        <f t="shared" si="14"/>
        <v>0.14060963618485742</v>
      </c>
      <c r="E185">
        <f t="shared" ref="E185:F204" si="17">ROUNDDOWN($D185*E$2,0)-IF(MOD($D185*E$2,1)=0,1,0)+1</f>
        <v>1</v>
      </c>
      <c r="F185">
        <f t="shared" si="17"/>
        <v>1</v>
      </c>
    </row>
    <row r="186" spans="1:6" ht="16" x14ac:dyDescent="0.2">
      <c r="A186" s="2">
        <v>42270.666666666664</v>
      </c>
      <c r="B186" s="1">
        <v>28.58</v>
      </c>
      <c r="C186" s="12">
        <f t="shared" si="13"/>
        <v>8.1128747795413351E-3</v>
      </c>
      <c r="D186" s="7">
        <f t="shared" si="14"/>
        <v>0.70009832841691244</v>
      </c>
      <c r="E186">
        <f t="shared" si="17"/>
        <v>3</v>
      </c>
      <c r="F186">
        <f t="shared" si="17"/>
        <v>3</v>
      </c>
    </row>
    <row r="187" spans="1:6" ht="16" x14ac:dyDescent="0.2">
      <c r="A187" s="2">
        <v>42271.666666666664</v>
      </c>
      <c r="B187" s="1">
        <v>28.75</v>
      </c>
      <c r="C187" s="12">
        <f t="shared" si="13"/>
        <v>5.9482155353394583E-3</v>
      </c>
      <c r="D187" s="7">
        <f t="shared" si="14"/>
        <v>0.64060963618485744</v>
      </c>
      <c r="E187">
        <f t="shared" si="17"/>
        <v>3</v>
      </c>
      <c r="F187">
        <f t="shared" si="17"/>
        <v>2</v>
      </c>
    </row>
    <row r="188" spans="1:6" ht="16" x14ac:dyDescent="0.2">
      <c r="A188" s="2">
        <v>42272.666666666664</v>
      </c>
      <c r="B188" s="1">
        <v>28.68</v>
      </c>
      <c r="C188" s="12">
        <f t="shared" si="13"/>
        <v>-2.4347826086956619E-3</v>
      </c>
      <c r="D188" s="7">
        <f t="shared" si="14"/>
        <v>0.38741396263520156</v>
      </c>
      <c r="E188">
        <f t="shared" si="17"/>
        <v>2</v>
      </c>
      <c r="F188">
        <f t="shared" si="17"/>
        <v>2</v>
      </c>
    </row>
    <row r="189" spans="1:6" ht="16" x14ac:dyDescent="0.2">
      <c r="A189" s="2">
        <v>42275.666666666664</v>
      </c>
      <c r="B189" s="1">
        <v>28.11</v>
      </c>
      <c r="C189" s="12">
        <f t="shared" si="13"/>
        <v>-1.9874476987447709E-2</v>
      </c>
      <c r="D189" s="7">
        <f t="shared" si="14"/>
        <v>0.10619469026548672</v>
      </c>
      <c r="E189">
        <f t="shared" si="17"/>
        <v>1</v>
      </c>
      <c r="F189">
        <f t="shared" si="17"/>
        <v>1</v>
      </c>
    </row>
    <row r="190" spans="1:6" ht="16" x14ac:dyDescent="0.2">
      <c r="A190" s="2">
        <v>42276.666666666664</v>
      </c>
      <c r="B190" s="1">
        <v>27.27</v>
      </c>
      <c r="C190" s="12">
        <f t="shared" si="13"/>
        <v>-2.988260405549626E-2</v>
      </c>
      <c r="D190" s="7">
        <f t="shared" si="14"/>
        <v>4.6214355948869225E-2</v>
      </c>
      <c r="E190">
        <f t="shared" si="17"/>
        <v>1</v>
      </c>
      <c r="F190">
        <f t="shared" si="17"/>
        <v>1</v>
      </c>
    </row>
    <row r="191" spans="1:6" ht="16" x14ac:dyDescent="0.2">
      <c r="A191" s="2">
        <v>42277.666666666664</v>
      </c>
      <c r="B191" s="1">
        <v>27.58</v>
      </c>
      <c r="C191" s="12">
        <f t="shared" si="13"/>
        <v>1.1367803447011321E-2</v>
      </c>
      <c r="D191" s="7">
        <f t="shared" si="14"/>
        <v>0.76647000983284164</v>
      </c>
      <c r="E191">
        <f t="shared" si="17"/>
        <v>4</v>
      </c>
      <c r="F191">
        <f t="shared" si="17"/>
        <v>3</v>
      </c>
    </row>
    <row r="192" spans="1:6" ht="16" x14ac:dyDescent="0.2">
      <c r="A192" s="2">
        <v>42278.666666666664</v>
      </c>
      <c r="B192" s="1">
        <v>27.4</v>
      </c>
      <c r="C192" s="12">
        <f t="shared" si="13"/>
        <v>-6.5264684554024559E-3</v>
      </c>
      <c r="D192" s="7">
        <f t="shared" si="14"/>
        <v>0.27040314650934122</v>
      </c>
      <c r="E192">
        <f t="shared" si="17"/>
        <v>2</v>
      </c>
      <c r="F192">
        <f t="shared" si="17"/>
        <v>1</v>
      </c>
    </row>
    <row r="193" spans="1:6" ht="16" x14ac:dyDescent="0.2">
      <c r="A193" s="2">
        <v>42279.666666666664</v>
      </c>
      <c r="B193" s="1">
        <v>27.6</v>
      </c>
      <c r="C193" s="12">
        <f t="shared" si="13"/>
        <v>7.2992700729928046E-3</v>
      </c>
      <c r="D193" s="7">
        <f t="shared" si="14"/>
        <v>0.67846607669616521</v>
      </c>
      <c r="E193">
        <f t="shared" si="17"/>
        <v>3</v>
      </c>
      <c r="F193">
        <f t="shared" si="17"/>
        <v>3</v>
      </c>
    </row>
    <row r="194" spans="1:6" ht="16" x14ac:dyDescent="0.2">
      <c r="A194" s="2">
        <v>42282.666666666664</v>
      </c>
      <c r="B194" s="1">
        <v>27.7</v>
      </c>
      <c r="C194" s="12">
        <f t="shared" si="13"/>
        <v>3.6231884057970239E-3</v>
      </c>
      <c r="D194" s="7">
        <f t="shared" si="14"/>
        <v>0.58407079646017701</v>
      </c>
      <c r="E194">
        <f t="shared" si="17"/>
        <v>3</v>
      </c>
      <c r="F194">
        <f t="shared" si="17"/>
        <v>2</v>
      </c>
    </row>
    <row r="195" spans="1:6" ht="16" x14ac:dyDescent="0.2">
      <c r="A195" s="2">
        <v>42283.666666666664</v>
      </c>
      <c r="B195" s="1">
        <v>27.83</v>
      </c>
      <c r="C195" s="12">
        <f t="shared" si="13"/>
        <v>4.6931407942237911E-3</v>
      </c>
      <c r="D195" s="7">
        <f t="shared" si="14"/>
        <v>0.6135693215339233</v>
      </c>
      <c r="E195">
        <f t="shared" si="17"/>
        <v>3</v>
      </c>
      <c r="F195">
        <f t="shared" si="17"/>
        <v>2</v>
      </c>
    </row>
    <row r="196" spans="1:6" ht="16" x14ac:dyDescent="0.2">
      <c r="A196" s="2">
        <v>42284.666666666664</v>
      </c>
      <c r="B196" s="1">
        <v>27.7</v>
      </c>
      <c r="C196" s="12">
        <f t="shared" si="13"/>
        <v>-4.6712181099532527E-3</v>
      </c>
      <c r="D196" s="7">
        <f t="shared" si="14"/>
        <v>0.32005899705014751</v>
      </c>
      <c r="E196">
        <f t="shared" si="17"/>
        <v>2</v>
      </c>
      <c r="F196">
        <f t="shared" si="17"/>
        <v>1</v>
      </c>
    </row>
    <row r="197" spans="1:6" ht="16" x14ac:dyDescent="0.2">
      <c r="A197" s="2">
        <v>42285.666666666664</v>
      </c>
      <c r="B197" s="1">
        <v>27.38</v>
      </c>
      <c r="C197" s="12">
        <f t="shared" ref="C197:C260" si="18">(B197-B196)/B196</f>
        <v>-1.1552346570397122E-2</v>
      </c>
      <c r="D197" s="7">
        <f t="shared" ref="D197:D260" si="19">_xlfn.RANK.AVG(C197,$C$4:$C$2037,1)/2034</f>
        <v>0.18387413962635202</v>
      </c>
      <c r="E197">
        <f t="shared" si="17"/>
        <v>1</v>
      </c>
      <c r="F197">
        <f t="shared" si="17"/>
        <v>1</v>
      </c>
    </row>
    <row r="198" spans="1:6" ht="16" x14ac:dyDescent="0.2">
      <c r="A198" s="2">
        <v>42286.666666666664</v>
      </c>
      <c r="B198" s="1">
        <v>28.03</v>
      </c>
      <c r="C198" s="12">
        <f t="shared" si="18"/>
        <v>2.3739956172388683E-2</v>
      </c>
      <c r="D198" s="7">
        <f t="shared" si="19"/>
        <v>0.91986234021632252</v>
      </c>
      <c r="E198">
        <f t="shared" si="17"/>
        <v>4</v>
      </c>
      <c r="F198">
        <f t="shared" si="17"/>
        <v>3</v>
      </c>
    </row>
    <row r="199" spans="1:6" ht="16" x14ac:dyDescent="0.2">
      <c r="A199" s="2">
        <v>42289.666666666664</v>
      </c>
      <c r="B199" s="1">
        <v>27.9</v>
      </c>
      <c r="C199" s="12">
        <f t="shared" si="18"/>
        <v>-4.6378879771674115E-3</v>
      </c>
      <c r="D199" s="7">
        <f t="shared" si="19"/>
        <v>0.32153392330383479</v>
      </c>
      <c r="E199">
        <f t="shared" si="17"/>
        <v>2</v>
      </c>
      <c r="F199">
        <f t="shared" si="17"/>
        <v>1</v>
      </c>
    </row>
    <row r="200" spans="1:6" ht="16" x14ac:dyDescent="0.2">
      <c r="A200" s="2">
        <v>42290.666666666664</v>
      </c>
      <c r="B200" s="1">
        <v>27.95</v>
      </c>
      <c r="C200" s="12">
        <f t="shared" si="18"/>
        <v>1.7921146953405274E-3</v>
      </c>
      <c r="D200" s="7">
        <f t="shared" si="19"/>
        <v>0.53195673549655853</v>
      </c>
      <c r="E200">
        <f t="shared" si="17"/>
        <v>3</v>
      </c>
      <c r="F200">
        <f t="shared" si="17"/>
        <v>2</v>
      </c>
    </row>
    <row r="201" spans="1:6" ht="16" x14ac:dyDescent="0.2">
      <c r="A201" s="2">
        <v>42291.666666666664</v>
      </c>
      <c r="B201" s="1">
        <v>27.55</v>
      </c>
      <c r="C201" s="12">
        <f t="shared" si="18"/>
        <v>-1.4311270125223563E-2</v>
      </c>
      <c r="D201" s="7">
        <f t="shared" si="19"/>
        <v>0.15634218289085547</v>
      </c>
      <c r="E201">
        <f t="shared" si="17"/>
        <v>1</v>
      </c>
      <c r="F201">
        <f t="shared" si="17"/>
        <v>1</v>
      </c>
    </row>
    <row r="202" spans="1:6" ht="16" x14ac:dyDescent="0.2">
      <c r="A202" s="2">
        <v>42292.666666666664</v>
      </c>
      <c r="B202" s="1">
        <v>27.97</v>
      </c>
      <c r="C202" s="12">
        <f t="shared" si="18"/>
        <v>1.5245009074410096E-2</v>
      </c>
      <c r="D202" s="7">
        <f t="shared" si="19"/>
        <v>0.8303834808259587</v>
      </c>
      <c r="E202">
        <f t="shared" si="17"/>
        <v>4</v>
      </c>
      <c r="F202">
        <f t="shared" si="17"/>
        <v>3</v>
      </c>
    </row>
    <row r="203" spans="1:6" ht="16" x14ac:dyDescent="0.2">
      <c r="A203" s="2">
        <v>42293.666666666664</v>
      </c>
      <c r="B203" s="1">
        <v>27.76</v>
      </c>
      <c r="C203" s="12">
        <f t="shared" si="18"/>
        <v>-7.5080443332140616E-3</v>
      </c>
      <c r="D203" s="7">
        <f t="shared" si="19"/>
        <v>0.25417895771878074</v>
      </c>
      <c r="E203">
        <f t="shared" si="17"/>
        <v>2</v>
      </c>
      <c r="F203">
        <f t="shared" si="17"/>
        <v>1</v>
      </c>
    </row>
    <row r="204" spans="1:6" ht="16" x14ac:dyDescent="0.2">
      <c r="A204" s="2">
        <v>42296.666666666664</v>
      </c>
      <c r="B204" s="1">
        <v>27.93</v>
      </c>
      <c r="C204" s="12">
        <f t="shared" si="18"/>
        <v>6.1239193083572818E-3</v>
      </c>
      <c r="D204" s="7">
        <f t="shared" si="19"/>
        <v>0.6450344149459194</v>
      </c>
      <c r="E204">
        <f t="shared" si="17"/>
        <v>3</v>
      </c>
      <c r="F204">
        <f t="shared" si="17"/>
        <v>2</v>
      </c>
    </row>
    <row r="205" spans="1:6" ht="16" x14ac:dyDescent="0.2">
      <c r="A205" s="2">
        <v>42297.666666666664</v>
      </c>
      <c r="B205" s="1">
        <v>28.44</v>
      </c>
      <c r="C205" s="12">
        <f t="shared" si="18"/>
        <v>1.8259935553168693E-2</v>
      </c>
      <c r="D205" s="7">
        <f t="shared" si="19"/>
        <v>0.86922320550639132</v>
      </c>
      <c r="E205">
        <f t="shared" ref="E205:F224" si="20">ROUNDDOWN($D205*E$2,0)-IF(MOD($D205*E$2,1)=0,1,0)+1</f>
        <v>4</v>
      </c>
      <c r="F205">
        <f t="shared" si="20"/>
        <v>3</v>
      </c>
    </row>
    <row r="206" spans="1:6" ht="16" x14ac:dyDescent="0.2">
      <c r="A206" s="2">
        <v>42298.666666666664</v>
      </c>
      <c r="B206" s="1">
        <v>28.44</v>
      </c>
      <c r="C206" s="12">
        <f t="shared" si="18"/>
        <v>0</v>
      </c>
      <c r="D206" s="7">
        <f t="shared" si="19"/>
        <v>0.47295968534906591</v>
      </c>
      <c r="E206">
        <f t="shared" si="20"/>
        <v>2</v>
      </c>
      <c r="F206">
        <f t="shared" si="20"/>
        <v>2</v>
      </c>
    </row>
    <row r="207" spans="1:6" ht="16" x14ac:dyDescent="0.2">
      <c r="A207" s="2">
        <v>42299.666666666664</v>
      </c>
      <c r="B207" s="1">
        <v>28.88</v>
      </c>
      <c r="C207" s="12">
        <f t="shared" si="18"/>
        <v>1.5471167369901466E-2</v>
      </c>
      <c r="D207" s="7">
        <f t="shared" si="19"/>
        <v>0.83480825958702065</v>
      </c>
      <c r="E207">
        <f t="shared" si="20"/>
        <v>4</v>
      </c>
      <c r="F207">
        <f t="shared" si="20"/>
        <v>3</v>
      </c>
    </row>
    <row r="208" spans="1:6" ht="16" x14ac:dyDescent="0.2">
      <c r="A208" s="2">
        <v>42300.666666666664</v>
      </c>
      <c r="B208" s="1">
        <v>29.77</v>
      </c>
      <c r="C208" s="12">
        <f t="shared" si="18"/>
        <v>3.0817174515235479E-2</v>
      </c>
      <c r="D208" s="7">
        <f t="shared" si="19"/>
        <v>0.95575221238938057</v>
      </c>
      <c r="E208">
        <f t="shared" si="20"/>
        <v>4</v>
      </c>
      <c r="F208">
        <f t="shared" si="20"/>
        <v>3</v>
      </c>
    </row>
    <row r="209" spans="1:6" ht="16" x14ac:dyDescent="0.2">
      <c r="A209" s="2">
        <v>42303.666666666664</v>
      </c>
      <c r="B209" s="1">
        <v>28.82</v>
      </c>
      <c r="C209" s="12">
        <f t="shared" si="18"/>
        <v>-3.1911320120927088E-2</v>
      </c>
      <c r="D209" s="7">
        <f t="shared" si="19"/>
        <v>3.9331366764995081E-2</v>
      </c>
      <c r="E209">
        <f t="shared" si="20"/>
        <v>1</v>
      </c>
      <c r="F209">
        <f t="shared" si="20"/>
        <v>1</v>
      </c>
    </row>
    <row r="210" spans="1:6" ht="16" x14ac:dyDescent="0.2">
      <c r="A210" s="2">
        <v>42304.666666666664</v>
      </c>
      <c r="B210" s="1">
        <v>28.64</v>
      </c>
      <c r="C210" s="12">
        <f t="shared" si="18"/>
        <v>-6.2456627342123427E-3</v>
      </c>
      <c r="D210" s="7">
        <f t="shared" si="19"/>
        <v>0.27826941986234022</v>
      </c>
      <c r="E210">
        <f t="shared" si="20"/>
        <v>2</v>
      </c>
      <c r="F210">
        <f t="shared" si="20"/>
        <v>1</v>
      </c>
    </row>
    <row r="211" spans="1:6" ht="16" x14ac:dyDescent="0.2">
      <c r="A211" s="2">
        <v>42305.666666666664</v>
      </c>
      <c r="B211" s="1">
        <v>29.82</v>
      </c>
      <c r="C211" s="12">
        <f t="shared" si="18"/>
        <v>4.1201117318435745E-2</v>
      </c>
      <c r="D211" s="7">
        <f t="shared" si="19"/>
        <v>0.98279252704031461</v>
      </c>
      <c r="E211">
        <f t="shared" si="20"/>
        <v>4</v>
      </c>
      <c r="F211">
        <f t="shared" si="20"/>
        <v>3</v>
      </c>
    </row>
    <row r="212" spans="1:6" ht="16" x14ac:dyDescent="0.2">
      <c r="A212" s="2">
        <v>42306.666666666664</v>
      </c>
      <c r="B212" s="1">
        <v>30.13</v>
      </c>
      <c r="C212" s="12">
        <f t="shared" si="18"/>
        <v>1.0395707578806127E-2</v>
      </c>
      <c r="D212" s="7">
        <f t="shared" si="19"/>
        <v>0.75319567354965589</v>
      </c>
      <c r="E212">
        <f t="shared" si="20"/>
        <v>4</v>
      </c>
      <c r="F212">
        <f t="shared" si="20"/>
        <v>3</v>
      </c>
    </row>
    <row r="213" spans="1:6" ht="16" x14ac:dyDescent="0.2">
      <c r="A213" s="2">
        <v>42307.666666666664</v>
      </c>
      <c r="B213" s="1">
        <v>29.88</v>
      </c>
      <c r="C213" s="12">
        <f t="shared" si="18"/>
        <v>-8.2973780285429798E-3</v>
      </c>
      <c r="D213" s="7">
        <f t="shared" si="19"/>
        <v>0.23451327433628319</v>
      </c>
      <c r="E213">
        <f t="shared" si="20"/>
        <v>1</v>
      </c>
      <c r="F213">
        <f t="shared" si="20"/>
        <v>1</v>
      </c>
    </row>
    <row r="214" spans="1:6" ht="16" x14ac:dyDescent="0.2">
      <c r="A214" s="2">
        <v>42310.666666666664</v>
      </c>
      <c r="B214" s="1">
        <v>30.3</v>
      </c>
      <c r="C214" s="12">
        <f t="shared" si="18"/>
        <v>1.405622489959845E-2</v>
      </c>
      <c r="D214" s="7">
        <f t="shared" si="19"/>
        <v>0.8112094395280236</v>
      </c>
      <c r="E214">
        <f t="shared" si="20"/>
        <v>4</v>
      </c>
      <c r="F214">
        <f t="shared" si="20"/>
        <v>3</v>
      </c>
    </row>
    <row r="215" spans="1:6" ht="16" x14ac:dyDescent="0.2">
      <c r="A215" s="2">
        <v>42311.666666666664</v>
      </c>
      <c r="B215" s="1">
        <v>30.64</v>
      </c>
      <c r="C215" s="12">
        <f t="shared" si="18"/>
        <v>1.1221122112211216E-2</v>
      </c>
      <c r="D215" s="7">
        <f t="shared" si="19"/>
        <v>0.76352015732546707</v>
      </c>
      <c r="E215">
        <f t="shared" si="20"/>
        <v>4</v>
      </c>
      <c r="F215">
        <f t="shared" si="20"/>
        <v>3</v>
      </c>
    </row>
    <row r="216" spans="1:6" ht="16" x14ac:dyDescent="0.2">
      <c r="A216" s="2">
        <v>42312.666666666664</v>
      </c>
      <c r="B216" s="1">
        <v>30.5</v>
      </c>
      <c r="C216" s="12">
        <f t="shared" si="18"/>
        <v>-4.5691906005222117E-3</v>
      </c>
      <c r="D216" s="7">
        <f t="shared" si="19"/>
        <v>0.32546705998033432</v>
      </c>
      <c r="E216">
        <f t="shared" si="20"/>
        <v>2</v>
      </c>
      <c r="F216">
        <f t="shared" si="20"/>
        <v>1</v>
      </c>
    </row>
    <row r="217" spans="1:6" ht="16" x14ac:dyDescent="0.2">
      <c r="A217" s="2">
        <v>42313.666666666664</v>
      </c>
      <c r="B217" s="1">
        <v>30.23</v>
      </c>
      <c r="C217" s="12">
        <f t="shared" si="18"/>
        <v>-8.8524590163934283E-3</v>
      </c>
      <c r="D217" s="7">
        <f t="shared" si="19"/>
        <v>0.22713864306784662</v>
      </c>
      <c r="E217">
        <f t="shared" si="20"/>
        <v>1</v>
      </c>
      <c r="F217">
        <f t="shared" si="20"/>
        <v>1</v>
      </c>
    </row>
    <row r="218" spans="1:6" ht="16" x14ac:dyDescent="0.2">
      <c r="A218" s="2">
        <v>42314.666666666664</v>
      </c>
      <c r="B218" s="1">
        <v>30.27</v>
      </c>
      <c r="C218" s="12">
        <f t="shared" si="18"/>
        <v>1.3231888852133359E-3</v>
      </c>
      <c r="D218" s="7">
        <f t="shared" si="19"/>
        <v>0.51819075712881024</v>
      </c>
      <c r="E218">
        <f t="shared" si="20"/>
        <v>3</v>
      </c>
      <c r="F218">
        <f t="shared" si="20"/>
        <v>2</v>
      </c>
    </row>
    <row r="219" spans="1:6" ht="16" x14ac:dyDescent="0.2">
      <c r="A219" s="2">
        <v>42317.666666666664</v>
      </c>
      <c r="B219" s="1">
        <v>30.14</v>
      </c>
      <c r="C219" s="12">
        <f t="shared" si="18"/>
        <v>-4.2946812025107042E-3</v>
      </c>
      <c r="D219" s="7">
        <f t="shared" si="19"/>
        <v>0.33579154375614551</v>
      </c>
      <c r="E219">
        <f t="shared" si="20"/>
        <v>2</v>
      </c>
      <c r="F219">
        <f t="shared" si="20"/>
        <v>2</v>
      </c>
    </row>
    <row r="220" spans="1:6" ht="16" x14ac:dyDescent="0.2">
      <c r="A220" s="2">
        <v>42318.666666666664</v>
      </c>
      <c r="B220" s="1">
        <v>29.19</v>
      </c>
      <c r="C220" s="12">
        <f t="shared" si="18"/>
        <v>-3.1519575315195732E-2</v>
      </c>
      <c r="D220" s="7">
        <f t="shared" si="19"/>
        <v>4.1297935103244837E-2</v>
      </c>
      <c r="E220">
        <f t="shared" si="20"/>
        <v>1</v>
      </c>
      <c r="F220">
        <f t="shared" si="20"/>
        <v>1</v>
      </c>
    </row>
    <row r="221" spans="1:6" ht="16" x14ac:dyDescent="0.2">
      <c r="A221" s="2">
        <v>42319.666666666664</v>
      </c>
      <c r="B221" s="1">
        <v>29.03</v>
      </c>
      <c r="C221" s="12">
        <f t="shared" si="18"/>
        <v>-5.481329222336421E-3</v>
      </c>
      <c r="D221" s="7">
        <f t="shared" si="19"/>
        <v>0.30039331366764993</v>
      </c>
      <c r="E221">
        <f t="shared" si="20"/>
        <v>2</v>
      </c>
      <c r="F221">
        <f t="shared" si="20"/>
        <v>1</v>
      </c>
    </row>
    <row r="222" spans="1:6" ht="16" x14ac:dyDescent="0.2">
      <c r="A222" s="2">
        <v>42320.666666666664</v>
      </c>
      <c r="B222" s="1">
        <v>28.93</v>
      </c>
      <c r="C222" s="12">
        <f t="shared" si="18"/>
        <v>-3.4447123665174448E-3</v>
      </c>
      <c r="D222" s="7">
        <f t="shared" si="19"/>
        <v>0.35742379547689285</v>
      </c>
      <c r="E222">
        <f t="shared" si="20"/>
        <v>2</v>
      </c>
      <c r="F222">
        <f t="shared" si="20"/>
        <v>2</v>
      </c>
    </row>
    <row r="223" spans="1:6" ht="16" x14ac:dyDescent="0.2">
      <c r="A223" s="2">
        <v>42321.666666666664</v>
      </c>
      <c r="B223" s="1">
        <v>28.09</v>
      </c>
      <c r="C223" s="12">
        <f t="shared" si="18"/>
        <v>-2.9035603180089867E-2</v>
      </c>
      <c r="D223" s="7">
        <f t="shared" si="19"/>
        <v>5.0147492625368731E-2</v>
      </c>
      <c r="E223">
        <f t="shared" si="20"/>
        <v>1</v>
      </c>
      <c r="F223">
        <f t="shared" si="20"/>
        <v>1</v>
      </c>
    </row>
    <row r="224" spans="1:6" ht="16" x14ac:dyDescent="0.2">
      <c r="A224" s="2">
        <v>42324.666666666664</v>
      </c>
      <c r="B224" s="1">
        <v>28.54</v>
      </c>
      <c r="C224" s="12">
        <f t="shared" si="18"/>
        <v>1.6019935920256294E-2</v>
      </c>
      <c r="D224" s="7">
        <f t="shared" si="19"/>
        <v>0.84021632251720746</v>
      </c>
      <c r="E224">
        <f t="shared" si="20"/>
        <v>4</v>
      </c>
      <c r="F224">
        <f t="shared" si="20"/>
        <v>3</v>
      </c>
    </row>
    <row r="225" spans="1:6" ht="16" x14ac:dyDescent="0.2">
      <c r="A225" s="2">
        <v>42325.666666666664</v>
      </c>
      <c r="B225" s="1">
        <v>28.42</v>
      </c>
      <c r="C225" s="12">
        <f t="shared" si="18"/>
        <v>-4.2046250875962662E-3</v>
      </c>
      <c r="D225" s="7">
        <f t="shared" si="19"/>
        <v>0.33923303834808261</v>
      </c>
      <c r="E225">
        <f t="shared" ref="E225:F244" si="21">ROUNDDOWN($D225*E$2,0)-IF(MOD($D225*E$2,1)=0,1,0)+1</f>
        <v>2</v>
      </c>
      <c r="F225">
        <f t="shared" si="21"/>
        <v>2</v>
      </c>
    </row>
    <row r="226" spans="1:6" ht="16" x14ac:dyDescent="0.2">
      <c r="A226" s="2">
        <v>42326.666666666664</v>
      </c>
      <c r="B226" s="1">
        <v>29.32</v>
      </c>
      <c r="C226" s="12">
        <f t="shared" si="18"/>
        <v>3.16678395496129E-2</v>
      </c>
      <c r="D226" s="7">
        <f t="shared" si="19"/>
        <v>0.95821042281219271</v>
      </c>
      <c r="E226">
        <f t="shared" si="21"/>
        <v>4</v>
      </c>
      <c r="F226">
        <f t="shared" si="21"/>
        <v>3</v>
      </c>
    </row>
    <row r="227" spans="1:6" ht="16" x14ac:dyDescent="0.2">
      <c r="A227" s="2">
        <v>42327.666666666664</v>
      </c>
      <c r="B227" s="1">
        <v>29.7</v>
      </c>
      <c r="C227" s="12">
        <f t="shared" si="18"/>
        <v>1.2960436562073636E-2</v>
      </c>
      <c r="D227" s="7">
        <f t="shared" si="19"/>
        <v>0.79351032448377579</v>
      </c>
      <c r="E227">
        <f t="shared" si="21"/>
        <v>4</v>
      </c>
      <c r="F227">
        <f t="shared" si="21"/>
        <v>3</v>
      </c>
    </row>
    <row r="228" spans="1:6" ht="16" x14ac:dyDescent="0.2">
      <c r="A228" s="2">
        <v>42328.666666666664</v>
      </c>
      <c r="B228" s="1">
        <v>29.83</v>
      </c>
      <c r="C228" s="12">
        <f t="shared" si="18"/>
        <v>4.377104377104344E-3</v>
      </c>
      <c r="D228" s="7">
        <f t="shared" si="19"/>
        <v>0.60127826941986229</v>
      </c>
      <c r="E228">
        <f t="shared" si="21"/>
        <v>3</v>
      </c>
      <c r="F228">
        <f t="shared" si="21"/>
        <v>2</v>
      </c>
    </row>
    <row r="229" spans="1:6" ht="16" x14ac:dyDescent="0.2">
      <c r="A229" s="2">
        <v>42331.666666666664</v>
      </c>
      <c r="B229" s="1">
        <v>29.44</v>
      </c>
      <c r="C229" s="12">
        <f t="shared" si="18"/>
        <v>-1.3074086490110527E-2</v>
      </c>
      <c r="D229" s="7">
        <f t="shared" si="19"/>
        <v>0.16863323500491642</v>
      </c>
      <c r="E229">
        <f t="shared" si="21"/>
        <v>1</v>
      </c>
      <c r="F229">
        <f t="shared" si="21"/>
        <v>1</v>
      </c>
    </row>
    <row r="230" spans="1:6" ht="16" x14ac:dyDescent="0.2">
      <c r="A230" s="2">
        <v>42332.666666666664</v>
      </c>
      <c r="B230" s="1">
        <v>29.72</v>
      </c>
      <c r="C230" s="12">
        <f t="shared" si="18"/>
        <v>9.5108695652173086E-3</v>
      </c>
      <c r="D230" s="7">
        <f t="shared" si="19"/>
        <v>0.73058013765978369</v>
      </c>
      <c r="E230">
        <f t="shared" si="21"/>
        <v>3</v>
      </c>
      <c r="F230">
        <f t="shared" si="21"/>
        <v>3</v>
      </c>
    </row>
    <row r="231" spans="1:6" ht="16" x14ac:dyDescent="0.2">
      <c r="A231" s="2">
        <v>42333.666666666664</v>
      </c>
      <c r="B231" s="1">
        <v>29.51</v>
      </c>
      <c r="C231" s="12">
        <f t="shared" si="18"/>
        <v>-7.0659488559891423E-3</v>
      </c>
      <c r="D231" s="7">
        <f t="shared" si="19"/>
        <v>0.25958702064896755</v>
      </c>
      <c r="E231">
        <f t="shared" si="21"/>
        <v>2</v>
      </c>
      <c r="F231">
        <f t="shared" si="21"/>
        <v>1</v>
      </c>
    </row>
    <row r="232" spans="1:6" ht="16" x14ac:dyDescent="0.2">
      <c r="A232" s="2">
        <v>42335.666666666664</v>
      </c>
      <c r="B232" s="1">
        <v>29.45</v>
      </c>
      <c r="C232" s="12">
        <f t="shared" si="18"/>
        <v>-2.0332090816673086E-3</v>
      </c>
      <c r="D232" s="7">
        <f t="shared" si="19"/>
        <v>0.40757128810226156</v>
      </c>
      <c r="E232">
        <f t="shared" si="21"/>
        <v>2</v>
      </c>
      <c r="F232">
        <f t="shared" si="21"/>
        <v>2</v>
      </c>
    </row>
    <row r="233" spans="1:6" ht="16" x14ac:dyDescent="0.2">
      <c r="A233" s="2">
        <v>42338.666666666664</v>
      </c>
      <c r="B233" s="1">
        <v>29.58</v>
      </c>
      <c r="C233" s="12">
        <f t="shared" si="18"/>
        <v>4.4142614601018343E-3</v>
      </c>
      <c r="D233" s="7">
        <f t="shared" si="19"/>
        <v>0.60275319567354968</v>
      </c>
      <c r="E233">
        <f t="shared" si="21"/>
        <v>3</v>
      </c>
      <c r="F233">
        <f t="shared" si="21"/>
        <v>2</v>
      </c>
    </row>
    <row r="234" spans="1:6" ht="16" x14ac:dyDescent="0.2">
      <c r="A234" s="2">
        <v>42339.666666666664</v>
      </c>
      <c r="B234" s="1">
        <v>29.34</v>
      </c>
      <c r="C234" s="12">
        <f t="shared" si="18"/>
        <v>-8.1135902636916314E-3</v>
      </c>
      <c r="D234" s="7">
        <f t="shared" si="19"/>
        <v>0.23746312684365781</v>
      </c>
      <c r="E234">
        <f t="shared" si="21"/>
        <v>1</v>
      </c>
      <c r="F234">
        <f t="shared" si="21"/>
        <v>1</v>
      </c>
    </row>
    <row r="235" spans="1:6" ht="16" x14ac:dyDescent="0.2">
      <c r="A235" s="2">
        <v>42340.666666666664</v>
      </c>
      <c r="B235" s="1">
        <v>29.07</v>
      </c>
      <c r="C235" s="12">
        <f t="shared" si="18"/>
        <v>-9.2024539877300464E-3</v>
      </c>
      <c r="D235" s="7">
        <f t="shared" si="19"/>
        <v>0.2207472959685349</v>
      </c>
      <c r="E235">
        <f t="shared" si="21"/>
        <v>1</v>
      </c>
      <c r="F235">
        <f t="shared" si="21"/>
        <v>1</v>
      </c>
    </row>
    <row r="236" spans="1:6" ht="16" x14ac:dyDescent="0.2">
      <c r="A236" s="2">
        <v>42341.666666666664</v>
      </c>
      <c r="B236" s="1">
        <v>28.8</v>
      </c>
      <c r="C236" s="12">
        <f t="shared" si="18"/>
        <v>-9.2879256965944131E-3</v>
      </c>
      <c r="D236" s="7">
        <f t="shared" si="19"/>
        <v>0.21828908554572271</v>
      </c>
      <c r="E236">
        <f t="shared" si="21"/>
        <v>1</v>
      </c>
      <c r="F236">
        <f t="shared" si="21"/>
        <v>1</v>
      </c>
    </row>
    <row r="237" spans="1:6" ht="16" x14ac:dyDescent="0.2">
      <c r="A237" s="2">
        <v>42342.666666666664</v>
      </c>
      <c r="B237" s="1">
        <v>29.76</v>
      </c>
      <c r="C237" s="12">
        <f t="shared" si="18"/>
        <v>3.3333333333333361E-2</v>
      </c>
      <c r="D237" s="7">
        <f t="shared" si="19"/>
        <v>0.96312684365781709</v>
      </c>
      <c r="E237">
        <f t="shared" si="21"/>
        <v>4</v>
      </c>
      <c r="F237">
        <f t="shared" si="21"/>
        <v>3</v>
      </c>
    </row>
    <row r="238" spans="1:6" ht="16" x14ac:dyDescent="0.2">
      <c r="A238" s="2">
        <v>42345.666666666664</v>
      </c>
      <c r="B238" s="1">
        <v>29.57</v>
      </c>
      <c r="C238" s="12">
        <f t="shared" si="18"/>
        <v>-6.3844086021505805E-3</v>
      </c>
      <c r="D238" s="7">
        <f t="shared" si="19"/>
        <v>0.27433628318584069</v>
      </c>
      <c r="E238">
        <f t="shared" si="21"/>
        <v>2</v>
      </c>
      <c r="F238">
        <f t="shared" si="21"/>
        <v>1</v>
      </c>
    </row>
    <row r="239" spans="1:6" ht="16" x14ac:dyDescent="0.2">
      <c r="A239" s="2">
        <v>42346.666666666664</v>
      </c>
      <c r="B239" s="1">
        <v>29.56</v>
      </c>
      <c r="C239" s="12">
        <f t="shared" si="18"/>
        <v>-3.3818058843427672E-4</v>
      </c>
      <c r="D239" s="7">
        <f t="shared" si="19"/>
        <v>0.46312684365781709</v>
      </c>
      <c r="E239">
        <f t="shared" si="21"/>
        <v>2</v>
      </c>
      <c r="F239">
        <f t="shared" si="21"/>
        <v>2</v>
      </c>
    </row>
    <row r="240" spans="1:6" ht="16" x14ac:dyDescent="0.2">
      <c r="A240" s="2">
        <v>42347.666666666664</v>
      </c>
      <c r="B240" s="1">
        <v>28.91</v>
      </c>
      <c r="C240" s="12">
        <f t="shared" si="18"/>
        <v>-2.198917456021646E-2</v>
      </c>
      <c r="D240" s="7">
        <f t="shared" si="19"/>
        <v>8.8495575221238937E-2</v>
      </c>
      <c r="E240">
        <f t="shared" si="21"/>
        <v>1</v>
      </c>
      <c r="F240">
        <f t="shared" si="21"/>
        <v>1</v>
      </c>
    </row>
    <row r="241" spans="1:6" ht="16" x14ac:dyDescent="0.2">
      <c r="A241" s="2">
        <v>42348.666666666664</v>
      </c>
      <c r="B241" s="1">
        <v>29.04</v>
      </c>
      <c r="C241" s="12">
        <f t="shared" si="18"/>
        <v>4.4967139398131789E-3</v>
      </c>
      <c r="D241" s="7">
        <f t="shared" si="19"/>
        <v>0.60766961651917406</v>
      </c>
      <c r="E241">
        <f t="shared" si="21"/>
        <v>3</v>
      </c>
      <c r="F241">
        <f t="shared" si="21"/>
        <v>2</v>
      </c>
    </row>
    <row r="242" spans="1:6" ht="16" x14ac:dyDescent="0.2">
      <c r="A242" s="2">
        <v>42349.666666666664</v>
      </c>
      <c r="B242" s="1">
        <v>28.3</v>
      </c>
      <c r="C242" s="12">
        <f t="shared" si="18"/>
        <v>-2.5482093663911791E-2</v>
      </c>
      <c r="D242" s="7">
        <f t="shared" si="19"/>
        <v>6.637168141592921E-2</v>
      </c>
      <c r="E242">
        <f t="shared" si="21"/>
        <v>1</v>
      </c>
      <c r="F242">
        <f t="shared" si="21"/>
        <v>1</v>
      </c>
    </row>
    <row r="243" spans="1:6" ht="16" x14ac:dyDescent="0.2">
      <c r="A243" s="2">
        <v>42352.666666666664</v>
      </c>
      <c r="B243" s="1">
        <v>28.12</v>
      </c>
      <c r="C243" s="12">
        <f t="shared" si="18"/>
        <v>-6.3604240282685411E-3</v>
      </c>
      <c r="D243" s="7">
        <f t="shared" si="19"/>
        <v>0.27630285152409045</v>
      </c>
      <c r="E243">
        <f t="shared" si="21"/>
        <v>2</v>
      </c>
      <c r="F243">
        <f t="shared" si="21"/>
        <v>1</v>
      </c>
    </row>
    <row r="244" spans="1:6" ht="16" x14ac:dyDescent="0.2">
      <c r="A244" s="2">
        <v>42353.666666666664</v>
      </c>
      <c r="B244" s="1">
        <v>27.62</v>
      </c>
      <c r="C244" s="12">
        <f t="shared" si="18"/>
        <v>-1.778093883357041E-2</v>
      </c>
      <c r="D244" s="7">
        <f t="shared" si="19"/>
        <v>0.12340216322517207</v>
      </c>
      <c r="E244">
        <f t="shared" si="21"/>
        <v>1</v>
      </c>
      <c r="F244">
        <f t="shared" si="21"/>
        <v>1</v>
      </c>
    </row>
    <row r="245" spans="1:6" ht="16" x14ac:dyDescent="0.2">
      <c r="A245" s="2">
        <v>42354.666666666664</v>
      </c>
      <c r="B245" s="1">
        <v>27.84</v>
      </c>
      <c r="C245" s="12">
        <f t="shared" si="18"/>
        <v>7.9652425778421014E-3</v>
      </c>
      <c r="D245" s="7">
        <f t="shared" si="19"/>
        <v>0.69567354965585049</v>
      </c>
      <c r="E245">
        <f t="shared" ref="E245:F264" si="22">ROUNDDOWN($D245*E$2,0)-IF(MOD($D245*E$2,1)=0,1,0)+1</f>
        <v>3</v>
      </c>
      <c r="F245">
        <f t="shared" si="22"/>
        <v>3</v>
      </c>
    </row>
    <row r="246" spans="1:6" ht="16" x14ac:dyDescent="0.2">
      <c r="A246" s="2">
        <v>42355.666666666664</v>
      </c>
      <c r="B246" s="1">
        <v>27.25</v>
      </c>
      <c r="C246" s="12">
        <f t="shared" si="18"/>
        <v>-2.1192528735632179E-2</v>
      </c>
      <c r="D246" s="7">
        <f t="shared" si="19"/>
        <v>9.3903638151425758E-2</v>
      </c>
      <c r="E246">
        <f t="shared" si="22"/>
        <v>1</v>
      </c>
      <c r="F246">
        <f t="shared" si="22"/>
        <v>1</v>
      </c>
    </row>
    <row r="247" spans="1:6" ht="16" x14ac:dyDescent="0.2">
      <c r="A247" s="2">
        <v>42356.666666666664</v>
      </c>
      <c r="B247" s="1">
        <v>26.51</v>
      </c>
      <c r="C247" s="12">
        <f t="shared" si="18"/>
        <v>-2.7155963302752235E-2</v>
      </c>
      <c r="D247" s="7">
        <f t="shared" si="19"/>
        <v>5.5555555555555552E-2</v>
      </c>
      <c r="E247">
        <f t="shared" si="22"/>
        <v>1</v>
      </c>
      <c r="F247">
        <f t="shared" si="22"/>
        <v>1</v>
      </c>
    </row>
    <row r="248" spans="1:6" ht="16" x14ac:dyDescent="0.2">
      <c r="A248" s="2">
        <v>42359.666666666664</v>
      </c>
      <c r="B248" s="1">
        <v>26.83</v>
      </c>
      <c r="C248" s="12">
        <f t="shared" si="18"/>
        <v>1.2070916635231865E-2</v>
      </c>
      <c r="D248" s="7">
        <f t="shared" si="19"/>
        <v>0.77777777777777779</v>
      </c>
      <c r="E248">
        <f t="shared" si="22"/>
        <v>4</v>
      </c>
      <c r="F248">
        <f t="shared" si="22"/>
        <v>3</v>
      </c>
    </row>
    <row r="249" spans="1:6" ht="16" x14ac:dyDescent="0.2">
      <c r="A249" s="2">
        <v>42360.666666666664</v>
      </c>
      <c r="B249" s="1">
        <v>26.81</v>
      </c>
      <c r="C249" s="12">
        <f t="shared" si="18"/>
        <v>-7.454342154304724E-4</v>
      </c>
      <c r="D249" s="7">
        <f t="shared" si="19"/>
        <v>0.44837758112094395</v>
      </c>
      <c r="E249">
        <f t="shared" si="22"/>
        <v>2</v>
      </c>
      <c r="F249">
        <f t="shared" si="22"/>
        <v>2</v>
      </c>
    </row>
    <row r="250" spans="1:6" ht="16" x14ac:dyDescent="0.2">
      <c r="A250" s="2">
        <v>42361.666666666664</v>
      </c>
      <c r="B250" s="1">
        <v>27.15</v>
      </c>
      <c r="C250" s="12">
        <f t="shared" si="18"/>
        <v>1.2681835136143226E-2</v>
      </c>
      <c r="D250" s="7">
        <f t="shared" si="19"/>
        <v>0.78908554572271383</v>
      </c>
      <c r="E250">
        <f t="shared" si="22"/>
        <v>4</v>
      </c>
      <c r="F250">
        <f t="shared" si="22"/>
        <v>3</v>
      </c>
    </row>
    <row r="251" spans="1:6" ht="16" x14ac:dyDescent="0.2">
      <c r="A251" s="2">
        <v>42362.666666666664</v>
      </c>
      <c r="B251" s="1">
        <v>27.01</v>
      </c>
      <c r="C251" s="12">
        <f t="shared" si="18"/>
        <v>-5.1565377532227265E-3</v>
      </c>
      <c r="D251" s="7">
        <f t="shared" si="19"/>
        <v>0.30825958702064898</v>
      </c>
      <c r="E251">
        <f t="shared" si="22"/>
        <v>2</v>
      </c>
      <c r="F251">
        <f t="shared" si="22"/>
        <v>1</v>
      </c>
    </row>
    <row r="252" spans="1:6" ht="16" x14ac:dyDescent="0.2">
      <c r="A252" s="2">
        <v>42366.666666666664</v>
      </c>
      <c r="B252" s="1">
        <v>26.71</v>
      </c>
      <c r="C252" s="12">
        <f t="shared" si="18"/>
        <v>-1.1106997408367297E-2</v>
      </c>
      <c r="D252" s="7">
        <f t="shared" si="19"/>
        <v>0.19075712881022616</v>
      </c>
      <c r="E252">
        <f t="shared" si="22"/>
        <v>1</v>
      </c>
      <c r="F252">
        <f t="shared" si="22"/>
        <v>1</v>
      </c>
    </row>
    <row r="253" spans="1:6" ht="16" x14ac:dyDescent="0.2">
      <c r="A253" s="2">
        <v>42367.666666666664</v>
      </c>
      <c r="B253" s="1">
        <v>27.19</v>
      </c>
      <c r="C253" s="12">
        <f t="shared" si="18"/>
        <v>1.7970797454137044E-2</v>
      </c>
      <c r="D253" s="7">
        <f t="shared" si="19"/>
        <v>0.86578171091445433</v>
      </c>
      <c r="E253">
        <f t="shared" si="22"/>
        <v>4</v>
      </c>
      <c r="F253">
        <f t="shared" si="22"/>
        <v>3</v>
      </c>
    </row>
    <row r="254" spans="1:6" ht="16" x14ac:dyDescent="0.2">
      <c r="A254" s="2">
        <v>42368.666666666664</v>
      </c>
      <c r="B254" s="1">
        <v>26.83</v>
      </c>
      <c r="C254" s="12">
        <f t="shared" si="18"/>
        <v>-1.3240161824200182E-2</v>
      </c>
      <c r="D254" s="7">
        <f t="shared" si="19"/>
        <v>0.16715830875122911</v>
      </c>
      <c r="E254">
        <f t="shared" si="22"/>
        <v>1</v>
      </c>
      <c r="F254">
        <f t="shared" si="22"/>
        <v>1</v>
      </c>
    </row>
    <row r="255" spans="1:6" ht="16" x14ac:dyDescent="0.2">
      <c r="A255" s="2">
        <v>42369.666666666664</v>
      </c>
      <c r="B255" s="1">
        <v>26.32</v>
      </c>
      <c r="C255" s="12">
        <f t="shared" si="18"/>
        <v>-1.9008572493477378E-2</v>
      </c>
      <c r="D255" s="7">
        <f t="shared" si="19"/>
        <v>0.11307767944936087</v>
      </c>
      <c r="E255">
        <f t="shared" si="22"/>
        <v>1</v>
      </c>
      <c r="F255">
        <f t="shared" si="22"/>
        <v>1</v>
      </c>
    </row>
    <row r="256" spans="1:6" ht="16" x14ac:dyDescent="0.2">
      <c r="A256" s="2">
        <v>42373.666666666664</v>
      </c>
      <c r="B256" s="1">
        <v>26.34</v>
      </c>
      <c r="C256" s="12">
        <f t="shared" si="18"/>
        <v>7.5987841945287138E-4</v>
      </c>
      <c r="D256" s="7">
        <f t="shared" si="19"/>
        <v>0.50049164208456243</v>
      </c>
      <c r="E256">
        <f t="shared" si="22"/>
        <v>3</v>
      </c>
      <c r="F256">
        <f t="shared" si="22"/>
        <v>2</v>
      </c>
    </row>
    <row r="257" spans="1:6" ht="16" x14ac:dyDescent="0.2">
      <c r="A257" s="2">
        <v>42374.666666666664</v>
      </c>
      <c r="B257" s="1">
        <v>25.68</v>
      </c>
      <c r="C257" s="12">
        <f t="shared" si="18"/>
        <v>-2.5056947608200462E-2</v>
      </c>
      <c r="D257" s="7">
        <f t="shared" si="19"/>
        <v>7.128810226155359E-2</v>
      </c>
      <c r="E257">
        <f t="shared" si="22"/>
        <v>1</v>
      </c>
      <c r="F257">
        <f t="shared" si="22"/>
        <v>1</v>
      </c>
    </row>
    <row r="258" spans="1:6" ht="16" x14ac:dyDescent="0.2">
      <c r="A258" s="2">
        <v>42375.666666666664</v>
      </c>
      <c r="B258" s="1">
        <v>25.18</v>
      </c>
      <c r="C258" s="12">
        <f t="shared" si="18"/>
        <v>-1.9470404984423675E-2</v>
      </c>
      <c r="D258" s="7">
        <f t="shared" si="19"/>
        <v>0.10816125860373647</v>
      </c>
      <c r="E258">
        <f t="shared" si="22"/>
        <v>1</v>
      </c>
      <c r="F258">
        <f t="shared" si="22"/>
        <v>1</v>
      </c>
    </row>
    <row r="259" spans="1:6" ht="16" x14ac:dyDescent="0.2">
      <c r="A259" s="2">
        <v>42376.666666666664</v>
      </c>
      <c r="B259" s="1">
        <v>24.11</v>
      </c>
      <c r="C259" s="12">
        <f t="shared" si="18"/>
        <v>-4.2494042891183491E-2</v>
      </c>
      <c r="D259" s="7">
        <f t="shared" si="19"/>
        <v>1.7699115044247787E-2</v>
      </c>
      <c r="E259">
        <f t="shared" si="22"/>
        <v>1</v>
      </c>
      <c r="F259">
        <f t="shared" si="22"/>
        <v>1</v>
      </c>
    </row>
    <row r="260" spans="1:6" ht="16" x14ac:dyDescent="0.2">
      <c r="A260" s="2">
        <v>42377.666666666664</v>
      </c>
      <c r="B260" s="1">
        <v>24.24</v>
      </c>
      <c r="C260" s="12">
        <f t="shared" si="18"/>
        <v>5.39195354624633E-3</v>
      </c>
      <c r="D260" s="7">
        <f t="shared" si="19"/>
        <v>0.62831858407079644</v>
      </c>
      <c r="E260">
        <f t="shared" si="22"/>
        <v>3</v>
      </c>
      <c r="F260">
        <f t="shared" si="22"/>
        <v>2</v>
      </c>
    </row>
    <row r="261" spans="1:6" ht="16" x14ac:dyDescent="0.2">
      <c r="A261" s="2">
        <v>42380.666666666664</v>
      </c>
      <c r="B261" s="1">
        <v>24.63</v>
      </c>
      <c r="C261" s="12">
        <f t="shared" ref="C261:C324" si="23">(B261-B260)/B260</f>
        <v>1.6089108910891114E-2</v>
      </c>
      <c r="D261" s="7">
        <f t="shared" ref="D261:D324" si="24">_xlfn.RANK.AVG(C261,$C$4:$C$2037,1)/2034</f>
        <v>0.84169124877089474</v>
      </c>
      <c r="E261">
        <f t="shared" si="22"/>
        <v>4</v>
      </c>
      <c r="F261">
        <f t="shared" si="22"/>
        <v>3</v>
      </c>
    </row>
    <row r="262" spans="1:6" ht="16" x14ac:dyDescent="0.2">
      <c r="A262" s="2">
        <v>42381.666666666664</v>
      </c>
      <c r="B262" s="1">
        <v>24.99</v>
      </c>
      <c r="C262" s="12">
        <f t="shared" si="23"/>
        <v>1.4616321559074276E-2</v>
      </c>
      <c r="D262" s="7">
        <f t="shared" si="24"/>
        <v>0.81956735496558508</v>
      </c>
      <c r="E262">
        <f t="shared" si="22"/>
        <v>4</v>
      </c>
      <c r="F262">
        <f t="shared" si="22"/>
        <v>3</v>
      </c>
    </row>
    <row r="263" spans="1:6" ht="16" x14ac:dyDescent="0.2">
      <c r="A263" s="2">
        <v>42382.666666666664</v>
      </c>
      <c r="B263" s="1">
        <v>24.35</v>
      </c>
      <c r="C263" s="12">
        <f t="shared" si="23"/>
        <v>-2.5610244097638939E-2</v>
      </c>
      <c r="D263" s="7">
        <f t="shared" si="24"/>
        <v>6.3913470993117005E-2</v>
      </c>
      <c r="E263">
        <f t="shared" si="22"/>
        <v>1</v>
      </c>
      <c r="F263">
        <f t="shared" si="22"/>
        <v>1</v>
      </c>
    </row>
    <row r="264" spans="1:6" ht="16" x14ac:dyDescent="0.2">
      <c r="A264" s="2">
        <v>42383.666666666664</v>
      </c>
      <c r="B264" s="1">
        <v>24.88</v>
      </c>
      <c r="C264" s="12">
        <f t="shared" si="23"/>
        <v>2.1765913757700105E-2</v>
      </c>
      <c r="D264" s="7">
        <f t="shared" si="24"/>
        <v>0.90412979351032452</v>
      </c>
      <c r="E264">
        <f t="shared" si="22"/>
        <v>4</v>
      </c>
      <c r="F264">
        <f t="shared" si="22"/>
        <v>3</v>
      </c>
    </row>
    <row r="265" spans="1:6" ht="16" x14ac:dyDescent="0.2">
      <c r="A265" s="2">
        <v>42384.666666666664</v>
      </c>
      <c r="B265" s="1">
        <v>24.28</v>
      </c>
      <c r="C265" s="12">
        <f t="shared" si="23"/>
        <v>-2.4115755627009561E-2</v>
      </c>
      <c r="D265" s="7">
        <f t="shared" si="24"/>
        <v>7.6696165191740412E-2</v>
      </c>
      <c r="E265">
        <f t="shared" ref="E265:F284" si="25">ROUNDDOWN($D265*E$2,0)-IF(MOD($D265*E$2,1)=0,1,0)+1</f>
        <v>1</v>
      </c>
      <c r="F265">
        <f t="shared" si="25"/>
        <v>1</v>
      </c>
    </row>
    <row r="266" spans="1:6" ht="16" x14ac:dyDescent="0.2">
      <c r="A266" s="2">
        <v>42388.666666666664</v>
      </c>
      <c r="B266" s="1">
        <v>24.17</v>
      </c>
      <c r="C266" s="12">
        <f t="shared" si="23"/>
        <v>-4.5304777594727935E-3</v>
      </c>
      <c r="D266" s="7">
        <f t="shared" si="24"/>
        <v>0.32743362831858408</v>
      </c>
      <c r="E266">
        <f t="shared" si="25"/>
        <v>2</v>
      </c>
      <c r="F266">
        <f t="shared" si="25"/>
        <v>1</v>
      </c>
    </row>
    <row r="267" spans="1:6" ht="16" x14ac:dyDescent="0.2">
      <c r="A267" s="2">
        <v>42389.666666666664</v>
      </c>
      <c r="B267" s="1">
        <v>24.2</v>
      </c>
      <c r="C267" s="12">
        <f t="shared" si="23"/>
        <v>1.2412081092262135E-3</v>
      </c>
      <c r="D267" s="7">
        <f t="shared" si="24"/>
        <v>0.51671583087512296</v>
      </c>
      <c r="E267">
        <f t="shared" si="25"/>
        <v>3</v>
      </c>
      <c r="F267">
        <f t="shared" si="25"/>
        <v>2</v>
      </c>
    </row>
    <row r="268" spans="1:6" ht="16" x14ac:dyDescent="0.2">
      <c r="A268" s="2">
        <v>42390.666666666664</v>
      </c>
      <c r="B268" s="1">
        <v>24.08</v>
      </c>
      <c r="C268" s="12">
        <f t="shared" si="23"/>
        <v>-4.9586776859504543E-3</v>
      </c>
      <c r="D268" s="7">
        <f t="shared" si="24"/>
        <v>0.31366764995083579</v>
      </c>
      <c r="E268">
        <f t="shared" si="25"/>
        <v>2</v>
      </c>
      <c r="F268">
        <f t="shared" si="25"/>
        <v>1</v>
      </c>
    </row>
    <row r="269" spans="1:6" ht="16" x14ac:dyDescent="0.2">
      <c r="A269" s="2">
        <v>42391.666666666664</v>
      </c>
      <c r="B269" s="1">
        <v>25.36</v>
      </c>
      <c r="C269" s="12">
        <f t="shared" si="23"/>
        <v>5.3156146179402043E-2</v>
      </c>
      <c r="D269" s="7">
        <f t="shared" si="24"/>
        <v>0.99115044247787609</v>
      </c>
      <c r="E269">
        <f t="shared" si="25"/>
        <v>4</v>
      </c>
      <c r="F269">
        <f t="shared" si="25"/>
        <v>3</v>
      </c>
    </row>
    <row r="270" spans="1:6" ht="16" x14ac:dyDescent="0.2">
      <c r="A270" s="2">
        <v>42394.666666666664</v>
      </c>
      <c r="B270" s="1">
        <v>24.86</v>
      </c>
      <c r="C270" s="12">
        <f t="shared" si="23"/>
        <v>-1.9716088328075709E-2</v>
      </c>
      <c r="D270" s="7">
        <f t="shared" si="24"/>
        <v>0.10668633235004917</v>
      </c>
      <c r="E270">
        <f t="shared" si="25"/>
        <v>1</v>
      </c>
      <c r="F270">
        <f t="shared" si="25"/>
        <v>1</v>
      </c>
    </row>
    <row r="271" spans="1:6" ht="16" x14ac:dyDescent="0.2">
      <c r="A271" s="2">
        <v>42395.666666666664</v>
      </c>
      <c r="B271" s="1">
        <v>25</v>
      </c>
      <c r="C271" s="12">
        <f t="shared" si="23"/>
        <v>5.6315366049879551E-3</v>
      </c>
      <c r="D271" s="7">
        <f t="shared" si="24"/>
        <v>0.63323500491642082</v>
      </c>
      <c r="E271">
        <f t="shared" si="25"/>
        <v>3</v>
      </c>
      <c r="F271">
        <f t="shared" si="25"/>
        <v>2</v>
      </c>
    </row>
    <row r="272" spans="1:6" ht="16" x14ac:dyDescent="0.2">
      <c r="A272" s="2">
        <v>42396.666666666664</v>
      </c>
      <c r="B272" s="1">
        <v>23.36</v>
      </c>
      <c r="C272" s="12">
        <f t="shared" si="23"/>
        <v>-6.5600000000000019E-2</v>
      </c>
      <c r="D272" s="7">
        <f t="shared" si="24"/>
        <v>3.9331366764995086E-3</v>
      </c>
      <c r="E272">
        <f t="shared" si="25"/>
        <v>1</v>
      </c>
      <c r="F272">
        <f t="shared" si="25"/>
        <v>1</v>
      </c>
    </row>
    <row r="273" spans="1:6" ht="16" x14ac:dyDescent="0.2">
      <c r="A273" s="2">
        <v>42397.666666666664</v>
      </c>
      <c r="B273" s="1">
        <v>23.52</v>
      </c>
      <c r="C273" s="12">
        <f t="shared" si="23"/>
        <v>6.8493150684931572E-3</v>
      </c>
      <c r="D273" s="7">
        <f t="shared" si="24"/>
        <v>0.66863323500491645</v>
      </c>
      <c r="E273">
        <f t="shared" si="25"/>
        <v>3</v>
      </c>
      <c r="F273">
        <f t="shared" si="25"/>
        <v>3</v>
      </c>
    </row>
    <row r="274" spans="1:6" ht="16" x14ac:dyDescent="0.2">
      <c r="A274" s="2">
        <v>42398.666666666664</v>
      </c>
      <c r="B274" s="1">
        <v>24.34</v>
      </c>
      <c r="C274" s="12">
        <f t="shared" si="23"/>
        <v>3.4863945578231303E-2</v>
      </c>
      <c r="D274" s="7">
        <f t="shared" si="24"/>
        <v>0.96705998033431662</v>
      </c>
      <c r="E274">
        <f t="shared" si="25"/>
        <v>4</v>
      </c>
      <c r="F274">
        <f t="shared" si="25"/>
        <v>3</v>
      </c>
    </row>
    <row r="275" spans="1:6" ht="16" x14ac:dyDescent="0.2">
      <c r="A275" s="2">
        <v>42401.666666666664</v>
      </c>
      <c r="B275" s="1">
        <v>24.11</v>
      </c>
      <c r="C275" s="12">
        <f t="shared" si="23"/>
        <v>-9.4494658997535102E-3</v>
      </c>
      <c r="D275" s="7">
        <f t="shared" si="24"/>
        <v>0.21484759095378564</v>
      </c>
      <c r="E275">
        <f t="shared" si="25"/>
        <v>1</v>
      </c>
      <c r="F275">
        <f t="shared" si="25"/>
        <v>1</v>
      </c>
    </row>
    <row r="276" spans="1:6" ht="16" x14ac:dyDescent="0.2">
      <c r="A276" s="2">
        <v>42402.666666666664</v>
      </c>
      <c r="B276" s="1">
        <v>23.62</v>
      </c>
      <c r="C276" s="12">
        <f t="shared" si="23"/>
        <v>-2.0323517212774717E-2</v>
      </c>
      <c r="D276" s="7">
        <f t="shared" si="24"/>
        <v>0.10275319567354965</v>
      </c>
      <c r="E276">
        <f t="shared" si="25"/>
        <v>1</v>
      </c>
      <c r="F276">
        <f t="shared" si="25"/>
        <v>1</v>
      </c>
    </row>
    <row r="277" spans="1:6" ht="16" x14ac:dyDescent="0.2">
      <c r="A277" s="2">
        <v>42403.666666666664</v>
      </c>
      <c r="B277" s="1">
        <v>24.09</v>
      </c>
      <c r="C277" s="12">
        <f t="shared" si="23"/>
        <v>1.9898391193903422E-2</v>
      </c>
      <c r="D277" s="7">
        <f t="shared" si="24"/>
        <v>0.88888888888888884</v>
      </c>
      <c r="E277">
        <f t="shared" si="25"/>
        <v>4</v>
      </c>
      <c r="F277">
        <f t="shared" si="25"/>
        <v>3</v>
      </c>
    </row>
    <row r="278" spans="1:6" ht="16" x14ac:dyDescent="0.2">
      <c r="A278" s="2">
        <v>42404.666666666664</v>
      </c>
      <c r="B278" s="1">
        <v>24.15</v>
      </c>
      <c r="C278" s="12">
        <f t="shared" si="23"/>
        <v>2.4906600249065473E-3</v>
      </c>
      <c r="D278" s="7">
        <f t="shared" si="24"/>
        <v>0.55162241887905605</v>
      </c>
      <c r="E278">
        <f t="shared" si="25"/>
        <v>3</v>
      </c>
      <c r="F278">
        <f t="shared" si="25"/>
        <v>2</v>
      </c>
    </row>
    <row r="279" spans="1:6" ht="16" x14ac:dyDescent="0.2">
      <c r="A279" s="2">
        <v>42405.666666666664</v>
      </c>
      <c r="B279" s="1">
        <v>23.51</v>
      </c>
      <c r="C279" s="12">
        <f t="shared" si="23"/>
        <v>-2.6501035196687249E-2</v>
      </c>
      <c r="D279" s="7">
        <f t="shared" si="24"/>
        <v>6.047197640117994E-2</v>
      </c>
      <c r="E279">
        <f t="shared" si="25"/>
        <v>1</v>
      </c>
      <c r="F279">
        <f t="shared" si="25"/>
        <v>1</v>
      </c>
    </row>
    <row r="280" spans="1:6" ht="16" x14ac:dyDescent="0.2">
      <c r="A280" s="2">
        <v>42408.666666666664</v>
      </c>
      <c r="B280" s="1">
        <v>23.75</v>
      </c>
      <c r="C280" s="12">
        <f t="shared" si="23"/>
        <v>1.0208421948107121E-2</v>
      </c>
      <c r="D280" s="7">
        <f t="shared" si="24"/>
        <v>0.74631268436578169</v>
      </c>
      <c r="E280">
        <f t="shared" si="25"/>
        <v>3</v>
      </c>
      <c r="F280">
        <f t="shared" si="25"/>
        <v>3</v>
      </c>
    </row>
    <row r="281" spans="1:6" ht="16" x14ac:dyDescent="0.2">
      <c r="A281" s="2">
        <v>42409.666666666664</v>
      </c>
      <c r="B281" s="1">
        <v>23.75</v>
      </c>
      <c r="C281" s="12">
        <f t="shared" si="23"/>
        <v>0</v>
      </c>
      <c r="D281" s="7">
        <f t="shared" si="24"/>
        <v>0.47295968534906591</v>
      </c>
      <c r="E281">
        <f t="shared" si="25"/>
        <v>2</v>
      </c>
      <c r="F281">
        <f t="shared" si="25"/>
        <v>2</v>
      </c>
    </row>
    <row r="282" spans="1:6" ht="16" x14ac:dyDescent="0.2">
      <c r="A282" s="2">
        <v>42410.666666666664</v>
      </c>
      <c r="B282" s="1">
        <v>23.57</v>
      </c>
      <c r="C282" s="12">
        <f t="shared" si="23"/>
        <v>-7.578947368421041E-3</v>
      </c>
      <c r="D282" s="7">
        <f t="shared" si="24"/>
        <v>0.25122910521140612</v>
      </c>
      <c r="E282">
        <f t="shared" si="25"/>
        <v>2</v>
      </c>
      <c r="F282">
        <f t="shared" si="25"/>
        <v>1</v>
      </c>
    </row>
    <row r="283" spans="1:6" ht="16" x14ac:dyDescent="0.2">
      <c r="A283" s="2">
        <v>42411.666666666664</v>
      </c>
      <c r="B283" s="1">
        <v>23.43</v>
      </c>
      <c r="C283" s="12">
        <f t="shared" si="23"/>
        <v>-5.939753924480296E-3</v>
      </c>
      <c r="D283" s="7">
        <f t="shared" si="24"/>
        <v>0.28564405113077679</v>
      </c>
      <c r="E283">
        <f t="shared" si="25"/>
        <v>2</v>
      </c>
      <c r="F283">
        <f t="shared" si="25"/>
        <v>1</v>
      </c>
    </row>
    <row r="284" spans="1:6" ht="16" x14ac:dyDescent="0.2">
      <c r="A284" s="2">
        <v>42412.666666666664</v>
      </c>
      <c r="B284" s="1">
        <v>23.5</v>
      </c>
      <c r="C284" s="12">
        <f t="shared" si="23"/>
        <v>2.9876227059325773E-3</v>
      </c>
      <c r="D284" s="7">
        <f t="shared" si="24"/>
        <v>0.56588003933136677</v>
      </c>
      <c r="E284">
        <f t="shared" si="25"/>
        <v>3</v>
      </c>
      <c r="F284">
        <f t="shared" si="25"/>
        <v>2</v>
      </c>
    </row>
    <row r="285" spans="1:6" ht="16" x14ac:dyDescent="0.2">
      <c r="A285" s="2">
        <v>42416.666666666664</v>
      </c>
      <c r="B285" s="1">
        <v>24.16</v>
      </c>
      <c r="C285" s="12">
        <f t="shared" si="23"/>
        <v>2.8085106382978731E-2</v>
      </c>
      <c r="D285" s="7">
        <f t="shared" si="24"/>
        <v>0.94247787610619471</v>
      </c>
      <c r="E285">
        <f t="shared" ref="E285:F304" si="26">ROUNDDOWN($D285*E$2,0)-IF(MOD($D285*E$2,1)=0,1,0)+1</f>
        <v>4</v>
      </c>
      <c r="F285">
        <f t="shared" si="26"/>
        <v>3</v>
      </c>
    </row>
    <row r="286" spans="1:6" ht="16" x14ac:dyDescent="0.2">
      <c r="A286" s="2">
        <v>42417.666666666664</v>
      </c>
      <c r="B286" s="1">
        <v>24.53</v>
      </c>
      <c r="C286" s="12">
        <f t="shared" si="23"/>
        <v>1.5314569536423883E-2</v>
      </c>
      <c r="D286" s="7">
        <f t="shared" si="24"/>
        <v>0.83087512291052112</v>
      </c>
      <c r="E286">
        <f t="shared" si="26"/>
        <v>4</v>
      </c>
      <c r="F286">
        <f t="shared" si="26"/>
        <v>3</v>
      </c>
    </row>
    <row r="287" spans="1:6" ht="16" x14ac:dyDescent="0.2">
      <c r="A287" s="2">
        <v>42418.666666666664</v>
      </c>
      <c r="B287" s="1">
        <v>24.07</v>
      </c>
      <c r="C287" s="12">
        <f t="shared" si="23"/>
        <v>-1.8752547900529996E-2</v>
      </c>
      <c r="D287" s="7">
        <f t="shared" si="24"/>
        <v>0.1160275319567355</v>
      </c>
      <c r="E287">
        <f t="shared" si="26"/>
        <v>1</v>
      </c>
      <c r="F287">
        <f t="shared" si="26"/>
        <v>1</v>
      </c>
    </row>
    <row r="288" spans="1:6" ht="16" x14ac:dyDescent="0.2">
      <c r="A288" s="2">
        <v>42419.666666666664</v>
      </c>
      <c r="B288" s="1">
        <v>24.01</v>
      </c>
      <c r="C288" s="12">
        <f t="shared" si="23"/>
        <v>-2.492729538844982E-3</v>
      </c>
      <c r="D288" s="7">
        <f t="shared" si="24"/>
        <v>0.3854473942969518</v>
      </c>
      <c r="E288">
        <f t="shared" si="26"/>
        <v>2</v>
      </c>
      <c r="F288">
        <f t="shared" si="26"/>
        <v>2</v>
      </c>
    </row>
    <row r="289" spans="1:6" ht="16" x14ac:dyDescent="0.2">
      <c r="A289" s="2">
        <v>42422.666666666664</v>
      </c>
      <c r="B289" s="1">
        <v>24.22</v>
      </c>
      <c r="C289" s="12">
        <f t="shared" si="23"/>
        <v>8.7463556851310829E-3</v>
      </c>
      <c r="D289" s="7">
        <f t="shared" si="24"/>
        <v>0.71583087512291055</v>
      </c>
      <c r="E289">
        <f t="shared" si="26"/>
        <v>3</v>
      </c>
      <c r="F289">
        <f t="shared" si="26"/>
        <v>3</v>
      </c>
    </row>
    <row r="290" spans="1:6" ht="16" x14ac:dyDescent="0.2">
      <c r="A290" s="2">
        <v>42423.666666666664</v>
      </c>
      <c r="B290" s="1">
        <v>23.67</v>
      </c>
      <c r="C290" s="12">
        <f t="shared" si="23"/>
        <v>-2.2708505367464788E-2</v>
      </c>
      <c r="D290" s="7">
        <f t="shared" si="24"/>
        <v>8.5545722713864306E-2</v>
      </c>
      <c r="E290">
        <f t="shared" si="26"/>
        <v>1</v>
      </c>
      <c r="F290">
        <f t="shared" si="26"/>
        <v>1</v>
      </c>
    </row>
    <row r="291" spans="1:6" ht="16" x14ac:dyDescent="0.2">
      <c r="A291" s="2">
        <v>42424.666666666664</v>
      </c>
      <c r="B291" s="1">
        <v>24.03</v>
      </c>
      <c r="C291" s="12">
        <f t="shared" si="23"/>
        <v>1.5209125475285147E-2</v>
      </c>
      <c r="D291" s="7">
        <f t="shared" si="24"/>
        <v>0.82989183874139627</v>
      </c>
      <c r="E291">
        <f t="shared" si="26"/>
        <v>4</v>
      </c>
      <c r="F291">
        <f t="shared" si="26"/>
        <v>3</v>
      </c>
    </row>
    <row r="292" spans="1:6" ht="16" x14ac:dyDescent="0.2">
      <c r="A292" s="2">
        <v>42425.666666666664</v>
      </c>
      <c r="B292" s="1">
        <v>24.19</v>
      </c>
      <c r="C292" s="12">
        <f t="shared" si="23"/>
        <v>6.658343736995428E-3</v>
      </c>
      <c r="D292" s="7">
        <f t="shared" si="24"/>
        <v>0.66076696165191739</v>
      </c>
      <c r="E292">
        <f t="shared" si="26"/>
        <v>3</v>
      </c>
      <c r="F292">
        <f t="shared" si="26"/>
        <v>2</v>
      </c>
    </row>
    <row r="293" spans="1:6" ht="16" x14ac:dyDescent="0.2">
      <c r="A293" s="2">
        <v>42426.666666666664</v>
      </c>
      <c r="B293" s="1">
        <v>24.23</v>
      </c>
      <c r="C293" s="12">
        <f t="shared" si="23"/>
        <v>1.6535758577924408E-3</v>
      </c>
      <c r="D293" s="7">
        <f t="shared" si="24"/>
        <v>0.52654867256637172</v>
      </c>
      <c r="E293">
        <f t="shared" si="26"/>
        <v>3</v>
      </c>
      <c r="F293">
        <f t="shared" si="26"/>
        <v>2</v>
      </c>
    </row>
    <row r="294" spans="1:6" ht="16" x14ac:dyDescent="0.2">
      <c r="A294" s="2">
        <v>42429.666666666664</v>
      </c>
      <c r="B294" s="1">
        <v>24.17</v>
      </c>
      <c r="C294" s="12">
        <f t="shared" si="23"/>
        <v>-2.4762690879075E-3</v>
      </c>
      <c r="D294" s="7">
        <f t="shared" si="24"/>
        <v>0.3864306784660767</v>
      </c>
      <c r="E294">
        <f t="shared" si="26"/>
        <v>2</v>
      </c>
      <c r="F294">
        <f t="shared" si="26"/>
        <v>2</v>
      </c>
    </row>
    <row r="295" spans="1:6" ht="16" x14ac:dyDescent="0.2">
      <c r="A295" s="2">
        <v>42430.666666666664</v>
      </c>
      <c r="B295" s="1">
        <v>25.13</v>
      </c>
      <c r="C295" s="12">
        <f t="shared" si="23"/>
        <v>3.971865949524192E-2</v>
      </c>
      <c r="D295" s="7">
        <f t="shared" si="24"/>
        <v>0.97836774827925266</v>
      </c>
      <c r="E295">
        <f t="shared" si="26"/>
        <v>4</v>
      </c>
      <c r="F295">
        <f t="shared" si="26"/>
        <v>3</v>
      </c>
    </row>
    <row r="296" spans="1:6" ht="16" x14ac:dyDescent="0.2">
      <c r="A296" s="2">
        <v>42431.666666666664</v>
      </c>
      <c r="B296" s="1">
        <v>25.19</v>
      </c>
      <c r="C296" s="12">
        <f t="shared" si="23"/>
        <v>2.3875845602866009E-3</v>
      </c>
      <c r="D296" s="7">
        <f t="shared" si="24"/>
        <v>0.54867256637168138</v>
      </c>
      <c r="E296">
        <f t="shared" si="26"/>
        <v>3</v>
      </c>
      <c r="F296">
        <f t="shared" si="26"/>
        <v>2</v>
      </c>
    </row>
    <row r="297" spans="1:6" ht="16" x14ac:dyDescent="0.2">
      <c r="A297" s="2">
        <v>42432.666666666664</v>
      </c>
      <c r="B297" s="1">
        <v>25.38</v>
      </c>
      <c r="C297" s="12">
        <f t="shared" si="23"/>
        <v>7.5426756649463163E-3</v>
      </c>
      <c r="D297" s="7">
        <f t="shared" si="24"/>
        <v>0.6853490658800393</v>
      </c>
      <c r="E297">
        <f t="shared" si="26"/>
        <v>3</v>
      </c>
      <c r="F297">
        <f t="shared" si="26"/>
        <v>3</v>
      </c>
    </row>
    <row r="298" spans="1:6" ht="16" x14ac:dyDescent="0.2">
      <c r="A298" s="2">
        <v>42433.666666666664</v>
      </c>
      <c r="B298" s="1">
        <v>25.75</v>
      </c>
      <c r="C298" s="12">
        <f t="shared" si="23"/>
        <v>1.4578408195429512E-2</v>
      </c>
      <c r="D298" s="7">
        <f t="shared" si="24"/>
        <v>0.81858407079646023</v>
      </c>
      <c r="E298">
        <f t="shared" si="26"/>
        <v>4</v>
      </c>
      <c r="F298">
        <f t="shared" si="26"/>
        <v>3</v>
      </c>
    </row>
    <row r="299" spans="1:6" ht="16" x14ac:dyDescent="0.2">
      <c r="A299" s="2">
        <v>42436.666666666664</v>
      </c>
      <c r="B299" s="1">
        <v>25.47</v>
      </c>
      <c r="C299" s="12">
        <f t="shared" si="23"/>
        <v>-1.0873786407767035E-2</v>
      </c>
      <c r="D299" s="7">
        <f t="shared" si="24"/>
        <v>0.19321533923303835</v>
      </c>
      <c r="E299">
        <f t="shared" si="26"/>
        <v>1</v>
      </c>
      <c r="F299">
        <f t="shared" si="26"/>
        <v>1</v>
      </c>
    </row>
    <row r="300" spans="1:6" ht="16" x14ac:dyDescent="0.2">
      <c r="A300" s="2">
        <v>42437.666666666664</v>
      </c>
      <c r="B300" s="1">
        <v>25.26</v>
      </c>
      <c r="C300" s="12">
        <f t="shared" si="23"/>
        <v>-8.2449941107183861E-3</v>
      </c>
      <c r="D300" s="7">
        <f t="shared" si="24"/>
        <v>0.23549655850540807</v>
      </c>
      <c r="E300">
        <f t="shared" si="26"/>
        <v>1</v>
      </c>
      <c r="F300">
        <f t="shared" si="26"/>
        <v>1</v>
      </c>
    </row>
    <row r="301" spans="1:6" ht="16" x14ac:dyDescent="0.2">
      <c r="A301" s="2">
        <v>42438.666666666664</v>
      </c>
      <c r="B301" s="1">
        <v>25.28</v>
      </c>
      <c r="C301" s="12">
        <f t="shared" si="23"/>
        <v>7.9176563737132113E-4</v>
      </c>
      <c r="D301" s="7">
        <f t="shared" si="24"/>
        <v>0.50147492625368728</v>
      </c>
      <c r="E301">
        <f t="shared" si="26"/>
        <v>3</v>
      </c>
      <c r="F301">
        <f t="shared" si="26"/>
        <v>2</v>
      </c>
    </row>
    <row r="302" spans="1:6" ht="16" x14ac:dyDescent="0.2">
      <c r="A302" s="2">
        <v>42439.666666666664</v>
      </c>
      <c r="B302" s="1">
        <v>25.29</v>
      </c>
      <c r="C302" s="12">
        <f t="shared" si="23"/>
        <v>3.9556962025308584E-4</v>
      </c>
      <c r="D302" s="7">
        <f t="shared" si="24"/>
        <v>0.48770894788593905</v>
      </c>
      <c r="E302">
        <f t="shared" si="26"/>
        <v>2</v>
      </c>
      <c r="F302">
        <f t="shared" si="26"/>
        <v>2</v>
      </c>
    </row>
    <row r="303" spans="1:6" ht="16" x14ac:dyDescent="0.2">
      <c r="A303" s="2">
        <v>42440.666666666664</v>
      </c>
      <c r="B303" s="1">
        <v>25.57</v>
      </c>
      <c r="C303" s="12">
        <f t="shared" si="23"/>
        <v>1.1071569790431045E-2</v>
      </c>
      <c r="D303" s="7">
        <f t="shared" si="24"/>
        <v>0.76106194690265483</v>
      </c>
      <c r="E303">
        <f t="shared" si="26"/>
        <v>4</v>
      </c>
      <c r="F303">
        <f t="shared" si="26"/>
        <v>3</v>
      </c>
    </row>
    <row r="304" spans="1:6" ht="16" x14ac:dyDescent="0.2">
      <c r="A304" s="2">
        <v>42443.666666666664</v>
      </c>
      <c r="B304" s="1">
        <v>25.63</v>
      </c>
      <c r="C304" s="12">
        <f t="shared" si="23"/>
        <v>2.3464998044582996E-3</v>
      </c>
      <c r="D304" s="7">
        <f t="shared" si="24"/>
        <v>0.54768928220255653</v>
      </c>
      <c r="E304">
        <f t="shared" si="26"/>
        <v>3</v>
      </c>
      <c r="F304">
        <f t="shared" si="26"/>
        <v>2</v>
      </c>
    </row>
    <row r="305" spans="1:6" ht="16" x14ac:dyDescent="0.2">
      <c r="A305" s="2">
        <v>42444.666666666664</v>
      </c>
      <c r="B305" s="1">
        <v>26.15</v>
      </c>
      <c r="C305" s="12">
        <f t="shared" si="23"/>
        <v>2.0288724151385079E-2</v>
      </c>
      <c r="D305" s="7">
        <f t="shared" si="24"/>
        <v>0.89134709931170109</v>
      </c>
      <c r="E305">
        <f t="shared" ref="E305:F324" si="27">ROUNDDOWN($D305*E$2,0)-IF(MOD($D305*E$2,1)=0,1,0)+1</f>
        <v>4</v>
      </c>
      <c r="F305">
        <f t="shared" si="27"/>
        <v>3</v>
      </c>
    </row>
    <row r="306" spans="1:6" ht="16" x14ac:dyDescent="0.2">
      <c r="A306" s="2">
        <v>42445.666666666664</v>
      </c>
      <c r="B306" s="1">
        <v>26.49</v>
      </c>
      <c r="C306" s="12">
        <f t="shared" si="23"/>
        <v>1.3001912045889097E-2</v>
      </c>
      <c r="D306" s="7">
        <f t="shared" si="24"/>
        <v>0.79498525073746318</v>
      </c>
      <c r="E306">
        <f t="shared" si="27"/>
        <v>4</v>
      </c>
      <c r="F306">
        <f t="shared" si="27"/>
        <v>3</v>
      </c>
    </row>
    <row r="307" spans="1:6" ht="16" x14ac:dyDescent="0.2">
      <c r="A307" s="2">
        <v>42446.666666666664</v>
      </c>
      <c r="B307" s="1">
        <v>26.45</v>
      </c>
      <c r="C307" s="12">
        <f t="shared" si="23"/>
        <v>-1.5100037750094054E-3</v>
      </c>
      <c r="D307" s="7">
        <f t="shared" si="24"/>
        <v>0.42232055063913471</v>
      </c>
      <c r="E307">
        <f t="shared" si="27"/>
        <v>2</v>
      </c>
      <c r="F307">
        <f t="shared" si="27"/>
        <v>2</v>
      </c>
    </row>
    <row r="308" spans="1:6" ht="16" x14ac:dyDescent="0.2">
      <c r="A308" s="2">
        <v>42447.666666666664</v>
      </c>
      <c r="B308" s="1">
        <v>26.48</v>
      </c>
      <c r="C308" s="12">
        <f t="shared" si="23"/>
        <v>1.1342155009452226E-3</v>
      </c>
      <c r="D308" s="7">
        <f t="shared" si="24"/>
        <v>0.51327433628318586</v>
      </c>
      <c r="E308">
        <f t="shared" si="27"/>
        <v>3</v>
      </c>
      <c r="F308">
        <f t="shared" si="27"/>
        <v>2</v>
      </c>
    </row>
    <row r="309" spans="1:6" ht="16" x14ac:dyDescent="0.2">
      <c r="A309" s="2">
        <v>42450.666666666664</v>
      </c>
      <c r="B309" s="1">
        <v>26.48</v>
      </c>
      <c r="C309" s="12">
        <f t="shared" si="23"/>
        <v>0</v>
      </c>
      <c r="D309" s="7">
        <f t="shared" si="24"/>
        <v>0.47295968534906591</v>
      </c>
      <c r="E309">
        <f t="shared" si="27"/>
        <v>2</v>
      </c>
      <c r="F309">
        <f t="shared" si="27"/>
        <v>2</v>
      </c>
    </row>
    <row r="310" spans="1:6" ht="16" x14ac:dyDescent="0.2">
      <c r="A310" s="2">
        <v>42451.666666666664</v>
      </c>
      <c r="B310" s="1">
        <v>26.68</v>
      </c>
      <c r="C310" s="12">
        <f t="shared" si="23"/>
        <v>7.5528700906344138E-3</v>
      </c>
      <c r="D310" s="7">
        <f t="shared" si="24"/>
        <v>0.68584070796460173</v>
      </c>
      <c r="E310">
        <f t="shared" si="27"/>
        <v>3</v>
      </c>
      <c r="F310">
        <f t="shared" si="27"/>
        <v>3</v>
      </c>
    </row>
    <row r="311" spans="1:6" ht="16" x14ac:dyDescent="0.2">
      <c r="A311" s="2">
        <v>42452.666666666664</v>
      </c>
      <c r="B311" s="1">
        <v>26.53</v>
      </c>
      <c r="C311" s="12">
        <f t="shared" si="23"/>
        <v>-5.622188905547173E-3</v>
      </c>
      <c r="D311" s="7">
        <f t="shared" si="24"/>
        <v>0.29301868239921336</v>
      </c>
      <c r="E311">
        <f t="shared" si="27"/>
        <v>2</v>
      </c>
      <c r="F311">
        <f t="shared" si="27"/>
        <v>1</v>
      </c>
    </row>
    <row r="312" spans="1:6" ht="16" x14ac:dyDescent="0.2">
      <c r="A312" s="2">
        <v>42453.666666666664</v>
      </c>
      <c r="B312" s="1">
        <v>26.42</v>
      </c>
      <c r="C312" s="12">
        <f t="shared" si="23"/>
        <v>-4.1462495288352589E-3</v>
      </c>
      <c r="D312" s="7">
        <f t="shared" si="24"/>
        <v>0.34070796460176989</v>
      </c>
      <c r="E312">
        <f t="shared" si="27"/>
        <v>2</v>
      </c>
      <c r="F312">
        <f t="shared" si="27"/>
        <v>2</v>
      </c>
    </row>
    <row r="313" spans="1:6" ht="16" x14ac:dyDescent="0.2">
      <c r="A313" s="2">
        <v>42457.666666666664</v>
      </c>
      <c r="B313" s="1">
        <v>26.3</v>
      </c>
      <c r="C313" s="12">
        <f t="shared" si="23"/>
        <v>-4.5420136260409154E-3</v>
      </c>
      <c r="D313" s="7">
        <f t="shared" si="24"/>
        <v>0.32694198623402165</v>
      </c>
      <c r="E313">
        <f t="shared" si="27"/>
        <v>2</v>
      </c>
      <c r="F313">
        <f t="shared" si="27"/>
        <v>1</v>
      </c>
    </row>
    <row r="314" spans="1:6" ht="16" x14ac:dyDescent="0.2">
      <c r="A314" s="2">
        <v>42458.666666666664</v>
      </c>
      <c r="B314" s="1">
        <v>26.92</v>
      </c>
      <c r="C314" s="12">
        <f t="shared" si="23"/>
        <v>2.3574144486692053E-2</v>
      </c>
      <c r="D314" s="7">
        <f t="shared" si="24"/>
        <v>0.91740412979351027</v>
      </c>
      <c r="E314">
        <f t="shared" si="27"/>
        <v>4</v>
      </c>
      <c r="F314">
        <f t="shared" si="27"/>
        <v>3</v>
      </c>
    </row>
    <row r="315" spans="1:6" ht="16" x14ac:dyDescent="0.2">
      <c r="A315" s="2">
        <v>42459.666666666664</v>
      </c>
      <c r="B315" s="1">
        <v>27.39</v>
      </c>
      <c r="C315" s="12">
        <f t="shared" si="23"/>
        <v>1.7459138187221352E-2</v>
      </c>
      <c r="D315" s="7">
        <f t="shared" si="24"/>
        <v>0.86135693215339237</v>
      </c>
      <c r="E315">
        <f t="shared" si="27"/>
        <v>4</v>
      </c>
      <c r="F315">
        <f t="shared" si="27"/>
        <v>3</v>
      </c>
    </row>
    <row r="316" spans="1:6" ht="16" x14ac:dyDescent="0.2">
      <c r="A316" s="2">
        <v>42460.666666666664</v>
      </c>
      <c r="B316" s="1">
        <v>27.25</v>
      </c>
      <c r="C316" s="12">
        <f t="shared" si="23"/>
        <v>-5.1113545089448908E-3</v>
      </c>
      <c r="D316" s="7">
        <f t="shared" si="24"/>
        <v>0.31022615535889875</v>
      </c>
      <c r="E316">
        <f t="shared" si="27"/>
        <v>2</v>
      </c>
      <c r="F316">
        <f t="shared" si="27"/>
        <v>1</v>
      </c>
    </row>
    <row r="317" spans="1:6" ht="16" x14ac:dyDescent="0.2">
      <c r="A317" s="2">
        <v>42461.666666666664</v>
      </c>
      <c r="B317" s="1">
        <v>27.5</v>
      </c>
      <c r="C317" s="12">
        <f t="shared" si="23"/>
        <v>9.1743119266055051E-3</v>
      </c>
      <c r="D317" s="7">
        <f t="shared" si="24"/>
        <v>0.72468043264503446</v>
      </c>
      <c r="E317">
        <f t="shared" si="27"/>
        <v>3</v>
      </c>
      <c r="F317">
        <f t="shared" si="27"/>
        <v>3</v>
      </c>
    </row>
    <row r="318" spans="1:6" ht="16" x14ac:dyDescent="0.2">
      <c r="A318" s="2">
        <v>42464.666666666664</v>
      </c>
      <c r="B318" s="1">
        <v>27.78</v>
      </c>
      <c r="C318" s="12">
        <f t="shared" si="23"/>
        <v>1.0181818181818222E-2</v>
      </c>
      <c r="D318" s="7">
        <f t="shared" si="24"/>
        <v>0.74582104228121926</v>
      </c>
      <c r="E318">
        <f t="shared" si="27"/>
        <v>3</v>
      </c>
      <c r="F318">
        <f t="shared" si="27"/>
        <v>3</v>
      </c>
    </row>
    <row r="319" spans="1:6" ht="16" x14ac:dyDescent="0.2">
      <c r="A319" s="2">
        <v>42465.666666666664</v>
      </c>
      <c r="B319" s="1">
        <v>27.45</v>
      </c>
      <c r="C319" s="12">
        <f t="shared" si="23"/>
        <v>-1.1879049676025984E-2</v>
      </c>
      <c r="D319" s="7">
        <f t="shared" si="24"/>
        <v>0.17895771878072764</v>
      </c>
      <c r="E319">
        <f t="shared" si="27"/>
        <v>1</v>
      </c>
      <c r="F319">
        <f t="shared" si="27"/>
        <v>1</v>
      </c>
    </row>
    <row r="320" spans="1:6" ht="16" x14ac:dyDescent="0.2">
      <c r="A320" s="2">
        <v>42466.666666666664</v>
      </c>
      <c r="B320" s="1">
        <v>27.74</v>
      </c>
      <c r="C320" s="12">
        <f t="shared" si="23"/>
        <v>1.0564663023679387E-2</v>
      </c>
      <c r="D320" s="7">
        <f t="shared" si="24"/>
        <v>0.75417895771878074</v>
      </c>
      <c r="E320">
        <f t="shared" si="27"/>
        <v>4</v>
      </c>
      <c r="F320">
        <f t="shared" si="27"/>
        <v>3</v>
      </c>
    </row>
    <row r="321" spans="1:6" ht="16" x14ac:dyDescent="0.2">
      <c r="A321" s="2">
        <v>42467.666666666664</v>
      </c>
      <c r="B321" s="1">
        <v>27.14</v>
      </c>
      <c r="C321" s="12">
        <f t="shared" si="23"/>
        <v>-2.162941600576777E-2</v>
      </c>
      <c r="D321" s="7">
        <f t="shared" si="24"/>
        <v>8.9478859390363819E-2</v>
      </c>
      <c r="E321">
        <f t="shared" si="27"/>
        <v>1</v>
      </c>
      <c r="F321">
        <f t="shared" si="27"/>
        <v>1</v>
      </c>
    </row>
    <row r="322" spans="1:6" ht="16" x14ac:dyDescent="0.2">
      <c r="A322" s="2">
        <v>42468.666666666664</v>
      </c>
      <c r="B322" s="1">
        <v>27.17</v>
      </c>
      <c r="C322" s="12">
        <f t="shared" si="23"/>
        <v>1.1053795136330559E-3</v>
      </c>
      <c r="D322" s="7">
        <f t="shared" si="24"/>
        <v>0.51130776794493604</v>
      </c>
      <c r="E322">
        <f t="shared" si="27"/>
        <v>3</v>
      </c>
      <c r="F322">
        <f t="shared" si="27"/>
        <v>2</v>
      </c>
    </row>
    <row r="323" spans="1:6" ht="16" x14ac:dyDescent="0.2">
      <c r="A323" s="2">
        <v>42471.666666666664</v>
      </c>
      <c r="B323" s="1">
        <v>27.26</v>
      </c>
      <c r="C323" s="12">
        <f t="shared" si="23"/>
        <v>3.3124769966875176E-3</v>
      </c>
      <c r="D323" s="7">
        <f t="shared" si="24"/>
        <v>0.57423795476892825</v>
      </c>
      <c r="E323">
        <f t="shared" si="27"/>
        <v>3</v>
      </c>
      <c r="F323">
        <f t="shared" si="27"/>
        <v>2</v>
      </c>
    </row>
    <row r="324" spans="1:6" ht="16" x14ac:dyDescent="0.2">
      <c r="A324" s="2">
        <v>42472.666666666664</v>
      </c>
      <c r="B324" s="1">
        <v>27.61</v>
      </c>
      <c r="C324" s="12">
        <f t="shared" si="23"/>
        <v>1.2839325018341815E-2</v>
      </c>
      <c r="D324" s="7">
        <f t="shared" si="24"/>
        <v>0.79252704031465093</v>
      </c>
      <c r="E324">
        <f t="shared" si="27"/>
        <v>4</v>
      </c>
      <c r="F324">
        <f t="shared" si="27"/>
        <v>3</v>
      </c>
    </row>
    <row r="325" spans="1:6" ht="16" x14ac:dyDescent="0.2">
      <c r="A325" s="2">
        <v>42473.666666666664</v>
      </c>
      <c r="B325" s="1">
        <v>28.01</v>
      </c>
      <c r="C325" s="12">
        <f t="shared" ref="C325:C388" si="28">(B325-B324)/B324</f>
        <v>1.4487504527345242E-2</v>
      </c>
      <c r="D325" s="7">
        <f t="shared" ref="D325:D388" si="29">_xlfn.RANK.AVG(C325,$C$4:$C$2037,1)/2034</f>
        <v>0.81661750245821041</v>
      </c>
      <c r="E325">
        <f t="shared" ref="E325:F344" si="30">ROUNDDOWN($D325*E$2,0)-IF(MOD($D325*E$2,1)=0,1,0)+1</f>
        <v>4</v>
      </c>
      <c r="F325">
        <f t="shared" si="30"/>
        <v>3</v>
      </c>
    </row>
    <row r="326" spans="1:6" ht="16" x14ac:dyDescent="0.2">
      <c r="A326" s="2">
        <v>42474.666666666664</v>
      </c>
      <c r="B326" s="1">
        <v>28.03</v>
      </c>
      <c r="C326" s="12">
        <f t="shared" si="28"/>
        <v>7.1403070332022752E-4</v>
      </c>
      <c r="D326" s="7">
        <f t="shared" si="29"/>
        <v>0.49803343166175024</v>
      </c>
      <c r="E326">
        <f t="shared" si="30"/>
        <v>2</v>
      </c>
      <c r="F326">
        <f t="shared" si="30"/>
        <v>2</v>
      </c>
    </row>
    <row r="327" spans="1:6" ht="16" x14ac:dyDescent="0.2">
      <c r="A327" s="2">
        <v>42475.666666666664</v>
      </c>
      <c r="B327" s="1">
        <v>27.46</v>
      </c>
      <c r="C327" s="12">
        <f t="shared" si="28"/>
        <v>-2.033535497681057E-2</v>
      </c>
      <c r="D327" s="7">
        <f t="shared" si="29"/>
        <v>0.10226155358898721</v>
      </c>
      <c r="E327">
        <f t="shared" si="30"/>
        <v>1</v>
      </c>
      <c r="F327">
        <f t="shared" si="30"/>
        <v>1</v>
      </c>
    </row>
    <row r="328" spans="1:6" ht="16" x14ac:dyDescent="0.2">
      <c r="A328" s="2">
        <v>42478.666666666664</v>
      </c>
      <c r="B328" s="1">
        <v>26.87</v>
      </c>
      <c r="C328" s="12">
        <f t="shared" si="28"/>
        <v>-2.1485797523670788E-2</v>
      </c>
      <c r="D328" s="7">
        <f t="shared" si="29"/>
        <v>9.0462143559488686E-2</v>
      </c>
      <c r="E328">
        <f t="shared" si="30"/>
        <v>1</v>
      </c>
      <c r="F328">
        <f t="shared" si="30"/>
        <v>1</v>
      </c>
    </row>
    <row r="329" spans="1:6" ht="16" x14ac:dyDescent="0.2">
      <c r="A329" s="2">
        <v>42479.666666666664</v>
      </c>
      <c r="B329" s="1">
        <v>26.73</v>
      </c>
      <c r="C329" s="12">
        <f t="shared" si="28"/>
        <v>-5.2102716784518258E-3</v>
      </c>
      <c r="D329" s="7">
        <f t="shared" si="29"/>
        <v>0.30678466076696165</v>
      </c>
      <c r="E329">
        <f t="shared" si="30"/>
        <v>2</v>
      </c>
      <c r="F329">
        <f t="shared" si="30"/>
        <v>1</v>
      </c>
    </row>
    <row r="330" spans="1:6" ht="16" x14ac:dyDescent="0.2">
      <c r="A330" s="2">
        <v>42480.666666666664</v>
      </c>
      <c r="B330" s="1">
        <v>26.78</v>
      </c>
      <c r="C330" s="12">
        <f t="shared" si="28"/>
        <v>1.8705574261130083E-3</v>
      </c>
      <c r="D330" s="7">
        <f t="shared" si="29"/>
        <v>0.53588987217305806</v>
      </c>
      <c r="E330">
        <f t="shared" si="30"/>
        <v>3</v>
      </c>
      <c r="F330">
        <f t="shared" si="30"/>
        <v>2</v>
      </c>
    </row>
    <row r="331" spans="1:6" ht="16" x14ac:dyDescent="0.2">
      <c r="A331" s="2">
        <v>42481.666666666664</v>
      </c>
      <c r="B331" s="1">
        <v>26.49</v>
      </c>
      <c r="C331" s="12">
        <f t="shared" si="28"/>
        <v>-1.0828976848394425E-2</v>
      </c>
      <c r="D331" s="7">
        <f t="shared" si="29"/>
        <v>0.19419862340216323</v>
      </c>
      <c r="E331">
        <f t="shared" si="30"/>
        <v>1</v>
      </c>
      <c r="F331">
        <f t="shared" si="30"/>
        <v>1</v>
      </c>
    </row>
    <row r="332" spans="1:6" ht="16" x14ac:dyDescent="0.2">
      <c r="A332" s="2">
        <v>42482.666666666664</v>
      </c>
      <c r="B332" s="1">
        <v>26.42</v>
      </c>
      <c r="C332" s="12">
        <f t="shared" si="28"/>
        <v>-2.6425066062663923E-3</v>
      </c>
      <c r="D332" s="7">
        <f t="shared" si="29"/>
        <v>0.38053097345132741</v>
      </c>
      <c r="E332">
        <f t="shared" si="30"/>
        <v>2</v>
      </c>
      <c r="F332">
        <f t="shared" si="30"/>
        <v>2</v>
      </c>
    </row>
    <row r="333" spans="1:6" ht="16" x14ac:dyDescent="0.2">
      <c r="A333" s="2">
        <v>42485.666666666664</v>
      </c>
      <c r="B333" s="1">
        <v>26.27</v>
      </c>
      <c r="C333" s="12">
        <f t="shared" si="28"/>
        <v>-5.6775170325511779E-3</v>
      </c>
      <c r="D333" s="7">
        <f t="shared" si="29"/>
        <v>0.29056047197640117</v>
      </c>
      <c r="E333">
        <f t="shared" si="30"/>
        <v>2</v>
      </c>
      <c r="F333">
        <f t="shared" si="30"/>
        <v>1</v>
      </c>
    </row>
    <row r="334" spans="1:6" ht="16" x14ac:dyDescent="0.2">
      <c r="A334" s="2">
        <v>42486.666666666664</v>
      </c>
      <c r="B334" s="1">
        <v>26.09</v>
      </c>
      <c r="C334" s="12">
        <f t="shared" si="28"/>
        <v>-6.851922344880081E-3</v>
      </c>
      <c r="D334" s="7">
        <f t="shared" si="29"/>
        <v>0.26302851524090465</v>
      </c>
      <c r="E334">
        <f t="shared" si="30"/>
        <v>2</v>
      </c>
      <c r="F334">
        <f t="shared" si="30"/>
        <v>1</v>
      </c>
    </row>
    <row r="335" spans="1:6" ht="16" x14ac:dyDescent="0.2">
      <c r="A335" s="2">
        <v>42487.666666666664</v>
      </c>
      <c r="B335" s="1">
        <v>24.46</v>
      </c>
      <c r="C335" s="12">
        <f t="shared" si="28"/>
        <v>-6.2476044461479453E-2</v>
      </c>
      <c r="D335" s="7">
        <f t="shared" si="29"/>
        <v>5.4080629301868242E-3</v>
      </c>
      <c r="E335">
        <f t="shared" si="30"/>
        <v>1</v>
      </c>
      <c r="F335">
        <f t="shared" si="30"/>
        <v>1</v>
      </c>
    </row>
    <row r="336" spans="1:6" ht="16" x14ac:dyDescent="0.2">
      <c r="A336" s="2">
        <v>42488.666666666664</v>
      </c>
      <c r="B336" s="1">
        <v>23.71</v>
      </c>
      <c r="C336" s="12">
        <f t="shared" si="28"/>
        <v>-3.0662305805396566E-2</v>
      </c>
      <c r="D336" s="7">
        <f t="shared" si="29"/>
        <v>4.4247787610619468E-2</v>
      </c>
      <c r="E336">
        <f t="shared" si="30"/>
        <v>1</v>
      </c>
      <c r="F336">
        <f t="shared" si="30"/>
        <v>1</v>
      </c>
    </row>
    <row r="337" spans="1:6" ht="16" x14ac:dyDescent="0.2">
      <c r="A337" s="2">
        <v>42489.666666666664</v>
      </c>
      <c r="B337" s="1">
        <v>23.44</v>
      </c>
      <c r="C337" s="12">
        <f t="shared" si="28"/>
        <v>-1.1387600168705169E-2</v>
      </c>
      <c r="D337" s="7">
        <f t="shared" si="29"/>
        <v>0.18731563421828909</v>
      </c>
      <c r="E337">
        <f t="shared" si="30"/>
        <v>1</v>
      </c>
      <c r="F337">
        <f t="shared" si="30"/>
        <v>1</v>
      </c>
    </row>
    <row r="338" spans="1:6" ht="16" x14ac:dyDescent="0.2">
      <c r="A338" s="2">
        <v>42492.666666666664</v>
      </c>
      <c r="B338" s="1">
        <v>23.41</v>
      </c>
      <c r="C338" s="12">
        <f t="shared" si="28"/>
        <v>-1.2798634812287175E-3</v>
      </c>
      <c r="D338" s="7">
        <f t="shared" si="29"/>
        <v>0.43067846607669619</v>
      </c>
      <c r="E338">
        <f t="shared" si="30"/>
        <v>2</v>
      </c>
      <c r="F338">
        <f t="shared" si="30"/>
        <v>2</v>
      </c>
    </row>
    <row r="339" spans="1:6" ht="16" x14ac:dyDescent="0.2">
      <c r="A339" s="2">
        <v>42493.666666666664</v>
      </c>
      <c r="B339" s="1">
        <v>23.8</v>
      </c>
      <c r="C339" s="12">
        <f t="shared" si="28"/>
        <v>1.6659547202050429E-2</v>
      </c>
      <c r="D339" s="7">
        <f t="shared" si="29"/>
        <v>0.85152409046214361</v>
      </c>
      <c r="E339">
        <f t="shared" si="30"/>
        <v>4</v>
      </c>
      <c r="F339">
        <f t="shared" si="30"/>
        <v>3</v>
      </c>
    </row>
    <row r="340" spans="1:6" ht="16" x14ac:dyDescent="0.2">
      <c r="A340" s="2">
        <v>42494.666666666664</v>
      </c>
      <c r="B340" s="1">
        <v>23.55</v>
      </c>
      <c r="C340" s="12">
        <f t="shared" si="28"/>
        <v>-1.0504201680672268E-2</v>
      </c>
      <c r="D340" s="7">
        <f t="shared" si="29"/>
        <v>0.19911504424778761</v>
      </c>
      <c r="E340">
        <f t="shared" si="30"/>
        <v>1</v>
      </c>
      <c r="F340">
        <f t="shared" si="30"/>
        <v>1</v>
      </c>
    </row>
    <row r="341" spans="1:6" ht="16" x14ac:dyDescent="0.2">
      <c r="A341" s="2">
        <v>42495.666666666664</v>
      </c>
      <c r="B341" s="1">
        <v>23.31</v>
      </c>
      <c r="C341" s="12">
        <f t="shared" si="28"/>
        <v>-1.0191082802547855E-2</v>
      </c>
      <c r="D341" s="7">
        <f t="shared" si="29"/>
        <v>0.20304818092428711</v>
      </c>
      <c r="E341">
        <f t="shared" si="30"/>
        <v>1</v>
      </c>
      <c r="F341">
        <f t="shared" si="30"/>
        <v>1</v>
      </c>
    </row>
    <row r="342" spans="1:6" ht="16" x14ac:dyDescent="0.2">
      <c r="A342" s="2">
        <v>42496.666666666664</v>
      </c>
      <c r="B342" s="1">
        <v>23.18</v>
      </c>
      <c r="C342" s="12">
        <f t="shared" si="28"/>
        <v>-5.5770055770055348E-3</v>
      </c>
      <c r="D342" s="7">
        <f t="shared" si="29"/>
        <v>0.29646017699115046</v>
      </c>
      <c r="E342">
        <f t="shared" si="30"/>
        <v>2</v>
      </c>
      <c r="F342">
        <f t="shared" si="30"/>
        <v>1</v>
      </c>
    </row>
    <row r="343" spans="1:6" ht="16" x14ac:dyDescent="0.2">
      <c r="A343" s="2">
        <v>42499.666666666664</v>
      </c>
      <c r="B343" s="1">
        <v>23.2</v>
      </c>
      <c r="C343" s="12">
        <f t="shared" si="28"/>
        <v>8.6281276962897212E-4</v>
      </c>
      <c r="D343" s="7">
        <f t="shared" si="29"/>
        <v>0.50294985250737467</v>
      </c>
      <c r="E343">
        <f t="shared" si="30"/>
        <v>3</v>
      </c>
      <c r="F343">
        <f t="shared" si="30"/>
        <v>2</v>
      </c>
    </row>
    <row r="344" spans="1:6" ht="16" x14ac:dyDescent="0.2">
      <c r="A344" s="2">
        <v>42500.666666666664</v>
      </c>
      <c r="B344" s="1">
        <v>23.36</v>
      </c>
      <c r="C344" s="12">
        <f t="shared" si="28"/>
        <v>6.896551724137937E-3</v>
      </c>
      <c r="D344" s="7">
        <f t="shared" si="29"/>
        <v>0.67059980334316616</v>
      </c>
      <c r="E344">
        <f t="shared" si="30"/>
        <v>3</v>
      </c>
      <c r="F344">
        <f t="shared" si="30"/>
        <v>3</v>
      </c>
    </row>
    <row r="345" spans="1:6" ht="16" x14ac:dyDescent="0.2">
      <c r="A345" s="2">
        <v>42501.666666666664</v>
      </c>
      <c r="B345" s="1">
        <v>23.13</v>
      </c>
      <c r="C345" s="12">
        <f t="shared" si="28"/>
        <v>-9.8458904109589226E-3</v>
      </c>
      <c r="D345" s="7">
        <f t="shared" si="29"/>
        <v>0.20796460176991149</v>
      </c>
      <c r="E345">
        <f t="shared" ref="E345:F364" si="31">ROUNDDOWN($D345*E$2,0)-IF(MOD($D345*E$2,1)=0,1,0)+1</f>
        <v>1</v>
      </c>
      <c r="F345">
        <f t="shared" si="31"/>
        <v>1</v>
      </c>
    </row>
    <row r="346" spans="1:6" ht="16" x14ac:dyDescent="0.2">
      <c r="A346" s="2">
        <v>42502.666666666664</v>
      </c>
      <c r="B346" s="1">
        <v>22.59</v>
      </c>
      <c r="C346" s="12">
        <f t="shared" si="28"/>
        <v>-2.3346303501945491E-2</v>
      </c>
      <c r="D346" s="7">
        <f t="shared" si="29"/>
        <v>8.1120943952802366E-2</v>
      </c>
      <c r="E346">
        <f t="shared" si="31"/>
        <v>1</v>
      </c>
      <c r="F346">
        <f t="shared" si="31"/>
        <v>1</v>
      </c>
    </row>
    <row r="347" spans="1:6" ht="16" x14ac:dyDescent="0.2">
      <c r="A347" s="2">
        <v>42503.666666666664</v>
      </c>
      <c r="B347" s="1">
        <v>22.63</v>
      </c>
      <c r="C347" s="12">
        <f t="shared" si="28"/>
        <v>1.7706949977865935E-3</v>
      </c>
      <c r="D347" s="7">
        <f t="shared" si="29"/>
        <v>0.52999016715830871</v>
      </c>
      <c r="E347">
        <f t="shared" si="31"/>
        <v>3</v>
      </c>
      <c r="F347">
        <f t="shared" si="31"/>
        <v>2</v>
      </c>
    </row>
    <row r="348" spans="1:6" ht="16" x14ac:dyDescent="0.2">
      <c r="A348" s="2">
        <v>42506.666666666664</v>
      </c>
      <c r="B348" s="1">
        <v>23.47</v>
      </c>
      <c r="C348" s="12">
        <f t="shared" si="28"/>
        <v>3.7118868758285455E-2</v>
      </c>
      <c r="D348" s="7">
        <f t="shared" si="29"/>
        <v>0.97492625368731567</v>
      </c>
      <c r="E348">
        <f t="shared" si="31"/>
        <v>4</v>
      </c>
      <c r="F348">
        <f t="shared" si="31"/>
        <v>3</v>
      </c>
    </row>
    <row r="349" spans="1:6" ht="16" x14ac:dyDescent="0.2">
      <c r="A349" s="2">
        <v>42507.666666666664</v>
      </c>
      <c r="B349" s="1">
        <v>23.37</v>
      </c>
      <c r="C349" s="12">
        <f t="shared" si="28"/>
        <v>-4.2607584149977791E-3</v>
      </c>
      <c r="D349" s="7">
        <f t="shared" si="29"/>
        <v>0.33677482792527041</v>
      </c>
      <c r="E349">
        <f t="shared" si="31"/>
        <v>2</v>
      </c>
      <c r="F349">
        <f t="shared" si="31"/>
        <v>2</v>
      </c>
    </row>
    <row r="350" spans="1:6" ht="16" x14ac:dyDescent="0.2">
      <c r="A350" s="2">
        <v>42508.666666666664</v>
      </c>
      <c r="B350" s="1">
        <v>23.64</v>
      </c>
      <c r="C350" s="12">
        <f t="shared" si="28"/>
        <v>1.1553273427471098E-2</v>
      </c>
      <c r="D350" s="7">
        <f t="shared" si="29"/>
        <v>0.76991150442477874</v>
      </c>
      <c r="E350">
        <f t="shared" si="31"/>
        <v>4</v>
      </c>
      <c r="F350">
        <f t="shared" si="31"/>
        <v>3</v>
      </c>
    </row>
    <row r="351" spans="1:6" ht="16" x14ac:dyDescent="0.2">
      <c r="A351" s="2">
        <v>42509.666666666664</v>
      </c>
      <c r="B351" s="1">
        <v>23.55</v>
      </c>
      <c r="C351" s="12">
        <f t="shared" si="28"/>
        <v>-3.8071065989847656E-3</v>
      </c>
      <c r="D351" s="7">
        <f t="shared" si="29"/>
        <v>0.34955752212389379</v>
      </c>
      <c r="E351">
        <f t="shared" si="31"/>
        <v>2</v>
      </c>
      <c r="F351">
        <f t="shared" si="31"/>
        <v>2</v>
      </c>
    </row>
    <row r="352" spans="1:6" ht="16" x14ac:dyDescent="0.2">
      <c r="A352" s="2">
        <v>42510.666666666664</v>
      </c>
      <c r="B352" s="1">
        <v>23.81</v>
      </c>
      <c r="C352" s="12">
        <f t="shared" si="28"/>
        <v>1.1040339702760001E-2</v>
      </c>
      <c r="D352" s="7">
        <f t="shared" si="29"/>
        <v>0.7605703048180924</v>
      </c>
      <c r="E352">
        <f t="shared" si="31"/>
        <v>4</v>
      </c>
      <c r="F352">
        <f t="shared" si="31"/>
        <v>3</v>
      </c>
    </row>
    <row r="353" spans="1:6" ht="16" x14ac:dyDescent="0.2">
      <c r="A353" s="2">
        <v>42513.666666666664</v>
      </c>
      <c r="B353" s="1">
        <v>24.11</v>
      </c>
      <c r="C353" s="12">
        <f t="shared" si="28"/>
        <v>1.2599748005039929E-2</v>
      </c>
      <c r="D353" s="7">
        <f t="shared" si="29"/>
        <v>0.7866273352999017</v>
      </c>
      <c r="E353">
        <f t="shared" si="31"/>
        <v>4</v>
      </c>
      <c r="F353">
        <f t="shared" si="31"/>
        <v>3</v>
      </c>
    </row>
    <row r="354" spans="1:6" ht="16" x14ac:dyDescent="0.2">
      <c r="A354" s="2">
        <v>42514.666666666664</v>
      </c>
      <c r="B354" s="1">
        <v>24.48</v>
      </c>
      <c r="C354" s="12">
        <f t="shared" si="28"/>
        <v>1.5346329323932021E-2</v>
      </c>
      <c r="D354" s="7">
        <f t="shared" si="29"/>
        <v>0.83235004916420841</v>
      </c>
      <c r="E354">
        <f t="shared" si="31"/>
        <v>4</v>
      </c>
      <c r="F354">
        <f t="shared" si="31"/>
        <v>3</v>
      </c>
    </row>
    <row r="355" spans="1:6" ht="16" x14ac:dyDescent="0.2">
      <c r="A355" s="2">
        <v>42515.666666666664</v>
      </c>
      <c r="B355" s="1">
        <v>24.91</v>
      </c>
      <c r="C355" s="12">
        <f t="shared" si="28"/>
        <v>1.7565359477124173E-2</v>
      </c>
      <c r="D355" s="7">
        <f t="shared" si="29"/>
        <v>0.8618485742379548</v>
      </c>
      <c r="E355">
        <f t="shared" si="31"/>
        <v>4</v>
      </c>
      <c r="F355">
        <f t="shared" si="31"/>
        <v>3</v>
      </c>
    </row>
    <row r="356" spans="1:6" ht="16" x14ac:dyDescent="0.2">
      <c r="A356" s="2">
        <v>42516.666666666664</v>
      </c>
      <c r="B356" s="1">
        <v>25.1</v>
      </c>
      <c r="C356" s="12">
        <f t="shared" si="28"/>
        <v>7.6274588518667717E-3</v>
      </c>
      <c r="D356" s="7">
        <f t="shared" si="29"/>
        <v>0.68633235004916426</v>
      </c>
      <c r="E356">
        <f t="shared" si="31"/>
        <v>3</v>
      </c>
      <c r="F356">
        <f t="shared" si="31"/>
        <v>3</v>
      </c>
    </row>
    <row r="357" spans="1:6" ht="16" x14ac:dyDescent="0.2">
      <c r="A357" s="2">
        <v>42517.666666666664</v>
      </c>
      <c r="B357" s="1">
        <v>25.09</v>
      </c>
      <c r="C357" s="12">
        <f t="shared" si="28"/>
        <v>-3.9840637450205428E-4</v>
      </c>
      <c r="D357" s="7">
        <f t="shared" si="29"/>
        <v>0.45968534906588004</v>
      </c>
      <c r="E357">
        <f t="shared" si="31"/>
        <v>2</v>
      </c>
      <c r="F357">
        <f t="shared" si="31"/>
        <v>2</v>
      </c>
    </row>
    <row r="358" spans="1:6" ht="16" x14ac:dyDescent="0.2">
      <c r="A358" s="2">
        <v>42521.666666666664</v>
      </c>
      <c r="B358" s="1">
        <v>24.97</v>
      </c>
      <c r="C358" s="12">
        <f t="shared" si="28"/>
        <v>-4.7827819848545632E-3</v>
      </c>
      <c r="D358" s="7">
        <f t="shared" si="29"/>
        <v>0.31612586037364798</v>
      </c>
      <c r="E358">
        <f t="shared" si="31"/>
        <v>2</v>
      </c>
      <c r="F358">
        <f t="shared" si="31"/>
        <v>1</v>
      </c>
    </row>
    <row r="359" spans="1:6" ht="16" x14ac:dyDescent="0.2">
      <c r="A359" s="2">
        <v>42522.666666666664</v>
      </c>
      <c r="B359" s="1">
        <v>24.62</v>
      </c>
      <c r="C359" s="12">
        <f t="shared" si="28"/>
        <v>-1.401682018422098E-2</v>
      </c>
      <c r="D359" s="7">
        <f t="shared" si="29"/>
        <v>0.15880039331366766</v>
      </c>
      <c r="E359">
        <f t="shared" si="31"/>
        <v>1</v>
      </c>
      <c r="F359">
        <f t="shared" si="31"/>
        <v>1</v>
      </c>
    </row>
    <row r="360" spans="1:6" ht="16" x14ac:dyDescent="0.2">
      <c r="A360" s="2">
        <v>42523.666666666664</v>
      </c>
      <c r="B360" s="1">
        <v>24.43</v>
      </c>
      <c r="C360" s="12">
        <f t="shared" si="28"/>
        <v>-7.7173030056864851E-3</v>
      </c>
      <c r="D360" s="7">
        <f t="shared" si="29"/>
        <v>0.2472959685349066</v>
      </c>
      <c r="E360">
        <f t="shared" si="31"/>
        <v>1</v>
      </c>
      <c r="F360">
        <f t="shared" si="31"/>
        <v>1</v>
      </c>
    </row>
    <row r="361" spans="1:6" ht="16" x14ac:dyDescent="0.2">
      <c r="A361" s="2">
        <v>42524.666666666664</v>
      </c>
      <c r="B361" s="1">
        <v>24.48</v>
      </c>
      <c r="C361" s="12">
        <f t="shared" si="28"/>
        <v>2.0466639377814456E-3</v>
      </c>
      <c r="D361" s="7">
        <f t="shared" si="29"/>
        <v>0.53933136676499505</v>
      </c>
      <c r="E361">
        <f t="shared" si="31"/>
        <v>3</v>
      </c>
      <c r="F361">
        <f t="shared" si="31"/>
        <v>2</v>
      </c>
    </row>
    <row r="362" spans="1:6" ht="16" x14ac:dyDescent="0.2">
      <c r="A362" s="2">
        <v>42527.666666666664</v>
      </c>
      <c r="B362" s="1">
        <v>24.66</v>
      </c>
      <c r="C362" s="12">
        <f t="shared" si="28"/>
        <v>7.3529411764705769E-3</v>
      </c>
      <c r="D362" s="7">
        <f t="shared" si="29"/>
        <v>0.67944936086529006</v>
      </c>
      <c r="E362">
        <f t="shared" si="31"/>
        <v>3</v>
      </c>
      <c r="F362">
        <f t="shared" si="31"/>
        <v>3</v>
      </c>
    </row>
    <row r="363" spans="1:6" ht="16" x14ac:dyDescent="0.2">
      <c r="A363" s="2">
        <v>42528.666666666664</v>
      </c>
      <c r="B363" s="1">
        <v>24.76</v>
      </c>
      <c r="C363" s="12">
        <f t="shared" si="28"/>
        <v>4.0551500405515582E-3</v>
      </c>
      <c r="D363" s="7">
        <f t="shared" si="29"/>
        <v>0.59488692232055063</v>
      </c>
      <c r="E363">
        <f t="shared" si="31"/>
        <v>3</v>
      </c>
      <c r="F363">
        <f t="shared" si="31"/>
        <v>2</v>
      </c>
    </row>
    <row r="364" spans="1:6" ht="16" x14ac:dyDescent="0.2">
      <c r="A364" s="2">
        <v>42529.666666666664</v>
      </c>
      <c r="B364" s="1">
        <v>24.74</v>
      </c>
      <c r="C364" s="12">
        <f t="shared" si="28"/>
        <v>-8.0775444264956082E-4</v>
      </c>
      <c r="D364" s="7">
        <f t="shared" si="29"/>
        <v>0.44591937069813176</v>
      </c>
      <c r="E364">
        <f t="shared" si="31"/>
        <v>2</v>
      </c>
      <c r="F364">
        <f t="shared" si="31"/>
        <v>2</v>
      </c>
    </row>
    <row r="365" spans="1:6" ht="16" x14ac:dyDescent="0.2">
      <c r="A365" s="2">
        <v>42530.666666666664</v>
      </c>
      <c r="B365" s="1">
        <v>24.91</v>
      </c>
      <c r="C365" s="12">
        <f t="shared" si="28"/>
        <v>6.8714632174616697E-3</v>
      </c>
      <c r="D365" s="7">
        <f t="shared" si="29"/>
        <v>0.6696165191740413</v>
      </c>
      <c r="E365">
        <f t="shared" ref="E365:F384" si="32">ROUNDDOWN($D365*E$2,0)-IF(MOD($D365*E$2,1)=0,1,0)+1</f>
        <v>3</v>
      </c>
      <c r="F365">
        <f t="shared" si="32"/>
        <v>3</v>
      </c>
    </row>
    <row r="366" spans="1:6" ht="16" x14ac:dyDescent="0.2">
      <c r="A366" s="2">
        <v>42531.666666666664</v>
      </c>
      <c r="B366" s="1">
        <v>24.71</v>
      </c>
      <c r="C366" s="12">
        <f t="shared" si="28"/>
        <v>-8.0289040545965182E-3</v>
      </c>
      <c r="D366" s="7">
        <f t="shared" si="29"/>
        <v>0.24139626352015733</v>
      </c>
      <c r="E366">
        <f t="shared" si="32"/>
        <v>1</v>
      </c>
      <c r="F366">
        <f t="shared" si="32"/>
        <v>1</v>
      </c>
    </row>
    <row r="367" spans="1:6" ht="16" x14ac:dyDescent="0.2">
      <c r="A367" s="2">
        <v>42534.666666666664</v>
      </c>
      <c r="B367" s="1">
        <v>24.34</v>
      </c>
      <c r="C367" s="12">
        <f t="shared" si="28"/>
        <v>-1.4973694860380452E-2</v>
      </c>
      <c r="D367" s="7">
        <f t="shared" si="29"/>
        <v>0.14749262536873156</v>
      </c>
      <c r="E367">
        <f t="shared" si="32"/>
        <v>1</v>
      </c>
      <c r="F367">
        <f t="shared" si="32"/>
        <v>1</v>
      </c>
    </row>
    <row r="368" spans="1:6" ht="16" x14ac:dyDescent="0.2">
      <c r="A368" s="2">
        <v>42535.666666666664</v>
      </c>
      <c r="B368" s="1">
        <v>24.37</v>
      </c>
      <c r="C368" s="12">
        <f t="shared" si="28"/>
        <v>1.2325390304026762E-3</v>
      </c>
      <c r="D368" s="7">
        <f t="shared" si="29"/>
        <v>0.515732546705998</v>
      </c>
      <c r="E368">
        <f t="shared" si="32"/>
        <v>3</v>
      </c>
      <c r="F368">
        <f t="shared" si="32"/>
        <v>2</v>
      </c>
    </row>
    <row r="369" spans="1:6" ht="16" x14ac:dyDescent="0.2">
      <c r="A369" s="2">
        <v>42536.666666666664</v>
      </c>
      <c r="B369" s="1">
        <v>24.29</v>
      </c>
      <c r="C369" s="12">
        <f t="shared" si="28"/>
        <v>-3.2827246614690951E-3</v>
      </c>
      <c r="D369" s="7">
        <f t="shared" si="29"/>
        <v>0.36184857423795475</v>
      </c>
      <c r="E369">
        <f t="shared" si="32"/>
        <v>2</v>
      </c>
      <c r="F369">
        <f t="shared" si="32"/>
        <v>2</v>
      </c>
    </row>
    <row r="370" spans="1:6" ht="16" x14ac:dyDescent="0.2">
      <c r="A370" s="2">
        <v>42537.666666666664</v>
      </c>
      <c r="B370" s="1">
        <v>24.39</v>
      </c>
      <c r="C370" s="12">
        <f t="shared" si="28"/>
        <v>4.1169205434335703E-3</v>
      </c>
      <c r="D370" s="7">
        <f t="shared" si="29"/>
        <v>0.59685349065880045</v>
      </c>
      <c r="E370">
        <f t="shared" si="32"/>
        <v>3</v>
      </c>
      <c r="F370">
        <f t="shared" si="32"/>
        <v>2</v>
      </c>
    </row>
    <row r="371" spans="1:6" ht="16" x14ac:dyDescent="0.2">
      <c r="A371" s="2">
        <v>42538.666666666664</v>
      </c>
      <c r="B371" s="1">
        <v>23.83</v>
      </c>
      <c r="C371" s="12">
        <f t="shared" si="28"/>
        <v>-2.2960229602296114E-2</v>
      </c>
      <c r="D371" s="7">
        <f t="shared" si="29"/>
        <v>8.4070796460176997E-2</v>
      </c>
      <c r="E371">
        <f t="shared" si="32"/>
        <v>1</v>
      </c>
      <c r="F371">
        <f t="shared" si="32"/>
        <v>1</v>
      </c>
    </row>
    <row r="372" spans="1:6" ht="16" x14ac:dyDescent="0.2">
      <c r="A372" s="2">
        <v>42541.666666666664</v>
      </c>
      <c r="B372" s="1">
        <v>23.78</v>
      </c>
      <c r="C372" s="12">
        <f t="shared" si="28"/>
        <v>-2.0981955518253109E-3</v>
      </c>
      <c r="D372" s="7">
        <f t="shared" si="29"/>
        <v>0.40412979351032446</v>
      </c>
      <c r="E372">
        <f t="shared" si="32"/>
        <v>2</v>
      </c>
      <c r="F372">
        <f t="shared" si="32"/>
        <v>2</v>
      </c>
    </row>
    <row r="373" spans="1:6" ht="16" x14ac:dyDescent="0.2">
      <c r="A373" s="2">
        <v>42542.666666666664</v>
      </c>
      <c r="B373" s="1">
        <v>23.98</v>
      </c>
      <c r="C373" s="12">
        <f t="shared" si="28"/>
        <v>8.4104289318754962E-3</v>
      </c>
      <c r="D373" s="7">
        <f t="shared" si="29"/>
        <v>0.70771878072763028</v>
      </c>
      <c r="E373">
        <f t="shared" si="32"/>
        <v>3</v>
      </c>
      <c r="F373">
        <f t="shared" si="32"/>
        <v>3</v>
      </c>
    </row>
    <row r="374" spans="1:6" ht="16" x14ac:dyDescent="0.2">
      <c r="A374" s="2">
        <v>42543.666666666664</v>
      </c>
      <c r="B374" s="1">
        <v>23.89</v>
      </c>
      <c r="C374" s="12">
        <f t="shared" si="28"/>
        <v>-3.7531276063386097E-3</v>
      </c>
      <c r="D374" s="7">
        <f t="shared" si="29"/>
        <v>0.3505408062930187</v>
      </c>
      <c r="E374">
        <f t="shared" si="32"/>
        <v>2</v>
      </c>
      <c r="F374">
        <f t="shared" si="32"/>
        <v>2</v>
      </c>
    </row>
    <row r="375" spans="1:6" ht="16" x14ac:dyDescent="0.2">
      <c r="A375" s="2">
        <v>42544.666666666664</v>
      </c>
      <c r="B375" s="1">
        <v>24.03</v>
      </c>
      <c r="C375" s="12">
        <f t="shared" si="28"/>
        <v>5.8601925491837828E-3</v>
      </c>
      <c r="D375" s="7">
        <f t="shared" si="29"/>
        <v>0.63667649950835792</v>
      </c>
      <c r="E375">
        <f t="shared" si="32"/>
        <v>3</v>
      </c>
      <c r="F375">
        <f t="shared" si="32"/>
        <v>2</v>
      </c>
    </row>
    <row r="376" spans="1:6" ht="16" x14ac:dyDescent="0.2">
      <c r="A376" s="2">
        <v>42545.666666666664</v>
      </c>
      <c r="B376" s="1">
        <v>23.35</v>
      </c>
      <c r="C376" s="12">
        <f t="shared" si="28"/>
        <v>-2.8297960882230532E-2</v>
      </c>
      <c r="D376" s="7">
        <f t="shared" si="29"/>
        <v>5.2359882005899708E-2</v>
      </c>
      <c r="E376">
        <f t="shared" si="32"/>
        <v>1</v>
      </c>
      <c r="F376">
        <f t="shared" si="32"/>
        <v>1</v>
      </c>
    </row>
    <row r="377" spans="1:6" ht="16" x14ac:dyDescent="0.2">
      <c r="A377" s="2">
        <v>42548.666666666664</v>
      </c>
      <c r="B377" s="1">
        <v>23.01</v>
      </c>
      <c r="C377" s="12">
        <f t="shared" si="28"/>
        <v>-1.4561027837259094E-2</v>
      </c>
      <c r="D377" s="7">
        <f t="shared" si="29"/>
        <v>0.15486725663716813</v>
      </c>
      <c r="E377">
        <f t="shared" si="32"/>
        <v>1</v>
      </c>
      <c r="F377">
        <f t="shared" si="32"/>
        <v>1</v>
      </c>
    </row>
    <row r="378" spans="1:6" ht="16" x14ac:dyDescent="0.2">
      <c r="A378" s="2">
        <v>42549.666666666664</v>
      </c>
      <c r="B378" s="1">
        <v>23.4</v>
      </c>
      <c r="C378" s="12">
        <f t="shared" si="28"/>
        <v>1.6949152542372749E-2</v>
      </c>
      <c r="D378" s="7">
        <f t="shared" si="29"/>
        <v>0.85545722713864303</v>
      </c>
      <c r="E378">
        <f t="shared" si="32"/>
        <v>4</v>
      </c>
      <c r="F378">
        <f t="shared" si="32"/>
        <v>3</v>
      </c>
    </row>
    <row r="379" spans="1:6" ht="16" x14ac:dyDescent="0.2">
      <c r="A379" s="2">
        <v>42550.666666666664</v>
      </c>
      <c r="B379" s="1">
        <v>23.6</v>
      </c>
      <c r="C379" s="12">
        <f t="shared" si="28"/>
        <v>8.5470085470086693E-3</v>
      </c>
      <c r="D379" s="7">
        <f t="shared" si="29"/>
        <v>0.71140609636184859</v>
      </c>
      <c r="E379">
        <f t="shared" si="32"/>
        <v>3</v>
      </c>
      <c r="F379">
        <f t="shared" si="32"/>
        <v>3</v>
      </c>
    </row>
    <row r="380" spans="1:6" ht="16" x14ac:dyDescent="0.2">
      <c r="A380" s="2">
        <v>42551.666666666664</v>
      </c>
      <c r="B380" s="1">
        <v>23.9</v>
      </c>
      <c r="C380" s="12">
        <f t="shared" si="28"/>
        <v>1.271186440677954E-2</v>
      </c>
      <c r="D380" s="7">
        <f t="shared" si="29"/>
        <v>0.79006882989183869</v>
      </c>
      <c r="E380">
        <f t="shared" si="32"/>
        <v>4</v>
      </c>
      <c r="F380">
        <f t="shared" si="32"/>
        <v>3</v>
      </c>
    </row>
    <row r="381" spans="1:6" ht="16" x14ac:dyDescent="0.2">
      <c r="A381" s="2">
        <v>42552.666666666664</v>
      </c>
      <c r="B381" s="1">
        <v>23.97</v>
      </c>
      <c r="C381" s="12">
        <f t="shared" si="28"/>
        <v>2.9288702928870415E-3</v>
      </c>
      <c r="D381" s="7">
        <f t="shared" si="29"/>
        <v>0.56342182890855452</v>
      </c>
      <c r="E381">
        <f t="shared" si="32"/>
        <v>3</v>
      </c>
      <c r="F381">
        <f t="shared" si="32"/>
        <v>2</v>
      </c>
    </row>
    <row r="382" spans="1:6" ht="16" x14ac:dyDescent="0.2">
      <c r="A382" s="2">
        <v>42556.666666666664</v>
      </c>
      <c r="B382" s="1">
        <v>23.75</v>
      </c>
      <c r="C382" s="12">
        <f t="shared" si="28"/>
        <v>-9.1781393408426736E-3</v>
      </c>
      <c r="D382" s="7">
        <f t="shared" si="29"/>
        <v>0.22222222222222221</v>
      </c>
      <c r="E382">
        <f t="shared" si="32"/>
        <v>1</v>
      </c>
      <c r="F382">
        <f t="shared" si="32"/>
        <v>1</v>
      </c>
    </row>
    <row r="383" spans="1:6" ht="16" x14ac:dyDescent="0.2">
      <c r="A383" s="2">
        <v>42557.666666666664</v>
      </c>
      <c r="B383" s="1">
        <v>23.88</v>
      </c>
      <c r="C383" s="12">
        <f t="shared" si="28"/>
        <v>5.4736842105262739E-3</v>
      </c>
      <c r="D383" s="7">
        <f t="shared" si="29"/>
        <v>0.63077679449360868</v>
      </c>
      <c r="E383">
        <f t="shared" si="32"/>
        <v>3</v>
      </c>
      <c r="F383">
        <f t="shared" si="32"/>
        <v>2</v>
      </c>
    </row>
    <row r="384" spans="1:6" ht="16" x14ac:dyDescent="0.2">
      <c r="A384" s="2">
        <v>42558.666666666664</v>
      </c>
      <c r="B384" s="1">
        <v>23.99</v>
      </c>
      <c r="C384" s="12">
        <f t="shared" si="28"/>
        <v>4.6063651591289542E-3</v>
      </c>
      <c r="D384" s="7">
        <f t="shared" si="29"/>
        <v>0.61111111111111116</v>
      </c>
      <c r="E384">
        <f t="shared" si="32"/>
        <v>3</v>
      </c>
      <c r="F384">
        <f t="shared" si="32"/>
        <v>2</v>
      </c>
    </row>
    <row r="385" spans="1:6" ht="16" x14ac:dyDescent="0.2">
      <c r="A385" s="2">
        <v>42559.666666666664</v>
      </c>
      <c r="B385" s="1">
        <v>24.17</v>
      </c>
      <c r="C385" s="12">
        <f t="shared" si="28"/>
        <v>7.5031263026262311E-3</v>
      </c>
      <c r="D385" s="7">
        <f t="shared" si="29"/>
        <v>0.68387413962635202</v>
      </c>
      <c r="E385">
        <f t="shared" ref="E385:F404" si="33">ROUNDDOWN($D385*E$2,0)-IF(MOD($D385*E$2,1)=0,1,0)+1</f>
        <v>3</v>
      </c>
      <c r="F385">
        <f t="shared" si="33"/>
        <v>3</v>
      </c>
    </row>
    <row r="386" spans="1:6" ht="16" x14ac:dyDescent="0.2">
      <c r="A386" s="2">
        <v>42562.666666666664</v>
      </c>
      <c r="B386" s="1">
        <v>24.25</v>
      </c>
      <c r="C386" s="12">
        <f t="shared" si="28"/>
        <v>3.3098882912700987E-3</v>
      </c>
      <c r="D386" s="7">
        <f t="shared" si="29"/>
        <v>0.57374631268436582</v>
      </c>
      <c r="E386">
        <f t="shared" si="33"/>
        <v>3</v>
      </c>
      <c r="F386">
        <f t="shared" si="33"/>
        <v>2</v>
      </c>
    </row>
    <row r="387" spans="1:6" ht="16" x14ac:dyDescent="0.2">
      <c r="A387" s="2">
        <v>42563.666666666664</v>
      </c>
      <c r="B387" s="1">
        <v>24.36</v>
      </c>
      <c r="C387" s="12">
        <f t="shared" si="28"/>
        <v>4.5360824742267805E-3</v>
      </c>
      <c r="D387" s="7">
        <f t="shared" si="29"/>
        <v>0.60865290068829891</v>
      </c>
      <c r="E387">
        <f t="shared" si="33"/>
        <v>3</v>
      </c>
      <c r="F387">
        <f t="shared" si="33"/>
        <v>2</v>
      </c>
    </row>
    <row r="388" spans="1:6" ht="16" x14ac:dyDescent="0.2">
      <c r="A388" s="2">
        <v>42564.666666666664</v>
      </c>
      <c r="B388" s="1">
        <v>24.22</v>
      </c>
      <c r="C388" s="12">
        <f t="shared" si="28"/>
        <v>-5.7471264367816325E-3</v>
      </c>
      <c r="D388" s="7">
        <f t="shared" si="29"/>
        <v>0.28761061946902655</v>
      </c>
      <c r="E388">
        <f t="shared" si="33"/>
        <v>2</v>
      </c>
      <c r="F388">
        <f t="shared" si="33"/>
        <v>1</v>
      </c>
    </row>
    <row r="389" spans="1:6" ht="16" x14ac:dyDescent="0.2">
      <c r="A389" s="2">
        <v>42565.666666666664</v>
      </c>
      <c r="B389" s="1">
        <v>24.7</v>
      </c>
      <c r="C389" s="12">
        <f t="shared" ref="C389:C452" si="34">(B389-B388)/B388</f>
        <v>1.9818331957060301E-2</v>
      </c>
      <c r="D389" s="7">
        <f t="shared" ref="D389:D452" si="35">_xlfn.RANK.AVG(C389,$C$4:$C$2037,1)/2034</f>
        <v>0.88741396263520156</v>
      </c>
      <c r="E389">
        <f t="shared" si="33"/>
        <v>4</v>
      </c>
      <c r="F389">
        <f t="shared" si="33"/>
        <v>3</v>
      </c>
    </row>
    <row r="390" spans="1:6" ht="16" x14ac:dyDescent="0.2">
      <c r="A390" s="2">
        <v>42566.666666666664</v>
      </c>
      <c r="B390" s="1">
        <v>24.7</v>
      </c>
      <c r="C390" s="12">
        <f t="shared" si="34"/>
        <v>0</v>
      </c>
      <c r="D390" s="7">
        <f t="shared" si="35"/>
        <v>0.47295968534906591</v>
      </c>
      <c r="E390">
        <f t="shared" si="33"/>
        <v>2</v>
      </c>
      <c r="F390">
        <f t="shared" si="33"/>
        <v>2</v>
      </c>
    </row>
    <row r="391" spans="1:6" ht="16" x14ac:dyDescent="0.2">
      <c r="A391" s="2">
        <v>42569.666666666664</v>
      </c>
      <c r="B391" s="1">
        <v>24.96</v>
      </c>
      <c r="C391" s="12">
        <f t="shared" si="34"/>
        <v>1.0526315789473748E-2</v>
      </c>
      <c r="D391" s="7">
        <f t="shared" si="35"/>
        <v>0.75368731563421831</v>
      </c>
      <c r="E391">
        <f t="shared" si="33"/>
        <v>4</v>
      </c>
      <c r="F391">
        <f t="shared" si="33"/>
        <v>3</v>
      </c>
    </row>
    <row r="392" spans="1:6" ht="16" x14ac:dyDescent="0.2">
      <c r="A392" s="2">
        <v>42570.666666666664</v>
      </c>
      <c r="B392" s="1">
        <v>24.97</v>
      </c>
      <c r="C392" s="12">
        <f t="shared" si="34"/>
        <v>4.0064102564094594E-4</v>
      </c>
      <c r="D392" s="7">
        <f t="shared" si="35"/>
        <v>0.48820058997050148</v>
      </c>
      <c r="E392">
        <f t="shared" si="33"/>
        <v>2</v>
      </c>
      <c r="F392">
        <f t="shared" si="33"/>
        <v>2</v>
      </c>
    </row>
    <row r="393" spans="1:6" ht="16" x14ac:dyDescent="0.2">
      <c r="A393" s="2">
        <v>42571.666666666664</v>
      </c>
      <c r="B393" s="1">
        <v>24.99</v>
      </c>
      <c r="C393" s="12">
        <f t="shared" si="34"/>
        <v>8.0096115338404385E-4</v>
      </c>
      <c r="D393" s="7">
        <f t="shared" si="35"/>
        <v>0.50196656833824971</v>
      </c>
      <c r="E393">
        <f t="shared" si="33"/>
        <v>3</v>
      </c>
      <c r="F393">
        <f t="shared" si="33"/>
        <v>2</v>
      </c>
    </row>
    <row r="394" spans="1:6" ht="16" x14ac:dyDescent="0.2">
      <c r="A394" s="2">
        <v>42572.666666666664</v>
      </c>
      <c r="B394" s="1">
        <v>24.86</v>
      </c>
      <c r="C394" s="12">
        <f t="shared" si="34"/>
        <v>-5.202080832332894E-3</v>
      </c>
      <c r="D394" s="7">
        <f t="shared" si="35"/>
        <v>0.3077679449360865</v>
      </c>
      <c r="E394">
        <f t="shared" si="33"/>
        <v>2</v>
      </c>
      <c r="F394">
        <f t="shared" si="33"/>
        <v>1</v>
      </c>
    </row>
    <row r="395" spans="1:6" ht="16" x14ac:dyDescent="0.2">
      <c r="A395" s="2">
        <v>42573.666666666664</v>
      </c>
      <c r="B395" s="1">
        <v>24.67</v>
      </c>
      <c r="C395" s="12">
        <f t="shared" si="34"/>
        <v>-7.6427996781978169E-3</v>
      </c>
      <c r="D395" s="7">
        <f t="shared" si="35"/>
        <v>0.24975417895771879</v>
      </c>
      <c r="E395">
        <f t="shared" si="33"/>
        <v>1</v>
      </c>
      <c r="F395">
        <f t="shared" si="33"/>
        <v>1</v>
      </c>
    </row>
    <row r="396" spans="1:6" ht="16" x14ac:dyDescent="0.2">
      <c r="A396" s="2">
        <v>42576.666666666664</v>
      </c>
      <c r="B396" s="1">
        <v>24.34</v>
      </c>
      <c r="C396" s="12">
        <f t="shared" si="34"/>
        <v>-1.3376570733684711E-2</v>
      </c>
      <c r="D396" s="7">
        <f t="shared" si="35"/>
        <v>0.16519174041297935</v>
      </c>
      <c r="E396">
        <f t="shared" si="33"/>
        <v>1</v>
      </c>
      <c r="F396">
        <f t="shared" si="33"/>
        <v>1</v>
      </c>
    </row>
    <row r="397" spans="1:6" ht="16" x14ac:dyDescent="0.2">
      <c r="A397" s="2">
        <v>42577.666666666664</v>
      </c>
      <c r="B397" s="1">
        <v>24.17</v>
      </c>
      <c r="C397" s="12">
        <f t="shared" si="34"/>
        <v>-6.9843878389481574E-3</v>
      </c>
      <c r="D397" s="7">
        <f t="shared" si="35"/>
        <v>0.2605703048180924</v>
      </c>
      <c r="E397">
        <f t="shared" si="33"/>
        <v>2</v>
      </c>
      <c r="F397">
        <f t="shared" si="33"/>
        <v>1</v>
      </c>
    </row>
    <row r="398" spans="1:6" ht="16" x14ac:dyDescent="0.2">
      <c r="A398" s="2">
        <v>42578.666666666664</v>
      </c>
      <c r="B398" s="1">
        <v>25.74</v>
      </c>
      <c r="C398" s="12">
        <f t="shared" si="34"/>
        <v>6.4956557716176935E-2</v>
      </c>
      <c r="D398" s="7">
        <f t="shared" si="35"/>
        <v>0.99459193706981319</v>
      </c>
      <c r="E398">
        <f t="shared" si="33"/>
        <v>4</v>
      </c>
      <c r="F398">
        <f t="shared" si="33"/>
        <v>3</v>
      </c>
    </row>
    <row r="399" spans="1:6" ht="16" x14ac:dyDescent="0.2">
      <c r="A399" s="2">
        <v>42579.666666666664</v>
      </c>
      <c r="B399" s="1">
        <v>26.09</v>
      </c>
      <c r="C399" s="12">
        <f t="shared" si="34"/>
        <v>1.3597513597513653E-2</v>
      </c>
      <c r="D399" s="7">
        <f t="shared" si="35"/>
        <v>0.80432645034414951</v>
      </c>
      <c r="E399">
        <f t="shared" si="33"/>
        <v>4</v>
      </c>
      <c r="F399">
        <f t="shared" si="33"/>
        <v>3</v>
      </c>
    </row>
    <row r="400" spans="1:6" ht="16" x14ac:dyDescent="0.2">
      <c r="A400" s="2">
        <v>42580.666666666664</v>
      </c>
      <c r="B400" s="1">
        <v>26.05</v>
      </c>
      <c r="C400" s="12">
        <f t="shared" si="34"/>
        <v>-1.5331544653123476E-3</v>
      </c>
      <c r="D400" s="7">
        <f t="shared" si="35"/>
        <v>0.42133726647000985</v>
      </c>
      <c r="E400">
        <f t="shared" si="33"/>
        <v>2</v>
      </c>
      <c r="F400">
        <f t="shared" si="33"/>
        <v>2</v>
      </c>
    </row>
    <row r="401" spans="1:6" ht="16" x14ac:dyDescent="0.2">
      <c r="A401" s="2">
        <v>42583.666666666664</v>
      </c>
      <c r="B401" s="1">
        <v>26.51</v>
      </c>
      <c r="C401" s="12">
        <f t="shared" si="34"/>
        <v>1.7658349328215004E-2</v>
      </c>
      <c r="D401" s="7">
        <f t="shared" si="35"/>
        <v>0.86332350049164208</v>
      </c>
      <c r="E401">
        <f t="shared" si="33"/>
        <v>4</v>
      </c>
      <c r="F401">
        <f t="shared" si="33"/>
        <v>3</v>
      </c>
    </row>
    <row r="402" spans="1:6" ht="16" x14ac:dyDescent="0.2">
      <c r="A402" s="2">
        <v>42584.666666666664</v>
      </c>
      <c r="B402" s="1">
        <v>26.12</v>
      </c>
      <c r="C402" s="12">
        <f t="shared" si="34"/>
        <v>-1.4711429649189006E-2</v>
      </c>
      <c r="D402" s="7">
        <f t="shared" si="35"/>
        <v>0.15240904621435594</v>
      </c>
      <c r="E402">
        <f t="shared" si="33"/>
        <v>1</v>
      </c>
      <c r="F402">
        <f t="shared" si="33"/>
        <v>1</v>
      </c>
    </row>
    <row r="403" spans="1:6" ht="16" x14ac:dyDescent="0.2">
      <c r="A403" s="2">
        <v>42585.666666666664</v>
      </c>
      <c r="B403" s="1">
        <v>26.45</v>
      </c>
      <c r="C403" s="12">
        <f t="shared" si="34"/>
        <v>1.2633996937212798E-2</v>
      </c>
      <c r="D403" s="7">
        <f t="shared" si="35"/>
        <v>0.78810226155358898</v>
      </c>
      <c r="E403">
        <f t="shared" si="33"/>
        <v>4</v>
      </c>
      <c r="F403">
        <f t="shared" si="33"/>
        <v>3</v>
      </c>
    </row>
    <row r="404" spans="1:6" ht="16" x14ac:dyDescent="0.2">
      <c r="A404" s="2">
        <v>42586.666666666664</v>
      </c>
      <c r="B404" s="1">
        <v>26.47</v>
      </c>
      <c r="C404" s="12">
        <f t="shared" si="34"/>
        <v>7.5614366729677028E-4</v>
      </c>
      <c r="D404" s="7">
        <f t="shared" si="35"/>
        <v>0.5</v>
      </c>
      <c r="E404">
        <f t="shared" si="33"/>
        <v>2</v>
      </c>
      <c r="F404">
        <f t="shared" si="33"/>
        <v>2</v>
      </c>
    </row>
    <row r="405" spans="1:6" ht="16" x14ac:dyDescent="0.2">
      <c r="A405" s="2">
        <v>42587.666666666664</v>
      </c>
      <c r="B405" s="1">
        <v>26.87</v>
      </c>
      <c r="C405" s="12">
        <f t="shared" si="34"/>
        <v>1.511144692104277E-2</v>
      </c>
      <c r="D405" s="7">
        <f t="shared" si="35"/>
        <v>0.82890855457227142</v>
      </c>
      <c r="E405">
        <f t="shared" ref="E405:F424" si="36">ROUNDDOWN($D405*E$2,0)-IF(MOD($D405*E$2,1)=0,1,0)+1</f>
        <v>4</v>
      </c>
      <c r="F405">
        <f t="shared" si="36"/>
        <v>3</v>
      </c>
    </row>
    <row r="406" spans="1:6" ht="16" x14ac:dyDescent="0.2">
      <c r="A406" s="2">
        <v>42590.666666666664</v>
      </c>
      <c r="B406" s="1">
        <v>27.09</v>
      </c>
      <c r="C406" s="12">
        <f t="shared" si="34"/>
        <v>8.1875697804242222E-3</v>
      </c>
      <c r="D406" s="7">
        <f t="shared" si="35"/>
        <v>0.70206489675516226</v>
      </c>
      <c r="E406">
        <f t="shared" si="36"/>
        <v>3</v>
      </c>
      <c r="F406">
        <f t="shared" si="36"/>
        <v>3</v>
      </c>
    </row>
    <row r="407" spans="1:6" ht="16" x14ac:dyDescent="0.2">
      <c r="A407" s="2">
        <v>42591.666666666664</v>
      </c>
      <c r="B407" s="1">
        <v>27.2</v>
      </c>
      <c r="C407" s="12">
        <f t="shared" si="34"/>
        <v>4.0605389442598533E-3</v>
      </c>
      <c r="D407" s="7">
        <f t="shared" si="35"/>
        <v>0.59537856440511305</v>
      </c>
      <c r="E407">
        <f t="shared" si="36"/>
        <v>3</v>
      </c>
      <c r="F407">
        <f t="shared" si="36"/>
        <v>2</v>
      </c>
    </row>
    <row r="408" spans="1:6" ht="16" x14ac:dyDescent="0.2">
      <c r="A408" s="2">
        <v>42592.666666666664</v>
      </c>
      <c r="B408" s="1">
        <v>27</v>
      </c>
      <c r="C408" s="12">
        <f t="shared" si="34"/>
        <v>-7.3529411764705621E-3</v>
      </c>
      <c r="D408" s="7">
        <f t="shared" si="35"/>
        <v>0.2561455260570305</v>
      </c>
      <c r="E408">
        <f t="shared" si="36"/>
        <v>2</v>
      </c>
      <c r="F408">
        <f t="shared" si="36"/>
        <v>1</v>
      </c>
    </row>
    <row r="409" spans="1:6" ht="16" x14ac:dyDescent="0.2">
      <c r="A409" s="2">
        <v>42593.666666666664</v>
      </c>
      <c r="B409" s="1">
        <v>26.98</v>
      </c>
      <c r="C409" s="12">
        <f t="shared" si="34"/>
        <v>-7.4074074074072498E-4</v>
      </c>
      <c r="D409" s="7">
        <f t="shared" si="35"/>
        <v>0.44886922320550637</v>
      </c>
      <c r="E409">
        <f t="shared" si="36"/>
        <v>2</v>
      </c>
      <c r="F409">
        <f t="shared" si="36"/>
        <v>2</v>
      </c>
    </row>
    <row r="410" spans="1:6" ht="16" x14ac:dyDescent="0.2">
      <c r="A410" s="2">
        <v>42594.666666666664</v>
      </c>
      <c r="B410" s="1">
        <v>27.05</v>
      </c>
      <c r="C410" s="12">
        <f t="shared" si="34"/>
        <v>2.5945144551519747E-3</v>
      </c>
      <c r="D410" s="7">
        <f t="shared" si="35"/>
        <v>0.55457227138643073</v>
      </c>
      <c r="E410">
        <f t="shared" si="36"/>
        <v>3</v>
      </c>
      <c r="F410">
        <f t="shared" si="36"/>
        <v>2</v>
      </c>
    </row>
    <row r="411" spans="1:6" ht="16" x14ac:dyDescent="0.2">
      <c r="A411" s="2">
        <v>42597.666666666664</v>
      </c>
      <c r="B411" s="1">
        <v>27.37</v>
      </c>
      <c r="C411" s="12">
        <f t="shared" si="34"/>
        <v>1.1829944547134945E-2</v>
      </c>
      <c r="D411" s="7">
        <f t="shared" si="35"/>
        <v>0.77286135693215341</v>
      </c>
      <c r="E411">
        <f t="shared" si="36"/>
        <v>4</v>
      </c>
      <c r="F411">
        <f t="shared" si="36"/>
        <v>3</v>
      </c>
    </row>
    <row r="412" spans="1:6" ht="16" x14ac:dyDescent="0.2">
      <c r="A412" s="2">
        <v>42598.666666666664</v>
      </c>
      <c r="B412" s="1">
        <v>27.35</v>
      </c>
      <c r="C412" s="12">
        <f t="shared" si="34"/>
        <v>-7.3072707343805525E-4</v>
      </c>
      <c r="D412" s="7">
        <f t="shared" si="35"/>
        <v>0.44936086529006886</v>
      </c>
      <c r="E412">
        <f t="shared" si="36"/>
        <v>2</v>
      </c>
      <c r="F412">
        <f t="shared" si="36"/>
        <v>2</v>
      </c>
    </row>
    <row r="413" spans="1:6" ht="16" x14ac:dyDescent="0.2">
      <c r="A413" s="2">
        <v>42599.666666666664</v>
      </c>
      <c r="B413" s="1">
        <v>27.31</v>
      </c>
      <c r="C413" s="12">
        <f t="shared" si="34"/>
        <v>-1.46252285191966E-3</v>
      </c>
      <c r="D413" s="7">
        <f t="shared" si="35"/>
        <v>0.42379547689282204</v>
      </c>
      <c r="E413">
        <f t="shared" si="36"/>
        <v>2</v>
      </c>
      <c r="F413">
        <f t="shared" si="36"/>
        <v>2</v>
      </c>
    </row>
    <row r="414" spans="1:6" ht="16" x14ac:dyDescent="0.2">
      <c r="A414" s="2">
        <v>42600.666666666664</v>
      </c>
      <c r="B414" s="1">
        <v>27.27</v>
      </c>
      <c r="C414" s="12">
        <f t="shared" si="34"/>
        <v>-1.4646649578908513E-3</v>
      </c>
      <c r="D414" s="7">
        <f t="shared" si="35"/>
        <v>0.42330383480825956</v>
      </c>
      <c r="E414">
        <f t="shared" si="36"/>
        <v>2</v>
      </c>
      <c r="F414">
        <f t="shared" si="36"/>
        <v>2</v>
      </c>
    </row>
    <row r="415" spans="1:6" ht="16" x14ac:dyDescent="0.2">
      <c r="A415" s="2">
        <v>42601.666666666664</v>
      </c>
      <c r="B415" s="1">
        <v>27.34</v>
      </c>
      <c r="C415" s="12">
        <f t="shared" si="34"/>
        <v>2.5669233590025773E-3</v>
      </c>
      <c r="D415" s="7">
        <f t="shared" si="35"/>
        <v>0.55358898721730576</v>
      </c>
      <c r="E415">
        <f t="shared" si="36"/>
        <v>3</v>
      </c>
      <c r="F415">
        <f t="shared" si="36"/>
        <v>2</v>
      </c>
    </row>
    <row r="416" spans="1:6" ht="16" x14ac:dyDescent="0.2">
      <c r="A416" s="2">
        <v>42604.666666666664</v>
      </c>
      <c r="B416" s="1">
        <v>27.13</v>
      </c>
      <c r="C416" s="12">
        <f t="shared" si="34"/>
        <v>-7.6810534016093944E-3</v>
      </c>
      <c r="D416" s="7">
        <f t="shared" si="35"/>
        <v>0.24926253687315633</v>
      </c>
      <c r="E416">
        <f t="shared" si="36"/>
        <v>1</v>
      </c>
      <c r="F416">
        <f t="shared" si="36"/>
        <v>1</v>
      </c>
    </row>
    <row r="417" spans="1:6" ht="16" x14ac:dyDescent="0.2">
      <c r="A417" s="2">
        <v>42605.666666666664</v>
      </c>
      <c r="B417" s="1">
        <v>27.21</v>
      </c>
      <c r="C417" s="12">
        <f t="shared" si="34"/>
        <v>2.9487652045706541E-3</v>
      </c>
      <c r="D417" s="7">
        <f t="shared" si="35"/>
        <v>0.56489675516224191</v>
      </c>
      <c r="E417">
        <f t="shared" si="36"/>
        <v>3</v>
      </c>
      <c r="F417">
        <f t="shared" si="36"/>
        <v>2</v>
      </c>
    </row>
    <row r="418" spans="1:6" ht="16" x14ac:dyDescent="0.2">
      <c r="A418" s="2">
        <v>42606.666666666664</v>
      </c>
      <c r="B418" s="1">
        <v>27.01</v>
      </c>
      <c r="C418" s="12">
        <f t="shared" si="34"/>
        <v>-7.3502388827636636E-3</v>
      </c>
      <c r="D418" s="7">
        <f t="shared" si="35"/>
        <v>0.25663716814159293</v>
      </c>
      <c r="E418">
        <f t="shared" si="36"/>
        <v>2</v>
      </c>
      <c r="F418">
        <f t="shared" si="36"/>
        <v>1</v>
      </c>
    </row>
    <row r="419" spans="1:6" ht="16" x14ac:dyDescent="0.2">
      <c r="A419" s="2">
        <v>42607.666666666664</v>
      </c>
      <c r="B419" s="1">
        <v>26.89</v>
      </c>
      <c r="C419" s="12">
        <f t="shared" si="34"/>
        <v>-4.4427989633469452E-3</v>
      </c>
      <c r="D419" s="7">
        <f t="shared" si="35"/>
        <v>0.33087512291052112</v>
      </c>
      <c r="E419">
        <f t="shared" si="36"/>
        <v>2</v>
      </c>
      <c r="F419">
        <f t="shared" si="36"/>
        <v>1</v>
      </c>
    </row>
    <row r="420" spans="1:6" ht="16" x14ac:dyDescent="0.2">
      <c r="A420" s="2">
        <v>42608.666666666664</v>
      </c>
      <c r="B420" s="1">
        <v>26.74</v>
      </c>
      <c r="C420" s="12">
        <f t="shared" si="34"/>
        <v>-5.578281889178212E-3</v>
      </c>
      <c r="D420" s="7">
        <f t="shared" si="35"/>
        <v>0.29596853490658798</v>
      </c>
      <c r="E420">
        <f t="shared" si="36"/>
        <v>2</v>
      </c>
      <c r="F420">
        <f t="shared" si="36"/>
        <v>1</v>
      </c>
    </row>
    <row r="421" spans="1:6" ht="16" x14ac:dyDescent="0.2">
      <c r="A421" s="2">
        <v>42611.666666666664</v>
      </c>
      <c r="B421" s="1">
        <v>26.71</v>
      </c>
      <c r="C421" s="12">
        <f t="shared" si="34"/>
        <v>-1.1219147344800893E-3</v>
      </c>
      <c r="D421" s="7">
        <f t="shared" si="35"/>
        <v>0.43510324483775809</v>
      </c>
      <c r="E421">
        <f t="shared" si="36"/>
        <v>2</v>
      </c>
      <c r="F421">
        <f t="shared" si="36"/>
        <v>2</v>
      </c>
    </row>
    <row r="422" spans="1:6" ht="16" x14ac:dyDescent="0.2">
      <c r="A422" s="2">
        <v>42612.666666666664</v>
      </c>
      <c r="B422" s="1">
        <v>26.5</v>
      </c>
      <c r="C422" s="12">
        <f t="shared" si="34"/>
        <v>-7.8622238861849811E-3</v>
      </c>
      <c r="D422" s="7">
        <f t="shared" si="35"/>
        <v>0.24410029498525074</v>
      </c>
      <c r="E422">
        <f t="shared" si="36"/>
        <v>1</v>
      </c>
      <c r="F422">
        <f t="shared" si="36"/>
        <v>1</v>
      </c>
    </row>
    <row r="423" spans="1:6" ht="16" x14ac:dyDescent="0.2">
      <c r="A423" s="2">
        <v>42613.666666666664</v>
      </c>
      <c r="B423" s="1">
        <v>26.53</v>
      </c>
      <c r="C423" s="12">
        <f t="shared" si="34"/>
        <v>1.1320754716981562E-3</v>
      </c>
      <c r="D423" s="7">
        <f t="shared" si="35"/>
        <v>0.51278269419862343</v>
      </c>
      <c r="E423">
        <f t="shared" si="36"/>
        <v>3</v>
      </c>
      <c r="F423">
        <f t="shared" si="36"/>
        <v>2</v>
      </c>
    </row>
    <row r="424" spans="1:6" ht="16" x14ac:dyDescent="0.2">
      <c r="A424" s="2">
        <v>42614.666666666664</v>
      </c>
      <c r="B424" s="1">
        <v>26.68</v>
      </c>
      <c r="C424" s="12">
        <f t="shared" si="34"/>
        <v>5.6539766302298742E-3</v>
      </c>
      <c r="D424" s="7">
        <f t="shared" si="35"/>
        <v>0.63372664700098325</v>
      </c>
      <c r="E424">
        <f t="shared" si="36"/>
        <v>3</v>
      </c>
      <c r="F424">
        <f t="shared" si="36"/>
        <v>2</v>
      </c>
    </row>
    <row r="425" spans="1:6" ht="16" x14ac:dyDescent="0.2">
      <c r="A425" s="2">
        <v>42615.666666666664</v>
      </c>
      <c r="B425" s="1">
        <v>26.93</v>
      </c>
      <c r="C425" s="12">
        <f t="shared" si="34"/>
        <v>9.370314842578711E-3</v>
      </c>
      <c r="D425" s="7">
        <f t="shared" si="35"/>
        <v>0.72812192723697144</v>
      </c>
      <c r="E425">
        <f t="shared" ref="E425:F444" si="37">ROUNDDOWN($D425*E$2,0)-IF(MOD($D425*E$2,1)=0,1,0)+1</f>
        <v>3</v>
      </c>
      <c r="F425">
        <f t="shared" si="37"/>
        <v>3</v>
      </c>
    </row>
    <row r="426" spans="1:6" ht="16" x14ac:dyDescent="0.2">
      <c r="A426" s="2">
        <v>42619.666666666664</v>
      </c>
      <c r="B426" s="1">
        <v>26.93</v>
      </c>
      <c r="C426" s="12">
        <f t="shared" si="34"/>
        <v>0</v>
      </c>
      <c r="D426" s="7">
        <f t="shared" si="35"/>
        <v>0.47295968534906591</v>
      </c>
      <c r="E426">
        <f t="shared" si="37"/>
        <v>2</v>
      </c>
      <c r="F426">
        <f t="shared" si="37"/>
        <v>2</v>
      </c>
    </row>
    <row r="427" spans="1:6" ht="16" x14ac:dyDescent="0.2">
      <c r="A427" s="2">
        <v>42620.666666666664</v>
      </c>
      <c r="B427" s="1">
        <v>27.09</v>
      </c>
      <c r="C427" s="12">
        <f t="shared" si="34"/>
        <v>5.9413293724470901E-3</v>
      </c>
      <c r="D427" s="7">
        <f t="shared" si="35"/>
        <v>0.64011799410029502</v>
      </c>
      <c r="E427">
        <f t="shared" si="37"/>
        <v>3</v>
      </c>
      <c r="F427">
        <f t="shared" si="37"/>
        <v>2</v>
      </c>
    </row>
    <row r="428" spans="1:6" ht="16" x14ac:dyDescent="0.2">
      <c r="A428" s="2">
        <v>42621.666666666664</v>
      </c>
      <c r="B428" s="1">
        <v>26.38</v>
      </c>
      <c r="C428" s="12">
        <f t="shared" si="34"/>
        <v>-2.6208933185677404E-2</v>
      </c>
      <c r="D428" s="7">
        <f t="shared" si="35"/>
        <v>6.1455260570304815E-2</v>
      </c>
      <c r="E428">
        <f t="shared" si="37"/>
        <v>1</v>
      </c>
      <c r="F428">
        <f t="shared" si="37"/>
        <v>1</v>
      </c>
    </row>
    <row r="429" spans="1:6" ht="16" x14ac:dyDescent="0.2">
      <c r="A429" s="2">
        <v>42622.666666666664</v>
      </c>
      <c r="B429" s="1">
        <v>25.78</v>
      </c>
      <c r="C429" s="12">
        <f t="shared" si="34"/>
        <v>-2.2744503411675433E-2</v>
      </c>
      <c r="D429" s="7">
        <f t="shared" si="35"/>
        <v>8.4562438544739424E-2</v>
      </c>
      <c r="E429">
        <f t="shared" si="37"/>
        <v>1</v>
      </c>
      <c r="F429">
        <f t="shared" si="37"/>
        <v>1</v>
      </c>
    </row>
    <row r="430" spans="1:6" ht="16" x14ac:dyDescent="0.2">
      <c r="A430" s="2">
        <v>42625.666666666664</v>
      </c>
      <c r="B430" s="1">
        <v>26.36</v>
      </c>
      <c r="C430" s="12">
        <f t="shared" si="34"/>
        <v>2.249806051202476E-2</v>
      </c>
      <c r="D430" s="7">
        <f t="shared" si="35"/>
        <v>0.90757128810226151</v>
      </c>
      <c r="E430">
        <f t="shared" si="37"/>
        <v>4</v>
      </c>
      <c r="F430">
        <f t="shared" si="37"/>
        <v>3</v>
      </c>
    </row>
    <row r="431" spans="1:6" ht="16" x14ac:dyDescent="0.2">
      <c r="A431" s="2">
        <v>42626.666666666664</v>
      </c>
      <c r="B431" s="1">
        <v>26.99</v>
      </c>
      <c r="C431" s="12">
        <f t="shared" si="34"/>
        <v>2.3899848254931678E-2</v>
      </c>
      <c r="D431" s="7">
        <f t="shared" si="35"/>
        <v>0.92182890855457222</v>
      </c>
      <c r="E431">
        <f t="shared" si="37"/>
        <v>4</v>
      </c>
      <c r="F431">
        <f t="shared" si="37"/>
        <v>3</v>
      </c>
    </row>
    <row r="432" spans="1:6" ht="16" x14ac:dyDescent="0.2">
      <c r="A432" s="2">
        <v>42627.666666666664</v>
      </c>
      <c r="B432" s="1">
        <v>27.94</v>
      </c>
      <c r="C432" s="12">
        <f t="shared" si="34"/>
        <v>3.5198221563542159E-2</v>
      </c>
      <c r="D432" s="7">
        <f t="shared" si="35"/>
        <v>0.96902654867256632</v>
      </c>
      <c r="E432">
        <f t="shared" si="37"/>
        <v>4</v>
      </c>
      <c r="F432">
        <f t="shared" si="37"/>
        <v>3</v>
      </c>
    </row>
    <row r="433" spans="1:6" ht="16" x14ac:dyDescent="0.2">
      <c r="A433" s="2">
        <v>42628.666666666664</v>
      </c>
      <c r="B433" s="1">
        <v>28.89</v>
      </c>
      <c r="C433" s="12">
        <f t="shared" si="34"/>
        <v>3.4001431639226885E-2</v>
      </c>
      <c r="D433" s="7">
        <f t="shared" si="35"/>
        <v>0.96509341199606691</v>
      </c>
      <c r="E433">
        <f t="shared" si="37"/>
        <v>4</v>
      </c>
      <c r="F433">
        <f t="shared" si="37"/>
        <v>3</v>
      </c>
    </row>
    <row r="434" spans="1:6" ht="16" x14ac:dyDescent="0.2">
      <c r="A434" s="2">
        <v>42629.666666666664</v>
      </c>
      <c r="B434" s="1">
        <v>28.73</v>
      </c>
      <c r="C434" s="12">
        <f t="shared" si="34"/>
        <v>-5.5382485289027393E-3</v>
      </c>
      <c r="D434" s="7">
        <f t="shared" si="35"/>
        <v>0.29891838741396265</v>
      </c>
      <c r="E434">
        <f t="shared" si="37"/>
        <v>2</v>
      </c>
      <c r="F434">
        <f t="shared" si="37"/>
        <v>1</v>
      </c>
    </row>
    <row r="435" spans="1:6" ht="16" x14ac:dyDescent="0.2">
      <c r="A435" s="2">
        <v>42632.666666666664</v>
      </c>
      <c r="B435" s="1">
        <v>28.4</v>
      </c>
      <c r="C435" s="12">
        <f t="shared" si="34"/>
        <v>-1.1486251305255895E-2</v>
      </c>
      <c r="D435" s="7">
        <f t="shared" si="35"/>
        <v>0.18534906588003933</v>
      </c>
      <c r="E435">
        <f t="shared" si="37"/>
        <v>1</v>
      </c>
      <c r="F435">
        <f t="shared" si="37"/>
        <v>1</v>
      </c>
    </row>
    <row r="436" spans="1:6" ht="16" x14ac:dyDescent="0.2">
      <c r="A436" s="2">
        <v>42633.666666666664</v>
      </c>
      <c r="B436" s="1">
        <v>28.39</v>
      </c>
      <c r="C436" s="12">
        <f t="shared" si="34"/>
        <v>-3.5211267605626801E-4</v>
      </c>
      <c r="D436" s="7">
        <f t="shared" si="35"/>
        <v>0.46116027531956738</v>
      </c>
      <c r="E436">
        <f t="shared" si="37"/>
        <v>2</v>
      </c>
      <c r="F436">
        <f t="shared" si="37"/>
        <v>2</v>
      </c>
    </row>
    <row r="437" spans="1:6" ht="16" x14ac:dyDescent="0.2">
      <c r="A437" s="2">
        <v>42634.666666666664</v>
      </c>
      <c r="B437" s="1">
        <v>28.39</v>
      </c>
      <c r="C437" s="12">
        <f t="shared" si="34"/>
        <v>0</v>
      </c>
      <c r="D437" s="7">
        <f t="shared" si="35"/>
        <v>0.47295968534906591</v>
      </c>
      <c r="E437">
        <f t="shared" si="37"/>
        <v>2</v>
      </c>
      <c r="F437">
        <f t="shared" si="37"/>
        <v>2</v>
      </c>
    </row>
    <row r="438" spans="1:6" ht="16" x14ac:dyDescent="0.2">
      <c r="A438" s="2">
        <v>42635.666666666664</v>
      </c>
      <c r="B438" s="1">
        <v>28.66</v>
      </c>
      <c r="C438" s="12">
        <f t="shared" si="34"/>
        <v>9.5103909827403861E-3</v>
      </c>
      <c r="D438" s="7">
        <f t="shared" si="35"/>
        <v>0.73008849557522126</v>
      </c>
      <c r="E438">
        <f t="shared" si="37"/>
        <v>3</v>
      </c>
      <c r="F438">
        <f t="shared" si="37"/>
        <v>3</v>
      </c>
    </row>
    <row r="439" spans="1:6" ht="16" x14ac:dyDescent="0.2">
      <c r="A439" s="2">
        <v>42636.666666666664</v>
      </c>
      <c r="B439" s="1">
        <v>28.18</v>
      </c>
      <c r="C439" s="12">
        <f t="shared" si="34"/>
        <v>-1.6748080949057935E-2</v>
      </c>
      <c r="D439" s="7">
        <f t="shared" si="35"/>
        <v>0.12979351032448377</v>
      </c>
      <c r="E439">
        <f t="shared" si="37"/>
        <v>1</v>
      </c>
      <c r="F439">
        <f t="shared" si="37"/>
        <v>1</v>
      </c>
    </row>
    <row r="440" spans="1:6" ht="16" x14ac:dyDescent="0.2">
      <c r="A440" s="2">
        <v>42639.666666666664</v>
      </c>
      <c r="B440" s="1">
        <v>28.22</v>
      </c>
      <c r="C440" s="12">
        <f t="shared" si="34"/>
        <v>1.4194464158977696E-3</v>
      </c>
      <c r="D440" s="7">
        <f t="shared" si="35"/>
        <v>0.51966568338249752</v>
      </c>
      <c r="E440">
        <f t="shared" si="37"/>
        <v>3</v>
      </c>
      <c r="F440">
        <f t="shared" si="37"/>
        <v>2</v>
      </c>
    </row>
    <row r="441" spans="1:6" ht="16" x14ac:dyDescent="0.2">
      <c r="A441" s="2">
        <v>42640.666666666664</v>
      </c>
      <c r="B441" s="1">
        <v>28.27</v>
      </c>
      <c r="C441" s="12">
        <f t="shared" si="34"/>
        <v>1.7717930545712514E-3</v>
      </c>
      <c r="D441" s="7">
        <f t="shared" si="35"/>
        <v>0.53048180924287114</v>
      </c>
      <c r="E441">
        <f t="shared" si="37"/>
        <v>3</v>
      </c>
      <c r="F441">
        <f t="shared" si="37"/>
        <v>2</v>
      </c>
    </row>
    <row r="442" spans="1:6" ht="16" x14ac:dyDescent="0.2">
      <c r="A442" s="2">
        <v>42641.666666666664</v>
      </c>
      <c r="B442" s="1">
        <v>28.49</v>
      </c>
      <c r="C442" s="12">
        <f t="shared" si="34"/>
        <v>7.7821011673151353E-3</v>
      </c>
      <c r="D442" s="7">
        <f t="shared" si="35"/>
        <v>0.69174041297935107</v>
      </c>
      <c r="E442">
        <f t="shared" si="37"/>
        <v>3</v>
      </c>
      <c r="F442">
        <f t="shared" si="37"/>
        <v>3</v>
      </c>
    </row>
    <row r="443" spans="1:6" ht="16" x14ac:dyDescent="0.2">
      <c r="A443" s="2">
        <v>42642.666666666664</v>
      </c>
      <c r="B443" s="1">
        <v>28.05</v>
      </c>
      <c r="C443" s="12">
        <f t="shared" si="34"/>
        <v>-1.5444015444015365E-2</v>
      </c>
      <c r="D443" s="7">
        <f t="shared" si="35"/>
        <v>0.14208456243854473</v>
      </c>
      <c r="E443">
        <f t="shared" si="37"/>
        <v>1</v>
      </c>
      <c r="F443">
        <f t="shared" si="37"/>
        <v>1</v>
      </c>
    </row>
    <row r="444" spans="1:6" ht="16" x14ac:dyDescent="0.2">
      <c r="A444" s="2">
        <v>42643.666666666664</v>
      </c>
      <c r="B444" s="1">
        <v>28.26</v>
      </c>
      <c r="C444" s="12">
        <f t="shared" si="34"/>
        <v>7.4866310160428108E-3</v>
      </c>
      <c r="D444" s="7">
        <f t="shared" si="35"/>
        <v>0.68338249754178959</v>
      </c>
      <c r="E444">
        <f t="shared" si="37"/>
        <v>3</v>
      </c>
      <c r="F444">
        <f t="shared" si="37"/>
        <v>3</v>
      </c>
    </row>
    <row r="445" spans="1:6" ht="16" x14ac:dyDescent="0.2">
      <c r="A445" s="2">
        <v>42646.666666666664</v>
      </c>
      <c r="B445" s="1">
        <v>28.13</v>
      </c>
      <c r="C445" s="12">
        <f t="shared" si="34"/>
        <v>-4.6001415428167927E-3</v>
      </c>
      <c r="D445" s="7">
        <f t="shared" si="35"/>
        <v>0.32300884955752213</v>
      </c>
      <c r="E445">
        <f t="shared" ref="E445:F464" si="38">ROUNDDOWN($D445*E$2,0)-IF(MOD($D445*E$2,1)=0,1,0)+1</f>
        <v>2</v>
      </c>
      <c r="F445">
        <f t="shared" si="38"/>
        <v>1</v>
      </c>
    </row>
    <row r="446" spans="1:6" ht="16" x14ac:dyDescent="0.2">
      <c r="A446" s="2">
        <v>42647.666666666664</v>
      </c>
      <c r="B446" s="1">
        <v>28.25</v>
      </c>
      <c r="C446" s="12">
        <f t="shared" si="34"/>
        <v>4.265908282971952E-3</v>
      </c>
      <c r="D446" s="7">
        <f t="shared" si="35"/>
        <v>0.60029498525073743</v>
      </c>
      <c r="E446">
        <f t="shared" si="38"/>
        <v>3</v>
      </c>
      <c r="F446">
        <f t="shared" si="38"/>
        <v>2</v>
      </c>
    </row>
    <row r="447" spans="1:6" ht="16" x14ac:dyDescent="0.2">
      <c r="A447" s="2">
        <v>42648.666666666664</v>
      </c>
      <c r="B447" s="1">
        <v>28.26</v>
      </c>
      <c r="C447" s="12">
        <f t="shared" si="34"/>
        <v>3.5398230088501111E-4</v>
      </c>
      <c r="D447" s="7">
        <f t="shared" si="35"/>
        <v>0.48623402163225171</v>
      </c>
      <c r="E447">
        <f t="shared" si="38"/>
        <v>2</v>
      </c>
      <c r="F447">
        <f t="shared" si="38"/>
        <v>2</v>
      </c>
    </row>
    <row r="448" spans="1:6" ht="16" x14ac:dyDescent="0.2">
      <c r="A448" s="2">
        <v>42649.666666666664</v>
      </c>
      <c r="B448" s="1">
        <v>28.47</v>
      </c>
      <c r="C448" s="12">
        <f t="shared" si="34"/>
        <v>7.4309978768576533E-3</v>
      </c>
      <c r="D448" s="7">
        <f t="shared" si="35"/>
        <v>0.68190757128810231</v>
      </c>
      <c r="E448">
        <f t="shared" si="38"/>
        <v>3</v>
      </c>
      <c r="F448">
        <f t="shared" si="38"/>
        <v>3</v>
      </c>
    </row>
    <row r="449" spans="1:6" ht="16" x14ac:dyDescent="0.2">
      <c r="A449" s="2">
        <v>42650.666666666664</v>
      </c>
      <c r="B449" s="1">
        <v>28.52</v>
      </c>
      <c r="C449" s="12">
        <f t="shared" si="34"/>
        <v>1.7562346329469867E-3</v>
      </c>
      <c r="D449" s="7">
        <f t="shared" si="35"/>
        <v>0.52949852507374628</v>
      </c>
      <c r="E449">
        <f t="shared" si="38"/>
        <v>3</v>
      </c>
      <c r="F449">
        <f t="shared" si="38"/>
        <v>2</v>
      </c>
    </row>
    <row r="450" spans="1:6" ht="16" x14ac:dyDescent="0.2">
      <c r="A450" s="2">
        <v>42653.666666666664</v>
      </c>
      <c r="B450" s="1">
        <v>29.01</v>
      </c>
      <c r="C450" s="12">
        <f t="shared" si="34"/>
        <v>1.7180925666199227E-2</v>
      </c>
      <c r="D450" s="7">
        <f t="shared" si="35"/>
        <v>0.85889872173058013</v>
      </c>
      <c r="E450">
        <f t="shared" si="38"/>
        <v>4</v>
      </c>
      <c r="F450">
        <f t="shared" si="38"/>
        <v>3</v>
      </c>
    </row>
    <row r="451" spans="1:6" ht="16" x14ac:dyDescent="0.2">
      <c r="A451" s="2">
        <v>42654.666666666664</v>
      </c>
      <c r="B451" s="1">
        <v>29.08</v>
      </c>
      <c r="C451" s="12">
        <f t="shared" si="34"/>
        <v>2.4129610479143994E-3</v>
      </c>
      <c r="D451" s="7">
        <f t="shared" si="35"/>
        <v>0.54916420845624381</v>
      </c>
      <c r="E451">
        <f t="shared" si="38"/>
        <v>3</v>
      </c>
      <c r="F451">
        <f t="shared" si="38"/>
        <v>2</v>
      </c>
    </row>
    <row r="452" spans="1:6" ht="16" x14ac:dyDescent="0.2">
      <c r="A452" s="2">
        <v>42655.666666666664</v>
      </c>
      <c r="B452" s="1">
        <v>29.34</v>
      </c>
      <c r="C452" s="12">
        <f t="shared" si="34"/>
        <v>8.9408528198074814E-3</v>
      </c>
      <c r="D452" s="7">
        <f t="shared" si="35"/>
        <v>0.72074729596853493</v>
      </c>
      <c r="E452">
        <f t="shared" si="38"/>
        <v>3</v>
      </c>
      <c r="F452">
        <f t="shared" si="38"/>
        <v>3</v>
      </c>
    </row>
    <row r="453" spans="1:6" ht="16" x14ac:dyDescent="0.2">
      <c r="A453" s="2">
        <v>42656.666666666664</v>
      </c>
      <c r="B453" s="1">
        <v>29.25</v>
      </c>
      <c r="C453" s="12">
        <f t="shared" ref="C453:C516" si="39">(B453-B452)/B452</f>
        <v>-3.0674846625766824E-3</v>
      </c>
      <c r="D453" s="7">
        <f t="shared" ref="D453:D516" si="40">_xlfn.RANK.AVG(C453,$C$4:$C$2037,1)/2034</f>
        <v>0.36823992133726646</v>
      </c>
      <c r="E453">
        <f t="shared" si="38"/>
        <v>2</v>
      </c>
      <c r="F453">
        <f t="shared" si="38"/>
        <v>2</v>
      </c>
    </row>
    <row r="454" spans="1:6" ht="16" x14ac:dyDescent="0.2">
      <c r="A454" s="2">
        <v>42657.666666666664</v>
      </c>
      <c r="B454" s="1">
        <v>29.41</v>
      </c>
      <c r="C454" s="12">
        <f t="shared" si="39"/>
        <v>5.4700854700854753E-3</v>
      </c>
      <c r="D454" s="7">
        <f t="shared" si="40"/>
        <v>0.63028515240904626</v>
      </c>
      <c r="E454">
        <f t="shared" si="38"/>
        <v>3</v>
      </c>
      <c r="F454">
        <f t="shared" si="38"/>
        <v>2</v>
      </c>
    </row>
    <row r="455" spans="1:6" ht="16" x14ac:dyDescent="0.2">
      <c r="A455" s="2">
        <v>42660.666666666664</v>
      </c>
      <c r="B455" s="1">
        <v>29.39</v>
      </c>
      <c r="C455" s="12">
        <f t="shared" si="39"/>
        <v>-6.8004080244813238E-4</v>
      </c>
      <c r="D455" s="7">
        <f t="shared" si="40"/>
        <v>0.45132743362831856</v>
      </c>
      <c r="E455">
        <f t="shared" si="38"/>
        <v>2</v>
      </c>
      <c r="F455">
        <f t="shared" si="38"/>
        <v>2</v>
      </c>
    </row>
    <row r="456" spans="1:6" ht="16" x14ac:dyDescent="0.2">
      <c r="A456" s="2">
        <v>42661.666666666664</v>
      </c>
      <c r="B456" s="1">
        <v>29.37</v>
      </c>
      <c r="C456" s="12">
        <f t="shared" si="39"/>
        <v>-6.8050357264374183E-4</v>
      </c>
      <c r="D456" s="7">
        <f t="shared" si="40"/>
        <v>0.45083579154375614</v>
      </c>
      <c r="E456">
        <f t="shared" si="38"/>
        <v>2</v>
      </c>
      <c r="F456">
        <f t="shared" si="38"/>
        <v>2</v>
      </c>
    </row>
    <row r="457" spans="1:6" ht="16" x14ac:dyDescent="0.2">
      <c r="A457" s="2">
        <v>42662.666666666664</v>
      </c>
      <c r="B457" s="1">
        <v>29.28</v>
      </c>
      <c r="C457" s="12">
        <f t="shared" si="39"/>
        <v>-3.0643513789581156E-3</v>
      </c>
      <c r="D457" s="7">
        <f t="shared" si="40"/>
        <v>0.36873156342182889</v>
      </c>
      <c r="E457">
        <f t="shared" si="38"/>
        <v>2</v>
      </c>
      <c r="F457">
        <f t="shared" si="38"/>
        <v>2</v>
      </c>
    </row>
    <row r="458" spans="1:6" ht="16" x14ac:dyDescent="0.2">
      <c r="A458" s="2">
        <v>42663.666666666664</v>
      </c>
      <c r="B458" s="1">
        <v>29.27</v>
      </c>
      <c r="C458" s="12">
        <f t="shared" si="39"/>
        <v>-3.4153005464486214E-4</v>
      </c>
      <c r="D458" s="7">
        <f t="shared" si="40"/>
        <v>0.46263520157325466</v>
      </c>
      <c r="E458">
        <f t="shared" si="38"/>
        <v>2</v>
      </c>
      <c r="F458">
        <f t="shared" si="38"/>
        <v>2</v>
      </c>
    </row>
    <row r="459" spans="1:6" ht="16" x14ac:dyDescent="0.2">
      <c r="A459" s="2">
        <v>42664.666666666664</v>
      </c>
      <c r="B459" s="1">
        <v>29.15</v>
      </c>
      <c r="C459" s="12">
        <f t="shared" si="39"/>
        <v>-4.0997608472839427E-3</v>
      </c>
      <c r="D459" s="7">
        <f t="shared" si="40"/>
        <v>0.3416912487708948</v>
      </c>
      <c r="E459">
        <f t="shared" si="38"/>
        <v>2</v>
      </c>
      <c r="F459">
        <f t="shared" si="38"/>
        <v>2</v>
      </c>
    </row>
    <row r="460" spans="1:6" ht="16" x14ac:dyDescent="0.2">
      <c r="A460" s="2">
        <v>42667.666666666664</v>
      </c>
      <c r="B460" s="1">
        <v>29.41</v>
      </c>
      <c r="C460" s="12">
        <f t="shared" si="39"/>
        <v>8.9193825042882188E-3</v>
      </c>
      <c r="D460" s="7">
        <f t="shared" si="40"/>
        <v>0.7202556538839725</v>
      </c>
      <c r="E460">
        <f t="shared" si="38"/>
        <v>3</v>
      </c>
      <c r="F460">
        <f t="shared" si="38"/>
        <v>3</v>
      </c>
    </row>
    <row r="461" spans="1:6" ht="16" x14ac:dyDescent="0.2">
      <c r="A461" s="2">
        <v>42668.666666666664</v>
      </c>
      <c r="B461" s="1">
        <v>29.56</v>
      </c>
      <c r="C461" s="12">
        <f t="shared" si="39"/>
        <v>5.1003060183610529E-3</v>
      </c>
      <c r="D461" s="7">
        <f t="shared" si="40"/>
        <v>0.62192723697148478</v>
      </c>
      <c r="E461">
        <f t="shared" si="38"/>
        <v>3</v>
      </c>
      <c r="F461">
        <f t="shared" si="38"/>
        <v>2</v>
      </c>
    </row>
    <row r="462" spans="1:6" ht="16" x14ac:dyDescent="0.2">
      <c r="A462" s="2">
        <v>42669.666666666664</v>
      </c>
      <c r="B462" s="1">
        <v>28.9</v>
      </c>
      <c r="C462" s="12">
        <f t="shared" si="39"/>
        <v>-2.2327469553450614E-2</v>
      </c>
      <c r="D462" s="7">
        <f t="shared" si="40"/>
        <v>8.7512291052114055E-2</v>
      </c>
      <c r="E462">
        <f t="shared" si="38"/>
        <v>1</v>
      </c>
      <c r="F462">
        <f t="shared" si="38"/>
        <v>1</v>
      </c>
    </row>
    <row r="463" spans="1:6" ht="16" x14ac:dyDescent="0.2">
      <c r="A463" s="2">
        <v>42670.666666666664</v>
      </c>
      <c r="B463" s="1">
        <v>28.62</v>
      </c>
      <c r="C463" s="12">
        <f t="shared" si="39"/>
        <v>-9.6885813148788105E-3</v>
      </c>
      <c r="D463" s="7">
        <f t="shared" si="40"/>
        <v>0.21189773844641102</v>
      </c>
      <c r="E463">
        <f t="shared" si="38"/>
        <v>1</v>
      </c>
      <c r="F463">
        <f t="shared" si="38"/>
        <v>1</v>
      </c>
    </row>
    <row r="464" spans="1:6" ht="16" x14ac:dyDescent="0.2">
      <c r="A464" s="2">
        <v>42671.666666666664</v>
      </c>
      <c r="B464" s="1">
        <v>28.43</v>
      </c>
      <c r="C464" s="12">
        <f t="shared" si="39"/>
        <v>-6.6387141858840421E-3</v>
      </c>
      <c r="D464" s="7">
        <f t="shared" si="40"/>
        <v>0.26794493608652903</v>
      </c>
      <c r="E464">
        <f t="shared" si="38"/>
        <v>2</v>
      </c>
      <c r="F464">
        <f t="shared" si="38"/>
        <v>1</v>
      </c>
    </row>
    <row r="465" spans="1:6" ht="16" x14ac:dyDescent="0.2">
      <c r="A465" s="2">
        <v>42674.666666666664</v>
      </c>
      <c r="B465" s="1">
        <v>28.39</v>
      </c>
      <c r="C465" s="12">
        <f t="shared" si="39"/>
        <v>-1.4069644741469978E-3</v>
      </c>
      <c r="D465" s="7">
        <f t="shared" si="40"/>
        <v>0.4247787610619469</v>
      </c>
      <c r="E465">
        <f t="shared" ref="E465:F484" si="41">ROUNDDOWN($D465*E$2,0)-IF(MOD($D465*E$2,1)=0,1,0)+1</f>
        <v>2</v>
      </c>
      <c r="F465">
        <f t="shared" si="41"/>
        <v>2</v>
      </c>
    </row>
    <row r="466" spans="1:6" ht="16" x14ac:dyDescent="0.2">
      <c r="A466" s="2">
        <v>42675.666666666664</v>
      </c>
      <c r="B466" s="1">
        <v>27.87</v>
      </c>
      <c r="C466" s="12">
        <f t="shared" si="39"/>
        <v>-1.831630855935187E-2</v>
      </c>
      <c r="D466" s="7">
        <f t="shared" si="40"/>
        <v>0.11848574237954769</v>
      </c>
      <c r="E466">
        <f t="shared" si="41"/>
        <v>1</v>
      </c>
      <c r="F466">
        <f t="shared" si="41"/>
        <v>1</v>
      </c>
    </row>
    <row r="467" spans="1:6" ht="16" x14ac:dyDescent="0.2">
      <c r="A467" s="2">
        <v>42676.666666666664</v>
      </c>
      <c r="B467" s="1">
        <v>27.9</v>
      </c>
      <c r="C467" s="12">
        <f t="shared" si="39"/>
        <v>1.0764262648007745E-3</v>
      </c>
      <c r="D467" s="7">
        <f t="shared" si="40"/>
        <v>0.50983284169124876</v>
      </c>
      <c r="E467">
        <f t="shared" si="41"/>
        <v>3</v>
      </c>
      <c r="F467">
        <f t="shared" si="41"/>
        <v>2</v>
      </c>
    </row>
    <row r="468" spans="1:6" ht="16" x14ac:dyDescent="0.2">
      <c r="A468" s="2">
        <v>42677.666666666664</v>
      </c>
      <c r="B468" s="1">
        <v>27.46</v>
      </c>
      <c r="C468" s="12">
        <f t="shared" si="39"/>
        <v>-1.5770609318996334E-2</v>
      </c>
      <c r="D468" s="7">
        <f t="shared" si="40"/>
        <v>0.13962635201573254</v>
      </c>
      <c r="E468">
        <f t="shared" si="41"/>
        <v>1</v>
      </c>
      <c r="F468">
        <f t="shared" si="41"/>
        <v>1</v>
      </c>
    </row>
    <row r="469" spans="1:6" ht="16" x14ac:dyDescent="0.2">
      <c r="A469" s="2">
        <v>42678.666666666664</v>
      </c>
      <c r="B469" s="1">
        <v>27.21</v>
      </c>
      <c r="C469" s="12">
        <f t="shared" si="39"/>
        <v>-9.1041514930808448E-3</v>
      </c>
      <c r="D469" s="7">
        <f t="shared" si="40"/>
        <v>0.22418879056047197</v>
      </c>
      <c r="E469">
        <f t="shared" si="41"/>
        <v>1</v>
      </c>
      <c r="F469">
        <f t="shared" si="41"/>
        <v>1</v>
      </c>
    </row>
    <row r="470" spans="1:6" ht="16" x14ac:dyDescent="0.2">
      <c r="A470" s="2">
        <v>42681.666666666664</v>
      </c>
      <c r="B470" s="1">
        <v>27.6</v>
      </c>
      <c r="C470" s="12">
        <f t="shared" si="39"/>
        <v>1.4332965821389215E-2</v>
      </c>
      <c r="D470" s="7">
        <f t="shared" si="40"/>
        <v>0.81489675516224191</v>
      </c>
      <c r="E470">
        <f t="shared" si="41"/>
        <v>4</v>
      </c>
      <c r="F470">
        <f t="shared" si="41"/>
        <v>3</v>
      </c>
    </row>
    <row r="471" spans="1:6" ht="16" x14ac:dyDescent="0.2">
      <c r="A471" s="2">
        <v>42682.666666666664</v>
      </c>
      <c r="B471" s="1">
        <v>27.77</v>
      </c>
      <c r="C471" s="12">
        <f t="shared" si="39"/>
        <v>6.1594202898550051E-3</v>
      </c>
      <c r="D471" s="7">
        <f t="shared" si="40"/>
        <v>0.64749262536873153</v>
      </c>
      <c r="E471">
        <f t="shared" si="41"/>
        <v>3</v>
      </c>
      <c r="F471">
        <f t="shared" si="41"/>
        <v>2</v>
      </c>
    </row>
    <row r="472" spans="1:6" ht="16" x14ac:dyDescent="0.2">
      <c r="A472" s="2">
        <v>42683.666666666664</v>
      </c>
      <c r="B472" s="1">
        <v>27.72</v>
      </c>
      <c r="C472" s="12">
        <f t="shared" si="39"/>
        <v>-1.8005041411595503E-3</v>
      </c>
      <c r="D472" s="7">
        <f t="shared" si="40"/>
        <v>0.41445427728613571</v>
      </c>
      <c r="E472">
        <f t="shared" si="41"/>
        <v>2</v>
      </c>
      <c r="F472">
        <f t="shared" si="41"/>
        <v>2</v>
      </c>
    </row>
    <row r="473" spans="1:6" ht="16" x14ac:dyDescent="0.2">
      <c r="A473" s="2">
        <v>42684.666666666664</v>
      </c>
      <c r="B473" s="1">
        <v>26.95</v>
      </c>
      <c r="C473" s="12">
        <f t="shared" si="39"/>
        <v>-2.7777777777777762E-2</v>
      </c>
      <c r="D473" s="7">
        <f t="shared" si="40"/>
        <v>5.4080629301868237E-2</v>
      </c>
      <c r="E473">
        <f t="shared" si="41"/>
        <v>1</v>
      </c>
      <c r="F473">
        <f t="shared" si="41"/>
        <v>1</v>
      </c>
    </row>
    <row r="474" spans="1:6" ht="16" x14ac:dyDescent="0.2">
      <c r="A474" s="2">
        <v>42685.666666666664</v>
      </c>
      <c r="B474" s="1">
        <v>27.11</v>
      </c>
      <c r="C474" s="12">
        <f t="shared" si="39"/>
        <v>5.9369202226345142E-3</v>
      </c>
      <c r="D474" s="7">
        <f t="shared" si="40"/>
        <v>0.63913470993117005</v>
      </c>
      <c r="E474">
        <f t="shared" si="41"/>
        <v>3</v>
      </c>
      <c r="F474">
        <f t="shared" si="41"/>
        <v>2</v>
      </c>
    </row>
    <row r="475" spans="1:6" ht="16" x14ac:dyDescent="0.2">
      <c r="A475" s="2">
        <v>42688.666666666664</v>
      </c>
      <c r="B475" s="1">
        <v>26.43</v>
      </c>
      <c r="C475" s="12">
        <f t="shared" si="39"/>
        <v>-2.5082995204721494E-2</v>
      </c>
      <c r="D475" s="7">
        <f t="shared" si="40"/>
        <v>7.0796460176991149E-2</v>
      </c>
      <c r="E475">
        <f t="shared" si="41"/>
        <v>1</v>
      </c>
      <c r="F475">
        <f t="shared" si="41"/>
        <v>1</v>
      </c>
    </row>
    <row r="476" spans="1:6" ht="16" x14ac:dyDescent="0.2">
      <c r="A476" s="2">
        <v>42689.666666666664</v>
      </c>
      <c r="B476" s="1">
        <v>26.78</v>
      </c>
      <c r="C476" s="12">
        <f t="shared" si="39"/>
        <v>1.3242527430949733E-2</v>
      </c>
      <c r="D476" s="7">
        <f t="shared" si="40"/>
        <v>0.79842674532940017</v>
      </c>
      <c r="E476">
        <f t="shared" si="41"/>
        <v>4</v>
      </c>
      <c r="F476">
        <f t="shared" si="41"/>
        <v>3</v>
      </c>
    </row>
    <row r="477" spans="1:6" ht="16" x14ac:dyDescent="0.2">
      <c r="A477" s="2">
        <v>42690.666666666664</v>
      </c>
      <c r="B477" s="1">
        <v>27.5</v>
      </c>
      <c r="C477" s="12">
        <f t="shared" si="39"/>
        <v>2.6885735623599659E-2</v>
      </c>
      <c r="D477" s="7">
        <f t="shared" si="40"/>
        <v>0.93854473942969519</v>
      </c>
      <c r="E477">
        <f t="shared" si="41"/>
        <v>4</v>
      </c>
      <c r="F477">
        <f t="shared" si="41"/>
        <v>3</v>
      </c>
    </row>
    <row r="478" spans="1:6" ht="16" x14ac:dyDescent="0.2">
      <c r="A478" s="2">
        <v>42691.666666666664</v>
      </c>
      <c r="B478" s="1">
        <v>27.49</v>
      </c>
      <c r="C478" s="12">
        <f t="shared" si="39"/>
        <v>-3.6363636363642048E-4</v>
      </c>
      <c r="D478" s="7">
        <f t="shared" si="40"/>
        <v>0.4606686332350049</v>
      </c>
      <c r="E478">
        <f t="shared" si="41"/>
        <v>2</v>
      </c>
      <c r="F478">
        <f t="shared" si="41"/>
        <v>2</v>
      </c>
    </row>
    <row r="479" spans="1:6" ht="16" x14ac:dyDescent="0.2">
      <c r="A479" s="2">
        <v>42692.666666666664</v>
      </c>
      <c r="B479" s="1">
        <v>27.52</v>
      </c>
      <c r="C479" s="12">
        <f t="shared" si="39"/>
        <v>1.0913059294289245E-3</v>
      </c>
      <c r="D479" s="7">
        <f t="shared" si="40"/>
        <v>0.51032448377581119</v>
      </c>
      <c r="E479">
        <f t="shared" si="41"/>
        <v>3</v>
      </c>
      <c r="F479">
        <f t="shared" si="41"/>
        <v>2</v>
      </c>
    </row>
    <row r="480" spans="1:6" ht="16" x14ac:dyDescent="0.2">
      <c r="A480" s="2">
        <v>42695.666666666664</v>
      </c>
      <c r="B480" s="1">
        <v>27.93</v>
      </c>
      <c r="C480" s="12">
        <f t="shared" si="39"/>
        <v>1.4898255813953494E-2</v>
      </c>
      <c r="D480" s="7">
        <f t="shared" si="40"/>
        <v>0.82497541789577189</v>
      </c>
      <c r="E480">
        <f t="shared" si="41"/>
        <v>4</v>
      </c>
      <c r="F480">
        <f t="shared" si="41"/>
        <v>3</v>
      </c>
    </row>
    <row r="481" spans="1:6" ht="16" x14ac:dyDescent="0.2">
      <c r="A481" s="2">
        <v>42696.666666666664</v>
      </c>
      <c r="B481" s="1">
        <v>27.95</v>
      </c>
      <c r="C481" s="12">
        <f t="shared" si="39"/>
        <v>7.1607590404581362E-4</v>
      </c>
      <c r="D481" s="7">
        <f t="shared" si="40"/>
        <v>0.49852507374631266</v>
      </c>
      <c r="E481">
        <f t="shared" si="41"/>
        <v>2</v>
      </c>
      <c r="F481">
        <f t="shared" si="41"/>
        <v>2</v>
      </c>
    </row>
    <row r="482" spans="1:6" ht="16" x14ac:dyDescent="0.2">
      <c r="A482" s="2">
        <v>42697.666666666664</v>
      </c>
      <c r="B482" s="1">
        <v>27.81</v>
      </c>
      <c r="C482" s="12">
        <f t="shared" si="39"/>
        <v>-5.0089445438282849E-3</v>
      </c>
      <c r="D482" s="7">
        <f t="shared" si="40"/>
        <v>0.31219272369714846</v>
      </c>
      <c r="E482">
        <f t="shared" si="41"/>
        <v>2</v>
      </c>
      <c r="F482">
        <f t="shared" si="41"/>
        <v>1</v>
      </c>
    </row>
    <row r="483" spans="1:6" ht="16" x14ac:dyDescent="0.2">
      <c r="A483" s="2">
        <v>42699.666666666664</v>
      </c>
      <c r="B483" s="1">
        <v>27.95</v>
      </c>
      <c r="C483" s="12">
        <f t="shared" si="39"/>
        <v>5.0341603739662202E-3</v>
      </c>
      <c r="D483" s="7">
        <f t="shared" si="40"/>
        <v>0.61946902654867253</v>
      </c>
      <c r="E483">
        <f t="shared" si="41"/>
        <v>3</v>
      </c>
      <c r="F483">
        <f t="shared" si="41"/>
        <v>2</v>
      </c>
    </row>
    <row r="484" spans="1:6" ht="16" x14ac:dyDescent="0.2">
      <c r="A484" s="2">
        <v>42702.666666666664</v>
      </c>
      <c r="B484" s="1">
        <v>27.89</v>
      </c>
      <c r="C484" s="12">
        <f t="shared" si="39"/>
        <v>-2.1466905187834963E-3</v>
      </c>
      <c r="D484" s="7">
        <f t="shared" si="40"/>
        <v>0.40167158308751227</v>
      </c>
      <c r="E484">
        <f t="shared" si="41"/>
        <v>2</v>
      </c>
      <c r="F484">
        <f t="shared" si="41"/>
        <v>2</v>
      </c>
    </row>
    <row r="485" spans="1:6" ht="16" x14ac:dyDescent="0.2">
      <c r="A485" s="2">
        <v>42703.666666666664</v>
      </c>
      <c r="B485" s="1">
        <v>27.87</v>
      </c>
      <c r="C485" s="12">
        <f t="shared" si="39"/>
        <v>-7.1710290426674694E-4</v>
      </c>
      <c r="D485" s="7">
        <f t="shared" si="40"/>
        <v>0.44985250737463128</v>
      </c>
      <c r="E485">
        <f t="shared" ref="E485:F504" si="42">ROUNDDOWN($D485*E$2,0)-IF(MOD($D485*E$2,1)=0,1,0)+1</f>
        <v>2</v>
      </c>
      <c r="F485">
        <f t="shared" si="42"/>
        <v>2</v>
      </c>
    </row>
    <row r="486" spans="1:6" ht="16" x14ac:dyDescent="0.2">
      <c r="A486" s="2">
        <v>42704.666666666664</v>
      </c>
      <c r="B486" s="1">
        <v>27.63</v>
      </c>
      <c r="C486" s="12">
        <f t="shared" si="39"/>
        <v>-8.6114101184069595E-3</v>
      </c>
      <c r="D486" s="7">
        <f t="shared" si="40"/>
        <v>0.23008849557522124</v>
      </c>
      <c r="E486">
        <f t="shared" si="42"/>
        <v>1</v>
      </c>
      <c r="F486">
        <f t="shared" si="42"/>
        <v>1</v>
      </c>
    </row>
    <row r="487" spans="1:6" ht="16" x14ac:dyDescent="0.2">
      <c r="A487" s="2">
        <v>42705.666666666664</v>
      </c>
      <c r="B487" s="1">
        <v>27.37</v>
      </c>
      <c r="C487" s="12">
        <f t="shared" si="39"/>
        <v>-9.4100615273252988E-3</v>
      </c>
      <c r="D487" s="7">
        <f t="shared" si="40"/>
        <v>0.21583087512291052</v>
      </c>
      <c r="E487">
        <f t="shared" si="42"/>
        <v>1</v>
      </c>
      <c r="F487">
        <f t="shared" si="42"/>
        <v>1</v>
      </c>
    </row>
    <row r="488" spans="1:6" ht="16" x14ac:dyDescent="0.2">
      <c r="A488" s="2">
        <v>42706.666666666664</v>
      </c>
      <c r="B488" s="1">
        <v>27.48</v>
      </c>
      <c r="C488" s="12">
        <f t="shared" si="39"/>
        <v>4.0189989039093686E-3</v>
      </c>
      <c r="D488" s="7">
        <f t="shared" si="40"/>
        <v>0.5943952802359882</v>
      </c>
      <c r="E488">
        <f t="shared" si="42"/>
        <v>3</v>
      </c>
      <c r="F488">
        <f t="shared" si="42"/>
        <v>2</v>
      </c>
    </row>
    <row r="489" spans="1:6" ht="16" x14ac:dyDescent="0.2">
      <c r="A489" s="2">
        <v>42709.666666666664</v>
      </c>
      <c r="B489" s="1">
        <v>27.28</v>
      </c>
      <c r="C489" s="12">
        <f t="shared" si="39"/>
        <v>-7.2780203784570336E-3</v>
      </c>
      <c r="D489" s="7">
        <f t="shared" si="40"/>
        <v>0.25762045231071778</v>
      </c>
      <c r="E489">
        <f t="shared" si="42"/>
        <v>2</v>
      </c>
      <c r="F489">
        <f t="shared" si="42"/>
        <v>1</v>
      </c>
    </row>
    <row r="490" spans="1:6" ht="16" x14ac:dyDescent="0.2">
      <c r="A490" s="2">
        <v>42710.666666666664</v>
      </c>
      <c r="B490" s="1">
        <v>27.49</v>
      </c>
      <c r="C490" s="12">
        <f t="shared" si="39"/>
        <v>7.6979472140761467E-3</v>
      </c>
      <c r="D490" s="7">
        <f t="shared" si="40"/>
        <v>0.68780727630285154</v>
      </c>
      <c r="E490">
        <f t="shared" si="42"/>
        <v>3</v>
      </c>
      <c r="F490">
        <f t="shared" si="42"/>
        <v>3</v>
      </c>
    </row>
    <row r="491" spans="1:6" ht="16" x14ac:dyDescent="0.2">
      <c r="A491" s="2">
        <v>42711.666666666664</v>
      </c>
      <c r="B491" s="1">
        <v>27.76</v>
      </c>
      <c r="C491" s="12">
        <f t="shared" si="39"/>
        <v>9.8217533648600631E-3</v>
      </c>
      <c r="D491" s="7">
        <f t="shared" si="40"/>
        <v>0.73795476892822021</v>
      </c>
      <c r="E491">
        <f t="shared" si="42"/>
        <v>3</v>
      </c>
      <c r="F491">
        <f t="shared" si="42"/>
        <v>3</v>
      </c>
    </row>
    <row r="492" spans="1:6" ht="16" x14ac:dyDescent="0.2">
      <c r="A492" s="2">
        <v>42712.666666666664</v>
      </c>
      <c r="B492" s="1">
        <v>28.03</v>
      </c>
      <c r="C492" s="12">
        <f t="shared" si="39"/>
        <v>9.7262247838616547E-3</v>
      </c>
      <c r="D492" s="7">
        <f t="shared" si="40"/>
        <v>0.73549655850540807</v>
      </c>
      <c r="E492">
        <f t="shared" si="42"/>
        <v>3</v>
      </c>
      <c r="F492">
        <f t="shared" si="42"/>
        <v>3</v>
      </c>
    </row>
    <row r="493" spans="1:6" ht="16" x14ac:dyDescent="0.2">
      <c r="A493" s="2">
        <v>42713.666666666664</v>
      </c>
      <c r="B493" s="1">
        <v>28.49</v>
      </c>
      <c r="C493" s="12">
        <f t="shared" si="39"/>
        <v>1.6410988226899653E-2</v>
      </c>
      <c r="D493" s="7">
        <f t="shared" si="40"/>
        <v>0.84611602753195669</v>
      </c>
      <c r="E493">
        <f t="shared" si="42"/>
        <v>4</v>
      </c>
      <c r="F493">
        <f t="shared" si="42"/>
        <v>3</v>
      </c>
    </row>
    <row r="494" spans="1:6" ht="16" x14ac:dyDescent="0.2">
      <c r="A494" s="2">
        <v>42716.666666666664</v>
      </c>
      <c r="B494" s="1">
        <v>28.33</v>
      </c>
      <c r="C494" s="12">
        <f t="shared" si="39"/>
        <v>-5.6160056160056209E-3</v>
      </c>
      <c r="D494" s="7">
        <f t="shared" si="40"/>
        <v>0.29351032448377579</v>
      </c>
      <c r="E494">
        <f t="shared" si="42"/>
        <v>2</v>
      </c>
      <c r="F494">
        <f t="shared" si="42"/>
        <v>1</v>
      </c>
    </row>
    <row r="495" spans="1:6" ht="16" x14ac:dyDescent="0.2">
      <c r="A495" s="2">
        <v>42717.666666666664</v>
      </c>
      <c r="B495" s="1">
        <v>28.8</v>
      </c>
      <c r="C495" s="12">
        <f t="shared" si="39"/>
        <v>1.6590187080833124E-2</v>
      </c>
      <c r="D495" s="7">
        <f t="shared" si="40"/>
        <v>0.84955752212389379</v>
      </c>
      <c r="E495">
        <f t="shared" si="42"/>
        <v>4</v>
      </c>
      <c r="F495">
        <f t="shared" si="42"/>
        <v>3</v>
      </c>
    </row>
    <row r="496" spans="1:6" ht="16" x14ac:dyDescent="0.2">
      <c r="A496" s="2">
        <v>42718.666666666664</v>
      </c>
      <c r="B496" s="1">
        <v>28.8</v>
      </c>
      <c r="C496" s="12">
        <f t="shared" si="39"/>
        <v>0</v>
      </c>
      <c r="D496" s="7">
        <f t="shared" si="40"/>
        <v>0.47295968534906591</v>
      </c>
      <c r="E496">
        <f t="shared" si="42"/>
        <v>2</v>
      </c>
      <c r="F496">
        <f t="shared" si="42"/>
        <v>2</v>
      </c>
    </row>
    <row r="497" spans="1:6" ht="16" x14ac:dyDescent="0.2">
      <c r="A497" s="2">
        <v>42719.666666666664</v>
      </c>
      <c r="B497" s="1">
        <v>28.96</v>
      </c>
      <c r="C497" s="12">
        <f t="shared" si="39"/>
        <v>5.5555555555555601E-3</v>
      </c>
      <c r="D497" s="7">
        <f t="shared" si="40"/>
        <v>0.63176007866273354</v>
      </c>
      <c r="E497">
        <f t="shared" si="42"/>
        <v>3</v>
      </c>
      <c r="F497">
        <f t="shared" si="42"/>
        <v>2</v>
      </c>
    </row>
    <row r="498" spans="1:6" ht="16" x14ac:dyDescent="0.2">
      <c r="A498" s="2">
        <v>42720.666666666664</v>
      </c>
      <c r="B498" s="1">
        <v>28.99</v>
      </c>
      <c r="C498" s="12">
        <f t="shared" si="39"/>
        <v>1.0359116022098612E-3</v>
      </c>
      <c r="D498" s="7">
        <f t="shared" si="40"/>
        <v>0.50835791543756148</v>
      </c>
      <c r="E498">
        <f t="shared" si="42"/>
        <v>3</v>
      </c>
      <c r="F498">
        <f t="shared" si="42"/>
        <v>2</v>
      </c>
    </row>
    <row r="499" spans="1:6" ht="16" x14ac:dyDescent="0.2">
      <c r="A499" s="2">
        <v>42723.666666666664</v>
      </c>
      <c r="B499" s="1">
        <v>29.16</v>
      </c>
      <c r="C499" s="12">
        <f t="shared" si="39"/>
        <v>5.8640910658848472E-3</v>
      </c>
      <c r="D499" s="7">
        <f t="shared" si="40"/>
        <v>0.63716814159292035</v>
      </c>
      <c r="E499">
        <f t="shared" si="42"/>
        <v>3</v>
      </c>
      <c r="F499">
        <f t="shared" si="42"/>
        <v>2</v>
      </c>
    </row>
    <row r="500" spans="1:6" ht="16" x14ac:dyDescent="0.2">
      <c r="A500" s="2">
        <v>42724.666666666664</v>
      </c>
      <c r="B500" s="1">
        <v>29.24</v>
      </c>
      <c r="C500" s="12">
        <f t="shared" si="39"/>
        <v>2.7434842249656481E-3</v>
      </c>
      <c r="D500" s="7">
        <f t="shared" si="40"/>
        <v>0.55703048180924286</v>
      </c>
      <c r="E500">
        <f t="shared" si="42"/>
        <v>3</v>
      </c>
      <c r="F500">
        <f t="shared" si="42"/>
        <v>2</v>
      </c>
    </row>
    <row r="501" spans="1:6" ht="16" x14ac:dyDescent="0.2">
      <c r="A501" s="2">
        <v>42725.666666666664</v>
      </c>
      <c r="B501" s="1">
        <v>29.27</v>
      </c>
      <c r="C501" s="12">
        <f t="shared" si="39"/>
        <v>1.0259917920657025E-3</v>
      </c>
      <c r="D501" s="7">
        <f t="shared" si="40"/>
        <v>0.50737463126843663</v>
      </c>
      <c r="E501">
        <f t="shared" si="42"/>
        <v>3</v>
      </c>
      <c r="F501">
        <f t="shared" si="42"/>
        <v>2</v>
      </c>
    </row>
    <row r="502" spans="1:6" ht="16" x14ac:dyDescent="0.2">
      <c r="A502" s="2">
        <v>42726.666666666664</v>
      </c>
      <c r="B502" s="1">
        <v>29.07</v>
      </c>
      <c r="C502" s="12">
        <f t="shared" si="39"/>
        <v>-6.8329347454731569E-3</v>
      </c>
      <c r="D502" s="7">
        <f t="shared" si="40"/>
        <v>0.26352015732546707</v>
      </c>
      <c r="E502">
        <f t="shared" si="42"/>
        <v>2</v>
      </c>
      <c r="F502">
        <f t="shared" si="42"/>
        <v>1</v>
      </c>
    </row>
    <row r="503" spans="1:6" ht="16" x14ac:dyDescent="0.2">
      <c r="A503" s="2">
        <v>42727.666666666664</v>
      </c>
      <c r="B503" s="1">
        <v>29.13</v>
      </c>
      <c r="C503" s="12">
        <f t="shared" si="39"/>
        <v>2.063983488132051E-3</v>
      </c>
      <c r="D503" s="7">
        <f t="shared" si="40"/>
        <v>0.54031465093412001</v>
      </c>
      <c r="E503">
        <f t="shared" si="42"/>
        <v>3</v>
      </c>
      <c r="F503">
        <f t="shared" si="42"/>
        <v>2</v>
      </c>
    </row>
    <row r="504" spans="1:6" ht="16" x14ac:dyDescent="0.2">
      <c r="A504" s="2">
        <v>42731.666666666664</v>
      </c>
      <c r="B504" s="1">
        <v>29.32</v>
      </c>
      <c r="C504" s="12">
        <f t="shared" si="39"/>
        <v>6.5224854102300476E-3</v>
      </c>
      <c r="D504" s="7">
        <f t="shared" si="40"/>
        <v>0.65634218289085544</v>
      </c>
      <c r="E504">
        <f t="shared" si="42"/>
        <v>3</v>
      </c>
      <c r="F504">
        <f t="shared" si="42"/>
        <v>2</v>
      </c>
    </row>
    <row r="505" spans="1:6" ht="16" x14ac:dyDescent="0.2">
      <c r="A505" s="2">
        <v>42732.666666666664</v>
      </c>
      <c r="B505" s="1">
        <v>29.19</v>
      </c>
      <c r="C505" s="12">
        <f t="shared" si="39"/>
        <v>-4.433833560709379E-3</v>
      </c>
      <c r="D505" s="7">
        <f t="shared" si="40"/>
        <v>0.33136676499508355</v>
      </c>
      <c r="E505">
        <f t="shared" ref="E505:F524" si="43">ROUNDDOWN($D505*E$2,0)-IF(MOD($D505*E$2,1)=0,1,0)+1</f>
        <v>2</v>
      </c>
      <c r="F505">
        <f t="shared" si="43"/>
        <v>1</v>
      </c>
    </row>
    <row r="506" spans="1:6" ht="16" x14ac:dyDescent="0.2">
      <c r="A506" s="2">
        <v>42733.666666666664</v>
      </c>
      <c r="B506" s="1">
        <v>29.18</v>
      </c>
      <c r="C506" s="12">
        <f t="shared" si="39"/>
        <v>-3.4258307639607955E-4</v>
      </c>
      <c r="D506" s="7">
        <f t="shared" si="40"/>
        <v>0.46165191740412981</v>
      </c>
      <c r="E506">
        <f t="shared" si="43"/>
        <v>2</v>
      </c>
      <c r="F506">
        <f t="shared" si="43"/>
        <v>2</v>
      </c>
    </row>
    <row r="507" spans="1:6" ht="16" x14ac:dyDescent="0.2">
      <c r="A507" s="2">
        <v>42734.666666666664</v>
      </c>
      <c r="B507" s="1">
        <v>28.96</v>
      </c>
      <c r="C507" s="12">
        <f t="shared" si="39"/>
        <v>-7.5394105551747385E-3</v>
      </c>
      <c r="D507" s="7">
        <f t="shared" si="40"/>
        <v>0.25319567354965583</v>
      </c>
      <c r="E507">
        <f t="shared" si="43"/>
        <v>2</v>
      </c>
      <c r="F507">
        <f t="shared" si="43"/>
        <v>1</v>
      </c>
    </row>
    <row r="508" spans="1:6" ht="16" x14ac:dyDescent="0.2">
      <c r="A508" s="2">
        <v>42738.666666666664</v>
      </c>
      <c r="B508" s="1">
        <v>29.04</v>
      </c>
      <c r="C508" s="12">
        <f t="shared" si="39"/>
        <v>2.7624309392264602E-3</v>
      </c>
      <c r="D508" s="7">
        <f t="shared" si="40"/>
        <v>0.55752212389380529</v>
      </c>
      <c r="E508">
        <f t="shared" si="43"/>
        <v>3</v>
      </c>
      <c r="F508">
        <f t="shared" si="43"/>
        <v>2</v>
      </c>
    </row>
    <row r="509" spans="1:6" ht="16" x14ac:dyDescent="0.2">
      <c r="A509" s="2">
        <v>42739.666666666664</v>
      </c>
      <c r="B509" s="1">
        <v>29.01</v>
      </c>
      <c r="C509" s="12">
        <f t="shared" si="39"/>
        <v>-1.0330578512395862E-3</v>
      </c>
      <c r="D509" s="7">
        <f t="shared" si="40"/>
        <v>0.43706981317600785</v>
      </c>
      <c r="E509">
        <f t="shared" si="43"/>
        <v>2</v>
      </c>
      <c r="F509">
        <f t="shared" si="43"/>
        <v>2</v>
      </c>
    </row>
    <row r="510" spans="1:6" ht="16" x14ac:dyDescent="0.2">
      <c r="A510" s="2">
        <v>42740.666666666664</v>
      </c>
      <c r="B510" s="1">
        <v>29.15</v>
      </c>
      <c r="C510" s="12">
        <f t="shared" si="39"/>
        <v>4.825922095828921E-3</v>
      </c>
      <c r="D510" s="7">
        <f t="shared" si="40"/>
        <v>0.61799410029498525</v>
      </c>
      <c r="E510">
        <f t="shared" si="43"/>
        <v>3</v>
      </c>
      <c r="F510">
        <f t="shared" si="43"/>
        <v>2</v>
      </c>
    </row>
    <row r="511" spans="1:6" ht="16" x14ac:dyDescent="0.2">
      <c r="A511" s="2">
        <v>42741.666666666664</v>
      </c>
      <c r="B511" s="1">
        <v>29.48</v>
      </c>
      <c r="C511" s="12">
        <f t="shared" si="39"/>
        <v>1.1320754716981195E-2</v>
      </c>
      <c r="D511" s="7">
        <f t="shared" si="40"/>
        <v>0.76499508357915436</v>
      </c>
      <c r="E511">
        <f t="shared" si="43"/>
        <v>4</v>
      </c>
      <c r="F511">
        <f t="shared" si="43"/>
        <v>3</v>
      </c>
    </row>
    <row r="512" spans="1:6" ht="16" x14ac:dyDescent="0.2">
      <c r="A512" s="2">
        <v>42744.666666666664</v>
      </c>
      <c r="B512" s="1">
        <v>29.75</v>
      </c>
      <c r="C512" s="12">
        <f t="shared" si="39"/>
        <v>9.158751696065115E-3</v>
      </c>
      <c r="D512" s="7">
        <f t="shared" si="40"/>
        <v>0.72418879056047203</v>
      </c>
      <c r="E512">
        <f t="shared" si="43"/>
        <v>3</v>
      </c>
      <c r="F512">
        <f t="shared" si="43"/>
        <v>3</v>
      </c>
    </row>
    <row r="513" spans="1:6" ht="16" x14ac:dyDescent="0.2">
      <c r="A513" s="2">
        <v>42745.666666666664</v>
      </c>
      <c r="B513" s="1">
        <v>29.78</v>
      </c>
      <c r="C513" s="12">
        <f t="shared" si="39"/>
        <v>1.008403361344576E-3</v>
      </c>
      <c r="D513" s="7">
        <f t="shared" si="40"/>
        <v>0.50639134709931166</v>
      </c>
      <c r="E513">
        <f t="shared" si="43"/>
        <v>3</v>
      </c>
      <c r="F513">
        <f t="shared" si="43"/>
        <v>2</v>
      </c>
    </row>
    <row r="514" spans="1:6" ht="16" x14ac:dyDescent="0.2">
      <c r="A514" s="2">
        <v>42746.666666666664</v>
      </c>
      <c r="B514" s="1">
        <v>29.94</v>
      </c>
      <c r="C514" s="12">
        <f t="shared" si="39"/>
        <v>5.3727333781061161E-3</v>
      </c>
      <c r="D514" s="7">
        <f t="shared" si="40"/>
        <v>0.62782694198623401</v>
      </c>
      <c r="E514">
        <f t="shared" si="43"/>
        <v>3</v>
      </c>
      <c r="F514">
        <f t="shared" si="43"/>
        <v>2</v>
      </c>
    </row>
    <row r="515" spans="1:6" ht="16" x14ac:dyDescent="0.2">
      <c r="A515" s="2">
        <v>42747.666666666664</v>
      </c>
      <c r="B515" s="1">
        <v>29.81</v>
      </c>
      <c r="C515" s="12">
        <f t="shared" si="39"/>
        <v>-4.3420173680695576E-3</v>
      </c>
      <c r="D515" s="7">
        <f t="shared" si="40"/>
        <v>0.33480825958702065</v>
      </c>
      <c r="E515">
        <f t="shared" si="43"/>
        <v>2</v>
      </c>
      <c r="F515">
        <f t="shared" si="43"/>
        <v>2</v>
      </c>
    </row>
    <row r="516" spans="1:6" ht="16" x14ac:dyDescent="0.2">
      <c r="A516" s="2">
        <v>42748.666666666664</v>
      </c>
      <c r="B516" s="1">
        <v>29.76</v>
      </c>
      <c r="C516" s="12">
        <f t="shared" si="39"/>
        <v>-1.6772895001676336E-3</v>
      </c>
      <c r="D516" s="7">
        <f t="shared" si="40"/>
        <v>0.41543756145526056</v>
      </c>
      <c r="E516">
        <f t="shared" si="43"/>
        <v>2</v>
      </c>
      <c r="F516">
        <f t="shared" si="43"/>
        <v>2</v>
      </c>
    </row>
    <row r="517" spans="1:6" ht="16" x14ac:dyDescent="0.2">
      <c r="A517" s="2">
        <v>42752.666666666664</v>
      </c>
      <c r="B517" s="1">
        <v>30</v>
      </c>
      <c r="C517" s="12">
        <f t="shared" ref="C517:C580" si="44">(B517-B516)/B516</f>
        <v>8.0645161290322058E-3</v>
      </c>
      <c r="D517" s="7">
        <f t="shared" ref="D517:D580" si="45">_xlfn.RANK.AVG(C517,$C$4:$C$2037,1)/2034</f>
        <v>0.69764011799410031</v>
      </c>
      <c r="E517">
        <f t="shared" si="43"/>
        <v>3</v>
      </c>
      <c r="F517">
        <f t="shared" si="43"/>
        <v>3</v>
      </c>
    </row>
    <row r="518" spans="1:6" ht="16" x14ac:dyDescent="0.2">
      <c r="A518" s="2">
        <v>42753.666666666664</v>
      </c>
      <c r="B518" s="1">
        <v>30</v>
      </c>
      <c r="C518" s="12">
        <f t="shared" si="44"/>
        <v>0</v>
      </c>
      <c r="D518" s="7">
        <f t="shared" si="45"/>
        <v>0.47295968534906591</v>
      </c>
      <c r="E518">
        <f t="shared" si="43"/>
        <v>2</v>
      </c>
      <c r="F518">
        <f t="shared" si="43"/>
        <v>2</v>
      </c>
    </row>
    <row r="519" spans="1:6" ht="16" x14ac:dyDescent="0.2">
      <c r="A519" s="2">
        <v>42754.666666666664</v>
      </c>
      <c r="B519" s="1">
        <v>29.95</v>
      </c>
      <c r="C519" s="12">
        <f t="shared" si="44"/>
        <v>-1.6666666666666904E-3</v>
      </c>
      <c r="D519" s="7">
        <f t="shared" si="45"/>
        <v>0.41642084562438547</v>
      </c>
      <c r="E519">
        <f t="shared" si="43"/>
        <v>2</v>
      </c>
      <c r="F519">
        <f t="shared" si="43"/>
        <v>2</v>
      </c>
    </row>
    <row r="520" spans="1:6" ht="16" x14ac:dyDescent="0.2">
      <c r="A520" s="2">
        <v>42755.666666666664</v>
      </c>
      <c r="B520" s="1">
        <v>30</v>
      </c>
      <c r="C520" s="12">
        <f t="shared" si="44"/>
        <v>1.6694490818030287E-3</v>
      </c>
      <c r="D520" s="7">
        <f t="shared" si="45"/>
        <v>0.52704031465093415</v>
      </c>
      <c r="E520">
        <f t="shared" si="43"/>
        <v>3</v>
      </c>
      <c r="F520">
        <f t="shared" si="43"/>
        <v>2</v>
      </c>
    </row>
    <row r="521" spans="1:6" ht="16" x14ac:dyDescent="0.2">
      <c r="A521" s="2">
        <v>42758.666666666664</v>
      </c>
      <c r="B521" s="1">
        <v>30.02</v>
      </c>
      <c r="C521" s="12">
        <f t="shared" si="44"/>
        <v>6.6666666666665244E-4</v>
      </c>
      <c r="D521" s="7">
        <f t="shared" si="45"/>
        <v>0.49705014749262538</v>
      </c>
      <c r="E521">
        <f t="shared" si="43"/>
        <v>2</v>
      </c>
      <c r="F521">
        <f t="shared" si="43"/>
        <v>2</v>
      </c>
    </row>
    <row r="522" spans="1:6" ht="16" x14ac:dyDescent="0.2">
      <c r="A522" s="2">
        <v>42759.666666666664</v>
      </c>
      <c r="B522" s="1">
        <v>29.99</v>
      </c>
      <c r="C522" s="12">
        <f t="shared" si="44"/>
        <v>-9.9933377748171685E-4</v>
      </c>
      <c r="D522" s="7">
        <f t="shared" si="45"/>
        <v>0.43854473942969519</v>
      </c>
      <c r="E522">
        <f t="shared" si="43"/>
        <v>2</v>
      </c>
      <c r="F522">
        <f t="shared" si="43"/>
        <v>2</v>
      </c>
    </row>
    <row r="523" spans="1:6" ht="16" x14ac:dyDescent="0.2">
      <c r="A523" s="2">
        <v>42760.666666666664</v>
      </c>
      <c r="B523" s="1">
        <v>30.47</v>
      </c>
      <c r="C523" s="12">
        <f t="shared" si="44"/>
        <v>1.6005335111703916E-2</v>
      </c>
      <c r="D523" s="7">
        <f t="shared" si="45"/>
        <v>0.83972468043264503</v>
      </c>
      <c r="E523">
        <f t="shared" si="43"/>
        <v>4</v>
      </c>
      <c r="F523">
        <f t="shared" si="43"/>
        <v>3</v>
      </c>
    </row>
    <row r="524" spans="1:6" ht="16" x14ac:dyDescent="0.2">
      <c r="A524" s="2">
        <v>42761.666666666664</v>
      </c>
      <c r="B524" s="1">
        <v>30.49</v>
      </c>
      <c r="C524" s="12">
        <f t="shared" si="44"/>
        <v>6.5638332786345835E-4</v>
      </c>
      <c r="D524" s="7">
        <f t="shared" si="45"/>
        <v>0.49606686332350047</v>
      </c>
      <c r="E524">
        <f t="shared" si="43"/>
        <v>2</v>
      </c>
      <c r="F524">
        <f t="shared" si="43"/>
        <v>2</v>
      </c>
    </row>
    <row r="525" spans="1:6" ht="16" x14ac:dyDescent="0.2">
      <c r="A525" s="2">
        <v>42762.666666666664</v>
      </c>
      <c r="B525" s="1">
        <v>30.49</v>
      </c>
      <c r="C525" s="12">
        <f t="shared" si="44"/>
        <v>0</v>
      </c>
      <c r="D525" s="7">
        <f t="shared" si="45"/>
        <v>0.47295968534906591</v>
      </c>
      <c r="E525">
        <f t="shared" ref="E525:F544" si="46">ROUNDDOWN($D525*E$2,0)-IF(MOD($D525*E$2,1)=0,1,0)+1</f>
        <v>2</v>
      </c>
      <c r="F525">
        <f t="shared" si="46"/>
        <v>2</v>
      </c>
    </row>
    <row r="526" spans="1:6" ht="16" x14ac:dyDescent="0.2">
      <c r="A526" s="2">
        <v>42765.666666666664</v>
      </c>
      <c r="B526" s="1">
        <v>30.41</v>
      </c>
      <c r="C526" s="12">
        <f t="shared" si="44"/>
        <v>-2.6238110856017811E-3</v>
      </c>
      <c r="D526" s="7">
        <f t="shared" si="45"/>
        <v>0.3810226155358899</v>
      </c>
      <c r="E526">
        <f t="shared" si="46"/>
        <v>2</v>
      </c>
      <c r="F526">
        <f t="shared" si="46"/>
        <v>2</v>
      </c>
    </row>
    <row r="527" spans="1:6" ht="16" x14ac:dyDescent="0.2">
      <c r="A527" s="2">
        <v>42766.666666666664</v>
      </c>
      <c r="B527" s="1">
        <v>30.34</v>
      </c>
      <c r="C527" s="12">
        <f t="shared" si="44"/>
        <v>-2.3018743834265138E-3</v>
      </c>
      <c r="D527" s="7">
        <f t="shared" si="45"/>
        <v>0.39331366764995085</v>
      </c>
      <c r="E527">
        <f t="shared" si="46"/>
        <v>2</v>
      </c>
      <c r="F527">
        <f t="shared" si="46"/>
        <v>2</v>
      </c>
    </row>
    <row r="528" spans="1:6" ht="16" x14ac:dyDescent="0.2">
      <c r="A528" s="2">
        <v>42767.666666666664</v>
      </c>
      <c r="B528" s="1">
        <v>32.19</v>
      </c>
      <c r="C528" s="12">
        <f t="shared" si="44"/>
        <v>6.097560975609749E-2</v>
      </c>
      <c r="D528" s="7">
        <f t="shared" si="45"/>
        <v>0.99360865290068834</v>
      </c>
      <c r="E528">
        <f t="shared" si="46"/>
        <v>4</v>
      </c>
      <c r="F528">
        <f t="shared" si="46"/>
        <v>3</v>
      </c>
    </row>
    <row r="529" spans="1:6" ht="16" x14ac:dyDescent="0.2">
      <c r="A529" s="2">
        <v>42768.666666666664</v>
      </c>
      <c r="B529" s="1">
        <v>32.130000000000003</v>
      </c>
      <c r="C529" s="12">
        <f t="shared" si="44"/>
        <v>-1.8639328984155071E-3</v>
      </c>
      <c r="D529" s="7">
        <f t="shared" si="45"/>
        <v>0.41248770894788594</v>
      </c>
      <c r="E529">
        <f t="shared" si="46"/>
        <v>2</v>
      </c>
      <c r="F529">
        <f t="shared" si="46"/>
        <v>2</v>
      </c>
    </row>
    <row r="530" spans="1:6" ht="16" x14ac:dyDescent="0.2">
      <c r="A530" s="2">
        <v>42769.666666666664</v>
      </c>
      <c r="B530" s="1">
        <v>32.270000000000003</v>
      </c>
      <c r="C530" s="12">
        <f t="shared" si="44"/>
        <v>4.3572984749455515E-3</v>
      </c>
      <c r="D530" s="7">
        <f t="shared" si="45"/>
        <v>0.60078662733529986</v>
      </c>
      <c r="E530">
        <f t="shared" si="46"/>
        <v>3</v>
      </c>
      <c r="F530">
        <f t="shared" si="46"/>
        <v>2</v>
      </c>
    </row>
    <row r="531" spans="1:6" ht="16" x14ac:dyDescent="0.2">
      <c r="A531" s="2">
        <v>42772.666666666664</v>
      </c>
      <c r="B531" s="1">
        <v>32.57</v>
      </c>
      <c r="C531" s="12">
        <f t="shared" si="44"/>
        <v>9.2965602726990115E-3</v>
      </c>
      <c r="D531" s="7">
        <f t="shared" si="45"/>
        <v>0.72763028515240902</v>
      </c>
      <c r="E531">
        <f t="shared" si="46"/>
        <v>3</v>
      </c>
      <c r="F531">
        <f t="shared" si="46"/>
        <v>3</v>
      </c>
    </row>
    <row r="532" spans="1:6" ht="16" x14ac:dyDescent="0.2">
      <c r="A532" s="2">
        <v>42773.666666666664</v>
      </c>
      <c r="B532" s="1">
        <v>32.880000000000003</v>
      </c>
      <c r="C532" s="12">
        <f t="shared" si="44"/>
        <v>9.5179613140927936E-3</v>
      </c>
      <c r="D532" s="7">
        <f t="shared" si="45"/>
        <v>0.73107177974434612</v>
      </c>
      <c r="E532">
        <f t="shared" si="46"/>
        <v>3</v>
      </c>
      <c r="F532">
        <f t="shared" si="46"/>
        <v>3</v>
      </c>
    </row>
    <row r="533" spans="1:6" ht="16" x14ac:dyDescent="0.2">
      <c r="A533" s="2">
        <v>42774.666666666664</v>
      </c>
      <c r="B533" s="1">
        <v>33.01</v>
      </c>
      <c r="C533" s="12">
        <f t="shared" si="44"/>
        <v>3.9537712895375745E-3</v>
      </c>
      <c r="D533" s="7">
        <f t="shared" si="45"/>
        <v>0.59390363815142577</v>
      </c>
      <c r="E533">
        <f t="shared" si="46"/>
        <v>3</v>
      </c>
      <c r="F533">
        <f t="shared" si="46"/>
        <v>2</v>
      </c>
    </row>
    <row r="534" spans="1:6" ht="16" x14ac:dyDescent="0.2">
      <c r="A534" s="2">
        <v>42775.666666666664</v>
      </c>
      <c r="B534" s="1">
        <v>33.1</v>
      </c>
      <c r="C534" s="12">
        <f t="shared" si="44"/>
        <v>2.7264465313542388E-3</v>
      </c>
      <c r="D534" s="7">
        <f t="shared" si="45"/>
        <v>0.55653883972468043</v>
      </c>
      <c r="E534">
        <f t="shared" si="46"/>
        <v>3</v>
      </c>
      <c r="F534">
        <f t="shared" si="46"/>
        <v>2</v>
      </c>
    </row>
    <row r="535" spans="1:6" ht="16" x14ac:dyDescent="0.2">
      <c r="A535" s="2">
        <v>42776.666666666664</v>
      </c>
      <c r="B535" s="1">
        <v>33.03</v>
      </c>
      <c r="C535" s="12">
        <f t="shared" si="44"/>
        <v>-2.1148036253776522E-3</v>
      </c>
      <c r="D535" s="7">
        <f t="shared" si="45"/>
        <v>0.40314650934119961</v>
      </c>
      <c r="E535">
        <f t="shared" si="46"/>
        <v>2</v>
      </c>
      <c r="F535">
        <f t="shared" si="46"/>
        <v>2</v>
      </c>
    </row>
    <row r="536" spans="1:6" ht="16" x14ac:dyDescent="0.2">
      <c r="A536" s="2">
        <v>42779.666666666664</v>
      </c>
      <c r="B536" s="1">
        <v>33.32</v>
      </c>
      <c r="C536" s="12">
        <f t="shared" si="44"/>
        <v>8.779897063275784E-3</v>
      </c>
      <c r="D536" s="7">
        <f t="shared" si="45"/>
        <v>0.7168141592920354</v>
      </c>
      <c r="E536">
        <f t="shared" si="46"/>
        <v>3</v>
      </c>
      <c r="F536">
        <f t="shared" si="46"/>
        <v>3</v>
      </c>
    </row>
    <row r="537" spans="1:6" ht="16" x14ac:dyDescent="0.2">
      <c r="A537" s="2">
        <v>42780.666666666664</v>
      </c>
      <c r="B537" s="1">
        <v>33.76</v>
      </c>
      <c r="C537" s="12">
        <f t="shared" si="44"/>
        <v>1.3205282112845069E-2</v>
      </c>
      <c r="D537" s="7">
        <f t="shared" si="45"/>
        <v>0.79744346116027531</v>
      </c>
      <c r="E537">
        <f t="shared" si="46"/>
        <v>4</v>
      </c>
      <c r="F537">
        <f t="shared" si="46"/>
        <v>3</v>
      </c>
    </row>
    <row r="538" spans="1:6" ht="16" x14ac:dyDescent="0.2">
      <c r="A538" s="2">
        <v>42781.666666666664</v>
      </c>
      <c r="B538" s="1">
        <v>33.880000000000003</v>
      </c>
      <c r="C538" s="12">
        <f t="shared" si="44"/>
        <v>3.5545023696683812E-3</v>
      </c>
      <c r="D538" s="7">
        <f t="shared" si="45"/>
        <v>0.58112094395280234</v>
      </c>
      <c r="E538">
        <f t="shared" si="46"/>
        <v>3</v>
      </c>
      <c r="F538">
        <f t="shared" si="46"/>
        <v>2</v>
      </c>
    </row>
    <row r="539" spans="1:6" ht="16" x14ac:dyDescent="0.2">
      <c r="A539" s="2">
        <v>42782.666666666664</v>
      </c>
      <c r="B539" s="1">
        <v>33.840000000000003</v>
      </c>
      <c r="C539" s="12">
        <f t="shared" si="44"/>
        <v>-1.1806375442738827E-3</v>
      </c>
      <c r="D539" s="7">
        <f t="shared" si="45"/>
        <v>0.43215339233038347</v>
      </c>
      <c r="E539">
        <f t="shared" si="46"/>
        <v>2</v>
      </c>
      <c r="F539">
        <f t="shared" si="46"/>
        <v>2</v>
      </c>
    </row>
    <row r="540" spans="1:6" ht="16" x14ac:dyDescent="0.2">
      <c r="A540" s="2">
        <v>42783.666666666664</v>
      </c>
      <c r="B540" s="1">
        <v>33.93</v>
      </c>
      <c r="C540" s="12">
        <f t="shared" si="44"/>
        <v>2.659574468084997E-3</v>
      </c>
      <c r="D540" s="7">
        <f t="shared" si="45"/>
        <v>0.55506391347099315</v>
      </c>
      <c r="E540">
        <f t="shared" si="46"/>
        <v>3</v>
      </c>
      <c r="F540">
        <f t="shared" si="46"/>
        <v>2</v>
      </c>
    </row>
    <row r="541" spans="1:6" ht="16" x14ac:dyDescent="0.2">
      <c r="A541" s="2">
        <v>42787.666666666664</v>
      </c>
      <c r="B541" s="1">
        <v>34.17</v>
      </c>
      <c r="C541" s="12">
        <f t="shared" si="44"/>
        <v>7.0733863837312699E-3</v>
      </c>
      <c r="D541" s="7">
        <f t="shared" si="45"/>
        <v>0.67404129793510326</v>
      </c>
      <c r="E541">
        <f t="shared" si="46"/>
        <v>3</v>
      </c>
      <c r="F541">
        <f t="shared" si="46"/>
        <v>3</v>
      </c>
    </row>
    <row r="542" spans="1:6" ht="16" x14ac:dyDescent="0.2">
      <c r="A542" s="2">
        <v>42788.666666666664</v>
      </c>
      <c r="B542" s="1">
        <v>34.28</v>
      </c>
      <c r="C542" s="12">
        <f t="shared" si="44"/>
        <v>3.219198127011982E-3</v>
      </c>
      <c r="D542" s="7">
        <f t="shared" si="45"/>
        <v>0.571779744346116</v>
      </c>
      <c r="E542">
        <f t="shared" si="46"/>
        <v>3</v>
      </c>
      <c r="F542">
        <f t="shared" si="46"/>
        <v>2</v>
      </c>
    </row>
    <row r="543" spans="1:6" ht="16" x14ac:dyDescent="0.2">
      <c r="A543" s="2">
        <v>42789.666666666664</v>
      </c>
      <c r="B543" s="1">
        <v>34.130000000000003</v>
      </c>
      <c r="C543" s="12">
        <f t="shared" si="44"/>
        <v>-4.3757292882146605E-3</v>
      </c>
      <c r="D543" s="7">
        <f t="shared" si="45"/>
        <v>0.3338249754178958</v>
      </c>
      <c r="E543">
        <f t="shared" si="46"/>
        <v>2</v>
      </c>
      <c r="F543">
        <f t="shared" si="46"/>
        <v>2</v>
      </c>
    </row>
    <row r="544" spans="1:6" ht="16" x14ac:dyDescent="0.2">
      <c r="A544" s="2">
        <v>42790.666666666664</v>
      </c>
      <c r="B544" s="1">
        <v>34.17</v>
      </c>
      <c r="C544" s="12">
        <f t="shared" si="44"/>
        <v>1.171989452094906E-3</v>
      </c>
      <c r="D544" s="7">
        <f t="shared" si="45"/>
        <v>0.51474926253687314</v>
      </c>
      <c r="E544">
        <f t="shared" si="46"/>
        <v>3</v>
      </c>
      <c r="F544">
        <f t="shared" si="46"/>
        <v>2</v>
      </c>
    </row>
    <row r="545" spans="1:6" ht="16" x14ac:dyDescent="0.2">
      <c r="A545" s="2">
        <v>42793.666666666664</v>
      </c>
      <c r="B545" s="1">
        <v>34.229999999999997</v>
      </c>
      <c r="C545" s="12">
        <f t="shared" si="44"/>
        <v>1.7559262510973123E-3</v>
      </c>
      <c r="D545" s="7">
        <f t="shared" si="45"/>
        <v>0.52900688298918386</v>
      </c>
      <c r="E545">
        <f t="shared" ref="E545:F564" si="47">ROUNDDOWN($D545*E$2,0)-IF(MOD($D545*E$2,1)=0,1,0)+1</f>
        <v>3</v>
      </c>
      <c r="F545">
        <f t="shared" si="47"/>
        <v>2</v>
      </c>
    </row>
    <row r="546" spans="1:6" ht="16" x14ac:dyDescent="0.2">
      <c r="A546" s="2">
        <v>42794.666666666664</v>
      </c>
      <c r="B546" s="1">
        <v>34.25</v>
      </c>
      <c r="C546" s="12">
        <f t="shared" si="44"/>
        <v>5.842827928718413E-4</v>
      </c>
      <c r="D546" s="7">
        <f t="shared" si="45"/>
        <v>0.49508357915437562</v>
      </c>
      <c r="E546">
        <f t="shared" si="47"/>
        <v>2</v>
      </c>
      <c r="F546">
        <f t="shared" si="47"/>
        <v>2</v>
      </c>
    </row>
    <row r="547" spans="1:6" ht="16" x14ac:dyDescent="0.2">
      <c r="A547" s="2">
        <v>42795.666666666664</v>
      </c>
      <c r="B547" s="1">
        <v>34.950000000000003</v>
      </c>
      <c r="C547" s="12">
        <f t="shared" si="44"/>
        <v>2.0437956204379645E-2</v>
      </c>
      <c r="D547" s="7">
        <f t="shared" si="45"/>
        <v>0.89233038348082594</v>
      </c>
      <c r="E547">
        <f t="shared" si="47"/>
        <v>4</v>
      </c>
      <c r="F547">
        <f t="shared" si="47"/>
        <v>3</v>
      </c>
    </row>
    <row r="548" spans="1:6" ht="16" x14ac:dyDescent="0.2">
      <c r="A548" s="2">
        <v>42796.666666666664</v>
      </c>
      <c r="B548" s="1">
        <v>34.74</v>
      </c>
      <c r="C548" s="12">
        <f t="shared" si="44"/>
        <v>-6.0085836909871482E-3</v>
      </c>
      <c r="D548" s="7">
        <f t="shared" si="45"/>
        <v>0.2831858407079646</v>
      </c>
      <c r="E548">
        <f t="shared" si="47"/>
        <v>2</v>
      </c>
      <c r="F548">
        <f t="shared" si="47"/>
        <v>1</v>
      </c>
    </row>
    <row r="549" spans="1:6" ht="16" x14ac:dyDescent="0.2">
      <c r="A549" s="2">
        <v>42797.666666666664</v>
      </c>
      <c r="B549" s="1">
        <v>34.950000000000003</v>
      </c>
      <c r="C549" s="12">
        <f t="shared" si="44"/>
        <v>6.0449050086356024E-3</v>
      </c>
      <c r="D549" s="7">
        <f t="shared" si="45"/>
        <v>0.64355948869223201</v>
      </c>
      <c r="E549">
        <f t="shared" si="47"/>
        <v>3</v>
      </c>
      <c r="F549">
        <f t="shared" si="47"/>
        <v>2</v>
      </c>
    </row>
    <row r="550" spans="1:6" ht="16" x14ac:dyDescent="0.2">
      <c r="A550" s="2">
        <v>42800.666666666664</v>
      </c>
      <c r="B550" s="1">
        <v>34.840000000000003</v>
      </c>
      <c r="C550" s="12">
        <f t="shared" si="44"/>
        <v>-3.14735336194562E-3</v>
      </c>
      <c r="D550" s="7">
        <f t="shared" si="45"/>
        <v>0.36578171091445427</v>
      </c>
      <c r="E550">
        <f t="shared" si="47"/>
        <v>2</v>
      </c>
      <c r="F550">
        <f t="shared" si="47"/>
        <v>2</v>
      </c>
    </row>
    <row r="551" spans="1:6" ht="16" x14ac:dyDescent="0.2">
      <c r="A551" s="2">
        <v>42801.666666666664</v>
      </c>
      <c r="B551" s="1">
        <v>34.880000000000003</v>
      </c>
      <c r="C551" s="12">
        <f t="shared" si="44"/>
        <v>1.1481056257175413E-3</v>
      </c>
      <c r="D551" s="7">
        <f t="shared" si="45"/>
        <v>0.51425762045231072</v>
      </c>
      <c r="E551">
        <f t="shared" si="47"/>
        <v>3</v>
      </c>
      <c r="F551">
        <f t="shared" si="47"/>
        <v>2</v>
      </c>
    </row>
    <row r="552" spans="1:6" ht="16" x14ac:dyDescent="0.2">
      <c r="A552" s="2">
        <v>42802.666666666664</v>
      </c>
      <c r="B552" s="1">
        <v>34.75</v>
      </c>
      <c r="C552" s="12">
        <f t="shared" si="44"/>
        <v>-3.7270642201835593E-3</v>
      </c>
      <c r="D552" s="7">
        <f t="shared" si="45"/>
        <v>0.35103244837758113</v>
      </c>
      <c r="E552">
        <f t="shared" si="47"/>
        <v>2</v>
      </c>
      <c r="F552">
        <f t="shared" si="47"/>
        <v>2</v>
      </c>
    </row>
    <row r="553" spans="1:6" ht="16" x14ac:dyDescent="0.2">
      <c r="A553" s="2">
        <v>42803.666666666664</v>
      </c>
      <c r="B553" s="1">
        <v>34.67</v>
      </c>
      <c r="C553" s="12">
        <f t="shared" si="44"/>
        <v>-2.3021582733812459E-3</v>
      </c>
      <c r="D553" s="7">
        <f t="shared" si="45"/>
        <v>0.39282202556538842</v>
      </c>
      <c r="E553">
        <f t="shared" si="47"/>
        <v>2</v>
      </c>
      <c r="F553">
        <f t="shared" si="47"/>
        <v>2</v>
      </c>
    </row>
    <row r="554" spans="1:6" ht="16" x14ac:dyDescent="0.2">
      <c r="A554" s="2">
        <v>42804.666666666664</v>
      </c>
      <c r="B554" s="1">
        <v>34.78</v>
      </c>
      <c r="C554" s="12">
        <f t="shared" si="44"/>
        <v>3.1727718488606701E-3</v>
      </c>
      <c r="D554" s="7">
        <f t="shared" si="45"/>
        <v>0.56932153392330387</v>
      </c>
      <c r="E554">
        <f t="shared" si="47"/>
        <v>3</v>
      </c>
      <c r="F554">
        <f t="shared" si="47"/>
        <v>2</v>
      </c>
    </row>
    <row r="555" spans="1:6" ht="16" x14ac:dyDescent="0.2">
      <c r="A555" s="2">
        <v>42807.666666666664</v>
      </c>
      <c r="B555" s="1">
        <v>34.799999999999997</v>
      </c>
      <c r="C555" s="12">
        <f t="shared" si="44"/>
        <v>5.7504312823450322E-4</v>
      </c>
      <c r="D555" s="7">
        <f t="shared" si="45"/>
        <v>0.49410029498525071</v>
      </c>
      <c r="E555">
        <f t="shared" si="47"/>
        <v>2</v>
      </c>
      <c r="F555">
        <f t="shared" si="47"/>
        <v>2</v>
      </c>
    </row>
    <row r="556" spans="1:6" ht="16" x14ac:dyDescent="0.2">
      <c r="A556" s="2">
        <v>42808.666666666664</v>
      </c>
      <c r="B556" s="1">
        <v>34.75</v>
      </c>
      <c r="C556" s="12">
        <f t="shared" si="44"/>
        <v>-1.4367816091953207E-3</v>
      </c>
      <c r="D556" s="7">
        <f t="shared" si="45"/>
        <v>0.42428711897738447</v>
      </c>
      <c r="E556">
        <f t="shared" si="47"/>
        <v>2</v>
      </c>
      <c r="F556">
        <f t="shared" si="47"/>
        <v>2</v>
      </c>
    </row>
    <row r="557" spans="1:6" ht="16" x14ac:dyDescent="0.2">
      <c r="A557" s="2">
        <v>42809.666666666664</v>
      </c>
      <c r="B557" s="1">
        <v>35.119999999999997</v>
      </c>
      <c r="C557" s="12">
        <f t="shared" si="44"/>
        <v>1.0647482014388416E-2</v>
      </c>
      <c r="D557" s="7">
        <f t="shared" si="45"/>
        <v>0.75516224188790559</v>
      </c>
      <c r="E557">
        <f t="shared" si="47"/>
        <v>4</v>
      </c>
      <c r="F557">
        <f t="shared" si="47"/>
        <v>3</v>
      </c>
    </row>
    <row r="558" spans="1:6" ht="16" x14ac:dyDescent="0.2">
      <c r="A558" s="2">
        <v>42810.666666666664</v>
      </c>
      <c r="B558" s="1">
        <v>35.17</v>
      </c>
      <c r="C558" s="12">
        <f t="shared" si="44"/>
        <v>1.423690205011511E-3</v>
      </c>
      <c r="D558" s="7">
        <f t="shared" si="45"/>
        <v>0.52064896755162238</v>
      </c>
      <c r="E558">
        <f t="shared" si="47"/>
        <v>3</v>
      </c>
      <c r="F558">
        <f t="shared" si="47"/>
        <v>2</v>
      </c>
    </row>
    <row r="559" spans="1:6" ht="16" x14ac:dyDescent="0.2">
      <c r="A559" s="2">
        <v>42811.666666666664</v>
      </c>
      <c r="B559" s="1">
        <v>35</v>
      </c>
      <c r="C559" s="12">
        <f t="shared" si="44"/>
        <v>-4.8336650554450297E-3</v>
      </c>
      <c r="D559" s="7">
        <f t="shared" si="45"/>
        <v>0.31563421828908556</v>
      </c>
      <c r="E559">
        <f t="shared" si="47"/>
        <v>2</v>
      </c>
      <c r="F559">
        <f t="shared" si="47"/>
        <v>1</v>
      </c>
    </row>
    <row r="560" spans="1:6" ht="16" x14ac:dyDescent="0.2">
      <c r="A560" s="2">
        <v>42814.666666666664</v>
      </c>
      <c r="B560" s="1">
        <v>35.369999999999997</v>
      </c>
      <c r="C560" s="12">
        <f t="shared" si="44"/>
        <v>1.0571428571428499E-2</v>
      </c>
      <c r="D560" s="7">
        <f t="shared" si="45"/>
        <v>0.75467059980334317</v>
      </c>
      <c r="E560">
        <f t="shared" si="47"/>
        <v>4</v>
      </c>
      <c r="F560">
        <f t="shared" si="47"/>
        <v>3</v>
      </c>
    </row>
    <row r="561" spans="1:6" ht="16" x14ac:dyDescent="0.2">
      <c r="A561" s="2">
        <v>42815.666666666664</v>
      </c>
      <c r="B561" s="1">
        <v>34.96</v>
      </c>
      <c r="C561" s="12">
        <f t="shared" si="44"/>
        <v>-1.1591744416171801E-2</v>
      </c>
      <c r="D561" s="7">
        <f t="shared" si="45"/>
        <v>0.18239921337266471</v>
      </c>
      <c r="E561">
        <f t="shared" si="47"/>
        <v>1</v>
      </c>
      <c r="F561">
        <f t="shared" si="47"/>
        <v>1</v>
      </c>
    </row>
    <row r="562" spans="1:6" ht="16" x14ac:dyDescent="0.2">
      <c r="A562" s="2">
        <v>42816.666666666664</v>
      </c>
      <c r="B562" s="1">
        <v>35.35</v>
      </c>
      <c r="C562" s="12">
        <f t="shared" si="44"/>
        <v>1.1155606407322671E-2</v>
      </c>
      <c r="D562" s="7">
        <f t="shared" si="45"/>
        <v>0.76204523107177979</v>
      </c>
      <c r="E562">
        <f t="shared" si="47"/>
        <v>4</v>
      </c>
      <c r="F562">
        <f t="shared" si="47"/>
        <v>3</v>
      </c>
    </row>
    <row r="563" spans="1:6" ht="16" x14ac:dyDescent="0.2">
      <c r="A563" s="2">
        <v>42817.666666666664</v>
      </c>
      <c r="B563" s="1">
        <v>35.229999999999997</v>
      </c>
      <c r="C563" s="12">
        <f t="shared" si="44"/>
        <v>-3.3946251768035233E-3</v>
      </c>
      <c r="D563" s="7">
        <f t="shared" si="45"/>
        <v>0.35889872173058013</v>
      </c>
      <c r="E563">
        <f t="shared" si="47"/>
        <v>2</v>
      </c>
      <c r="F563">
        <f t="shared" si="47"/>
        <v>2</v>
      </c>
    </row>
    <row r="564" spans="1:6" ht="16" x14ac:dyDescent="0.2">
      <c r="A564" s="2">
        <v>42818.666666666664</v>
      </c>
      <c r="B564" s="1">
        <v>35.159999999999997</v>
      </c>
      <c r="C564" s="12">
        <f t="shared" si="44"/>
        <v>-1.9869429463525486E-3</v>
      </c>
      <c r="D564" s="7">
        <f t="shared" si="45"/>
        <v>0.40904621435594885</v>
      </c>
      <c r="E564">
        <f t="shared" si="47"/>
        <v>2</v>
      </c>
      <c r="F564">
        <f t="shared" si="47"/>
        <v>2</v>
      </c>
    </row>
    <row r="565" spans="1:6" ht="16" x14ac:dyDescent="0.2">
      <c r="A565" s="2">
        <v>42821.666666666664</v>
      </c>
      <c r="B565" s="1">
        <v>35.22</v>
      </c>
      <c r="C565" s="12">
        <f t="shared" si="44"/>
        <v>1.7064846416382901E-3</v>
      </c>
      <c r="D565" s="7">
        <f t="shared" si="45"/>
        <v>0.528023598820059</v>
      </c>
      <c r="E565">
        <f t="shared" ref="E565:F584" si="48">ROUNDDOWN($D565*E$2,0)-IF(MOD($D565*E$2,1)=0,1,0)+1</f>
        <v>3</v>
      </c>
      <c r="F565">
        <f t="shared" si="48"/>
        <v>2</v>
      </c>
    </row>
    <row r="566" spans="1:6" ht="16" x14ac:dyDescent="0.2">
      <c r="A566" s="2">
        <v>42822.666666666664</v>
      </c>
      <c r="B566" s="1">
        <v>35.950000000000003</v>
      </c>
      <c r="C566" s="12">
        <f t="shared" si="44"/>
        <v>2.0726859738784895E-2</v>
      </c>
      <c r="D566" s="7">
        <f t="shared" si="45"/>
        <v>0.89528023598820061</v>
      </c>
      <c r="E566">
        <f t="shared" si="48"/>
        <v>4</v>
      </c>
      <c r="F566">
        <f t="shared" si="48"/>
        <v>3</v>
      </c>
    </row>
    <row r="567" spans="1:6" ht="16" x14ac:dyDescent="0.2">
      <c r="A567" s="2">
        <v>42823.666666666664</v>
      </c>
      <c r="B567" s="1">
        <v>36.03</v>
      </c>
      <c r="C567" s="12">
        <f t="shared" si="44"/>
        <v>2.225312934631385E-3</v>
      </c>
      <c r="D567" s="7">
        <f t="shared" si="45"/>
        <v>0.54277286135693215</v>
      </c>
      <c r="E567">
        <f t="shared" si="48"/>
        <v>3</v>
      </c>
      <c r="F567">
        <f t="shared" si="48"/>
        <v>2</v>
      </c>
    </row>
    <row r="568" spans="1:6" ht="16" x14ac:dyDescent="0.2">
      <c r="A568" s="2">
        <v>42824.666666666664</v>
      </c>
      <c r="B568" s="1">
        <v>35.979999999999997</v>
      </c>
      <c r="C568" s="12">
        <f t="shared" si="44"/>
        <v>-1.3877324451846867E-3</v>
      </c>
      <c r="D568" s="7">
        <f t="shared" si="45"/>
        <v>0.42674532940019666</v>
      </c>
      <c r="E568">
        <f t="shared" si="48"/>
        <v>2</v>
      </c>
      <c r="F568">
        <f t="shared" si="48"/>
        <v>2</v>
      </c>
    </row>
    <row r="569" spans="1:6" ht="16" x14ac:dyDescent="0.2">
      <c r="A569" s="2">
        <v>42825.666666666664</v>
      </c>
      <c r="B569" s="1">
        <v>35.92</v>
      </c>
      <c r="C569" s="12">
        <f t="shared" si="44"/>
        <v>-1.6675931072816892E-3</v>
      </c>
      <c r="D569" s="7">
        <f t="shared" si="45"/>
        <v>0.41592920353982299</v>
      </c>
      <c r="E569">
        <f t="shared" si="48"/>
        <v>2</v>
      </c>
      <c r="F569">
        <f t="shared" si="48"/>
        <v>2</v>
      </c>
    </row>
    <row r="570" spans="1:6" ht="16" x14ac:dyDescent="0.2">
      <c r="A570" s="2">
        <v>42828.666666666664</v>
      </c>
      <c r="B570" s="1">
        <v>35.92</v>
      </c>
      <c r="C570" s="12">
        <f t="shared" si="44"/>
        <v>0</v>
      </c>
      <c r="D570" s="7">
        <f t="shared" si="45"/>
        <v>0.47295968534906591</v>
      </c>
      <c r="E570">
        <f t="shared" si="48"/>
        <v>2</v>
      </c>
      <c r="F570">
        <f t="shared" si="48"/>
        <v>2</v>
      </c>
    </row>
    <row r="571" spans="1:6" ht="16" x14ac:dyDescent="0.2">
      <c r="A571" s="2">
        <v>42829.666666666664</v>
      </c>
      <c r="B571" s="1">
        <v>36.19</v>
      </c>
      <c r="C571" s="12">
        <f t="shared" si="44"/>
        <v>7.5167037861914258E-3</v>
      </c>
      <c r="D571" s="7">
        <f t="shared" si="45"/>
        <v>0.68485742379547687</v>
      </c>
      <c r="E571">
        <f t="shared" si="48"/>
        <v>3</v>
      </c>
      <c r="F571">
        <f t="shared" si="48"/>
        <v>3</v>
      </c>
    </row>
    <row r="572" spans="1:6" ht="16" x14ac:dyDescent="0.2">
      <c r="A572" s="2">
        <v>42830.666666666664</v>
      </c>
      <c r="B572" s="1">
        <v>36.01</v>
      </c>
      <c r="C572" s="12">
        <f t="shared" si="44"/>
        <v>-4.9737496546007108E-3</v>
      </c>
      <c r="D572" s="7">
        <f t="shared" si="45"/>
        <v>0.31268436578171094</v>
      </c>
      <c r="E572">
        <f t="shared" si="48"/>
        <v>2</v>
      </c>
      <c r="F572">
        <f t="shared" si="48"/>
        <v>1</v>
      </c>
    </row>
    <row r="573" spans="1:6" ht="16" x14ac:dyDescent="0.2">
      <c r="A573" s="2">
        <v>42831.666666666664</v>
      </c>
      <c r="B573" s="1">
        <v>35.92</v>
      </c>
      <c r="C573" s="12">
        <f t="shared" si="44"/>
        <v>-2.4993057484031188E-3</v>
      </c>
      <c r="D573" s="7">
        <f t="shared" si="45"/>
        <v>0.38495575221238937</v>
      </c>
      <c r="E573">
        <f t="shared" si="48"/>
        <v>2</v>
      </c>
      <c r="F573">
        <f t="shared" si="48"/>
        <v>2</v>
      </c>
    </row>
    <row r="574" spans="1:6" ht="16" x14ac:dyDescent="0.2">
      <c r="A574" s="2">
        <v>42832.666666666664</v>
      </c>
      <c r="B574" s="1">
        <v>35.840000000000003</v>
      </c>
      <c r="C574" s="12">
        <f t="shared" si="44"/>
        <v>-2.2271714922048524E-3</v>
      </c>
      <c r="D574" s="7">
        <f t="shared" si="45"/>
        <v>0.3977384464110128</v>
      </c>
      <c r="E574">
        <f t="shared" si="48"/>
        <v>2</v>
      </c>
      <c r="F574">
        <f t="shared" si="48"/>
        <v>2</v>
      </c>
    </row>
    <row r="575" spans="1:6" ht="16" x14ac:dyDescent="0.2">
      <c r="A575" s="2">
        <v>42835.666666666664</v>
      </c>
      <c r="B575" s="1">
        <v>35.79</v>
      </c>
      <c r="C575" s="12">
        <f t="shared" si="44"/>
        <v>-1.3950892857144046E-3</v>
      </c>
      <c r="D575" s="7">
        <f t="shared" si="45"/>
        <v>0.42576204523107181</v>
      </c>
      <c r="E575">
        <f t="shared" si="48"/>
        <v>2</v>
      </c>
      <c r="F575">
        <f t="shared" si="48"/>
        <v>2</v>
      </c>
    </row>
    <row r="576" spans="1:6" ht="16" x14ac:dyDescent="0.2">
      <c r="A576" s="2">
        <v>42836.666666666664</v>
      </c>
      <c r="B576" s="1">
        <v>35.409999999999997</v>
      </c>
      <c r="C576" s="12">
        <f t="shared" si="44"/>
        <v>-1.0617490919251259E-2</v>
      </c>
      <c r="D576" s="7">
        <f t="shared" si="45"/>
        <v>0.19764011799410031</v>
      </c>
      <c r="E576">
        <f t="shared" si="48"/>
        <v>1</v>
      </c>
      <c r="F576">
        <f t="shared" si="48"/>
        <v>1</v>
      </c>
    </row>
    <row r="577" spans="1:6" ht="16" x14ac:dyDescent="0.2">
      <c r="A577" s="2">
        <v>42837.666666666664</v>
      </c>
      <c r="B577" s="1">
        <v>35.450000000000003</v>
      </c>
      <c r="C577" s="12">
        <f t="shared" si="44"/>
        <v>1.1296243998872144E-3</v>
      </c>
      <c r="D577" s="7">
        <f t="shared" si="45"/>
        <v>0.51229105211406101</v>
      </c>
      <c r="E577">
        <f t="shared" si="48"/>
        <v>3</v>
      </c>
      <c r="F577">
        <f t="shared" si="48"/>
        <v>2</v>
      </c>
    </row>
    <row r="578" spans="1:6" ht="16" x14ac:dyDescent="0.2">
      <c r="A578" s="2">
        <v>42838.666666666664</v>
      </c>
      <c r="B578" s="1">
        <v>35.26</v>
      </c>
      <c r="C578" s="12">
        <f t="shared" si="44"/>
        <v>-5.3596614950636055E-3</v>
      </c>
      <c r="D578" s="7">
        <f t="shared" si="45"/>
        <v>0.30285152409046212</v>
      </c>
      <c r="E578">
        <f t="shared" si="48"/>
        <v>2</v>
      </c>
      <c r="F578">
        <f t="shared" si="48"/>
        <v>1</v>
      </c>
    </row>
    <row r="579" spans="1:6" ht="16" x14ac:dyDescent="0.2">
      <c r="A579" s="2">
        <v>42842.666666666664</v>
      </c>
      <c r="B579" s="1">
        <v>35.46</v>
      </c>
      <c r="C579" s="12">
        <f t="shared" si="44"/>
        <v>5.6721497447533428E-3</v>
      </c>
      <c r="D579" s="7">
        <f t="shared" si="45"/>
        <v>0.63421828908554567</v>
      </c>
      <c r="E579">
        <f t="shared" si="48"/>
        <v>3</v>
      </c>
      <c r="F579">
        <f t="shared" si="48"/>
        <v>2</v>
      </c>
    </row>
    <row r="580" spans="1:6" ht="16" x14ac:dyDescent="0.2">
      <c r="A580" s="2">
        <v>42843.666666666664</v>
      </c>
      <c r="B580" s="1">
        <v>35.299999999999997</v>
      </c>
      <c r="C580" s="12">
        <f t="shared" si="44"/>
        <v>-4.5121263395376116E-3</v>
      </c>
      <c r="D580" s="7">
        <f t="shared" si="45"/>
        <v>0.32792527040314651</v>
      </c>
      <c r="E580">
        <f t="shared" si="48"/>
        <v>2</v>
      </c>
      <c r="F580">
        <f t="shared" si="48"/>
        <v>1</v>
      </c>
    </row>
    <row r="581" spans="1:6" ht="16" x14ac:dyDescent="0.2">
      <c r="A581" s="2">
        <v>42844.666666666664</v>
      </c>
      <c r="B581" s="1">
        <v>35.17</v>
      </c>
      <c r="C581" s="12">
        <f t="shared" ref="C581:C644" si="49">(B581-B580)/B580</f>
        <v>-3.682719546742081E-3</v>
      </c>
      <c r="D581" s="7">
        <f t="shared" ref="D581:D644" si="50">_xlfn.RANK.AVG(C581,$C$4:$C$2037,1)/2034</f>
        <v>0.35152409046214356</v>
      </c>
      <c r="E581">
        <f t="shared" si="48"/>
        <v>2</v>
      </c>
      <c r="F581">
        <f t="shared" si="48"/>
        <v>2</v>
      </c>
    </row>
    <row r="582" spans="1:6" ht="16" x14ac:dyDescent="0.2">
      <c r="A582" s="2">
        <v>42845.666666666664</v>
      </c>
      <c r="B582" s="1">
        <v>35.61</v>
      </c>
      <c r="C582" s="12">
        <f t="shared" si="49"/>
        <v>1.2510662496445769E-2</v>
      </c>
      <c r="D582" s="7">
        <f t="shared" si="50"/>
        <v>0.78466076696165188</v>
      </c>
      <c r="E582">
        <f t="shared" si="48"/>
        <v>4</v>
      </c>
      <c r="F582">
        <f t="shared" si="48"/>
        <v>3</v>
      </c>
    </row>
    <row r="583" spans="1:6" ht="16" x14ac:dyDescent="0.2">
      <c r="A583" s="2">
        <v>42846.666666666664</v>
      </c>
      <c r="B583" s="1">
        <v>35.57</v>
      </c>
      <c r="C583" s="12">
        <f t="shared" si="49"/>
        <v>-1.1232799775343766E-3</v>
      </c>
      <c r="D583" s="7">
        <f t="shared" si="50"/>
        <v>0.43461160275319566</v>
      </c>
      <c r="E583">
        <f t="shared" si="48"/>
        <v>2</v>
      </c>
      <c r="F583">
        <f t="shared" si="48"/>
        <v>2</v>
      </c>
    </row>
    <row r="584" spans="1:6" ht="16" x14ac:dyDescent="0.2">
      <c r="A584" s="2">
        <v>42849.666666666664</v>
      </c>
      <c r="B584" s="1">
        <v>35.909999999999997</v>
      </c>
      <c r="C584" s="12">
        <f t="shared" si="49"/>
        <v>9.5586168119200527E-3</v>
      </c>
      <c r="D584" s="7">
        <f t="shared" si="50"/>
        <v>0.73303834808259583</v>
      </c>
      <c r="E584">
        <f t="shared" si="48"/>
        <v>3</v>
      </c>
      <c r="F584">
        <f t="shared" si="48"/>
        <v>3</v>
      </c>
    </row>
    <row r="585" spans="1:6" ht="16" x14ac:dyDescent="0.2">
      <c r="A585" s="2">
        <v>42850.666666666664</v>
      </c>
      <c r="B585" s="1">
        <v>36.130000000000003</v>
      </c>
      <c r="C585" s="12">
        <f t="shared" si="49"/>
        <v>6.1264271790589251E-3</v>
      </c>
      <c r="D585" s="7">
        <f t="shared" si="50"/>
        <v>0.64552605703048183</v>
      </c>
      <c r="E585">
        <f t="shared" ref="E585:F604" si="51">ROUNDDOWN($D585*E$2,0)-IF(MOD($D585*E$2,1)=0,1,0)+1</f>
        <v>3</v>
      </c>
      <c r="F585">
        <f t="shared" si="51"/>
        <v>2</v>
      </c>
    </row>
    <row r="586" spans="1:6" ht="16" x14ac:dyDescent="0.2">
      <c r="A586" s="2">
        <v>42851.666666666664</v>
      </c>
      <c r="B586" s="1">
        <v>35.92</v>
      </c>
      <c r="C586" s="12">
        <f t="shared" si="49"/>
        <v>-5.8123443122059465E-3</v>
      </c>
      <c r="D586" s="7">
        <f t="shared" si="50"/>
        <v>0.2866273352999017</v>
      </c>
      <c r="E586">
        <f t="shared" si="51"/>
        <v>2</v>
      </c>
      <c r="F586">
        <f t="shared" si="51"/>
        <v>1</v>
      </c>
    </row>
    <row r="587" spans="1:6" ht="16" x14ac:dyDescent="0.2">
      <c r="A587" s="2">
        <v>42852.666666666664</v>
      </c>
      <c r="B587" s="1">
        <v>35.950000000000003</v>
      </c>
      <c r="C587" s="12">
        <f t="shared" si="49"/>
        <v>8.3518930957686898E-4</v>
      </c>
      <c r="D587" s="7">
        <f t="shared" si="50"/>
        <v>0.50245821042281225</v>
      </c>
      <c r="E587">
        <f t="shared" si="51"/>
        <v>3</v>
      </c>
      <c r="F587">
        <f t="shared" si="51"/>
        <v>2</v>
      </c>
    </row>
    <row r="588" spans="1:6" ht="16" x14ac:dyDescent="0.2">
      <c r="A588" s="2">
        <v>42853.666666666664</v>
      </c>
      <c r="B588" s="1">
        <v>35.909999999999997</v>
      </c>
      <c r="C588" s="12">
        <f t="shared" si="49"/>
        <v>-1.11265646731589E-3</v>
      </c>
      <c r="D588" s="7">
        <f t="shared" si="50"/>
        <v>0.43559488692232057</v>
      </c>
      <c r="E588">
        <f t="shared" si="51"/>
        <v>2</v>
      </c>
      <c r="F588">
        <f t="shared" si="51"/>
        <v>2</v>
      </c>
    </row>
    <row r="589" spans="1:6" ht="16" x14ac:dyDescent="0.2">
      <c r="A589" s="2">
        <v>42856.666666666664</v>
      </c>
      <c r="B589" s="1">
        <v>36.65</v>
      </c>
      <c r="C589" s="12">
        <f t="shared" si="49"/>
        <v>2.0607073238652244E-2</v>
      </c>
      <c r="D589" s="7">
        <f t="shared" si="50"/>
        <v>0.89478859390363819</v>
      </c>
      <c r="E589">
        <f t="shared" si="51"/>
        <v>4</v>
      </c>
      <c r="F589">
        <f t="shared" si="51"/>
        <v>3</v>
      </c>
    </row>
    <row r="590" spans="1:6" ht="16" x14ac:dyDescent="0.2">
      <c r="A590" s="2">
        <v>42857.666666666664</v>
      </c>
      <c r="B590" s="1">
        <v>36.880000000000003</v>
      </c>
      <c r="C590" s="12">
        <f t="shared" si="49"/>
        <v>6.2755798090042012E-3</v>
      </c>
      <c r="D590" s="7">
        <f t="shared" si="50"/>
        <v>0.64945919370698135</v>
      </c>
      <c r="E590">
        <f t="shared" si="51"/>
        <v>3</v>
      </c>
      <c r="F590">
        <f t="shared" si="51"/>
        <v>2</v>
      </c>
    </row>
    <row r="591" spans="1:6" ht="16" x14ac:dyDescent="0.2">
      <c r="A591" s="2">
        <v>42858.666666666664</v>
      </c>
      <c r="B591" s="1">
        <v>36.770000000000003</v>
      </c>
      <c r="C591" s="12">
        <f t="shared" si="49"/>
        <v>-2.9826464208242793E-3</v>
      </c>
      <c r="D591" s="7">
        <f t="shared" si="50"/>
        <v>0.37118977384464108</v>
      </c>
      <c r="E591">
        <f t="shared" si="51"/>
        <v>2</v>
      </c>
      <c r="F591">
        <f t="shared" si="51"/>
        <v>2</v>
      </c>
    </row>
    <row r="592" spans="1:6" ht="16" x14ac:dyDescent="0.2">
      <c r="A592" s="2">
        <v>42859.666666666664</v>
      </c>
      <c r="B592" s="1">
        <v>36.630000000000003</v>
      </c>
      <c r="C592" s="12">
        <f t="shared" si="49"/>
        <v>-3.8074517269513341E-3</v>
      </c>
      <c r="D592" s="7">
        <f t="shared" si="50"/>
        <v>0.34906588003933137</v>
      </c>
      <c r="E592">
        <f t="shared" si="51"/>
        <v>2</v>
      </c>
      <c r="F592">
        <f t="shared" si="51"/>
        <v>2</v>
      </c>
    </row>
    <row r="593" spans="1:6" ht="16" x14ac:dyDescent="0.2">
      <c r="A593" s="2">
        <v>42860.666666666664</v>
      </c>
      <c r="B593" s="1">
        <v>37.24</v>
      </c>
      <c r="C593" s="12">
        <f t="shared" si="49"/>
        <v>1.6653016653016637E-2</v>
      </c>
      <c r="D593" s="7">
        <f t="shared" si="50"/>
        <v>0.85103244837758107</v>
      </c>
      <c r="E593">
        <f t="shared" si="51"/>
        <v>4</v>
      </c>
      <c r="F593">
        <f t="shared" si="51"/>
        <v>3</v>
      </c>
    </row>
    <row r="594" spans="1:6" ht="16" x14ac:dyDescent="0.2">
      <c r="A594" s="2">
        <v>42863.666666666664</v>
      </c>
      <c r="B594" s="1">
        <v>38.25</v>
      </c>
      <c r="C594" s="12">
        <f t="shared" si="49"/>
        <v>2.7121374865735712E-2</v>
      </c>
      <c r="D594" s="7">
        <f t="shared" si="50"/>
        <v>0.93952802359882004</v>
      </c>
      <c r="E594">
        <f t="shared" si="51"/>
        <v>4</v>
      </c>
      <c r="F594">
        <f t="shared" si="51"/>
        <v>3</v>
      </c>
    </row>
    <row r="595" spans="1:6" ht="16" x14ac:dyDescent="0.2">
      <c r="A595" s="2">
        <v>42864.666666666664</v>
      </c>
      <c r="B595" s="1">
        <v>38.5</v>
      </c>
      <c r="C595" s="12">
        <f t="shared" si="49"/>
        <v>6.5359477124183009E-3</v>
      </c>
      <c r="D595" s="7">
        <f t="shared" si="50"/>
        <v>0.65683382497541787</v>
      </c>
      <c r="E595">
        <f t="shared" si="51"/>
        <v>3</v>
      </c>
      <c r="F595">
        <f t="shared" si="51"/>
        <v>2</v>
      </c>
    </row>
    <row r="596" spans="1:6" ht="16" x14ac:dyDescent="0.2">
      <c r="A596" s="2">
        <v>42865.666666666664</v>
      </c>
      <c r="B596" s="1">
        <v>38.32</v>
      </c>
      <c r="C596" s="12">
        <f t="shared" si="49"/>
        <v>-4.6753246753246675E-3</v>
      </c>
      <c r="D596" s="7">
        <f t="shared" si="50"/>
        <v>0.31956735496558503</v>
      </c>
      <c r="E596">
        <f t="shared" si="51"/>
        <v>2</v>
      </c>
      <c r="F596">
        <f t="shared" si="51"/>
        <v>1</v>
      </c>
    </row>
    <row r="597" spans="1:6" ht="16" x14ac:dyDescent="0.2">
      <c r="A597" s="2">
        <v>42866.666666666664</v>
      </c>
      <c r="B597" s="1">
        <v>38.49</v>
      </c>
      <c r="C597" s="12">
        <f t="shared" si="49"/>
        <v>4.4363256784969128E-3</v>
      </c>
      <c r="D597" s="7">
        <f t="shared" si="50"/>
        <v>0.60570304818092424</v>
      </c>
      <c r="E597">
        <f t="shared" si="51"/>
        <v>3</v>
      </c>
      <c r="F597">
        <f t="shared" si="51"/>
        <v>2</v>
      </c>
    </row>
    <row r="598" spans="1:6" ht="16" x14ac:dyDescent="0.2">
      <c r="A598" s="2">
        <v>42867.666666666664</v>
      </c>
      <c r="B598" s="1">
        <v>39.03</v>
      </c>
      <c r="C598" s="12">
        <f t="shared" si="49"/>
        <v>1.4029618082618839E-2</v>
      </c>
      <c r="D598" s="7">
        <f t="shared" si="50"/>
        <v>0.81022615535889875</v>
      </c>
      <c r="E598">
        <f t="shared" si="51"/>
        <v>4</v>
      </c>
      <c r="F598">
        <f t="shared" si="51"/>
        <v>3</v>
      </c>
    </row>
    <row r="599" spans="1:6" ht="16" x14ac:dyDescent="0.2">
      <c r="A599" s="2">
        <v>42870.666666666664</v>
      </c>
      <c r="B599" s="1">
        <v>38.92</v>
      </c>
      <c r="C599" s="12">
        <f t="shared" si="49"/>
        <v>-2.8183448629259399E-3</v>
      </c>
      <c r="D599" s="7">
        <f t="shared" si="50"/>
        <v>0.37610619469026546</v>
      </c>
      <c r="E599">
        <f t="shared" si="51"/>
        <v>2</v>
      </c>
      <c r="F599">
        <f t="shared" si="51"/>
        <v>2</v>
      </c>
    </row>
    <row r="600" spans="1:6" ht="16" x14ac:dyDescent="0.2">
      <c r="A600" s="2">
        <v>42871.666666666664</v>
      </c>
      <c r="B600" s="1">
        <v>38.869999999999997</v>
      </c>
      <c r="C600" s="12">
        <f t="shared" si="49"/>
        <v>-1.2846865364852071E-3</v>
      </c>
      <c r="D600" s="7">
        <f t="shared" si="50"/>
        <v>0.42969518190757128</v>
      </c>
      <c r="E600">
        <f t="shared" si="51"/>
        <v>2</v>
      </c>
      <c r="F600">
        <f t="shared" si="51"/>
        <v>2</v>
      </c>
    </row>
    <row r="601" spans="1:6" ht="16" x14ac:dyDescent="0.2">
      <c r="A601" s="2">
        <v>42872.666666666664</v>
      </c>
      <c r="B601" s="1">
        <v>37.56</v>
      </c>
      <c r="C601" s="12">
        <f t="shared" si="49"/>
        <v>-3.3702083869307828E-2</v>
      </c>
      <c r="D601" s="7">
        <f t="shared" si="50"/>
        <v>3.3923303834808259E-2</v>
      </c>
      <c r="E601">
        <f t="shared" si="51"/>
        <v>1</v>
      </c>
      <c r="F601">
        <f t="shared" si="51"/>
        <v>1</v>
      </c>
    </row>
    <row r="602" spans="1:6" ht="16" x14ac:dyDescent="0.2">
      <c r="A602" s="2">
        <v>42873.666666666664</v>
      </c>
      <c r="B602" s="1">
        <v>38.14</v>
      </c>
      <c r="C602" s="12">
        <f t="shared" si="49"/>
        <v>1.5441959531416354E-2</v>
      </c>
      <c r="D602" s="7">
        <f t="shared" si="50"/>
        <v>0.83431661750245822</v>
      </c>
      <c r="E602">
        <f t="shared" si="51"/>
        <v>4</v>
      </c>
      <c r="F602">
        <f t="shared" si="51"/>
        <v>3</v>
      </c>
    </row>
    <row r="603" spans="1:6" ht="16" x14ac:dyDescent="0.2">
      <c r="A603" s="2">
        <v>42874.666666666664</v>
      </c>
      <c r="B603" s="1">
        <v>38.270000000000003</v>
      </c>
      <c r="C603" s="12">
        <f t="shared" si="49"/>
        <v>3.4084950183535015E-3</v>
      </c>
      <c r="D603" s="7">
        <f t="shared" si="50"/>
        <v>0.57718780727630281</v>
      </c>
      <c r="E603">
        <f t="shared" si="51"/>
        <v>3</v>
      </c>
      <c r="F603">
        <f t="shared" si="51"/>
        <v>2</v>
      </c>
    </row>
    <row r="604" spans="1:6" ht="16" x14ac:dyDescent="0.2">
      <c r="A604" s="2">
        <v>42877.666666666664</v>
      </c>
      <c r="B604" s="1">
        <v>38.5</v>
      </c>
      <c r="C604" s="12">
        <f t="shared" si="49"/>
        <v>6.009929448654216E-3</v>
      </c>
      <c r="D604" s="7">
        <f t="shared" si="50"/>
        <v>0.64257620452310715</v>
      </c>
      <c r="E604">
        <f t="shared" si="51"/>
        <v>3</v>
      </c>
      <c r="F604">
        <f t="shared" si="51"/>
        <v>2</v>
      </c>
    </row>
    <row r="605" spans="1:6" ht="16" x14ac:dyDescent="0.2">
      <c r="A605" s="2">
        <v>42878.666666666664</v>
      </c>
      <c r="B605" s="1">
        <v>38.450000000000003</v>
      </c>
      <c r="C605" s="12">
        <f t="shared" si="49"/>
        <v>-1.298701298701225E-3</v>
      </c>
      <c r="D605" s="7">
        <f t="shared" si="50"/>
        <v>0.42920353982300885</v>
      </c>
      <c r="E605">
        <f t="shared" ref="E605:F624" si="52">ROUNDDOWN($D605*E$2,0)-IF(MOD($D605*E$2,1)=0,1,0)+1</f>
        <v>2</v>
      </c>
      <c r="F605">
        <f t="shared" si="52"/>
        <v>2</v>
      </c>
    </row>
    <row r="606" spans="1:6" ht="16" x14ac:dyDescent="0.2">
      <c r="A606" s="2">
        <v>42879.666666666664</v>
      </c>
      <c r="B606" s="1">
        <v>38.340000000000003</v>
      </c>
      <c r="C606" s="12">
        <f t="shared" si="49"/>
        <v>-2.8608582574772283E-3</v>
      </c>
      <c r="D606" s="7">
        <f t="shared" si="50"/>
        <v>0.37463126843657818</v>
      </c>
      <c r="E606">
        <f t="shared" si="52"/>
        <v>2</v>
      </c>
      <c r="F606">
        <f t="shared" si="52"/>
        <v>2</v>
      </c>
    </row>
    <row r="607" spans="1:6" ht="16" x14ac:dyDescent="0.2">
      <c r="A607" s="2">
        <v>42880.666666666664</v>
      </c>
      <c r="B607" s="1">
        <v>38.47</v>
      </c>
      <c r="C607" s="12">
        <f t="shared" si="49"/>
        <v>3.3907146583201731E-3</v>
      </c>
      <c r="D607" s="7">
        <f t="shared" si="50"/>
        <v>0.57669616519174038</v>
      </c>
      <c r="E607">
        <f t="shared" si="52"/>
        <v>3</v>
      </c>
      <c r="F607">
        <f t="shared" si="52"/>
        <v>2</v>
      </c>
    </row>
    <row r="608" spans="1:6" ht="16" x14ac:dyDescent="0.2">
      <c r="A608" s="2">
        <v>42881.666666666664</v>
      </c>
      <c r="B608" s="1">
        <v>38.4</v>
      </c>
      <c r="C608" s="12">
        <f t="shared" si="49"/>
        <v>-1.8195996880686323E-3</v>
      </c>
      <c r="D608" s="7">
        <f t="shared" si="50"/>
        <v>0.4134709931170108</v>
      </c>
      <c r="E608">
        <f t="shared" si="52"/>
        <v>2</v>
      </c>
      <c r="F608">
        <f t="shared" si="52"/>
        <v>2</v>
      </c>
    </row>
    <row r="609" spans="1:6" ht="16" x14ac:dyDescent="0.2">
      <c r="A609" s="2">
        <v>42885.666666666664</v>
      </c>
      <c r="B609" s="1">
        <v>38.42</v>
      </c>
      <c r="C609" s="12">
        <f t="shared" si="49"/>
        <v>5.2083333333341475E-4</v>
      </c>
      <c r="D609" s="7">
        <f t="shared" si="50"/>
        <v>0.49311701081612586</v>
      </c>
      <c r="E609">
        <f t="shared" si="52"/>
        <v>2</v>
      </c>
      <c r="F609">
        <f t="shared" si="52"/>
        <v>2</v>
      </c>
    </row>
    <row r="610" spans="1:6" ht="16" x14ac:dyDescent="0.2">
      <c r="A610" s="2">
        <v>42886.666666666664</v>
      </c>
      <c r="B610" s="1">
        <v>38.19</v>
      </c>
      <c r="C610" s="12">
        <f t="shared" si="49"/>
        <v>-5.9864653826133254E-3</v>
      </c>
      <c r="D610" s="7">
        <f t="shared" si="50"/>
        <v>0.28367748279252702</v>
      </c>
      <c r="E610">
        <f t="shared" si="52"/>
        <v>2</v>
      </c>
      <c r="F610">
        <f t="shared" si="52"/>
        <v>1</v>
      </c>
    </row>
    <row r="611" spans="1:6" ht="16" x14ac:dyDescent="0.2">
      <c r="A611" s="2">
        <v>42887.666666666664</v>
      </c>
      <c r="B611" s="1">
        <v>38.299999999999997</v>
      </c>
      <c r="C611" s="12">
        <f t="shared" si="49"/>
        <v>2.8803351662738791E-3</v>
      </c>
      <c r="D611" s="7">
        <f t="shared" si="50"/>
        <v>0.56145526057030481</v>
      </c>
      <c r="E611">
        <f t="shared" si="52"/>
        <v>3</v>
      </c>
      <c r="F611">
        <f t="shared" si="52"/>
        <v>2</v>
      </c>
    </row>
    <row r="612" spans="1:6" ht="16" x14ac:dyDescent="0.2">
      <c r="A612" s="2">
        <v>42888.666666666664</v>
      </c>
      <c r="B612" s="1">
        <v>38.86</v>
      </c>
      <c r="C612" s="12">
        <f t="shared" si="49"/>
        <v>1.4621409921671078E-2</v>
      </c>
      <c r="D612" s="7">
        <f t="shared" si="50"/>
        <v>0.82005899705014751</v>
      </c>
      <c r="E612">
        <f t="shared" si="52"/>
        <v>4</v>
      </c>
      <c r="F612">
        <f t="shared" si="52"/>
        <v>3</v>
      </c>
    </row>
    <row r="613" spans="1:6" ht="16" x14ac:dyDescent="0.2">
      <c r="A613" s="2">
        <v>42891.666666666664</v>
      </c>
      <c r="B613" s="1">
        <v>38.479999999999997</v>
      </c>
      <c r="C613" s="12">
        <f t="shared" si="49"/>
        <v>-9.7786927431807152E-3</v>
      </c>
      <c r="D613" s="7">
        <f t="shared" si="50"/>
        <v>0.21042281219272368</v>
      </c>
      <c r="E613">
        <f t="shared" si="52"/>
        <v>1</v>
      </c>
      <c r="F613">
        <f t="shared" si="52"/>
        <v>1</v>
      </c>
    </row>
    <row r="614" spans="1:6" ht="16" x14ac:dyDescent="0.2">
      <c r="A614" s="2">
        <v>42892.666666666664</v>
      </c>
      <c r="B614" s="1">
        <v>38.61</v>
      </c>
      <c r="C614" s="12">
        <f t="shared" si="49"/>
        <v>3.3783783783784449E-3</v>
      </c>
      <c r="D614" s="7">
        <f t="shared" si="50"/>
        <v>0.57620452310717796</v>
      </c>
      <c r="E614">
        <f t="shared" si="52"/>
        <v>3</v>
      </c>
      <c r="F614">
        <f t="shared" si="52"/>
        <v>2</v>
      </c>
    </row>
    <row r="615" spans="1:6" ht="16" x14ac:dyDescent="0.2">
      <c r="A615" s="2">
        <v>42893.666666666664</v>
      </c>
      <c r="B615" s="1">
        <v>38.840000000000003</v>
      </c>
      <c r="C615" s="12">
        <f t="shared" si="49"/>
        <v>5.9570059570060599E-3</v>
      </c>
      <c r="D615" s="7">
        <f t="shared" si="50"/>
        <v>0.64110127826941987</v>
      </c>
      <c r="E615">
        <f t="shared" si="52"/>
        <v>3</v>
      </c>
      <c r="F615">
        <f t="shared" si="52"/>
        <v>2</v>
      </c>
    </row>
    <row r="616" spans="1:6" ht="16" x14ac:dyDescent="0.2">
      <c r="A616" s="2">
        <v>42894.666666666664</v>
      </c>
      <c r="B616" s="1">
        <v>38.75</v>
      </c>
      <c r="C616" s="12">
        <f t="shared" si="49"/>
        <v>-2.3171987641607467E-3</v>
      </c>
      <c r="D616" s="7">
        <f t="shared" si="50"/>
        <v>0.39233038348082594</v>
      </c>
      <c r="E616">
        <f t="shared" si="52"/>
        <v>2</v>
      </c>
      <c r="F616">
        <f t="shared" si="52"/>
        <v>2</v>
      </c>
    </row>
    <row r="617" spans="1:6" ht="16" x14ac:dyDescent="0.2">
      <c r="A617" s="2">
        <v>42895.666666666664</v>
      </c>
      <c r="B617" s="1">
        <v>37.24</v>
      </c>
      <c r="C617" s="12">
        <f t="shared" si="49"/>
        <v>-3.8967741935483823E-2</v>
      </c>
      <c r="D617" s="7">
        <f t="shared" si="50"/>
        <v>2.3107177974434612E-2</v>
      </c>
      <c r="E617">
        <f t="shared" si="52"/>
        <v>1</v>
      </c>
      <c r="F617">
        <f t="shared" si="52"/>
        <v>1</v>
      </c>
    </row>
    <row r="618" spans="1:6" ht="16" x14ac:dyDescent="0.2">
      <c r="A618" s="2">
        <v>42898.666666666664</v>
      </c>
      <c r="B618" s="1">
        <v>36.35</v>
      </c>
      <c r="C618" s="12">
        <f t="shared" si="49"/>
        <v>-2.3899033297529553E-2</v>
      </c>
      <c r="D618" s="7">
        <f t="shared" si="50"/>
        <v>7.7679449360865294E-2</v>
      </c>
      <c r="E618">
        <f t="shared" si="52"/>
        <v>1</v>
      </c>
      <c r="F618">
        <f t="shared" si="52"/>
        <v>1</v>
      </c>
    </row>
    <row r="619" spans="1:6" ht="16" x14ac:dyDescent="0.2">
      <c r="A619" s="2">
        <v>42899.666666666664</v>
      </c>
      <c r="B619" s="1">
        <v>36.65</v>
      </c>
      <c r="C619" s="12">
        <f t="shared" si="49"/>
        <v>8.253094910591393E-3</v>
      </c>
      <c r="D619" s="7">
        <f t="shared" si="50"/>
        <v>0.70403146509341197</v>
      </c>
      <c r="E619">
        <f t="shared" si="52"/>
        <v>3</v>
      </c>
      <c r="F619">
        <f t="shared" si="52"/>
        <v>3</v>
      </c>
    </row>
    <row r="620" spans="1:6" ht="16" x14ac:dyDescent="0.2">
      <c r="A620" s="2">
        <v>42900.666666666664</v>
      </c>
      <c r="B620" s="1">
        <v>36.29</v>
      </c>
      <c r="C620" s="12">
        <f t="shared" si="49"/>
        <v>-9.8226466575716091E-3</v>
      </c>
      <c r="D620" s="7">
        <f t="shared" si="50"/>
        <v>0.20894788593903638</v>
      </c>
      <c r="E620">
        <f t="shared" si="52"/>
        <v>1</v>
      </c>
      <c r="F620">
        <f t="shared" si="52"/>
        <v>1</v>
      </c>
    </row>
    <row r="621" spans="1:6" ht="16" x14ac:dyDescent="0.2">
      <c r="A621" s="2">
        <v>42901.666666666664</v>
      </c>
      <c r="B621" s="1">
        <v>36.07</v>
      </c>
      <c r="C621" s="12">
        <f t="shared" si="49"/>
        <v>-6.062276109120939E-3</v>
      </c>
      <c r="D621" s="7">
        <f t="shared" si="50"/>
        <v>0.28220255653883974</v>
      </c>
      <c r="E621">
        <f t="shared" si="52"/>
        <v>2</v>
      </c>
      <c r="F621">
        <f t="shared" si="52"/>
        <v>1</v>
      </c>
    </row>
    <row r="622" spans="1:6" ht="16" x14ac:dyDescent="0.2">
      <c r="A622" s="2">
        <v>42902.666666666664</v>
      </c>
      <c r="B622" s="1">
        <v>35.57</v>
      </c>
      <c r="C622" s="12">
        <f t="shared" si="49"/>
        <v>-1.386193512614361E-2</v>
      </c>
      <c r="D622" s="7">
        <f t="shared" si="50"/>
        <v>0.16027531956735497</v>
      </c>
      <c r="E622">
        <f t="shared" si="52"/>
        <v>1</v>
      </c>
      <c r="F622">
        <f t="shared" si="52"/>
        <v>1</v>
      </c>
    </row>
    <row r="623" spans="1:6" ht="16" x14ac:dyDescent="0.2">
      <c r="A623" s="2">
        <v>42905.666666666664</v>
      </c>
      <c r="B623" s="1">
        <v>36.590000000000003</v>
      </c>
      <c r="C623" s="12">
        <f t="shared" si="49"/>
        <v>2.8675850435760559E-2</v>
      </c>
      <c r="D623" s="7">
        <f t="shared" si="50"/>
        <v>0.94788593903638152</v>
      </c>
      <c r="E623">
        <f t="shared" si="52"/>
        <v>4</v>
      </c>
      <c r="F623">
        <f t="shared" si="52"/>
        <v>3</v>
      </c>
    </row>
    <row r="624" spans="1:6" ht="16" x14ac:dyDescent="0.2">
      <c r="A624" s="2">
        <v>42906.666666666664</v>
      </c>
      <c r="B624" s="1">
        <v>36.25</v>
      </c>
      <c r="C624" s="12">
        <f t="shared" si="49"/>
        <v>-9.2921563268653553E-3</v>
      </c>
      <c r="D624" s="7">
        <f t="shared" si="50"/>
        <v>0.21779744346116028</v>
      </c>
      <c r="E624">
        <f t="shared" si="52"/>
        <v>1</v>
      </c>
      <c r="F624">
        <f t="shared" si="52"/>
        <v>1</v>
      </c>
    </row>
    <row r="625" spans="1:6" ht="16" x14ac:dyDescent="0.2">
      <c r="A625" s="2">
        <v>42907.666666666664</v>
      </c>
      <c r="B625" s="1">
        <v>36.47</v>
      </c>
      <c r="C625" s="12">
        <f t="shared" si="49"/>
        <v>6.0689655172413478E-3</v>
      </c>
      <c r="D625" s="7">
        <f t="shared" si="50"/>
        <v>0.64405113077679454</v>
      </c>
      <c r="E625">
        <f t="shared" ref="E625:F644" si="53">ROUNDDOWN($D625*E$2,0)-IF(MOD($D625*E$2,1)=0,1,0)+1</f>
        <v>3</v>
      </c>
      <c r="F625">
        <f t="shared" si="53"/>
        <v>2</v>
      </c>
    </row>
    <row r="626" spans="1:6" ht="16" x14ac:dyDescent="0.2">
      <c r="A626" s="2">
        <v>42908.666666666664</v>
      </c>
      <c r="B626" s="1">
        <v>36.409999999999997</v>
      </c>
      <c r="C626" s="12">
        <f t="shared" si="49"/>
        <v>-1.6451878256101529E-3</v>
      </c>
      <c r="D626" s="7">
        <f t="shared" si="50"/>
        <v>0.4169124877089479</v>
      </c>
      <c r="E626">
        <f t="shared" si="53"/>
        <v>2</v>
      </c>
      <c r="F626">
        <f t="shared" si="53"/>
        <v>2</v>
      </c>
    </row>
    <row r="627" spans="1:6" ht="16" x14ac:dyDescent="0.2">
      <c r="A627" s="2">
        <v>42909.666666666664</v>
      </c>
      <c r="B627" s="1">
        <v>36.57</v>
      </c>
      <c r="C627" s="12">
        <f t="shared" si="49"/>
        <v>4.3943971436419581E-3</v>
      </c>
      <c r="D627" s="7">
        <f t="shared" si="50"/>
        <v>0.60176991150442483</v>
      </c>
      <c r="E627">
        <f t="shared" si="53"/>
        <v>3</v>
      </c>
      <c r="F627">
        <f t="shared" si="53"/>
        <v>2</v>
      </c>
    </row>
    <row r="628" spans="1:6" ht="16" x14ac:dyDescent="0.2">
      <c r="A628" s="2">
        <v>42912.666666666664</v>
      </c>
      <c r="B628" s="1">
        <v>36.46</v>
      </c>
      <c r="C628" s="12">
        <f t="shared" si="49"/>
        <v>-3.0079299972655027E-3</v>
      </c>
      <c r="D628" s="7">
        <f t="shared" si="50"/>
        <v>0.37020648967551623</v>
      </c>
      <c r="E628">
        <f t="shared" si="53"/>
        <v>2</v>
      </c>
      <c r="F628">
        <f t="shared" si="53"/>
        <v>2</v>
      </c>
    </row>
    <row r="629" spans="1:6" ht="16" x14ac:dyDescent="0.2">
      <c r="A629" s="2">
        <v>42913.666666666664</v>
      </c>
      <c r="B629" s="1">
        <v>35.93</v>
      </c>
      <c r="C629" s="12">
        <f t="shared" si="49"/>
        <v>-1.453647833241912E-2</v>
      </c>
      <c r="D629" s="7">
        <f t="shared" si="50"/>
        <v>0.15535889872173059</v>
      </c>
      <c r="E629">
        <f t="shared" si="53"/>
        <v>1</v>
      </c>
      <c r="F629">
        <f t="shared" si="53"/>
        <v>1</v>
      </c>
    </row>
    <row r="630" spans="1:6" ht="16" x14ac:dyDescent="0.2">
      <c r="A630" s="2">
        <v>42914.666666666664</v>
      </c>
      <c r="B630" s="1">
        <v>36.46</v>
      </c>
      <c r="C630" s="12">
        <f t="shared" si="49"/>
        <v>1.4750904536598974E-2</v>
      </c>
      <c r="D630" s="7">
        <f t="shared" si="50"/>
        <v>0.82350049164208461</v>
      </c>
      <c r="E630">
        <f t="shared" si="53"/>
        <v>4</v>
      </c>
      <c r="F630">
        <f t="shared" si="53"/>
        <v>3</v>
      </c>
    </row>
    <row r="631" spans="1:6" ht="16" x14ac:dyDescent="0.2">
      <c r="A631" s="2">
        <v>42915.666666666664</v>
      </c>
      <c r="B631" s="1">
        <v>35.92</v>
      </c>
      <c r="C631" s="12">
        <f t="shared" si="49"/>
        <v>-1.4810751508502445E-2</v>
      </c>
      <c r="D631" s="7">
        <f t="shared" si="50"/>
        <v>0.14995083579154375</v>
      </c>
      <c r="E631">
        <f t="shared" si="53"/>
        <v>1</v>
      </c>
      <c r="F631">
        <f t="shared" si="53"/>
        <v>1</v>
      </c>
    </row>
    <row r="632" spans="1:6" ht="16" x14ac:dyDescent="0.2">
      <c r="A632" s="2">
        <v>42916.666666666664</v>
      </c>
      <c r="B632" s="1">
        <v>36.01</v>
      </c>
      <c r="C632" s="12">
        <f t="shared" si="49"/>
        <v>2.5055679287304092E-3</v>
      </c>
      <c r="D632" s="7">
        <f t="shared" si="50"/>
        <v>0.55211406096361848</v>
      </c>
      <c r="E632">
        <f t="shared" si="53"/>
        <v>3</v>
      </c>
      <c r="F632">
        <f t="shared" si="53"/>
        <v>2</v>
      </c>
    </row>
    <row r="633" spans="1:6" ht="16" x14ac:dyDescent="0.2">
      <c r="A633" s="2">
        <v>42919.666666666664</v>
      </c>
      <c r="B633" s="1">
        <v>35.880000000000003</v>
      </c>
      <c r="C633" s="12">
        <f t="shared" si="49"/>
        <v>-3.6101083032489714E-3</v>
      </c>
      <c r="D633" s="7">
        <f t="shared" si="50"/>
        <v>0.35299901671583089</v>
      </c>
      <c r="E633">
        <f t="shared" si="53"/>
        <v>2</v>
      </c>
      <c r="F633">
        <f t="shared" si="53"/>
        <v>2</v>
      </c>
    </row>
    <row r="634" spans="1:6" ht="16" x14ac:dyDescent="0.2">
      <c r="A634" s="2">
        <v>42921.666666666664</v>
      </c>
      <c r="B634" s="1">
        <v>36.020000000000003</v>
      </c>
      <c r="C634" s="12">
        <f t="shared" si="49"/>
        <v>3.9018952062430481E-3</v>
      </c>
      <c r="D634" s="7">
        <f t="shared" si="50"/>
        <v>0.5909537856440511</v>
      </c>
      <c r="E634">
        <f t="shared" si="53"/>
        <v>3</v>
      </c>
      <c r="F634">
        <f t="shared" si="53"/>
        <v>2</v>
      </c>
    </row>
    <row r="635" spans="1:6" ht="16" x14ac:dyDescent="0.2">
      <c r="A635" s="2">
        <v>42922.666666666664</v>
      </c>
      <c r="B635" s="1">
        <v>35.68</v>
      </c>
      <c r="C635" s="12">
        <f t="shared" si="49"/>
        <v>-9.4392004441977619E-3</v>
      </c>
      <c r="D635" s="7">
        <f t="shared" si="50"/>
        <v>0.21533923303834809</v>
      </c>
      <c r="E635">
        <f t="shared" si="53"/>
        <v>1</v>
      </c>
      <c r="F635">
        <f t="shared" si="53"/>
        <v>1</v>
      </c>
    </row>
    <row r="636" spans="1:6" ht="16" x14ac:dyDescent="0.2">
      <c r="A636" s="2">
        <v>42923.666666666664</v>
      </c>
      <c r="B636" s="1">
        <v>36.049999999999997</v>
      </c>
      <c r="C636" s="12">
        <f t="shared" si="49"/>
        <v>1.03699551569506E-2</v>
      </c>
      <c r="D636" s="7">
        <f t="shared" si="50"/>
        <v>0.75122910521140607</v>
      </c>
      <c r="E636">
        <f t="shared" si="53"/>
        <v>4</v>
      </c>
      <c r="F636">
        <f t="shared" si="53"/>
        <v>3</v>
      </c>
    </row>
    <row r="637" spans="1:6" ht="16" x14ac:dyDescent="0.2">
      <c r="A637" s="2">
        <v>42926.666666666664</v>
      </c>
      <c r="B637" s="1">
        <v>36.270000000000003</v>
      </c>
      <c r="C637" s="12">
        <f t="shared" si="49"/>
        <v>6.102635228848987E-3</v>
      </c>
      <c r="D637" s="7">
        <f t="shared" si="50"/>
        <v>0.64454277286135697</v>
      </c>
      <c r="E637">
        <f t="shared" si="53"/>
        <v>3</v>
      </c>
      <c r="F637">
        <f t="shared" si="53"/>
        <v>2</v>
      </c>
    </row>
    <row r="638" spans="1:6" ht="16" x14ac:dyDescent="0.2">
      <c r="A638" s="2">
        <v>42927.666666666664</v>
      </c>
      <c r="B638" s="1">
        <v>36.380000000000003</v>
      </c>
      <c r="C638" s="12">
        <f t="shared" si="49"/>
        <v>3.0328094844223716E-3</v>
      </c>
      <c r="D638" s="7">
        <f t="shared" si="50"/>
        <v>0.5663716814159292</v>
      </c>
      <c r="E638">
        <f t="shared" si="53"/>
        <v>3</v>
      </c>
      <c r="F638">
        <f t="shared" si="53"/>
        <v>2</v>
      </c>
    </row>
    <row r="639" spans="1:6" ht="16" x14ac:dyDescent="0.2">
      <c r="A639" s="2">
        <v>42928.666666666664</v>
      </c>
      <c r="B639" s="1">
        <v>36.44</v>
      </c>
      <c r="C639" s="12">
        <f t="shared" si="49"/>
        <v>1.6492578339745785E-3</v>
      </c>
      <c r="D639" s="7">
        <f t="shared" si="50"/>
        <v>0.52556538839724676</v>
      </c>
      <c r="E639">
        <f t="shared" si="53"/>
        <v>3</v>
      </c>
      <c r="F639">
        <f t="shared" si="53"/>
        <v>2</v>
      </c>
    </row>
    <row r="640" spans="1:6" ht="16" x14ac:dyDescent="0.2">
      <c r="A640" s="2">
        <v>42929.666666666664</v>
      </c>
      <c r="B640" s="1">
        <v>36.94</v>
      </c>
      <c r="C640" s="12">
        <f t="shared" si="49"/>
        <v>1.3721185510428101E-2</v>
      </c>
      <c r="D640" s="7">
        <f t="shared" si="50"/>
        <v>0.80678466076696165</v>
      </c>
      <c r="E640">
        <f t="shared" si="53"/>
        <v>4</v>
      </c>
      <c r="F640">
        <f t="shared" si="53"/>
        <v>3</v>
      </c>
    </row>
    <row r="641" spans="1:6" ht="16" x14ac:dyDescent="0.2">
      <c r="A641" s="2">
        <v>42930.666666666664</v>
      </c>
      <c r="B641" s="1">
        <v>37.26</v>
      </c>
      <c r="C641" s="12">
        <f t="shared" si="49"/>
        <v>8.6626962642122451E-3</v>
      </c>
      <c r="D641" s="7">
        <f t="shared" si="50"/>
        <v>0.71386430678466073</v>
      </c>
      <c r="E641">
        <f t="shared" si="53"/>
        <v>3</v>
      </c>
      <c r="F641">
        <f t="shared" si="53"/>
        <v>3</v>
      </c>
    </row>
    <row r="642" spans="1:6" ht="16" x14ac:dyDescent="0.2">
      <c r="A642" s="2">
        <v>42933.666666666664</v>
      </c>
      <c r="B642" s="1">
        <v>37.39</v>
      </c>
      <c r="C642" s="12">
        <f t="shared" si="49"/>
        <v>3.4889962426194999E-3</v>
      </c>
      <c r="D642" s="7">
        <f t="shared" si="50"/>
        <v>0.57964601769911506</v>
      </c>
      <c r="E642">
        <f t="shared" si="53"/>
        <v>3</v>
      </c>
      <c r="F642">
        <f t="shared" si="53"/>
        <v>2</v>
      </c>
    </row>
    <row r="643" spans="1:6" ht="16" x14ac:dyDescent="0.2">
      <c r="A643" s="2">
        <v>42934.666666666664</v>
      </c>
      <c r="B643" s="1">
        <v>37.520000000000003</v>
      </c>
      <c r="C643" s="12">
        <f t="shared" si="49"/>
        <v>3.4768654720514188E-3</v>
      </c>
      <c r="D643" s="7">
        <f t="shared" si="50"/>
        <v>0.5786627335299902</v>
      </c>
      <c r="E643">
        <f t="shared" si="53"/>
        <v>3</v>
      </c>
      <c r="F643">
        <f t="shared" si="53"/>
        <v>2</v>
      </c>
    </row>
    <row r="644" spans="1:6" ht="16" x14ac:dyDescent="0.2">
      <c r="A644" s="2">
        <v>42935.666666666664</v>
      </c>
      <c r="B644" s="1">
        <v>37.76</v>
      </c>
      <c r="C644" s="12">
        <f t="shared" si="49"/>
        <v>6.3965884861405878E-3</v>
      </c>
      <c r="D644" s="7">
        <f t="shared" si="50"/>
        <v>0.65290068829891834</v>
      </c>
      <c r="E644">
        <f t="shared" si="53"/>
        <v>3</v>
      </c>
      <c r="F644">
        <f t="shared" si="53"/>
        <v>2</v>
      </c>
    </row>
    <row r="645" spans="1:6" ht="16" x14ac:dyDescent="0.2">
      <c r="A645" s="2">
        <v>42936.666666666664</v>
      </c>
      <c r="B645" s="1">
        <v>37.590000000000003</v>
      </c>
      <c r="C645" s="12">
        <f t="shared" ref="C645:C708" si="54">(B645-B644)/B644</f>
        <v>-4.5021186440676536E-3</v>
      </c>
      <c r="D645" s="7">
        <f t="shared" ref="D645:D708" si="55">_xlfn.RANK.AVG(C645,$C$4:$C$2037,1)/2034</f>
        <v>0.32841691248770893</v>
      </c>
      <c r="E645">
        <f t="shared" ref="E645:F664" si="56">ROUNDDOWN($D645*E$2,0)-IF(MOD($D645*E$2,1)=0,1,0)+1</f>
        <v>2</v>
      </c>
      <c r="F645">
        <f t="shared" si="56"/>
        <v>1</v>
      </c>
    </row>
    <row r="646" spans="1:6" ht="16" x14ac:dyDescent="0.2">
      <c r="A646" s="2">
        <v>42937.666666666664</v>
      </c>
      <c r="B646" s="1">
        <v>37.57</v>
      </c>
      <c r="C646" s="12">
        <f t="shared" si="54"/>
        <v>-5.3205639797826876E-4</v>
      </c>
      <c r="D646" s="7">
        <f t="shared" si="55"/>
        <v>0.45575221238938052</v>
      </c>
      <c r="E646">
        <f t="shared" si="56"/>
        <v>2</v>
      </c>
      <c r="F646">
        <f t="shared" si="56"/>
        <v>2</v>
      </c>
    </row>
    <row r="647" spans="1:6" ht="16" x14ac:dyDescent="0.2">
      <c r="A647" s="2">
        <v>42940.666666666664</v>
      </c>
      <c r="B647" s="1">
        <v>38.020000000000003</v>
      </c>
      <c r="C647" s="12">
        <f t="shared" si="54"/>
        <v>1.1977641735427279E-2</v>
      </c>
      <c r="D647" s="7">
        <f t="shared" si="55"/>
        <v>0.77531956735496554</v>
      </c>
      <c r="E647">
        <f t="shared" si="56"/>
        <v>4</v>
      </c>
      <c r="F647">
        <f t="shared" si="56"/>
        <v>3</v>
      </c>
    </row>
    <row r="648" spans="1:6" ht="16" x14ac:dyDescent="0.2">
      <c r="A648" s="2">
        <v>42941.666666666664</v>
      </c>
      <c r="B648" s="1">
        <v>38.19</v>
      </c>
      <c r="C648" s="12">
        <f t="shared" si="54"/>
        <v>4.4713308784848655E-3</v>
      </c>
      <c r="D648" s="7">
        <f t="shared" si="55"/>
        <v>0.60668633235004921</v>
      </c>
      <c r="E648">
        <f t="shared" si="56"/>
        <v>3</v>
      </c>
      <c r="F648">
        <f t="shared" si="56"/>
        <v>2</v>
      </c>
    </row>
    <row r="649" spans="1:6" ht="16" x14ac:dyDescent="0.2">
      <c r="A649" s="2">
        <v>42942.666666666664</v>
      </c>
      <c r="B649" s="1">
        <v>38.369999999999997</v>
      </c>
      <c r="C649" s="12">
        <f t="shared" si="54"/>
        <v>4.7132757266300004E-3</v>
      </c>
      <c r="D649" s="7">
        <f t="shared" si="55"/>
        <v>0.61455260570304815</v>
      </c>
      <c r="E649">
        <f t="shared" si="56"/>
        <v>3</v>
      </c>
      <c r="F649">
        <f t="shared" si="56"/>
        <v>2</v>
      </c>
    </row>
    <row r="650" spans="1:6" ht="16" x14ac:dyDescent="0.2">
      <c r="A650" s="2">
        <v>42943.666666666664</v>
      </c>
      <c r="B650" s="1">
        <v>37.64</v>
      </c>
      <c r="C650" s="12">
        <f t="shared" si="54"/>
        <v>-1.9025280166796898E-2</v>
      </c>
      <c r="D650" s="7">
        <f t="shared" si="55"/>
        <v>0.11258603736479843</v>
      </c>
      <c r="E650">
        <f t="shared" si="56"/>
        <v>1</v>
      </c>
      <c r="F650">
        <f t="shared" si="56"/>
        <v>1</v>
      </c>
    </row>
    <row r="651" spans="1:6" ht="16" x14ac:dyDescent="0.2">
      <c r="A651" s="2">
        <v>42944.666666666664</v>
      </c>
      <c r="B651" s="1">
        <v>37.380000000000003</v>
      </c>
      <c r="C651" s="12">
        <f t="shared" si="54"/>
        <v>-6.907545164718332E-3</v>
      </c>
      <c r="D651" s="7">
        <f t="shared" si="55"/>
        <v>0.26204523107177974</v>
      </c>
      <c r="E651">
        <f t="shared" si="56"/>
        <v>2</v>
      </c>
      <c r="F651">
        <f t="shared" si="56"/>
        <v>1</v>
      </c>
    </row>
    <row r="652" spans="1:6" ht="16" x14ac:dyDescent="0.2">
      <c r="A652" s="2">
        <v>42947.666666666664</v>
      </c>
      <c r="B652" s="1">
        <v>37.18</v>
      </c>
      <c r="C652" s="12">
        <f t="shared" si="54"/>
        <v>-5.3504547886571111E-3</v>
      </c>
      <c r="D652" s="7">
        <f t="shared" si="55"/>
        <v>0.3033431661750246</v>
      </c>
      <c r="E652">
        <f t="shared" si="56"/>
        <v>2</v>
      </c>
      <c r="F652">
        <f t="shared" si="56"/>
        <v>1</v>
      </c>
    </row>
    <row r="653" spans="1:6" ht="16" x14ac:dyDescent="0.2">
      <c r="A653" s="2">
        <v>42948.666666666664</v>
      </c>
      <c r="B653" s="1">
        <v>37.51</v>
      </c>
      <c r="C653" s="12">
        <f t="shared" si="54"/>
        <v>8.8757396449703676E-3</v>
      </c>
      <c r="D653" s="7">
        <f t="shared" si="55"/>
        <v>0.71927236971484754</v>
      </c>
      <c r="E653">
        <f t="shared" si="56"/>
        <v>3</v>
      </c>
      <c r="F653">
        <f t="shared" si="56"/>
        <v>3</v>
      </c>
    </row>
    <row r="654" spans="1:6" ht="16" x14ac:dyDescent="0.2">
      <c r="A654" s="2">
        <v>42949.666666666664</v>
      </c>
      <c r="B654" s="1">
        <v>39.28</v>
      </c>
      <c r="C654" s="12">
        <f t="shared" si="54"/>
        <v>4.7187416688883051E-2</v>
      </c>
      <c r="D654" s="7">
        <f t="shared" si="55"/>
        <v>0.98721730580137657</v>
      </c>
      <c r="E654">
        <f t="shared" si="56"/>
        <v>4</v>
      </c>
      <c r="F654">
        <f t="shared" si="56"/>
        <v>3</v>
      </c>
    </row>
    <row r="655" spans="1:6" ht="16" x14ac:dyDescent="0.2">
      <c r="A655" s="2">
        <v>42950.666666666664</v>
      </c>
      <c r="B655" s="1">
        <v>38.89</v>
      </c>
      <c r="C655" s="12">
        <f t="shared" si="54"/>
        <v>-9.9287169042769994E-3</v>
      </c>
      <c r="D655" s="7">
        <f t="shared" si="55"/>
        <v>0.20599803343166176</v>
      </c>
      <c r="E655">
        <f t="shared" si="56"/>
        <v>1</v>
      </c>
      <c r="F655">
        <f t="shared" si="56"/>
        <v>1</v>
      </c>
    </row>
    <row r="656" spans="1:6" ht="16" x14ac:dyDescent="0.2">
      <c r="A656" s="2">
        <v>42951.666666666664</v>
      </c>
      <c r="B656" s="1">
        <v>39.1</v>
      </c>
      <c r="C656" s="12">
        <f t="shared" si="54"/>
        <v>5.3998457186937732E-3</v>
      </c>
      <c r="D656" s="7">
        <f t="shared" si="55"/>
        <v>0.62881022615535886</v>
      </c>
      <c r="E656">
        <f t="shared" si="56"/>
        <v>3</v>
      </c>
      <c r="F656">
        <f t="shared" si="56"/>
        <v>2</v>
      </c>
    </row>
    <row r="657" spans="1:6" ht="16" x14ac:dyDescent="0.2">
      <c r="A657" s="2">
        <v>42954.666666666664</v>
      </c>
      <c r="B657" s="1">
        <v>39.700000000000003</v>
      </c>
      <c r="C657" s="12">
        <f t="shared" si="54"/>
        <v>1.5345268542199524E-2</v>
      </c>
      <c r="D657" s="7">
        <f t="shared" si="55"/>
        <v>0.83185840707964598</v>
      </c>
      <c r="E657">
        <f t="shared" si="56"/>
        <v>4</v>
      </c>
      <c r="F657">
        <f t="shared" si="56"/>
        <v>3</v>
      </c>
    </row>
    <row r="658" spans="1:6" ht="16" x14ac:dyDescent="0.2">
      <c r="A658" s="2">
        <v>42955.666666666664</v>
      </c>
      <c r="B658" s="1">
        <v>40.020000000000003</v>
      </c>
      <c r="C658" s="12">
        <f t="shared" si="54"/>
        <v>8.0604534005037851E-3</v>
      </c>
      <c r="D658" s="7">
        <f t="shared" si="55"/>
        <v>0.69714847590953788</v>
      </c>
      <c r="E658">
        <f t="shared" si="56"/>
        <v>3</v>
      </c>
      <c r="F658">
        <f t="shared" si="56"/>
        <v>3</v>
      </c>
    </row>
    <row r="659" spans="1:6" ht="16" x14ac:dyDescent="0.2">
      <c r="A659" s="2">
        <v>42956.666666666664</v>
      </c>
      <c r="B659" s="1">
        <v>40.270000000000003</v>
      </c>
      <c r="C659" s="12">
        <f t="shared" si="54"/>
        <v>6.2468765617191401E-3</v>
      </c>
      <c r="D659" s="7">
        <f t="shared" si="55"/>
        <v>0.64896755162241893</v>
      </c>
      <c r="E659">
        <f t="shared" si="56"/>
        <v>3</v>
      </c>
      <c r="F659">
        <f t="shared" si="56"/>
        <v>2</v>
      </c>
    </row>
    <row r="660" spans="1:6" ht="16" x14ac:dyDescent="0.2">
      <c r="A660" s="2">
        <v>42957.666666666664</v>
      </c>
      <c r="B660" s="1">
        <v>38.83</v>
      </c>
      <c r="C660" s="12">
        <f t="shared" si="54"/>
        <v>-3.5758629252545436E-2</v>
      </c>
      <c r="D660" s="7">
        <f t="shared" si="55"/>
        <v>2.9006882989183875E-2</v>
      </c>
      <c r="E660">
        <f t="shared" si="56"/>
        <v>1</v>
      </c>
      <c r="F660">
        <f t="shared" si="56"/>
        <v>1</v>
      </c>
    </row>
    <row r="661" spans="1:6" ht="16" x14ac:dyDescent="0.2">
      <c r="A661" s="2">
        <v>42958.666666666664</v>
      </c>
      <c r="B661" s="1">
        <v>39.369999999999997</v>
      </c>
      <c r="C661" s="12">
        <f t="shared" si="54"/>
        <v>1.390677311357196E-2</v>
      </c>
      <c r="D661" s="7">
        <f t="shared" si="55"/>
        <v>0.8077679449360865</v>
      </c>
      <c r="E661">
        <f t="shared" si="56"/>
        <v>4</v>
      </c>
      <c r="F661">
        <f t="shared" si="56"/>
        <v>3</v>
      </c>
    </row>
    <row r="662" spans="1:6" ht="16" x14ac:dyDescent="0.2">
      <c r="A662" s="2">
        <v>42961.666666666664</v>
      </c>
      <c r="B662" s="1">
        <v>39.96</v>
      </c>
      <c r="C662" s="12">
        <f t="shared" si="54"/>
        <v>1.4986029972060031E-2</v>
      </c>
      <c r="D662" s="7">
        <f t="shared" si="55"/>
        <v>0.82645034414945917</v>
      </c>
      <c r="E662">
        <f t="shared" si="56"/>
        <v>4</v>
      </c>
      <c r="F662">
        <f t="shared" si="56"/>
        <v>3</v>
      </c>
    </row>
    <row r="663" spans="1:6" ht="16" x14ac:dyDescent="0.2">
      <c r="A663" s="2">
        <v>42962.666666666664</v>
      </c>
      <c r="B663" s="1">
        <v>40.4</v>
      </c>
      <c r="C663" s="12">
        <f t="shared" si="54"/>
        <v>1.1011011011010954E-2</v>
      </c>
      <c r="D663" s="7">
        <f t="shared" si="55"/>
        <v>0.75958702064896755</v>
      </c>
      <c r="E663">
        <f t="shared" si="56"/>
        <v>4</v>
      </c>
      <c r="F663">
        <f t="shared" si="56"/>
        <v>3</v>
      </c>
    </row>
    <row r="664" spans="1:6" ht="16" x14ac:dyDescent="0.2">
      <c r="A664" s="2">
        <v>42963.666666666664</v>
      </c>
      <c r="B664" s="1">
        <v>40.24</v>
      </c>
      <c r="C664" s="12">
        <f t="shared" si="54"/>
        <v>-3.9603960396038763E-3</v>
      </c>
      <c r="D664" s="7">
        <f t="shared" si="55"/>
        <v>0.3470993117010816</v>
      </c>
      <c r="E664">
        <f t="shared" si="56"/>
        <v>2</v>
      </c>
      <c r="F664">
        <f t="shared" si="56"/>
        <v>2</v>
      </c>
    </row>
    <row r="665" spans="1:6" ht="16" x14ac:dyDescent="0.2">
      <c r="A665" s="2">
        <v>42964.666666666664</v>
      </c>
      <c r="B665" s="1">
        <v>39.47</v>
      </c>
      <c r="C665" s="12">
        <f t="shared" si="54"/>
        <v>-1.9135188866799283E-2</v>
      </c>
      <c r="D665" s="7">
        <f t="shared" si="55"/>
        <v>0.11160275319567355</v>
      </c>
      <c r="E665">
        <f t="shared" ref="E665:F684" si="57">ROUNDDOWN($D665*E$2,0)-IF(MOD($D665*E$2,1)=0,1,0)+1</f>
        <v>1</v>
      </c>
      <c r="F665">
        <f t="shared" si="57"/>
        <v>1</v>
      </c>
    </row>
    <row r="666" spans="1:6" ht="16" x14ac:dyDescent="0.2">
      <c r="A666" s="2">
        <v>42965.666666666664</v>
      </c>
      <c r="B666" s="1">
        <v>39.380000000000003</v>
      </c>
      <c r="C666" s="12">
        <f t="shared" si="54"/>
        <v>-2.2802128198630939E-3</v>
      </c>
      <c r="D666" s="7">
        <f t="shared" si="55"/>
        <v>0.39577187807276304</v>
      </c>
      <c r="E666">
        <f t="shared" si="57"/>
        <v>2</v>
      </c>
      <c r="F666">
        <f t="shared" si="57"/>
        <v>2</v>
      </c>
    </row>
    <row r="667" spans="1:6" ht="16" x14ac:dyDescent="0.2">
      <c r="A667" s="2">
        <v>42968.666666666664</v>
      </c>
      <c r="B667" s="1">
        <v>39.299999999999997</v>
      </c>
      <c r="C667" s="12">
        <f t="shared" si="54"/>
        <v>-2.031488065007755E-3</v>
      </c>
      <c r="D667" s="7">
        <f t="shared" si="55"/>
        <v>0.40806293018682399</v>
      </c>
      <c r="E667">
        <f t="shared" si="57"/>
        <v>2</v>
      </c>
      <c r="F667">
        <f t="shared" si="57"/>
        <v>2</v>
      </c>
    </row>
    <row r="668" spans="1:6" ht="16" x14ac:dyDescent="0.2">
      <c r="A668" s="2">
        <v>42969.666666666664</v>
      </c>
      <c r="B668" s="1">
        <v>39.950000000000003</v>
      </c>
      <c r="C668" s="12">
        <f t="shared" si="54"/>
        <v>1.6539440203562485E-2</v>
      </c>
      <c r="D668" s="7">
        <f t="shared" si="55"/>
        <v>0.84808259587020651</v>
      </c>
      <c r="E668">
        <f t="shared" si="57"/>
        <v>4</v>
      </c>
      <c r="F668">
        <f t="shared" si="57"/>
        <v>3</v>
      </c>
    </row>
    <row r="669" spans="1:6" ht="16" x14ac:dyDescent="0.2">
      <c r="A669" s="2">
        <v>42970.666666666664</v>
      </c>
      <c r="B669" s="1">
        <v>39.99</v>
      </c>
      <c r="C669" s="12">
        <f t="shared" si="54"/>
        <v>1.0012515644555482E-3</v>
      </c>
      <c r="D669" s="7">
        <f t="shared" si="55"/>
        <v>0.50589970501474923</v>
      </c>
      <c r="E669">
        <f t="shared" si="57"/>
        <v>3</v>
      </c>
      <c r="F669">
        <f t="shared" si="57"/>
        <v>2</v>
      </c>
    </row>
    <row r="670" spans="1:6" ht="16" x14ac:dyDescent="0.2">
      <c r="A670" s="2">
        <v>42971.666666666664</v>
      </c>
      <c r="B670" s="1">
        <v>39.82</v>
      </c>
      <c r="C670" s="12">
        <f t="shared" si="54"/>
        <v>-4.251062765691465E-3</v>
      </c>
      <c r="D670" s="7">
        <f t="shared" si="55"/>
        <v>0.33726647000983284</v>
      </c>
      <c r="E670">
        <f t="shared" si="57"/>
        <v>2</v>
      </c>
      <c r="F670">
        <f t="shared" si="57"/>
        <v>2</v>
      </c>
    </row>
    <row r="671" spans="1:6" ht="16" x14ac:dyDescent="0.2">
      <c r="A671" s="2">
        <v>42972.666666666664</v>
      </c>
      <c r="B671" s="1">
        <v>39.97</v>
      </c>
      <c r="C671" s="12">
        <f t="shared" si="54"/>
        <v>3.7669512807633997E-3</v>
      </c>
      <c r="D671" s="7">
        <f t="shared" si="55"/>
        <v>0.58898721730580139</v>
      </c>
      <c r="E671">
        <f t="shared" si="57"/>
        <v>3</v>
      </c>
      <c r="F671">
        <f t="shared" si="57"/>
        <v>2</v>
      </c>
    </row>
    <row r="672" spans="1:6" ht="16" x14ac:dyDescent="0.2">
      <c r="A672" s="2">
        <v>42975.666666666664</v>
      </c>
      <c r="B672" s="1">
        <v>40.369999999999997</v>
      </c>
      <c r="C672" s="12">
        <f t="shared" si="54"/>
        <v>1.0007505629221881E-2</v>
      </c>
      <c r="D672" s="7">
        <f t="shared" si="55"/>
        <v>0.74188790560471973</v>
      </c>
      <c r="E672">
        <f t="shared" si="57"/>
        <v>3</v>
      </c>
      <c r="F672">
        <f t="shared" si="57"/>
        <v>3</v>
      </c>
    </row>
    <row r="673" spans="1:6" ht="16" x14ac:dyDescent="0.2">
      <c r="A673" s="2">
        <v>42976.666666666664</v>
      </c>
      <c r="B673" s="1">
        <v>40.729999999999997</v>
      </c>
      <c r="C673" s="12">
        <f t="shared" si="54"/>
        <v>8.9175130047064524E-3</v>
      </c>
      <c r="D673" s="7">
        <f t="shared" si="55"/>
        <v>0.71976401179941008</v>
      </c>
      <c r="E673">
        <f t="shared" si="57"/>
        <v>3</v>
      </c>
      <c r="F673">
        <f t="shared" si="57"/>
        <v>3</v>
      </c>
    </row>
    <row r="674" spans="1:6" ht="16" x14ac:dyDescent="0.2">
      <c r="A674" s="2">
        <v>42977.666666666664</v>
      </c>
      <c r="B674" s="1">
        <v>40.840000000000003</v>
      </c>
      <c r="C674" s="12">
        <f t="shared" si="54"/>
        <v>2.7007120058926233E-3</v>
      </c>
      <c r="D674" s="7">
        <f t="shared" si="55"/>
        <v>0.55555555555555558</v>
      </c>
      <c r="E674">
        <f t="shared" si="57"/>
        <v>3</v>
      </c>
      <c r="F674">
        <f t="shared" si="57"/>
        <v>2</v>
      </c>
    </row>
    <row r="675" spans="1:6" ht="16" x14ac:dyDescent="0.2">
      <c r="A675" s="2">
        <v>42978.666666666664</v>
      </c>
      <c r="B675" s="1">
        <v>41</v>
      </c>
      <c r="C675" s="12">
        <f t="shared" si="54"/>
        <v>3.9177277179235203E-3</v>
      </c>
      <c r="D675" s="7">
        <f t="shared" si="55"/>
        <v>0.59242871189773849</v>
      </c>
      <c r="E675">
        <f t="shared" si="57"/>
        <v>3</v>
      </c>
      <c r="F675">
        <f t="shared" si="57"/>
        <v>2</v>
      </c>
    </row>
    <row r="676" spans="1:6" ht="16" x14ac:dyDescent="0.2">
      <c r="A676" s="2">
        <v>42979.666666666664</v>
      </c>
      <c r="B676" s="1">
        <v>41.01</v>
      </c>
      <c r="C676" s="12">
        <f t="shared" si="54"/>
        <v>2.4390243902434173E-4</v>
      </c>
      <c r="D676" s="7">
        <f t="shared" si="55"/>
        <v>0.48328416912487709</v>
      </c>
      <c r="E676">
        <f t="shared" si="57"/>
        <v>2</v>
      </c>
      <c r="F676">
        <f t="shared" si="57"/>
        <v>2</v>
      </c>
    </row>
    <row r="677" spans="1:6" ht="16" x14ac:dyDescent="0.2">
      <c r="A677" s="2">
        <v>42983.666666666664</v>
      </c>
      <c r="B677" s="1">
        <v>40.520000000000003</v>
      </c>
      <c r="C677" s="12">
        <f t="shared" si="54"/>
        <v>-1.1948305291392219E-2</v>
      </c>
      <c r="D677" s="7">
        <f t="shared" si="55"/>
        <v>0.17699115044247787</v>
      </c>
      <c r="E677">
        <f t="shared" si="57"/>
        <v>1</v>
      </c>
      <c r="F677">
        <f t="shared" si="57"/>
        <v>1</v>
      </c>
    </row>
    <row r="678" spans="1:6" ht="16" x14ac:dyDescent="0.2">
      <c r="A678" s="2">
        <v>42984.666666666664</v>
      </c>
      <c r="B678" s="1">
        <v>40.479999999999997</v>
      </c>
      <c r="C678" s="12">
        <f t="shared" si="54"/>
        <v>-9.8716683119462619E-4</v>
      </c>
      <c r="D678" s="7">
        <f t="shared" si="55"/>
        <v>0.43903638151425761</v>
      </c>
      <c r="E678">
        <f t="shared" si="57"/>
        <v>2</v>
      </c>
      <c r="F678">
        <f t="shared" si="57"/>
        <v>2</v>
      </c>
    </row>
    <row r="679" spans="1:6" ht="16" x14ac:dyDescent="0.2">
      <c r="A679" s="2">
        <v>42985.666666666664</v>
      </c>
      <c r="B679" s="1">
        <v>40.32</v>
      </c>
      <c r="C679" s="12">
        <f t="shared" si="54"/>
        <v>-3.9525691699603908E-3</v>
      </c>
      <c r="D679" s="7">
        <f t="shared" si="55"/>
        <v>0.34759095378564403</v>
      </c>
      <c r="E679">
        <f t="shared" si="57"/>
        <v>2</v>
      </c>
      <c r="F679">
        <f t="shared" si="57"/>
        <v>2</v>
      </c>
    </row>
    <row r="680" spans="1:6" ht="16" x14ac:dyDescent="0.2">
      <c r="A680" s="2">
        <v>42986.666666666664</v>
      </c>
      <c r="B680" s="1">
        <v>39.659999999999997</v>
      </c>
      <c r="C680" s="12">
        <f t="shared" si="54"/>
        <v>-1.636904761904771E-2</v>
      </c>
      <c r="D680" s="7">
        <f t="shared" si="55"/>
        <v>0.13323500491642085</v>
      </c>
      <c r="E680">
        <f t="shared" si="57"/>
        <v>1</v>
      </c>
      <c r="F680">
        <f t="shared" si="57"/>
        <v>1</v>
      </c>
    </row>
    <row r="681" spans="1:6" ht="16" x14ac:dyDescent="0.2">
      <c r="A681" s="2">
        <v>42989.666666666664</v>
      </c>
      <c r="B681" s="1">
        <v>40.380000000000003</v>
      </c>
      <c r="C681" s="12">
        <f t="shared" si="54"/>
        <v>1.8154311649016795E-2</v>
      </c>
      <c r="D681" s="7">
        <f t="shared" si="55"/>
        <v>0.86774827925270404</v>
      </c>
      <c r="E681">
        <f t="shared" si="57"/>
        <v>4</v>
      </c>
      <c r="F681">
        <f t="shared" si="57"/>
        <v>3</v>
      </c>
    </row>
    <row r="682" spans="1:6" ht="16" x14ac:dyDescent="0.2">
      <c r="A682" s="2">
        <v>42990.666666666664</v>
      </c>
      <c r="B682" s="1">
        <v>40.22</v>
      </c>
      <c r="C682" s="12">
        <f t="shared" si="54"/>
        <v>-3.9623576027737412E-3</v>
      </c>
      <c r="D682" s="7">
        <f t="shared" si="55"/>
        <v>0.34611602753195675</v>
      </c>
      <c r="E682">
        <f t="shared" si="57"/>
        <v>2</v>
      </c>
      <c r="F682">
        <f t="shared" si="57"/>
        <v>2</v>
      </c>
    </row>
    <row r="683" spans="1:6" ht="16" x14ac:dyDescent="0.2">
      <c r="A683" s="2">
        <v>42991.666666666664</v>
      </c>
      <c r="B683" s="1">
        <v>39.909999999999997</v>
      </c>
      <c r="C683" s="12">
        <f t="shared" si="54"/>
        <v>-7.70760815514675E-3</v>
      </c>
      <c r="D683" s="7">
        <f t="shared" si="55"/>
        <v>0.24778761061946902</v>
      </c>
      <c r="E683">
        <f t="shared" si="57"/>
        <v>1</v>
      </c>
      <c r="F683">
        <f t="shared" si="57"/>
        <v>1</v>
      </c>
    </row>
    <row r="684" spans="1:6" ht="16" x14ac:dyDescent="0.2">
      <c r="A684" s="2">
        <v>42992.666666666664</v>
      </c>
      <c r="B684" s="1">
        <v>39.57</v>
      </c>
      <c r="C684" s="12">
        <f t="shared" si="54"/>
        <v>-8.5191681282885574E-3</v>
      </c>
      <c r="D684" s="7">
        <f t="shared" si="55"/>
        <v>0.23107177974434612</v>
      </c>
      <c r="E684">
        <f t="shared" si="57"/>
        <v>1</v>
      </c>
      <c r="F684">
        <f t="shared" si="57"/>
        <v>1</v>
      </c>
    </row>
    <row r="685" spans="1:6" ht="16" x14ac:dyDescent="0.2">
      <c r="A685" s="2">
        <v>42993.666666666664</v>
      </c>
      <c r="B685" s="1">
        <v>39.97</v>
      </c>
      <c r="C685" s="12">
        <f t="shared" si="54"/>
        <v>1.0108668182966858E-2</v>
      </c>
      <c r="D685" s="7">
        <f t="shared" si="55"/>
        <v>0.74336283185840712</v>
      </c>
      <c r="E685">
        <f t="shared" ref="E685:F704" si="58">ROUNDDOWN($D685*E$2,0)-IF(MOD($D685*E$2,1)=0,1,0)+1</f>
        <v>3</v>
      </c>
      <c r="F685">
        <f t="shared" si="58"/>
        <v>3</v>
      </c>
    </row>
    <row r="686" spans="1:6" ht="16" x14ac:dyDescent="0.2">
      <c r="A686" s="2">
        <v>42996.666666666664</v>
      </c>
      <c r="B686" s="1">
        <v>39.67</v>
      </c>
      <c r="C686" s="12">
        <f t="shared" si="54"/>
        <v>-7.5056292219163661E-3</v>
      </c>
      <c r="D686" s="7">
        <f t="shared" si="55"/>
        <v>0.25467059980334317</v>
      </c>
      <c r="E686">
        <f t="shared" si="58"/>
        <v>2</v>
      </c>
      <c r="F686">
        <f t="shared" si="58"/>
        <v>1</v>
      </c>
    </row>
    <row r="687" spans="1:6" ht="16" x14ac:dyDescent="0.2">
      <c r="A687" s="2">
        <v>42997.666666666664</v>
      </c>
      <c r="B687" s="1">
        <v>39.68</v>
      </c>
      <c r="C687" s="12">
        <f t="shared" si="54"/>
        <v>2.5207965717161606E-4</v>
      </c>
      <c r="D687" s="7">
        <f t="shared" si="55"/>
        <v>0.48426745329400195</v>
      </c>
      <c r="E687">
        <f t="shared" si="58"/>
        <v>2</v>
      </c>
      <c r="F687">
        <f t="shared" si="58"/>
        <v>2</v>
      </c>
    </row>
    <row r="688" spans="1:6" ht="16" x14ac:dyDescent="0.2">
      <c r="A688" s="2">
        <v>42998.666666666664</v>
      </c>
      <c r="B688" s="1">
        <v>39.020000000000003</v>
      </c>
      <c r="C688" s="12">
        <f t="shared" si="54"/>
        <v>-1.6633064516128948E-2</v>
      </c>
      <c r="D688" s="7">
        <f t="shared" si="55"/>
        <v>0.13126843657817108</v>
      </c>
      <c r="E688">
        <f t="shared" si="58"/>
        <v>1</v>
      </c>
      <c r="F688">
        <f t="shared" si="58"/>
        <v>1</v>
      </c>
    </row>
    <row r="689" spans="1:6" ht="16" x14ac:dyDescent="0.2">
      <c r="A689" s="2">
        <v>42999.666666666664</v>
      </c>
      <c r="B689" s="1">
        <v>38.35</v>
      </c>
      <c r="C689" s="12">
        <f t="shared" si="54"/>
        <v>-1.7170681701691483E-2</v>
      </c>
      <c r="D689" s="7">
        <f t="shared" si="55"/>
        <v>0.12831858407079647</v>
      </c>
      <c r="E689">
        <f t="shared" si="58"/>
        <v>1</v>
      </c>
      <c r="F689">
        <f t="shared" si="58"/>
        <v>1</v>
      </c>
    </row>
    <row r="690" spans="1:6" ht="16" x14ac:dyDescent="0.2">
      <c r="A690" s="2">
        <v>43000.666666666664</v>
      </c>
      <c r="B690" s="1">
        <v>37.97</v>
      </c>
      <c r="C690" s="12">
        <f t="shared" si="54"/>
        <v>-9.9087353324642125E-3</v>
      </c>
      <c r="D690" s="7">
        <f t="shared" si="55"/>
        <v>0.20648967551622419</v>
      </c>
      <c r="E690">
        <f t="shared" si="58"/>
        <v>1</v>
      </c>
      <c r="F690">
        <f t="shared" si="58"/>
        <v>1</v>
      </c>
    </row>
    <row r="691" spans="1:6" ht="16" x14ac:dyDescent="0.2">
      <c r="A691" s="2">
        <v>43003.666666666664</v>
      </c>
      <c r="B691" s="1">
        <v>37.64</v>
      </c>
      <c r="C691" s="12">
        <f t="shared" si="54"/>
        <v>-8.691071898867482E-3</v>
      </c>
      <c r="D691" s="7">
        <f t="shared" si="55"/>
        <v>0.22812192723697147</v>
      </c>
      <c r="E691">
        <f t="shared" si="58"/>
        <v>1</v>
      </c>
      <c r="F691">
        <f t="shared" si="58"/>
        <v>1</v>
      </c>
    </row>
    <row r="692" spans="1:6" ht="16" x14ac:dyDescent="0.2">
      <c r="A692" s="2">
        <v>43004.666666666664</v>
      </c>
      <c r="B692" s="1">
        <v>38.28</v>
      </c>
      <c r="C692" s="12">
        <f t="shared" si="54"/>
        <v>1.7003188097768348E-2</v>
      </c>
      <c r="D692" s="7">
        <f t="shared" si="55"/>
        <v>0.85742379547689285</v>
      </c>
      <c r="E692">
        <f t="shared" si="58"/>
        <v>4</v>
      </c>
      <c r="F692">
        <f t="shared" si="58"/>
        <v>3</v>
      </c>
    </row>
    <row r="693" spans="1:6" ht="16" x14ac:dyDescent="0.2">
      <c r="A693" s="2">
        <v>43005.666666666664</v>
      </c>
      <c r="B693" s="1">
        <v>38.56</v>
      </c>
      <c r="C693" s="12">
        <f t="shared" si="54"/>
        <v>7.314524555903896E-3</v>
      </c>
      <c r="D693" s="7">
        <f t="shared" si="55"/>
        <v>0.67895771878072764</v>
      </c>
      <c r="E693">
        <f t="shared" si="58"/>
        <v>3</v>
      </c>
      <c r="F693">
        <f t="shared" si="58"/>
        <v>3</v>
      </c>
    </row>
    <row r="694" spans="1:6" ht="16" x14ac:dyDescent="0.2">
      <c r="A694" s="2">
        <v>43006.666666666664</v>
      </c>
      <c r="B694" s="1">
        <v>38.32</v>
      </c>
      <c r="C694" s="12">
        <f t="shared" si="54"/>
        <v>-6.2240663900415454E-3</v>
      </c>
      <c r="D694" s="7">
        <f t="shared" si="55"/>
        <v>0.27876106194690264</v>
      </c>
      <c r="E694">
        <f t="shared" si="58"/>
        <v>2</v>
      </c>
      <c r="F694">
        <f t="shared" si="58"/>
        <v>1</v>
      </c>
    </row>
    <row r="695" spans="1:6" ht="16" x14ac:dyDescent="0.2">
      <c r="A695" s="2">
        <v>43007.666666666664</v>
      </c>
      <c r="B695" s="1">
        <v>38.53</v>
      </c>
      <c r="C695" s="12">
        <f t="shared" si="54"/>
        <v>5.4801670146138008E-3</v>
      </c>
      <c r="D695" s="7">
        <f t="shared" si="55"/>
        <v>0.63126843657817111</v>
      </c>
      <c r="E695">
        <f t="shared" si="58"/>
        <v>3</v>
      </c>
      <c r="F695">
        <f t="shared" si="58"/>
        <v>2</v>
      </c>
    </row>
    <row r="696" spans="1:6" ht="16" x14ac:dyDescent="0.2">
      <c r="A696" s="2">
        <v>43010.666666666664</v>
      </c>
      <c r="B696" s="1">
        <v>38.450000000000003</v>
      </c>
      <c r="C696" s="12">
        <f t="shared" si="54"/>
        <v>-2.0763041785621149E-3</v>
      </c>
      <c r="D696" s="7">
        <f t="shared" si="55"/>
        <v>0.4056047197640118</v>
      </c>
      <c r="E696">
        <f t="shared" si="58"/>
        <v>2</v>
      </c>
      <c r="F696">
        <f t="shared" si="58"/>
        <v>2</v>
      </c>
    </row>
    <row r="697" spans="1:6" ht="16" x14ac:dyDescent="0.2">
      <c r="A697" s="2">
        <v>43011.666666666664</v>
      </c>
      <c r="B697" s="1">
        <v>38.619999999999997</v>
      </c>
      <c r="C697" s="12">
        <f t="shared" si="54"/>
        <v>4.4213263979192346E-3</v>
      </c>
      <c r="D697" s="7">
        <f t="shared" si="55"/>
        <v>0.60373647984267453</v>
      </c>
      <c r="E697">
        <f t="shared" si="58"/>
        <v>3</v>
      </c>
      <c r="F697">
        <f t="shared" si="58"/>
        <v>2</v>
      </c>
    </row>
    <row r="698" spans="1:6" ht="16" x14ac:dyDescent="0.2">
      <c r="A698" s="2">
        <v>43012.666666666664</v>
      </c>
      <c r="B698" s="1">
        <v>38.369999999999997</v>
      </c>
      <c r="C698" s="12">
        <f t="shared" si="54"/>
        <v>-6.4733298808907309E-3</v>
      </c>
      <c r="D698" s="7">
        <f t="shared" si="55"/>
        <v>0.27236971484759093</v>
      </c>
      <c r="E698">
        <f t="shared" si="58"/>
        <v>2</v>
      </c>
      <c r="F698">
        <f t="shared" si="58"/>
        <v>1</v>
      </c>
    </row>
    <row r="699" spans="1:6" ht="16" x14ac:dyDescent="0.2">
      <c r="A699" s="2">
        <v>43013.666666666664</v>
      </c>
      <c r="B699" s="1">
        <v>38.85</v>
      </c>
      <c r="C699" s="12">
        <f t="shared" si="54"/>
        <v>1.250977326035976E-2</v>
      </c>
      <c r="D699" s="7">
        <f t="shared" si="55"/>
        <v>0.78416912487708945</v>
      </c>
      <c r="E699">
        <f t="shared" si="58"/>
        <v>4</v>
      </c>
      <c r="F699">
        <f t="shared" si="58"/>
        <v>3</v>
      </c>
    </row>
    <row r="700" spans="1:6" ht="16" x14ac:dyDescent="0.2">
      <c r="A700" s="2">
        <v>43014.666666666664</v>
      </c>
      <c r="B700" s="1">
        <v>38.83</v>
      </c>
      <c r="C700" s="12">
        <f t="shared" si="54"/>
        <v>-5.1480051480059521E-4</v>
      </c>
      <c r="D700" s="7">
        <f t="shared" si="55"/>
        <v>0.45673549655850543</v>
      </c>
      <c r="E700">
        <f t="shared" si="58"/>
        <v>2</v>
      </c>
      <c r="F700">
        <f t="shared" si="58"/>
        <v>2</v>
      </c>
    </row>
    <row r="701" spans="1:6" ht="16" x14ac:dyDescent="0.2">
      <c r="A701" s="2">
        <v>43017.666666666664</v>
      </c>
      <c r="B701" s="1">
        <v>38.96</v>
      </c>
      <c r="C701" s="12">
        <f t="shared" si="54"/>
        <v>3.347926860674802E-3</v>
      </c>
      <c r="D701" s="7">
        <f t="shared" si="55"/>
        <v>0.5752212389380531</v>
      </c>
      <c r="E701">
        <f t="shared" si="58"/>
        <v>3</v>
      </c>
      <c r="F701">
        <f t="shared" si="58"/>
        <v>2</v>
      </c>
    </row>
    <row r="702" spans="1:6" ht="16" x14ac:dyDescent="0.2">
      <c r="A702" s="2">
        <v>43018.666666666664</v>
      </c>
      <c r="B702" s="1">
        <v>38.979999999999997</v>
      </c>
      <c r="C702" s="12">
        <f t="shared" si="54"/>
        <v>5.1334702258716688E-4</v>
      </c>
      <c r="D702" s="7">
        <f t="shared" si="55"/>
        <v>0.49262536873156343</v>
      </c>
      <c r="E702">
        <f t="shared" si="58"/>
        <v>2</v>
      </c>
      <c r="F702">
        <f t="shared" si="58"/>
        <v>2</v>
      </c>
    </row>
    <row r="703" spans="1:6" ht="16" x14ac:dyDescent="0.2">
      <c r="A703" s="2">
        <v>43019.666666666664</v>
      </c>
      <c r="B703" s="1">
        <v>39.14</v>
      </c>
      <c r="C703" s="12">
        <f t="shared" si="54"/>
        <v>4.1046690610570475E-3</v>
      </c>
      <c r="D703" s="7">
        <f t="shared" si="55"/>
        <v>0.59636184857423791</v>
      </c>
      <c r="E703">
        <f t="shared" si="58"/>
        <v>3</v>
      </c>
      <c r="F703">
        <f t="shared" si="58"/>
        <v>2</v>
      </c>
    </row>
    <row r="704" spans="1:6" ht="16" x14ac:dyDescent="0.2">
      <c r="A704" s="2">
        <v>43020.666666666664</v>
      </c>
      <c r="B704" s="1">
        <v>39</v>
      </c>
      <c r="C704" s="12">
        <f t="shared" si="54"/>
        <v>-3.5769034236075772E-3</v>
      </c>
      <c r="D704" s="7">
        <f t="shared" si="55"/>
        <v>0.35447394296951817</v>
      </c>
      <c r="E704">
        <f t="shared" si="58"/>
        <v>2</v>
      </c>
      <c r="F704">
        <f t="shared" si="58"/>
        <v>2</v>
      </c>
    </row>
    <row r="705" spans="1:6" ht="16" x14ac:dyDescent="0.2">
      <c r="A705" s="2">
        <v>43021.666666666664</v>
      </c>
      <c r="B705" s="1">
        <v>39.25</v>
      </c>
      <c r="C705" s="12">
        <f t="shared" si="54"/>
        <v>6.41025641025641E-3</v>
      </c>
      <c r="D705" s="7">
        <f t="shared" si="55"/>
        <v>0.65339233038348088</v>
      </c>
      <c r="E705">
        <f t="shared" ref="E705:F724" si="59">ROUNDDOWN($D705*E$2,0)-IF(MOD($D705*E$2,1)=0,1,0)+1</f>
        <v>3</v>
      </c>
      <c r="F705">
        <f t="shared" si="59"/>
        <v>2</v>
      </c>
    </row>
    <row r="706" spans="1:6" ht="16" x14ac:dyDescent="0.2">
      <c r="A706" s="2">
        <v>43024.666666666664</v>
      </c>
      <c r="B706" s="1">
        <v>39.97</v>
      </c>
      <c r="C706" s="12">
        <f t="shared" si="54"/>
        <v>1.8343949044585958E-2</v>
      </c>
      <c r="D706" s="7">
        <f t="shared" si="55"/>
        <v>0.86971484759095374</v>
      </c>
      <c r="E706">
        <f t="shared" si="59"/>
        <v>4</v>
      </c>
      <c r="F706">
        <f t="shared" si="59"/>
        <v>3</v>
      </c>
    </row>
    <row r="707" spans="1:6" ht="16" x14ac:dyDescent="0.2">
      <c r="A707" s="2">
        <v>43025.666666666664</v>
      </c>
      <c r="B707" s="1">
        <v>40.119999999999997</v>
      </c>
      <c r="C707" s="12">
        <f t="shared" si="54"/>
        <v>3.7528146109581831E-3</v>
      </c>
      <c r="D707" s="7">
        <f t="shared" si="55"/>
        <v>0.58849557522123896</v>
      </c>
      <c r="E707">
        <f t="shared" si="59"/>
        <v>3</v>
      </c>
      <c r="F707">
        <f t="shared" si="59"/>
        <v>2</v>
      </c>
    </row>
    <row r="708" spans="1:6" ht="16" x14ac:dyDescent="0.2">
      <c r="A708" s="2">
        <v>43026.666666666664</v>
      </c>
      <c r="B708" s="1">
        <v>39.94</v>
      </c>
      <c r="C708" s="12">
        <f t="shared" si="54"/>
        <v>-4.4865403788634031E-3</v>
      </c>
      <c r="D708" s="7">
        <f t="shared" si="55"/>
        <v>0.32940019665683384</v>
      </c>
      <c r="E708">
        <f t="shared" si="59"/>
        <v>2</v>
      </c>
      <c r="F708">
        <f t="shared" si="59"/>
        <v>1</v>
      </c>
    </row>
    <row r="709" spans="1:6" ht="16" x14ac:dyDescent="0.2">
      <c r="A709" s="2">
        <v>43027.666666666664</v>
      </c>
      <c r="B709" s="1">
        <v>38.99</v>
      </c>
      <c r="C709" s="12">
        <f t="shared" ref="C709:C772" si="60">(B709-B708)/B708</f>
        <v>-2.3785678517776559E-2</v>
      </c>
      <c r="D709" s="7">
        <f t="shared" ref="D709:D772" si="61">_xlfn.RANK.AVG(C709,$C$4:$C$2037,1)/2034</f>
        <v>7.8662733529990161E-2</v>
      </c>
      <c r="E709">
        <f t="shared" si="59"/>
        <v>1</v>
      </c>
      <c r="F709">
        <f t="shared" si="59"/>
        <v>1</v>
      </c>
    </row>
    <row r="710" spans="1:6" ht="16" x14ac:dyDescent="0.2">
      <c r="A710" s="2">
        <v>43028.666666666664</v>
      </c>
      <c r="B710" s="1">
        <v>39.06</v>
      </c>
      <c r="C710" s="12">
        <f t="shared" si="60"/>
        <v>1.7953321364452496E-3</v>
      </c>
      <c r="D710" s="7">
        <f t="shared" si="61"/>
        <v>0.53294001966568338</v>
      </c>
      <c r="E710">
        <f t="shared" si="59"/>
        <v>3</v>
      </c>
      <c r="F710">
        <f t="shared" si="59"/>
        <v>2</v>
      </c>
    </row>
    <row r="711" spans="1:6" ht="16" x14ac:dyDescent="0.2">
      <c r="A711" s="2">
        <v>43031.666666666664</v>
      </c>
      <c r="B711" s="1">
        <v>39.04</v>
      </c>
      <c r="C711" s="12">
        <f t="shared" si="60"/>
        <v>-5.1203277009736624E-4</v>
      </c>
      <c r="D711" s="7">
        <f t="shared" si="61"/>
        <v>0.45722713864306785</v>
      </c>
      <c r="E711">
        <f t="shared" si="59"/>
        <v>2</v>
      </c>
      <c r="F711">
        <f t="shared" si="59"/>
        <v>2</v>
      </c>
    </row>
    <row r="712" spans="1:6" ht="16" x14ac:dyDescent="0.2">
      <c r="A712" s="2">
        <v>43032.666666666664</v>
      </c>
      <c r="B712" s="1">
        <v>39.28</v>
      </c>
      <c r="C712" s="12">
        <f t="shared" si="60"/>
        <v>6.1475409836066084E-3</v>
      </c>
      <c r="D712" s="7">
        <f t="shared" si="61"/>
        <v>0.64650934119960668</v>
      </c>
      <c r="E712">
        <f t="shared" si="59"/>
        <v>3</v>
      </c>
      <c r="F712">
        <f t="shared" si="59"/>
        <v>2</v>
      </c>
    </row>
    <row r="713" spans="1:6" ht="16" x14ac:dyDescent="0.2">
      <c r="A713" s="2">
        <v>43033.666666666664</v>
      </c>
      <c r="B713" s="1">
        <v>39.1</v>
      </c>
      <c r="C713" s="12">
        <f t="shared" si="60"/>
        <v>-4.5824847250509095E-3</v>
      </c>
      <c r="D713" s="7">
        <f t="shared" si="61"/>
        <v>0.32497541789577189</v>
      </c>
      <c r="E713">
        <f t="shared" si="59"/>
        <v>2</v>
      </c>
      <c r="F713">
        <f t="shared" si="59"/>
        <v>1</v>
      </c>
    </row>
    <row r="714" spans="1:6" ht="16" x14ac:dyDescent="0.2">
      <c r="A714" s="2">
        <v>43034.666666666664</v>
      </c>
      <c r="B714" s="1">
        <v>39.35</v>
      </c>
      <c r="C714" s="12">
        <f t="shared" si="60"/>
        <v>6.3938618925831201E-3</v>
      </c>
      <c r="D714" s="7">
        <f t="shared" si="61"/>
        <v>0.65240904621435591</v>
      </c>
      <c r="E714">
        <f t="shared" si="59"/>
        <v>3</v>
      </c>
      <c r="F714">
        <f t="shared" si="59"/>
        <v>2</v>
      </c>
    </row>
    <row r="715" spans="1:6" ht="16" x14ac:dyDescent="0.2">
      <c r="A715" s="2">
        <v>43035.666666666664</v>
      </c>
      <c r="B715" s="1">
        <v>40.76</v>
      </c>
      <c r="C715" s="12">
        <f t="shared" si="60"/>
        <v>3.58322744599745E-2</v>
      </c>
      <c r="D715" s="7">
        <f t="shared" si="61"/>
        <v>0.97148475909537857</v>
      </c>
      <c r="E715">
        <f t="shared" si="59"/>
        <v>4</v>
      </c>
      <c r="F715">
        <f t="shared" si="59"/>
        <v>3</v>
      </c>
    </row>
    <row r="716" spans="1:6" ht="16" x14ac:dyDescent="0.2">
      <c r="A716" s="2">
        <v>43038.666666666664</v>
      </c>
      <c r="B716" s="1">
        <v>41.68</v>
      </c>
      <c r="C716" s="12">
        <f t="shared" si="60"/>
        <v>2.2571148184494644E-2</v>
      </c>
      <c r="D716" s="7">
        <f t="shared" si="61"/>
        <v>0.90855457227138647</v>
      </c>
      <c r="E716">
        <f t="shared" si="59"/>
        <v>4</v>
      </c>
      <c r="F716">
        <f t="shared" si="59"/>
        <v>3</v>
      </c>
    </row>
    <row r="717" spans="1:6" ht="16" x14ac:dyDescent="0.2">
      <c r="A717" s="2">
        <v>43039.666666666664</v>
      </c>
      <c r="B717" s="1">
        <v>42.26</v>
      </c>
      <c r="C717" s="12">
        <f t="shared" si="60"/>
        <v>1.3915547024951975E-2</v>
      </c>
      <c r="D717" s="7">
        <f t="shared" si="61"/>
        <v>0.80825958702064893</v>
      </c>
      <c r="E717">
        <f t="shared" si="59"/>
        <v>4</v>
      </c>
      <c r="F717">
        <f t="shared" si="59"/>
        <v>3</v>
      </c>
    </row>
    <row r="718" spans="1:6" ht="16" x14ac:dyDescent="0.2">
      <c r="A718" s="2">
        <v>43040.666666666664</v>
      </c>
      <c r="B718" s="1">
        <v>41.72</v>
      </c>
      <c r="C718" s="12">
        <f t="shared" si="60"/>
        <v>-1.2778040700425914E-2</v>
      </c>
      <c r="D718" s="7">
        <f t="shared" si="61"/>
        <v>0.17059980334316618</v>
      </c>
      <c r="E718">
        <f t="shared" si="59"/>
        <v>1</v>
      </c>
      <c r="F718">
        <f t="shared" si="59"/>
        <v>1</v>
      </c>
    </row>
    <row r="719" spans="1:6" ht="16" x14ac:dyDescent="0.2">
      <c r="A719" s="2">
        <v>43041.666666666664</v>
      </c>
      <c r="B719" s="1">
        <v>42.03</v>
      </c>
      <c r="C719" s="12">
        <f t="shared" si="60"/>
        <v>7.4304889741131901E-3</v>
      </c>
      <c r="D719" s="7">
        <f t="shared" si="61"/>
        <v>0.68141592920353977</v>
      </c>
      <c r="E719">
        <f t="shared" si="59"/>
        <v>3</v>
      </c>
      <c r="F719">
        <f t="shared" si="59"/>
        <v>3</v>
      </c>
    </row>
    <row r="720" spans="1:6" ht="16" x14ac:dyDescent="0.2">
      <c r="A720" s="2">
        <v>43042.666666666664</v>
      </c>
      <c r="B720" s="1">
        <v>43.13</v>
      </c>
      <c r="C720" s="12">
        <f t="shared" si="60"/>
        <v>2.6171782060433055E-2</v>
      </c>
      <c r="D720" s="7">
        <f t="shared" si="61"/>
        <v>0.93411996066863323</v>
      </c>
      <c r="E720">
        <f t="shared" si="59"/>
        <v>4</v>
      </c>
      <c r="F720">
        <f t="shared" si="59"/>
        <v>3</v>
      </c>
    </row>
    <row r="721" spans="1:6" ht="16" x14ac:dyDescent="0.2">
      <c r="A721" s="2">
        <v>43045.666666666664</v>
      </c>
      <c r="B721" s="1">
        <v>43.56</v>
      </c>
      <c r="C721" s="12">
        <f t="shared" si="60"/>
        <v>9.9698585671226456E-3</v>
      </c>
      <c r="D721" s="7">
        <f t="shared" si="61"/>
        <v>0.74041297935103245</v>
      </c>
      <c r="E721">
        <f t="shared" si="59"/>
        <v>3</v>
      </c>
      <c r="F721">
        <f t="shared" si="59"/>
        <v>3</v>
      </c>
    </row>
    <row r="722" spans="1:6" ht="16" x14ac:dyDescent="0.2">
      <c r="A722" s="2">
        <v>43046.666666666664</v>
      </c>
      <c r="B722" s="1">
        <v>43.7</v>
      </c>
      <c r="C722" s="12">
        <f t="shared" si="60"/>
        <v>3.2139577594123177E-3</v>
      </c>
      <c r="D722" s="7">
        <f t="shared" si="61"/>
        <v>0.57079646017699115</v>
      </c>
      <c r="E722">
        <f t="shared" si="59"/>
        <v>3</v>
      </c>
      <c r="F722">
        <f t="shared" si="59"/>
        <v>2</v>
      </c>
    </row>
    <row r="723" spans="1:6" ht="16" x14ac:dyDescent="0.2">
      <c r="A723" s="2">
        <v>43047.666666666664</v>
      </c>
      <c r="B723" s="1">
        <v>44.06</v>
      </c>
      <c r="C723" s="12">
        <f t="shared" si="60"/>
        <v>8.2379862700228696E-3</v>
      </c>
      <c r="D723" s="7">
        <f t="shared" si="61"/>
        <v>0.70353982300884954</v>
      </c>
      <c r="E723">
        <f t="shared" si="59"/>
        <v>3</v>
      </c>
      <c r="F723">
        <f t="shared" si="59"/>
        <v>3</v>
      </c>
    </row>
    <row r="724" spans="1:6" ht="16" x14ac:dyDescent="0.2">
      <c r="A724" s="2">
        <v>43048.666666666664</v>
      </c>
      <c r="B724" s="1">
        <v>43.97</v>
      </c>
      <c r="C724" s="12">
        <f t="shared" si="60"/>
        <v>-2.0426690876078849E-3</v>
      </c>
      <c r="D724" s="7">
        <f t="shared" si="61"/>
        <v>0.40609636184857423</v>
      </c>
      <c r="E724">
        <f t="shared" si="59"/>
        <v>2</v>
      </c>
      <c r="F724">
        <f t="shared" si="59"/>
        <v>2</v>
      </c>
    </row>
    <row r="725" spans="1:6" ht="16" x14ac:dyDescent="0.2">
      <c r="A725" s="2">
        <v>43049.666666666664</v>
      </c>
      <c r="B725" s="1">
        <v>43.67</v>
      </c>
      <c r="C725" s="12">
        <f t="shared" si="60"/>
        <v>-6.8228337502842205E-3</v>
      </c>
      <c r="D725" s="7">
        <f t="shared" si="61"/>
        <v>0.2640117994100295</v>
      </c>
      <c r="E725">
        <f t="shared" ref="E725:F744" si="62">ROUNDDOWN($D725*E$2,0)-IF(MOD($D725*E$2,1)=0,1,0)+1</f>
        <v>2</v>
      </c>
      <c r="F725">
        <f t="shared" si="62"/>
        <v>1</v>
      </c>
    </row>
    <row r="726" spans="1:6" ht="16" x14ac:dyDescent="0.2">
      <c r="A726" s="2">
        <v>43052.666666666664</v>
      </c>
      <c r="B726" s="1">
        <v>43.49</v>
      </c>
      <c r="C726" s="12">
        <f t="shared" si="60"/>
        <v>-4.1218227616212433E-3</v>
      </c>
      <c r="D726" s="7">
        <f t="shared" si="61"/>
        <v>0.34119960668633237</v>
      </c>
      <c r="E726">
        <f t="shared" si="62"/>
        <v>2</v>
      </c>
      <c r="F726">
        <f t="shared" si="62"/>
        <v>2</v>
      </c>
    </row>
    <row r="727" spans="1:6" ht="16" x14ac:dyDescent="0.2">
      <c r="A727" s="2">
        <v>43053.666666666664</v>
      </c>
      <c r="B727" s="1">
        <v>42.84</v>
      </c>
      <c r="C727" s="12">
        <f t="shared" si="60"/>
        <v>-1.4945964589560785E-2</v>
      </c>
      <c r="D727" s="7">
        <f t="shared" si="61"/>
        <v>0.14847590953785644</v>
      </c>
      <c r="E727">
        <f t="shared" si="62"/>
        <v>1</v>
      </c>
      <c r="F727">
        <f t="shared" si="62"/>
        <v>1</v>
      </c>
    </row>
    <row r="728" spans="1:6" ht="16" x14ac:dyDescent="0.2">
      <c r="A728" s="2">
        <v>43054.666666666664</v>
      </c>
      <c r="B728" s="1">
        <v>42.27</v>
      </c>
      <c r="C728" s="12">
        <f t="shared" si="60"/>
        <v>-1.3305322128851545E-2</v>
      </c>
      <c r="D728" s="7">
        <f t="shared" si="61"/>
        <v>0.16617502458210423</v>
      </c>
      <c r="E728">
        <f t="shared" si="62"/>
        <v>1</v>
      </c>
      <c r="F728">
        <f t="shared" si="62"/>
        <v>1</v>
      </c>
    </row>
    <row r="729" spans="1:6" ht="16" x14ac:dyDescent="0.2">
      <c r="A729" s="2">
        <v>43055.666666666664</v>
      </c>
      <c r="B729" s="1">
        <v>42.78</v>
      </c>
      <c r="C729" s="12">
        <f t="shared" si="60"/>
        <v>1.2065294535131251E-2</v>
      </c>
      <c r="D729" s="7">
        <f t="shared" si="61"/>
        <v>0.77728613569321536</v>
      </c>
      <c r="E729">
        <f t="shared" si="62"/>
        <v>4</v>
      </c>
      <c r="F729">
        <f t="shared" si="62"/>
        <v>3</v>
      </c>
    </row>
    <row r="730" spans="1:6" ht="16" x14ac:dyDescent="0.2">
      <c r="A730" s="2">
        <v>43056.666666666664</v>
      </c>
      <c r="B730" s="1">
        <v>42.54</v>
      </c>
      <c r="C730" s="12">
        <f t="shared" si="60"/>
        <v>-5.6100981767181392E-3</v>
      </c>
      <c r="D730" s="7">
        <f t="shared" si="61"/>
        <v>0.2944936086529007</v>
      </c>
      <c r="E730">
        <f t="shared" si="62"/>
        <v>2</v>
      </c>
      <c r="F730">
        <f t="shared" si="62"/>
        <v>1</v>
      </c>
    </row>
    <row r="731" spans="1:6" ht="16" x14ac:dyDescent="0.2">
      <c r="A731" s="2">
        <v>43059.666666666664</v>
      </c>
      <c r="B731" s="1">
        <v>42.5</v>
      </c>
      <c r="C731" s="12">
        <f t="shared" si="60"/>
        <v>-9.4029149036199222E-4</v>
      </c>
      <c r="D731" s="7">
        <f t="shared" si="61"/>
        <v>0.44100294985250738</v>
      </c>
      <c r="E731">
        <f t="shared" si="62"/>
        <v>2</v>
      </c>
      <c r="F731">
        <f t="shared" si="62"/>
        <v>2</v>
      </c>
    </row>
    <row r="732" spans="1:6" ht="16" x14ac:dyDescent="0.2">
      <c r="A732" s="2">
        <v>43060.666666666664</v>
      </c>
      <c r="B732" s="1">
        <v>43.29</v>
      </c>
      <c r="C732" s="12">
        <f t="shared" si="60"/>
        <v>1.8588235294117628E-2</v>
      </c>
      <c r="D732" s="7">
        <f t="shared" si="61"/>
        <v>0.87168141592920356</v>
      </c>
      <c r="E732">
        <f t="shared" si="62"/>
        <v>4</v>
      </c>
      <c r="F732">
        <f t="shared" si="62"/>
        <v>3</v>
      </c>
    </row>
    <row r="733" spans="1:6" ht="16" x14ac:dyDescent="0.2">
      <c r="A733" s="2">
        <v>43061.666666666664</v>
      </c>
      <c r="B733" s="1">
        <v>43.74</v>
      </c>
      <c r="C733" s="12">
        <f t="shared" si="60"/>
        <v>1.0395010395010462E-2</v>
      </c>
      <c r="D733" s="7">
        <f t="shared" si="61"/>
        <v>0.75245821042281225</v>
      </c>
      <c r="E733">
        <f t="shared" si="62"/>
        <v>4</v>
      </c>
      <c r="F733">
        <f t="shared" si="62"/>
        <v>3</v>
      </c>
    </row>
    <row r="734" spans="1:6" ht="16" x14ac:dyDescent="0.2">
      <c r="A734" s="2">
        <v>43063.541666666664</v>
      </c>
      <c r="B734" s="1">
        <v>43.74</v>
      </c>
      <c r="C734" s="12">
        <f t="shared" si="60"/>
        <v>0</v>
      </c>
      <c r="D734" s="7">
        <f t="shared" si="61"/>
        <v>0.47295968534906591</v>
      </c>
      <c r="E734">
        <f t="shared" si="62"/>
        <v>2</v>
      </c>
      <c r="F734">
        <f t="shared" si="62"/>
        <v>2</v>
      </c>
    </row>
    <row r="735" spans="1:6" ht="16" x14ac:dyDescent="0.2">
      <c r="A735" s="2">
        <v>43066.666666666664</v>
      </c>
      <c r="B735" s="1">
        <v>43.52</v>
      </c>
      <c r="C735" s="12">
        <f t="shared" si="60"/>
        <v>-5.0297210791037687E-3</v>
      </c>
      <c r="D735" s="7">
        <f t="shared" si="61"/>
        <v>0.31170108161258603</v>
      </c>
      <c r="E735">
        <f t="shared" si="62"/>
        <v>2</v>
      </c>
      <c r="F735">
        <f t="shared" si="62"/>
        <v>1</v>
      </c>
    </row>
    <row r="736" spans="1:6" ht="16" x14ac:dyDescent="0.2">
      <c r="A736" s="2">
        <v>43067.666666666664</v>
      </c>
      <c r="B736" s="1">
        <v>43.27</v>
      </c>
      <c r="C736" s="12">
        <f t="shared" si="60"/>
        <v>-5.7444852941176466E-3</v>
      </c>
      <c r="D736" s="7">
        <f t="shared" si="61"/>
        <v>0.28810226155358898</v>
      </c>
      <c r="E736">
        <f t="shared" si="62"/>
        <v>2</v>
      </c>
      <c r="F736">
        <f t="shared" si="62"/>
        <v>1</v>
      </c>
    </row>
    <row r="737" spans="1:6" ht="16" x14ac:dyDescent="0.2">
      <c r="A737" s="2">
        <v>43068.666666666664</v>
      </c>
      <c r="B737" s="1">
        <v>42.37</v>
      </c>
      <c r="C737" s="12">
        <f t="shared" si="60"/>
        <v>-2.0799630228796061E-2</v>
      </c>
      <c r="D737" s="7">
        <f t="shared" si="61"/>
        <v>9.685349065880039E-2</v>
      </c>
      <c r="E737">
        <f t="shared" si="62"/>
        <v>1</v>
      </c>
      <c r="F737">
        <f t="shared" si="62"/>
        <v>1</v>
      </c>
    </row>
    <row r="738" spans="1:6" ht="16" x14ac:dyDescent="0.2">
      <c r="A738" s="2">
        <v>43069.666666666664</v>
      </c>
      <c r="B738" s="1">
        <v>42.96</v>
      </c>
      <c r="C738" s="12">
        <f t="shared" si="60"/>
        <v>1.3924946896389036E-2</v>
      </c>
      <c r="D738" s="7">
        <f t="shared" si="61"/>
        <v>0.80875122910521136</v>
      </c>
      <c r="E738">
        <f t="shared" si="62"/>
        <v>4</v>
      </c>
      <c r="F738">
        <f t="shared" si="62"/>
        <v>3</v>
      </c>
    </row>
    <row r="739" spans="1:6" ht="16" x14ac:dyDescent="0.2">
      <c r="A739" s="2">
        <v>43070.666666666664</v>
      </c>
      <c r="B739" s="1">
        <v>42.76</v>
      </c>
      <c r="C739" s="12">
        <f t="shared" si="60"/>
        <v>-4.655493482309191E-3</v>
      </c>
      <c r="D739" s="7">
        <f t="shared" si="61"/>
        <v>0.32104228121927236</v>
      </c>
      <c r="E739">
        <f t="shared" si="62"/>
        <v>2</v>
      </c>
      <c r="F739">
        <f t="shared" si="62"/>
        <v>1</v>
      </c>
    </row>
    <row r="740" spans="1:6" ht="16" x14ac:dyDescent="0.2">
      <c r="A740" s="2">
        <v>43073.666666666664</v>
      </c>
      <c r="B740" s="1">
        <v>42.45</v>
      </c>
      <c r="C740" s="12">
        <f t="shared" si="60"/>
        <v>-7.2497661365761266E-3</v>
      </c>
      <c r="D740" s="7">
        <f t="shared" si="61"/>
        <v>0.25811209439528021</v>
      </c>
      <c r="E740">
        <f t="shared" si="62"/>
        <v>2</v>
      </c>
      <c r="F740">
        <f t="shared" si="62"/>
        <v>1</v>
      </c>
    </row>
    <row r="741" spans="1:6" ht="16" x14ac:dyDescent="0.2">
      <c r="A741" s="2">
        <v>43074.666666666664</v>
      </c>
      <c r="B741" s="1">
        <v>42.41</v>
      </c>
      <c r="C741" s="12">
        <f t="shared" si="60"/>
        <v>-9.4228504122511778E-4</v>
      </c>
      <c r="D741" s="7">
        <f t="shared" si="61"/>
        <v>0.44051130776794495</v>
      </c>
      <c r="E741">
        <f t="shared" si="62"/>
        <v>2</v>
      </c>
      <c r="F741">
        <f t="shared" si="62"/>
        <v>2</v>
      </c>
    </row>
    <row r="742" spans="1:6" ht="16" x14ac:dyDescent="0.2">
      <c r="A742" s="2">
        <v>43075.666666666664</v>
      </c>
      <c r="B742" s="1">
        <v>42.25</v>
      </c>
      <c r="C742" s="12">
        <f t="shared" si="60"/>
        <v>-3.7726951190756096E-3</v>
      </c>
      <c r="D742" s="7">
        <f t="shared" si="61"/>
        <v>0.35004916420845622</v>
      </c>
      <c r="E742">
        <f t="shared" si="62"/>
        <v>2</v>
      </c>
      <c r="F742">
        <f t="shared" si="62"/>
        <v>2</v>
      </c>
    </row>
    <row r="743" spans="1:6" ht="16" x14ac:dyDescent="0.2">
      <c r="A743" s="2">
        <v>43076.666666666664</v>
      </c>
      <c r="B743" s="1">
        <v>42.33</v>
      </c>
      <c r="C743" s="12">
        <f t="shared" si="60"/>
        <v>1.8934911242603147E-3</v>
      </c>
      <c r="D743" s="7">
        <f t="shared" si="61"/>
        <v>0.53687315634218291</v>
      </c>
      <c r="E743">
        <f t="shared" si="62"/>
        <v>3</v>
      </c>
      <c r="F743">
        <f t="shared" si="62"/>
        <v>2</v>
      </c>
    </row>
    <row r="744" spans="1:6" ht="16" x14ac:dyDescent="0.2">
      <c r="A744" s="2">
        <v>43077.666666666664</v>
      </c>
      <c r="B744" s="1">
        <v>42.34</v>
      </c>
      <c r="C744" s="12">
        <f t="shared" si="60"/>
        <v>2.36239073942951E-4</v>
      </c>
      <c r="D744" s="7">
        <f t="shared" si="61"/>
        <v>0.48279252704031467</v>
      </c>
      <c r="E744">
        <f t="shared" si="62"/>
        <v>2</v>
      </c>
      <c r="F744">
        <f t="shared" si="62"/>
        <v>2</v>
      </c>
    </row>
    <row r="745" spans="1:6" ht="16" x14ac:dyDescent="0.2">
      <c r="A745" s="2">
        <v>43080.666666666664</v>
      </c>
      <c r="B745" s="1">
        <v>43.17</v>
      </c>
      <c r="C745" s="12">
        <f t="shared" si="60"/>
        <v>1.9603212092583804E-2</v>
      </c>
      <c r="D745" s="7">
        <f t="shared" si="61"/>
        <v>0.88692232055063913</v>
      </c>
      <c r="E745">
        <f t="shared" ref="E745:F764" si="63">ROUNDDOWN($D745*E$2,0)-IF(MOD($D745*E$2,1)=0,1,0)+1</f>
        <v>4</v>
      </c>
      <c r="F745">
        <f t="shared" si="63"/>
        <v>3</v>
      </c>
    </row>
    <row r="746" spans="1:6" ht="16" x14ac:dyDescent="0.2">
      <c r="A746" s="2">
        <v>43081.666666666664</v>
      </c>
      <c r="B746" s="1">
        <v>42.93</v>
      </c>
      <c r="C746" s="12">
        <f t="shared" si="60"/>
        <v>-5.5594162612926101E-3</v>
      </c>
      <c r="D746" s="7">
        <f t="shared" si="61"/>
        <v>0.29793510324483774</v>
      </c>
      <c r="E746">
        <f t="shared" si="63"/>
        <v>2</v>
      </c>
      <c r="F746">
        <f t="shared" si="63"/>
        <v>1</v>
      </c>
    </row>
    <row r="747" spans="1:6" ht="16" x14ac:dyDescent="0.2">
      <c r="A747" s="2">
        <v>43082.666666666664</v>
      </c>
      <c r="B747" s="1">
        <v>43.07</v>
      </c>
      <c r="C747" s="12">
        <f t="shared" si="60"/>
        <v>3.2611227579781173E-3</v>
      </c>
      <c r="D747" s="7">
        <f t="shared" si="61"/>
        <v>0.57276302851524086</v>
      </c>
      <c r="E747">
        <f t="shared" si="63"/>
        <v>3</v>
      </c>
      <c r="F747">
        <f t="shared" si="63"/>
        <v>2</v>
      </c>
    </row>
    <row r="748" spans="1:6" ht="16" x14ac:dyDescent="0.2">
      <c r="A748" s="2">
        <v>43083.666666666664</v>
      </c>
      <c r="B748" s="1">
        <v>43.06</v>
      </c>
      <c r="C748" s="12">
        <f t="shared" si="60"/>
        <v>-2.3218017181328096E-4</v>
      </c>
      <c r="D748" s="7">
        <f t="shared" si="61"/>
        <v>0.46484759095378564</v>
      </c>
      <c r="E748">
        <f t="shared" si="63"/>
        <v>2</v>
      </c>
      <c r="F748">
        <f t="shared" si="63"/>
        <v>2</v>
      </c>
    </row>
    <row r="749" spans="1:6" ht="16" x14ac:dyDescent="0.2">
      <c r="A749" s="2">
        <v>43084.666666666664</v>
      </c>
      <c r="B749" s="1">
        <v>43.49</v>
      </c>
      <c r="C749" s="12">
        <f t="shared" si="60"/>
        <v>9.9860659544821102E-3</v>
      </c>
      <c r="D749" s="7">
        <f t="shared" si="61"/>
        <v>0.74139626352015731</v>
      </c>
      <c r="E749">
        <f t="shared" si="63"/>
        <v>3</v>
      </c>
      <c r="F749">
        <f t="shared" si="63"/>
        <v>3</v>
      </c>
    </row>
    <row r="750" spans="1:6" ht="16" x14ac:dyDescent="0.2">
      <c r="A750" s="2">
        <v>43087.666666666664</v>
      </c>
      <c r="B750" s="1">
        <v>44.11</v>
      </c>
      <c r="C750" s="12">
        <f t="shared" si="60"/>
        <v>1.4256150839273337E-2</v>
      </c>
      <c r="D750" s="7">
        <f t="shared" si="61"/>
        <v>0.81366764995083574</v>
      </c>
      <c r="E750">
        <f t="shared" si="63"/>
        <v>4</v>
      </c>
      <c r="F750">
        <f t="shared" si="63"/>
        <v>3</v>
      </c>
    </row>
    <row r="751" spans="1:6" ht="16" x14ac:dyDescent="0.2">
      <c r="A751" s="2">
        <v>43088.666666666664</v>
      </c>
      <c r="B751" s="1">
        <v>43.64</v>
      </c>
      <c r="C751" s="12">
        <f t="shared" si="60"/>
        <v>-1.0655180231240057E-2</v>
      </c>
      <c r="D751" s="7">
        <f t="shared" si="61"/>
        <v>0.19665683382497542</v>
      </c>
      <c r="E751">
        <f t="shared" si="63"/>
        <v>1</v>
      </c>
      <c r="F751">
        <f t="shared" si="63"/>
        <v>1</v>
      </c>
    </row>
    <row r="752" spans="1:6" ht="16" x14ac:dyDescent="0.2">
      <c r="A752" s="2">
        <v>43089.666666666664</v>
      </c>
      <c r="B752" s="1">
        <v>43.59</v>
      </c>
      <c r="C752" s="12">
        <f t="shared" si="60"/>
        <v>-1.14573785517867E-3</v>
      </c>
      <c r="D752" s="7">
        <f t="shared" si="61"/>
        <v>0.43313667649950838</v>
      </c>
      <c r="E752">
        <f t="shared" si="63"/>
        <v>2</v>
      </c>
      <c r="F752">
        <f t="shared" si="63"/>
        <v>2</v>
      </c>
    </row>
    <row r="753" spans="1:6" ht="16" x14ac:dyDescent="0.2">
      <c r="A753" s="2">
        <v>43090.666666666664</v>
      </c>
      <c r="B753" s="1">
        <v>43.75</v>
      </c>
      <c r="C753" s="12">
        <f t="shared" si="60"/>
        <v>3.6705666437255465E-3</v>
      </c>
      <c r="D753" s="7">
        <f t="shared" si="61"/>
        <v>0.58702064896755157</v>
      </c>
      <c r="E753">
        <f t="shared" si="63"/>
        <v>3</v>
      </c>
      <c r="F753">
        <f t="shared" si="63"/>
        <v>2</v>
      </c>
    </row>
    <row r="754" spans="1:6" ht="16" x14ac:dyDescent="0.2">
      <c r="A754" s="2">
        <v>43091.666666666664</v>
      </c>
      <c r="B754" s="1">
        <v>43.75</v>
      </c>
      <c r="C754" s="12">
        <f t="shared" si="60"/>
        <v>0</v>
      </c>
      <c r="D754" s="7">
        <f t="shared" si="61"/>
        <v>0.47295968534906591</v>
      </c>
      <c r="E754">
        <f t="shared" si="63"/>
        <v>2</v>
      </c>
      <c r="F754">
        <f t="shared" si="63"/>
        <v>2</v>
      </c>
    </row>
    <row r="755" spans="1:6" ht="16" x14ac:dyDescent="0.2">
      <c r="A755" s="2">
        <v>43095.666666666664</v>
      </c>
      <c r="B755" s="1">
        <v>42.64</v>
      </c>
      <c r="C755" s="12">
        <f t="shared" si="60"/>
        <v>-2.5371428571428559E-2</v>
      </c>
      <c r="D755" s="7">
        <f t="shared" si="61"/>
        <v>6.8338249754178959E-2</v>
      </c>
      <c r="E755">
        <f t="shared" si="63"/>
        <v>1</v>
      </c>
      <c r="F755">
        <f t="shared" si="63"/>
        <v>1</v>
      </c>
    </row>
    <row r="756" spans="1:6" ht="16" x14ac:dyDescent="0.2">
      <c r="A756" s="2">
        <v>43096.666666666664</v>
      </c>
      <c r="B756" s="1">
        <v>42.65</v>
      </c>
      <c r="C756" s="12">
        <f t="shared" si="60"/>
        <v>2.3452157598494394E-4</v>
      </c>
      <c r="D756" s="7">
        <f t="shared" si="61"/>
        <v>0.48230088495575218</v>
      </c>
      <c r="E756">
        <f t="shared" si="63"/>
        <v>2</v>
      </c>
      <c r="F756">
        <f t="shared" si="63"/>
        <v>2</v>
      </c>
    </row>
    <row r="757" spans="1:6" ht="16" x14ac:dyDescent="0.2">
      <c r="A757" s="2">
        <v>43097.666666666664</v>
      </c>
      <c r="B757" s="1">
        <v>42.77</v>
      </c>
      <c r="C757" s="12">
        <f t="shared" si="60"/>
        <v>2.8135990621337525E-3</v>
      </c>
      <c r="D757" s="7">
        <f t="shared" si="61"/>
        <v>0.55899705014749268</v>
      </c>
      <c r="E757">
        <f t="shared" si="63"/>
        <v>3</v>
      </c>
      <c r="F757">
        <f t="shared" si="63"/>
        <v>2</v>
      </c>
    </row>
    <row r="758" spans="1:6" ht="16" x14ac:dyDescent="0.2">
      <c r="A758" s="2">
        <v>43098.666666666664</v>
      </c>
      <c r="B758" s="1">
        <v>42.31</v>
      </c>
      <c r="C758" s="12">
        <f t="shared" si="60"/>
        <v>-1.0755202244563966E-2</v>
      </c>
      <c r="D758" s="7">
        <f t="shared" si="61"/>
        <v>0.19469026548672566</v>
      </c>
      <c r="E758">
        <f t="shared" si="63"/>
        <v>1</v>
      </c>
      <c r="F758">
        <f t="shared" si="63"/>
        <v>1</v>
      </c>
    </row>
    <row r="759" spans="1:6" ht="16" x14ac:dyDescent="0.2">
      <c r="A759" s="2">
        <v>43102.666666666664</v>
      </c>
      <c r="B759" s="1">
        <v>43.07</v>
      </c>
      <c r="C759" s="12">
        <f t="shared" si="60"/>
        <v>1.7962656582368185E-2</v>
      </c>
      <c r="D759" s="7">
        <f t="shared" si="61"/>
        <v>0.86529006882989179</v>
      </c>
      <c r="E759">
        <f t="shared" si="63"/>
        <v>4</v>
      </c>
      <c r="F759">
        <f t="shared" si="63"/>
        <v>3</v>
      </c>
    </row>
    <row r="760" spans="1:6" ht="16" x14ac:dyDescent="0.2">
      <c r="A760" s="2">
        <v>43103.666666666664</v>
      </c>
      <c r="B760" s="1">
        <v>43.06</v>
      </c>
      <c r="C760" s="12">
        <f t="shared" si="60"/>
        <v>-2.3218017181328096E-4</v>
      </c>
      <c r="D760" s="7">
        <f t="shared" si="61"/>
        <v>0.46484759095378564</v>
      </c>
      <c r="E760">
        <f t="shared" si="63"/>
        <v>2</v>
      </c>
      <c r="F760">
        <f t="shared" si="63"/>
        <v>2</v>
      </c>
    </row>
    <row r="761" spans="1:6" ht="16" x14ac:dyDescent="0.2">
      <c r="A761" s="2">
        <v>43104.666666666664</v>
      </c>
      <c r="B761" s="1">
        <v>43.26</v>
      </c>
      <c r="C761" s="12">
        <f t="shared" si="60"/>
        <v>4.644681839293909E-3</v>
      </c>
      <c r="D761" s="7">
        <f t="shared" si="61"/>
        <v>0.61258603736479844</v>
      </c>
      <c r="E761">
        <f t="shared" si="63"/>
        <v>3</v>
      </c>
      <c r="F761">
        <f t="shared" si="63"/>
        <v>2</v>
      </c>
    </row>
    <row r="762" spans="1:6" ht="16" x14ac:dyDescent="0.2">
      <c r="A762" s="2">
        <v>43105.666666666664</v>
      </c>
      <c r="B762" s="1">
        <v>43.75</v>
      </c>
      <c r="C762" s="12">
        <f t="shared" si="60"/>
        <v>1.1326860841423994E-2</v>
      </c>
      <c r="D762" s="7">
        <f t="shared" si="61"/>
        <v>0.76548672566371678</v>
      </c>
      <c r="E762">
        <f t="shared" si="63"/>
        <v>4</v>
      </c>
      <c r="F762">
        <f t="shared" si="63"/>
        <v>3</v>
      </c>
    </row>
    <row r="763" spans="1:6" ht="16" x14ac:dyDescent="0.2">
      <c r="A763" s="2">
        <v>43108.666666666664</v>
      </c>
      <c r="B763" s="1">
        <v>43.59</v>
      </c>
      <c r="C763" s="12">
        <f t="shared" si="60"/>
        <v>-3.657142857142779E-3</v>
      </c>
      <c r="D763" s="7">
        <f t="shared" si="61"/>
        <v>0.35201573254670598</v>
      </c>
      <c r="E763">
        <f t="shared" si="63"/>
        <v>2</v>
      </c>
      <c r="F763">
        <f t="shared" si="63"/>
        <v>2</v>
      </c>
    </row>
    <row r="764" spans="1:6" ht="16" x14ac:dyDescent="0.2">
      <c r="A764" s="2">
        <v>43109.666666666664</v>
      </c>
      <c r="B764" s="1">
        <v>43.58</v>
      </c>
      <c r="C764" s="12">
        <f t="shared" si="60"/>
        <v>-2.2941041523296893E-4</v>
      </c>
      <c r="D764" s="7">
        <f t="shared" si="61"/>
        <v>0.46607669616519176</v>
      </c>
      <c r="E764">
        <f t="shared" si="63"/>
        <v>2</v>
      </c>
      <c r="F764">
        <f t="shared" si="63"/>
        <v>2</v>
      </c>
    </row>
    <row r="765" spans="1:6" ht="16" x14ac:dyDescent="0.2">
      <c r="A765" s="2">
        <v>43110.666666666664</v>
      </c>
      <c r="B765" s="1">
        <v>43.57</v>
      </c>
      <c r="C765" s="12">
        <f t="shared" si="60"/>
        <v>-2.2946305644786625E-4</v>
      </c>
      <c r="D765" s="7">
        <f t="shared" si="61"/>
        <v>0.46558505408062928</v>
      </c>
      <c r="E765">
        <f t="shared" ref="E765:F784" si="64">ROUNDDOWN($D765*E$2,0)-IF(MOD($D765*E$2,1)=0,1,0)+1</f>
        <v>2</v>
      </c>
      <c r="F765">
        <f t="shared" si="64"/>
        <v>2</v>
      </c>
    </row>
    <row r="766" spans="1:6" ht="16" x14ac:dyDescent="0.2">
      <c r="A766" s="2">
        <v>43111.666666666664</v>
      </c>
      <c r="B766" s="1">
        <v>43.82</v>
      </c>
      <c r="C766" s="12">
        <f t="shared" si="60"/>
        <v>5.7378930456736289E-3</v>
      </c>
      <c r="D766" s="7">
        <f t="shared" si="61"/>
        <v>0.63470993117010821</v>
      </c>
      <c r="E766">
        <f t="shared" si="64"/>
        <v>3</v>
      </c>
      <c r="F766">
        <f t="shared" si="64"/>
        <v>2</v>
      </c>
    </row>
    <row r="767" spans="1:6" ht="16" x14ac:dyDescent="0.2">
      <c r="A767" s="2">
        <v>43112.666666666664</v>
      </c>
      <c r="B767" s="1">
        <v>44.27</v>
      </c>
      <c r="C767" s="12">
        <f t="shared" si="60"/>
        <v>1.0269283432222795E-2</v>
      </c>
      <c r="D767" s="7">
        <f t="shared" si="61"/>
        <v>0.74778761061946908</v>
      </c>
      <c r="E767">
        <f t="shared" si="64"/>
        <v>3</v>
      </c>
      <c r="F767">
        <f t="shared" si="64"/>
        <v>3</v>
      </c>
    </row>
    <row r="768" spans="1:6" ht="16" x14ac:dyDescent="0.2">
      <c r="A768" s="2">
        <v>43116.666666666664</v>
      </c>
      <c r="B768" s="1">
        <v>44.05</v>
      </c>
      <c r="C768" s="12">
        <f t="shared" si="60"/>
        <v>-4.9695053083353502E-3</v>
      </c>
      <c r="D768" s="7">
        <f t="shared" si="61"/>
        <v>0.31317600786627336</v>
      </c>
      <c r="E768">
        <f t="shared" si="64"/>
        <v>2</v>
      </c>
      <c r="F768">
        <f t="shared" si="64"/>
        <v>1</v>
      </c>
    </row>
    <row r="769" spans="1:6" ht="16" x14ac:dyDescent="0.2">
      <c r="A769" s="2">
        <v>43117.666666666664</v>
      </c>
      <c r="B769" s="1">
        <v>44.78</v>
      </c>
      <c r="C769" s="12">
        <f t="shared" si="60"/>
        <v>1.6572077185017117E-2</v>
      </c>
      <c r="D769" s="7">
        <f t="shared" si="61"/>
        <v>0.84906588003933137</v>
      </c>
      <c r="E769">
        <f t="shared" si="64"/>
        <v>4</v>
      </c>
      <c r="F769">
        <f t="shared" si="64"/>
        <v>3</v>
      </c>
    </row>
    <row r="770" spans="1:6" ht="16" x14ac:dyDescent="0.2">
      <c r="A770" s="2">
        <v>43118.666666666664</v>
      </c>
      <c r="B770" s="1">
        <v>44.82</v>
      </c>
      <c r="C770" s="12">
        <f t="shared" si="60"/>
        <v>8.9325591782043654E-4</v>
      </c>
      <c r="D770" s="7">
        <f t="shared" si="61"/>
        <v>0.5034414945919371</v>
      </c>
      <c r="E770">
        <f t="shared" si="64"/>
        <v>3</v>
      </c>
      <c r="F770">
        <f t="shared" si="64"/>
        <v>2</v>
      </c>
    </row>
    <row r="771" spans="1:6" ht="16" x14ac:dyDescent="0.2">
      <c r="A771" s="2">
        <v>43119.666666666664</v>
      </c>
      <c r="B771" s="1">
        <v>44.62</v>
      </c>
      <c r="C771" s="12">
        <f t="shared" si="60"/>
        <v>-4.4622936189201885E-3</v>
      </c>
      <c r="D771" s="7">
        <f t="shared" si="61"/>
        <v>0.3303834808259587</v>
      </c>
      <c r="E771">
        <f t="shared" si="64"/>
        <v>2</v>
      </c>
      <c r="F771">
        <f t="shared" si="64"/>
        <v>1</v>
      </c>
    </row>
    <row r="772" spans="1:6" ht="16" x14ac:dyDescent="0.2">
      <c r="A772" s="2">
        <v>43122.666666666664</v>
      </c>
      <c r="B772" s="1">
        <v>44.25</v>
      </c>
      <c r="C772" s="12">
        <f t="shared" si="60"/>
        <v>-8.2922456297623813E-3</v>
      </c>
      <c r="D772" s="7">
        <f t="shared" si="61"/>
        <v>0.23500491642084562</v>
      </c>
      <c r="E772">
        <f t="shared" si="64"/>
        <v>1</v>
      </c>
      <c r="F772">
        <f t="shared" si="64"/>
        <v>1</v>
      </c>
    </row>
    <row r="773" spans="1:6" ht="16" x14ac:dyDescent="0.2">
      <c r="A773" s="2">
        <v>43123.666666666664</v>
      </c>
      <c r="B773" s="1">
        <v>44.26</v>
      </c>
      <c r="C773" s="12">
        <f t="shared" ref="C773:C836" si="65">(B773-B772)/B772</f>
        <v>2.2598870056492678E-4</v>
      </c>
      <c r="D773" s="7">
        <f t="shared" ref="D773:D836" si="66">_xlfn.RANK.AVG(C773,$C$4:$C$2037,1)/2034</f>
        <v>0.48131760078662733</v>
      </c>
      <c r="E773">
        <f t="shared" si="64"/>
        <v>2</v>
      </c>
      <c r="F773">
        <f t="shared" si="64"/>
        <v>2</v>
      </c>
    </row>
    <row r="774" spans="1:6" ht="16" x14ac:dyDescent="0.2">
      <c r="A774" s="2">
        <v>43124.666666666664</v>
      </c>
      <c r="B774" s="1">
        <v>43.56</v>
      </c>
      <c r="C774" s="12">
        <f t="shared" si="65"/>
        <v>-1.5815634884771706E-2</v>
      </c>
      <c r="D774" s="7">
        <f t="shared" si="66"/>
        <v>0.13864306784660768</v>
      </c>
      <c r="E774">
        <f t="shared" si="64"/>
        <v>1</v>
      </c>
      <c r="F774">
        <f t="shared" si="64"/>
        <v>1</v>
      </c>
    </row>
    <row r="775" spans="1:6" ht="16" x14ac:dyDescent="0.2">
      <c r="A775" s="2">
        <v>43125.666666666664</v>
      </c>
      <c r="B775" s="1">
        <v>42.78</v>
      </c>
      <c r="C775" s="12">
        <f t="shared" si="65"/>
        <v>-1.7906336088154295E-2</v>
      </c>
      <c r="D775" s="7">
        <f t="shared" si="66"/>
        <v>0.12094395280235988</v>
      </c>
      <c r="E775">
        <f t="shared" si="64"/>
        <v>1</v>
      </c>
      <c r="F775">
        <f t="shared" si="64"/>
        <v>1</v>
      </c>
    </row>
    <row r="776" spans="1:6" ht="16" x14ac:dyDescent="0.2">
      <c r="A776" s="2">
        <v>43126.666666666664</v>
      </c>
      <c r="B776" s="1">
        <v>42.88</v>
      </c>
      <c r="C776" s="12">
        <f t="shared" si="65"/>
        <v>2.3375409069659051E-3</v>
      </c>
      <c r="D776" s="7">
        <f t="shared" si="66"/>
        <v>0.54670599803343167</v>
      </c>
      <c r="E776">
        <f t="shared" si="64"/>
        <v>3</v>
      </c>
      <c r="F776">
        <f t="shared" si="64"/>
        <v>2</v>
      </c>
    </row>
    <row r="777" spans="1:6" ht="16" x14ac:dyDescent="0.2">
      <c r="A777" s="2">
        <v>43129.666666666664</v>
      </c>
      <c r="B777" s="1">
        <v>41.99</v>
      </c>
      <c r="C777" s="12">
        <f t="shared" si="65"/>
        <v>-2.0755597014925384E-2</v>
      </c>
      <c r="D777" s="7">
        <f t="shared" si="66"/>
        <v>9.8328416912487712E-2</v>
      </c>
      <c r="E777">
        <f t="shared" si="64"/>
        <v>1</v>
      </c>
      <c r="F777">
        <f t="shared" si="64"/>
        <v>1</v>
      </c>
    </row>
    <row r="778" spans="1:6" ht="16" x14ac:dyDescent="0.2">
      <c r="A778" s="2">
        <v>43130.666666666664</v>
      </c>
      <c r="B778" s="1">
        <v>41.74</v>
      </c>
      <c r="C778" s="12">
        <f t="shared" si="65"/>
        <v>-5.9537985234579659E-3</v>
      </c>
      <c r="D778" s="7">
        <f t="shared" si="66"/>
        <v>0.28466076696165193</v>
      </c>
      <c r="E778">
        <f t="shared" si="64"/>
        <v>2</v>
      </c>
      <c r="F778">
        <f t="shared" si="64"/>
        <v>1</v>
      </c>
    </row>
    <row r="779" spans="1:6" ht="16" x14ac:dyDescent="0.2">
      <c r="A779" s="2">
        <v>43131.666666666664</v>
      </c>
      <c r="B779" s="1">
        <v>41.86</v>
      </c>
      <c r="C779" s="12">
        <f t="shared" si="65"/>
        <v>2.8749401054144093E-3</v>
      </c>
      <c r="D779" s="7">
        <f t="shared" si="66"/>
        <v>0.56096361848574239</v>
      </c>
      <c r="E779">
        <f t="shared" si="64"/>
        <v>3</v>
      </c>
      <c r="F779">
        <f t="shared" si="64"/>
        <v>2</v>
      </c>
    </row>
    <row r="780" spans="1:6" ht="16" x14ac:dyDescent="0.2">
      <c r="A780" s="2">
        <v>43132.666666666664</v>
      </c>
      <c r="B780" s="1">
        <v>41.95</v>
      </c>
      <c r="C780" s="12">
        <f t="shared" si="65"/>
        <v>2.1500238891544055E-3</v>
      </c>
      <c r="D780" s="7">
        <f t="shared" si="66"/>
        <v>0.54129793510324486</v>
      </c>
      <c r="E780">
        <f t="shared" si="64"/>
        <v>3</v>
      </c>
      <c r="F780">
        <f t="shared" si="64"/>
        <v>2</v>
      </c>
    </row>
    <row r="781" spans="1:6" ht="16" x14ac:dyDescent="0.2">
      <c r="A781" s="2">
        <v>43133.666666666664</v>
      </c>
      <c r="B781" s="1">
        <v>40.130000000000003</v>
      </c>
      <c r="C781" s="12">
        <f t="shared" si="65"/>
        <v>-4.3384982121573303E-2</v>
      </c>
      <c r="D781" s="7">
        <f t="shared" si="66"/>
        <v>1.720747295968535E-2</v>
      </c>
      <c r="E781">
        <f t="shared" si="64"/>
        <v>1</v>
      </c>
      <c r="F781">
        <f t="shared" si="64"/>
        <v>1</v>
      </c>
    </row>
    <row r="782" spans="1:6" ht="16" x14ac:dyDescent="0.2">
      <c r="A782" s="2">
        <v>43136.666666666664</v>
      </c>
      <c r="B782" s="1">
        <v>39.119999999999997</v>
      </c>
      <c r="C782" s="12">
        <f t="shared" si="65"/>
        <v>-2.5168203339147894E-2</v>
      </c>
      <c r="D782" s="7">
        <f t="shared" si="66"/>
        <v>6.9321533923303841E-2</v>
      </c>
      <c r="E782">
        <f t="shared" si="64"/>
        <v>1</v>
      </c>
      <c r="F782">
        <f t="shared" si="64"/>
        <v>1</v>
      </c>
    </row>
    <row r="783" spans="1:6" ht="16" x14ac:dyDescent="0.2">
      <c r="A783" s="2">
        <v>43137.666666666664</v>
      </c>
      <c r="B783" s="1">
        <v>40.76</v>
      </c>
      <c r="C783" s="12">
        <f t="shared" si="65"/>
        <v>4.1922290388548077E-2</v>
      </c>
      <c r="D783" s="7">
        <f t="shared" si="66"/>
        <v>0.98328416912487704</v>
      </c>
      <c r="E783">
        <f t="shared" si="64"/>
        <v>4</v>
      </c>
      <c r="F783">
        <f t="shared" si="64"/>
        <v>3</v>
      </c>
    </row>
    <row r="784" spans="1:6" ht="16" x14ac:dyDescent="0.2">
      <c r="A784" s="2">
        <v>43138.666666666664</v>
      </c>
      <c r="B784" s="1">
        <v>39.89</v>
      </c>
      <c r="C784" s="12">
        <f t="shared" si="65"/>
        <v>-2.1344455348380705E-2</v>
      </c>
      <c r="D784" s="7">
        <f t="shared" si="66"/>
        <v>9.1937069813176009E-2</v>
      </c>
      <c r="E784">
        <f t="shared" si="64"/>
        <v>1</v>
      </c>
      <c r="F784">
        <f t="shared" si="64"/>
        <v>1</v>
      </c>
    </row>
    <row r="785" spans="1:6" ht="16" x14ac:dyDescent="0.2">
      <c r="A785" s="2">
        <v>43139.666666666664</v>
      </c>
      <c r="B785" s="1">
        <v>38.79</v>
      </c>
      <c r="C785" s="12">
        <f t="shared" si="65"/>
        <v>-2.7575833542241197E-2</v>
      </c>
      <c r="D785" s="7">
        <f t="shared" si="66"/>
        <v>5.4572271386430678E-2</v>
      </c>
      <c r="E785">
        <f t="shared" ref="E785:F804" si="67">ROUNDDOWN($D785*E$2,0)-IF(MOD($D785*E$2,1)=0,1,0)+1</f>
        <v>1</v>
      </c>
      <c r="F785">
        <f t="shared" si="67"/>
        <v>1</v>
      </c>
    </row>
    <row r="786" spans="1:6" ht="16" x14ac:dyDescent="0.2">
      <c r="A786" s="2">
        <v>43140.666666666664</v>
      </c>
      <c r="B786" s="1">
        <v>39.1</v>
      </c>
      <c r="C786" s="12">
        <f t="shared" si="65"/>
        <v>7.9917504511472625E-3</v>
      </c>
      <c r="D786" s="7">
        <f t="shared" si="66"/>
        <v>0.69616519174041303</v>
      </c>
      <c r="E786">
        <f t="shared" si="67"/>
        <v>3</v>
      </c>
      <c r="F786">
        <f t="shared" si="67"/>
        <v>3</v>
      </c>
    </row>
    <row r="787" spans="1:6" ht="16" x14ac:dyDescent="0.2">
      <c r="A787" s="2">
        <v>43143.666666666664</v>
      </c>
      <c r="B787" s="1">
        <v>40.68</v>
      </c>
      <c r="C787" s="12">
        <f t="shared" si="65"/>
        <v>4.0409207161125275E-2</v>
      </c>
      <c r="D787" s="7">
        <f t="shared" si="66"/>
        <v>0.98033431661750248</v>
      </c>
      <c r="E787">
        <f t="shared" si="67"/>
        <v>4</v>
      </c>
      <c r="F787">
        <f t="shared" si="67"/>
        <v>3</v>
      </c>
    </row>
    <row r="788" spans="1:6" ht="16" x14ac:dyDescent="0.2">
      <c r="A788" s="2">
        <v>43144.666666666664</v>
      </c>
      <c r="B788" s="1">
        <v>41.09</v>
      </c>
      <c r="C788" s="12">
        <f t="shared" si="65"/>
        <v>1.0078662733530081E-2</v>
      </c>
      <c r="D788" s="7">
        <f t="shared" si="66"/>
        <v>0.74287118977384459</v>
      </c>
      <c r="E788">
        <f t="shared" si="67"/>
        <v>3</v>
      </c>
      <c r="F788">
        <f t="shared" si="67"/>
        <v>3</v>
      </c>
    </row>
    <row r="789" spans="1:6" ht="16" x14ac:dyDescent="0.2">
      <c r="A789" s="2">
        <v>43145.666666666664</v>
      </c>
      <c r="B789" s="1">
        <v>41.84</v>
      </c>
      <c r="C789" s="12">
        <f t="shared" si="65"/>
        <v>1.8252616208323191E-2</v>
      </c>
      <c r="D789" s="7">
        <f t="shared" si="66"/>
        <v>0.86873156342182889</v>
      </c>
      <c r="E789">
        <f t="shared" si="67"/>
        <v>4</v>
      </c>
      <c r="F789">
        <f t="shared" si="67"/>
        <v>3</v>
      </c>
    </row>
    <row r="790" spans="1:6" ht="16" x14ac:dyDescent="0.2">
      <c r="A790" s="2">
        <v>43146.666666666664</v>
      </c>
      <c r="B790" s="1">
        <v>43.25</v>
      </c>
      <c r="C790" s="12">
        <f t="shared" si="65"/>
        <v>3.3699808795411006E-2</v>
      </c>
      <c r="D790" s="7">
        <f t="shared" si="66"/>
        <v>0.96411012782694194</v>
      </c>
      <c r="E790">
        <f t="shared" si="67"/>
        <v>4</v>
      </c>
      <c r="F790">
        <f t="shared" si="67"/>
        <v>3</v>
      </c>
    </row>
    <row r="791" spans="1:6" ht="16" x14ac:dyDescent="0.2">
      <c r="A791" s="2">
        <v>43147.666666666664</v>
      </c>
      <c r="B791" s="1">
        <v>43.11</v>
      </c>
      <c r="C791" s="12">
        <f t="shared" si="65"/>
        <v>-3.2369942196531923E-3</v>
      </c>
      <c r="D791" s="7">
        <f t="shared" si="66"/>
        <v>0.36381514257620451</v>
      </c>
      <c r="E791">
        <f t="shared" si="67"/>
        <v>2</v>
      </c>
      <c r="F791">
        <f t="shared" si="67"/>
        <v>2</v>
      </c>
    </row>
    <row r="792" spans="1:6" ht="16" x14ac:dyDescent="0.2">
      <c r="A792" s="2">
        <v>43151.666666666664</v>
      </c>
      <c r="B792" s="1">
        <v>42.96</v>
      </c>
      <c r="C792" s="12">
        <f t="shared" si="65"/>
        <v>-3.4794711203896679E-3</v>
      </c>
      <c r="D792" s="7">
        <f t="shared" si="66"/>
        <v>0.35693215339233036</v>
      </c>
      <c r="E792">
        <f t="shared" si="67"/>
        <v>2</v>
      </c>
      <c r="F792">
        <f t="shared" si="67"/>
        <v>2</v>
      </c>
    </row>
    <row r="793" spans="1:6" ht="16" x14ac:dyDescent="0.2">
      <c r="A793" s="2">
        <v>43152.666666666664</v>
      </c>
      <c r="B793" s="1">
        <v>42.77</v>
      </c>
      <c r="C793" s="12">
        <f t="shared" si="65"/>
        <v>-4.4227188081936153E-3</v>
      </c>
      <c r="D793" s="7">
        <f t="shared" si="66"/>
        <v>0.33235004916420846</v>
      </c>
      <c r="E793">
        <f t="shared" si="67"/>
        <v>2</v>
      </c>
      <c r="F793">
        <f t="shared" si="67"/>
        <v>1</v>
      </c>
    </row>
    <row r="794" spans="1:6" ht="16" x14ac:dyDescent="0.2">
      <c r="A794" s="2">
        <v>43153.666666666664</v>
      </c>
      <c r="B794" s="1">
        <v>43.13</v>
      </c>
      <c r="C794" s="12">
        <f t="shared" si="65"/>
        <v>8.4171148000935104E-3</v>
      </c>
      <c r="D794" s="7">
        <f t="shared" si="66"/>
        <v>0.70845624385447392</v>
      </c>
      <c r="E794">
        <f t="shared" si="67"/>
        <v>3</v>
      </c>
      <c r="F794">
        <f t="shared" si="67"/>
        <v>3</v>
      </c>
    </row>
    <row r="795" spans="1:6" ht="16" x14ac:dyDescent="0.2">
      <c r="A795" s="2">
        <v>43154.666666666664</v>
      </c>
      <c r="B795" s="1">
        <v>43.88</v>
      </c>
      <c r="C795" s="12">
        <f t="shared" si="65"/>
        <v>1.738928819846974E-2</v>
      </c>
      <c r="D795" s="7">
        <f t="shared" si="66"/>
        <v>0.85988200589970498</v>
      </c>
      <c r="E795">
        <f t="shared" si="67"/>
        <v>4</v>
      </c>
      <c r="F795">
        <f t="shared" si="67"/>
        <v>3</v>
      </c>
    </row>
    <row r="796" spans="1:6" ht="16" x14ac:dyDescent="0.2">
      <c r="A796" s="2">
        <v>43157.666666666664</v>
      </c>
      <c r="B796" s="1">
        <v>44.74</v>
      </c>
      <c r="C796" s="12">
        <f t="shared" si="65"/>
        <v>1.9598906107566077E-2</v>
      </c>
      <c r="D796" s="7">
        <f t="shared" si="66"/>
        <v>0.8864306784660767</v>
      </c>
      <c r="E796">
        <f t="shared" si="67"/>
        <v>4</v>
      </c>
      <c r="F796">
        <f t="shared" si="67"/>
        <v>3</v>
      </c>
    </row>
    <row r="797" spans="1:6" ht="16" x14ac:dyDescent="0.2">
      <c r="A797" s="2">
        <v>43158.666666666664</v>
      </c>
      <c r="B797" s="1">
        <v>44.6</v>
      </c>
      <c r="C797" s="12">
        <f t="shared" si="65"/>
        <v>-3.129190880643732E-3</v>
      </c>
      <c r="D797" s="7">
        <f t="shared" si="66"/>
        <v>0.36676499508357918</v>
      </c>
      <c r="E797">
        <f t="shared" si="67"/>
        <v>2</v>
      </c>
      <c r="F797">
        <f t="shared" si="67"/>
        <v>2</v>
      </c>
    </row>
    <row r="798" spans="1:6" ht="16" x14ac:dyDescent="0.2">
      <c r="A798" s="2">
        <v>43159.666666666664</v>
      </c>
      <c r="B798" s="1">
        <v>44.53</v>
      </c>
      <c r="C798" s="12">
        <f t="shared" si="65"/>
        <v>-1.5695067264574053E-3</v>
      </c>
      <c r="D798" s="7">
        <f t="shared" si="66"/>
        <v>0.41937069813176009</v>
      </c>
      <c r="E798">
        <f t="shared" si="67"/>
        <v>2</v>
      </c>
      <c r="F798">
        <f t="shared" si="67"/>
        <v>2</v>
      </c>
    </row>
    <row r="799" spans="1:6" ht="16" x14ac:dyDescent="0.2">
      <c r="A799" s="2">
        <v>43160.666666666664</v>
      </c>
      <c r="B799" s="1">
        <v>43.75</v>
      </c>
      <c r="C799" s="12">
        <f t="shared" si="65"/>
        <v>-1.7516281158769395E-2</v>
      </c>
      <c r="D799" s="7">
        <f t="shared" si="66"/>
        <v>0.12782694198623401</v>
      </c>
      <c r="E799">
        <f t="shared" si="67"/>
        <v>1</v>
      </c>
      <c r="F799">
        <f t="shared" si="67"/>
        <v>1</v>
      </c>
    </row>
    <row r="800" spans="1:6" ht="16" x14ac:dyDescent="0.2">
      <c r="A800" s="2">
        <v>43161.666666666664</v>
      </c>
      <c r="B800" s="1">
        <v>44.05</v>
      </c>
      <c r="C800" s="12">
        <f t="shared" si="65"/>
        <v>6.8571428571427926E-3</v>
      </c>
      <c r="D800" s="7">
        <f t="shared" si="66"/>
        <v>0.66912487708947888</v>
      </c>
      <c r="E800">
        <f t="shared" si="67"/>
        <v>3</v>
      </c>
      <c r="F800">
        <f t="shared" si="67"/>
        <v>3</v>
      </c>
    </row>
    <row r="801" spans="1:6" ht="16" x14ac:dyDescent="0.2">
      <c r="A801" s="2">
        <v>43164.666666666664</v>
      </c>
      <c r="B801" s="1">
        <v>44.21</v>
      </c>
      <c r="C801" s="12">
        <f t="shared" si="65"/>
        <v>3.6322360953462817E-3</v>
      </c>
      <c r="D801" s="7">
        <f t="shared" si="66"/>
        <v>0.58456243854473944</v>
      </c>
      <c r="E801">
        <f t="shared" si="67"/>
        <v>3</v>
      </c>
      <c r="F801">
        <f t="shared" si="67"/>
        <v>2</v>
      </c>
    </row>
    <row r="802" spans="1:6" ht="16" x14ac:dyDescent="0.2">
      <c r="A802" s="2">
        <v>43165.666666666664</v>
      </c>
      <c r="B802" s="1">
        <v>44.17</v>
      </c>
      <c r="C802" s="12">
        <f t="shared" si="65"/>
        <v>-9.0477267586516958E-4</v>
      </c>
      <c r="D802" s="7">
        <f t="shared" si="66"/>
        <v>0.44346116027531957</v>
      </c>
      <c r="E802">
        <f t="shared" si="67"/>
        <v>2</v>
      </c>
      <c r="F802">
        <f t="shared" si="67"/>
        <v>2</v>
      </c>
    </row>
    <row r="803" spans="1:6" ht="16" x14ac:dyDescent="0.2">
      <c r="A803" s="2">
        <v>43166.666666666664</v>
      </c>
      <c r="B803" s="1">
        <v>43.76</v>
      </c>
      <c r="C803" s="12">
        <f t="shared" si="65"/>
        <v>-9.2823183155989059E-3</v>
      </c>
      <c r="D803" s="7">
        <f t="shared" si="66"/>
        <v>0.21927236971484759</v>
      </c>
      <c r="E803">
        <f t="shared" si="67"/>
        <v>1</v>
      </c>
      <c r="F803">
        <f t="shared" si="67"/>
        <v>1</v>
      </c>
    </row>
    <row r="804" spans="1:6" ht="16" x14ac:dyDescent="0.2">
      <c r="A804" s="2">
        <v>43167.666666666664</v>
      </c>
      <c r="B804" s="1">
        <v>44.24</v>
      </c>
      <c r="C804" s="12">
        <f t="shared" si="65"/>
        <v>1.0968921389396801E-2</v>
      </c>
      <c r="D804" s="7">
        <f t="shared" si="66"/>
        <v>0.75762045231071784</v>
      </c>
      <c r="E804">
        <f t="shared" si="67"/>
        <v>4</v>
      </c>
      <c r="F804">
        <f t="shared" si="67"/>
        <v>3</v>
      </c>
    </row>
    <row r="805" spans="1:6" ht="16" x14ac:dyDescent="0.2">
      <c r="A805" s="2">
        <v>43168.666666666664</v>
      </c>
      <c r="B805" s="1">
        <v>45</v>
      </c>
      <c r="C805" s="12">
        <f t="shared" si="65"/>
        <v>1.7179023508137388E-2</v>
      </c>
      <c r="D805" s="7">
        <f t="shared" si="66"/>
        <v>0.8584070796460177</v>
      </c>
      <c r="E805">
        <f t="shared" ref="E805:F824" si="68">ROUNDDOWN($D805*E$2,0)-IF(MOD($D805*E$2,1)=0,1,0)+1</f>
        <v>4</v>
      </c>
      <c r="F805">
        <f t="shared" si="68"/>
        <v>3</v>
      </c>
    </row>
    <row r="806" spans="1:6" ht="16" x14ac:dyDescent="0.2">
      <c r="A806" s="2">
        <v>43171.666666666664</v>
      </c>
      <c r="B806" s="1">
        <v>45.43</v>
      </c>
      <c r="C806" s="12">
        <f t="shared" si="65"/>
        <v>9.5555555555555498E-3</v>
      </c>
      <c r="D806" s="7">
        <f t="shared" si="66"/>
        <v>0.7325467059980334</v>
      </c>
      <c r="E806">
        <f t="shared" si="68"/>
        <v>3</v>
      </c>
      <c r="F806">
        <f t="shared" si="68"/>
        <v>3</v>
      </c>
    </row>
    <row r="807" spans="1:6" ht="16" x14ac:dyDescent="0.2">
      <c r="A807" s="2">
        <v>43172.666666666664</v>
      </c>
      <c r="B807" s="1">
        <v>44.99</v>
      </c>
      <c r="C807" s="12">
        <f t="shared" si="65"/>
        <v>-9.6852300242130252E-3</v>
      </c>
      <c r="D807" s="7">
        <f t="shared" si="66"/>
        <v>0.21238938053097345</v>
      </c>
      <c r="E807">
        <f t="shared" si="68"/>
        <v>1</v>
      </c>
      <c r="F807">
        <f t="shared" si="68"/>
        <v>1</v>
      </c>
    </row>
    <row r="808" spans="1:6" ht="16" x14ac:dyDescent="0.2">
      <c r="A808" s="2">
        <v>43173.666666666664</v>
      </c>
      <c r="B808" s="1">
        <v>44.61</v>
      </c>
      <c r="C808" s="12">
        <f t="shared" si="65"/>
        <v>-8.4463214047566688E-3</v>
      </c>
      <c r="D808" s="7">
        <f t="shared" si="66"/>
        <v>0.232055063913471</v>
      </c>
      <c r="E808">
        <f t="shared" si="68"/>
        <v>1</v>
      </c>
      <c r="F808">
        <f t="shared" si="68"/>
        <v>1</v>
      </c>
    </row>
    <row r="809" spans="1:6" ht="16" x14ac:dyDescent="0.2">
      <c r="A809" s="2">
        <v>43174.666666666664</v>
      </c>
      <c r="B809" s="1">
        <v>44.66</v>
      </c>
      <c r="C809" s="12">
        <f t="shared" si="65"/>
        <v>1.120824927146316E-3</v>
      </c>
      <c r="D809" s="7">
        <f t="shared" si="66"/>
        <v>0.51179941002949858</v>
      </c>
      <c r="E809">
        <f t="shared" si="68"/>
        <v>3</v>
      </c>
      <c r="F809">
        <f t="shared" si="68"/>
        <v>2</v>
      </c>
    </row>
    <row r="810" spans="1:6" ht="16" x14ac:dyDescent="0.2">
      <c r="A810" s="2">
        <v>43175.666666666664</v>
      </c>
      <c r="B810" s="1">
        <v>44.51</v>
      </c>
      <c r="C810" s="12">
        <f t="shared" si="65"/>
        <v>-3.3587102552619479E-3</v>
      </c>
      <c r="D810" s="7">
        <f t="shared" si="66"/>
        <v>0.35988200589970504</v>
      </c>
      <c r="E810">
        <f t="shared" si="68"/>
        <v>2</v>
      </c>
      <c r="F810">
        <f t="shared" si="68"/>
        <v>2</v>
      </c>
    </row>
    <row r="811" spans="1:6" ht="16" x14ac:dyDescent="0.2">
      <c r="A811" s="2">
        <v>43178.666666666664</v>
      </c>
      <c r="B811" s="1">
        <v>43.83</v>
      </c>
      <c r="C811" s="12">
        <f t="shared" si="65"/>
        <v>-1.5277465738036391E-2</v>
      </c>
      <c r="D811" s="7">
        <f t="shared" si="66"/>
        <v>0.14405113077679449</v>
      </c>
      <c r="E811">
        <f t="shared" si="68"/>
        <v>1</v>
      </c>
      <c r="F811">
        <f t="shared" si="68"/>
        <v>1</v>
      </c>
    </row>
    <row r="812" spans="1:6" ht="16" x14ac:dyDescent="0.2">
      <c r="A812" s="2">
        <v>43179.666666666664</v>
      </c>
      <c r="B812" s="1">
        <v>43.81</v>
      </c>
      <c r="C812" s="12">
        <f t="shared" si="65"/>
        <v>-4.5630846452192613E-4</v>
      </c>
      <c r="D812" s="7">
        <f t="shared" si="66"/>
        <v>0.45771878072763028</v>
      </c>
      <c r="E812">
        <f t="shared" si="68"/>
        <v>2</v>
      </c>
      <c r="F812">
        <f t="shared" si="68"/>
        <v>2</v>
      </c>
    </row>
    <row r="813" spans="1:6" ht="16" x14ac:dyDescent="0.2">
      <c r="A813" s="2">
        <v>43180.666666666664</v>
      </c>
      <c r="B813" s="1">
        <v>42.82</v>
      </c>
      <c r="C813" s="12">
        <f t="shared" si="65"/>
        <v>-2.2597580461081988E-2</v>
      </c>
      <c r="D813" s="7">
        <f t="shared" si="66"/>
        <v>8.6037364798426746E-2</v>
      </c>
      <c r="E813">
        <f t="shared" si="68"/>
        <v>1</v>
      </c>
      <c r="F813">
        <f t="shared" si="68"/>
        <v>1</v>
      </c>
    </row>
    <row r="814" spans="1:6" ht="16" x14ac:dyDescent="0.2">
      <c r="A814" s="2">
        <v>43181.666666666664</v>
      </c>
      <c r="B814" s="1">
        <v>42.21</v>
      </c>
      <c r="C814" s="12">
        <f t="shared" si="65"/>
        <v>-1.42456795889771E-2</v>
      </c>
      <c r="D814" s="7">
        <f t="shared" si="66"/>
        <v>0.1568338249754179</v>
      </c>
      <c r="E814">
        <f t="shared" si="68"/>
        <v>1</v>
      </c>
      <c r="F814">
        <f t="shared" si="68"/>
        <v>1</v>
      </c>
    </row>
    <row r="815" spans="1:6" ht="16" x14ac:dyDescent="0.2">
      <c r="A815" s="2">
        <v>43182.666666666664</v>
      </c>
      <c r="B815" s="1">
        <v>41.24</v>
      </c>
      <c r="C815" s="12">
        <f t="shared" si="65"/>
        <v>-2.2980336413172205E-2</v>
      </c>
      <c r="D815" s="7">
        <f t="shared" si="66"/>
        <v>8.3579154375614556E-2</v>
      </c>
      <c r="E815">
        <f t="shared" si="68"/>
        <v>1</v>
      </c>
      <c r="F815">
        <f t="shared" si="68"/>
        <v>1</v>
      </c>
    </row>
    <row r="816" spans="1:6" ht="16" x14ac:dyDescent="0.2">
      <c r="A816" s="2">
        <v>43185.666666666664</v>
      </c>
      <c r="B816" s="1">
        <v>43.19</v>
      </c>
      <c r="C816" s="12">
        <f t="shared" si="65"/>
        <v>4.7284190106692423E-2</v>
      </c>
      <c r="D816" s="7">
        <f t="shared" si="66"/>
        <v>0.98770894788593899</v>
      </c>
      <c r="E816">
        <f t="shared" si="68"/>
        <v>4</v>
      </c>
      <c r="F816">
        <f t="shared" si="68"/>
        <v>3</v>
      </c>
    </row>
    <row r="817" spans="1:6" ht="16" x14ac:dyDescent="0.2">
      <c r="A817" s="2">
        <v>43186.666666666664</v>
      </c>
      <c r="B817" s="1">
        <v>42.09</v>
      </c>
      <c r="C817" s="12">
        <f t="shared" si="65"/>
        <v>-2.5468858532067477E-2</v>
      </c>
      <c r="D817" s="7">
        <f t="shared" si="66"/>
        <v>6.6863323500491637E-2</v>
      </c>
      <c r="E817">
        <f t="shared" si="68"/>
        <v>1</v>
      </c>
      <c r="F817">
        <f t="shared" si="68"/>
        <v>1</v>
      </c>
    </row>
    <row r="818" spans="1:6" ht="16" x14ac:dyDescent="0.2">
      <c r="A818" s="2">
        <v>43187.666666666664</v>
      </c>
      <c r="B818" s="1">
        <v>41.62</v>
      </c>
      <c r="C818" s="12">
        <f t="shared" si="65"/>
        <v>-1.1166547873604323E-2</v>
      </c>
      <c r="D818" s="7">
        <f t="shared" si="66"/>
        <v>0.19026548672566371</v>
      </c>
      <c r="E818">
        <f t="shared" si="68"/>
        <v>1</v>
      </c>
      <c r="F818">
        <f t="shared" si="68"/>
        <v>1</v>
      </c>
    </row>
    <row r="819" spans="1:6" ht="16" x14ac:dyDescent="0.2">
      <c r="A819" s="2">
        <v>43188.666666666664</v>
      </c>
      <c r="B819" s="1">
        <v>41.95</v>
      </c>
      <c r="C819" s="12">
        <f t="shared" si="65"/>
        <v>7.9288803459876371E-3</v>
      </c>
      <c r="D819" s="7">
        <f t="shared" si="66"/>
        <v>0.69469026548672563</v>
      </c>
      <c r="E819">
        <f t="shared" si="68"/>
        <v>3</v>
      </c>
      <c r="F819">
        <f t="shared" si="68"/>
        <v>3</v>
      </c>
    </row>
    <row r="820" spans="1:6" ht="16" x14ac:dyDescent="0.2">
      <c r="A820" s="2">
        <v>43192.666666666664</v>
      </c>
      <c r="B820" s="1">
        <v>41.67</v>
      </c>
      <c r="C820" s="12">
        <f t="shared" si="65"/>
        <v>-6.6746126340882271E-3</v>
      </c>
      <c r="D820" s="7">
        <f t="shared" si="66"/>
        <v>0.26696165191740412</v>
      </c>
      <c r="E820">
        <f t="shared" si="68"/>
        <v>2</v>
      </c>
      <c r="F820">
        <f t="shared" si="68"/>
        <v>1</v>
      </c>
    </row>
    <row r="821" spans="1:6" ht="16" x14ac:dyDescent="0.2">
      <c r="A821" s="2">
        <v>43193.666666666664</v>
      </c>
      <c r="B821" s="1">
        <v>42.1</v>
      </c>
      <c r="C821" s="12">
        <f t="shared" si="65"/>
        <v>1.031917446604271E-2</v>
      </c>
      <c r="D821" s="7">
        <f t="shared" si="66"/>
        <v>0.74926253687315636</v>
      </c>
      <c r="E821">
        <f t="shared" si="68"/>
        <v>3</v>
      </c>
      <c r="F821">
        <f t="shared" si="68"/>
        <v>3</v>
      </c>
    </row>
    <row r="822" spans="1:6" ht="16" x14ac:dyDescent="0.2">
      <c r="A822" s="2">
        <v>43194.666666666664</v>
      </c>
      <c r="B822" s="1">
        <v>42.9</v>
      </c>
      <c r="C822" s="12">
        <f t="shared" si="65"/>
        <v>1.9002375296912045E-2</v>
      </c>
      <c r="D822" s="7">
        <f t="shared" si="66"/>
        <v>0.87708947885939037</v>
      </c>
      <c r="E822">
        <f t="shared" si="68"/>
        <v>4</v>
      </c>
      <c r="F822">
        <f t="shared" si="68"/>
        <v>3</v>
      </c>
    </row>
    <row r="823" spans="1:6" ht="16" x14ac:dyDescent="0.2">
      <c r="A823" s="2">
        <v>43195.666666666664</v>
      </c>
      <c r="B823" s="1">
        <v>43.2</v>
      </c>
      <c r="C823" s="12">
        <f t="shared" si="65"/>
        <v>6.9930069930070927E-3</v>
      </c>
      <c r="D823" s="7">
        <f t="shared" si="66"/>
        <v>0.6730580137659784</v>
      </c>
      <c r="E823">
        <f t="shared" si="68"/>
        <v>3</v>
      </c>
      <c r="F823">
        <f t="shared" si="68"/>
        <v>3</v>
      </c>
    </row>
    <row r="824" spans="1:6" ht="16" x14ac:dyDescent="0.2">
      <c r="A824" s="2">
        <v>43196.666666666664</v>
      </c>
      <c r="B824" s="1">
        <v>42.1</v>
      </c>
      <c r="C824" s="12">
        <f t="shared" si="65"/>
        <v>-2.5462962962962993E-2</v>
      </c>
      <c r="D824" s="7">
        <f t="shared" si="66"/>
        <v>6.7354965585054077E-2</v>
      </c>
      <c r="E824">
        <f t="shared" si="68"/>
        <v>1</v>
      </c>
      <c r="F824">
        <f t="shared" si="68"/>
        <v>1</v>
      </c>
    </row>
    <row r="825" spans="1:6" ht="16" x14ac:dyDescent="0.2">
      <c r="A825" s="2">
        <v>43199.666666666664</v>
      </c>
      <c r="B825" s="1">
        <v>42.51</v>
      </c>
      <c r="C825" s="12">
        <f t="shared" si="65"/>
        <v>9.7387173396673767E-3</v>
      </c>
      <c r="D825" s="7">
        <f t="shared" si="66"/>
        <v>0.73647984267453293</v>
      </c>
      <c r="E825">
        <f t="shared" ref="E825:F844" si="69">ROUNDDOWN($D825*E$2,0)-IF(MOD($D825*E$2,1)=0,1,0)+1</f>
        <v>3</v>
      </c>
      <c r="F825">
        <f t="shared" si="69"/>
        <v>3</v>
      </c>
    </row>
    <row r="826" spans="1:6" ht="16" x14ac:dyDescent="0.2">
      <c r="A826" s="2">
        <v>43200.666666666664</v>
      </c>
      <c r="B826" s="1">
        <v>43.31</v>
      </c>
      <c r="C826" s="12">
        <f t="shared" si="65"/>
        <v>1.8819101387908828E-2</v>
      </c>
      <c r="D826" s="7">
        <f t="shared" si="66"/>
        <v>0.87364798426745327</v>
      </c>
      <c r="E826">
        <f t="shared" si="69"/>
        <v>4</v>
      </c>
      <c r="F826">
        <f t="shared" si="69"/>
        <v>3</v>
      </c>
    </row>
    <row r="827" spans="1:6" ht="16" x14ac:dyDescent="0.2">
      <c r="A827" s="2">
        <v>43201.666666666664</v>
      </c>
      <c r="B827" s="1">
        <v>43.11</v>
      </c>
      <c r="C827" s="12">
        <f t="shared" si="65"/>
        <v>-4.6178711613946623E-3</v>
      </c>
      <c r="D827" s="7">
        <f t="shared" si="66"/>
        <v>0.32202556538839727</v>
      </c>
      <c r="E827">
        <f t="shared" si="69"/>
        <v>2</v>
      </c>
      <c r="F827">
        <f t="shared" si="69"/>
        <v>1</v>
      </c>
    </row>
    <row r="828" spans="1:6" ht="16" x14ac:dyDescent="0.2">
      <c r="A828" s="2">
        <v>43202.666666666664</v>
      </c>
      <c r="B828" s="1">
        <v>43.54</v>
      </c>
      <c r="C828" s="12">
        <f t="shared" si="65"/>
        <v>9.9744838784504696E-3</v>
      </c>
      <c r="D828" s="7">
        <f t="shared" si="66"/>
        <v>0.74090462143559488</v>
      </c>
      <c r="E828">
        <f t="shared" si="69"/>
        <v>3</v>
      </c>
      <c r="F828">
        <f t="shared" si="69"/>
        <v>3</v>
      </c>
    </row>
    <row r="829" spans="1:6" ht="16" x14ac:dyDescent="0.2">
      <c r="A829" s="2">
        <v>43203.666666666664</v>
      </c>
      <c r="B829" s="1">
        <v>43.68</v>
      </c>
      <c r="C829" s="12">
        <f t="shared" si="65"/>
        <v>3.2154340836012991E-3</v>
      </c>
      <c r="D829" s="7">
        <f t="shared" si="66"/>
        <v>0.57128810226155358</v>
      </c>
      <c r="E829">
        <f t="shared" si="69"/>
        <v>3</v>
      </c>
      <c r="F829">
        <f t="shared" si="69"/>
        <v>2</v>
      </c>
    </row>
    <row r="830" spans="1:6" ht="16" x14ac:dyDescent="0.2">
      <c r="A830" s="2">
        <v>43206.666666666664</v>
      </c>
      <c r="B830" s="1">
        <v>43.96</v>
      </c>
      <c r="C830" s="12">
        <f t="shared" si="65"/>
        <v>6.4102564102564361E-3</v>
      </c>
      <c r="D830" s="7">
        <f t="shared" si="66"/>
        <v>0.65388397246804331</v>
      </c>
      <c r="E830">
        <f t="shared" si="69"/>
        <v>3</v>
      </c>
      <c r="F830">
        <f t="shared" si="69"/>
        <v>2</v>
      </c>
    </row>
    <row r="831" spans="1:6" ht="16" x14ac:dyDescent="0.2">
      <c r="A831" s="2">
        <v>43207.666666666664</v>
      </c>
      <c r="B831" s="1">
        <v>44.56</v>
      </c>
      <c r="C831" s="12">
        <f t="shared" si="65"/>
        <v>1.3648771610555083E-2</v>
      </c>
      <c r="D831" s="7">
        <f t="shared" si="66"/>
        <v>0.80481809242871194</v>
      </c>
      <c r="E831">
        <f t="shared" si="69"/>
        <v>4</v>
      </c>
      <c r="F831">
        <f t="shared" si="69"/>
        <v>3</v>
      </c>
    </row>
    <row r="832" spans="1:6" ht="16" x14ac:dyDescent="0.2">
      <c r="A832" s="2">
        <v>43208.666666666664</v>
      </c>
      <c r="B832" s="1">
        <v>44.46</v>
      </c>
      <c r="C832" s="12">
        <f t="shared" si="65"/>
        <v>-2.2441651705565847E-3</v>
      </c>
      <c r="D832" s="7">
        <f t="shared" si="66"/>
        <v>0.39675516224188789</v>
      </c>
      <c r="E832">
        <f t="shared" si="69"/>
        <v>2</v>
      </c>
      <c r="F832">
        <f t="shared" si="69"/>
        <v>2</v>
      </c>
    </row>
    <row r="833" spans="1:6" ht="16" x14ac:dyDescent="0.2">
      <c r="A833" s="2">
        <v>43209.666666666664</v>
      </c>
      <c r="B833" s="1">
        <v>43.2</v>
      </c>
      <c r="C833" s="12">
        <f t="shared" si="65"/>
        <v>-2.8340080971659874E-2</v>
      </c>
      <c r="D833" s="7">
        <f t="shared" si="66"/>
        <v>5.1622418879056046E-2</v>
      </c>
      <c r="E833">
        <f t="shared" si="69"/>
        <v>1</v>
      </c>
      <c r="F833">
        <f t="shared" si="69"/>
        <v>1</v>
      </c>
    </row>
    <row r="834" spans="1:6" ht="16" x14ac:dyDescent="0.2">
      <c r="A834" s="2">
        <v>43210.666666666664</v>
      </c>
      <c r="B834" s="1">
        <v>41.43</v>
      </c>
      <c r="C834" s="12">
        <f t="shared" si="65"/>
        <v>-4.0972222222222292E-2</v>
      </c>
      <c r="D834" s="7">
        <f t="shared" si="66"/>
        <v>2.0648967551622419E-2</v>
      </c>
      <c r="E834">
        <f t="shared" si="69"/>
        <v>1</v>
      </c>
      <c r="F834">
        <f t="shared" si="69"/>
        <v>1</v>
      </c>
    </row>
    <row r="835" spans="1:6" ht="16" x14ac:dyDescent="0.2">
      <c r="A835" s="2">
        <v>43213.666666666664</v>
      </c>
      <c r="B835" s="1">
        <v>41.31</v>
      </c>
      <c r="C835" s="12">
        <f t="shared" si="65"/>
        <v>-2.8964518464879904E-3</v>
      </c>
      <c r="D835" s="7">
        <f t="shared" si="66"/>
        <v>0.37364798426745327</v>
      </c>
      <c r="E835">
        <f t="shared" si="69"/>
        <v>2</v>
      </c>
      <c r="F835">
        <f t="shared" si="69"/>
        <v>2</v>
      </c>
    </row>
    <row r="836" spans="1:6" ht="16" x14ac:dyDescent="0.2">
      <c r="A836" s="2">
        <v>43214.666666666664</v>
      </c>
      <c r="B836" s="1">
        <v>40.74</v>
      </c>
      <c r="C836" s="12">
        <f t="shared" si="65"/>
        <v>-1.379811183732753E-2</v>
      </c>
      <c r="D836" s="7">
        <f t="shared" si="66"/>
        <v>0.16125860373647985</v>
      </c>
      <c r="E836">
        <f t="shared" si="69"/>
        <v>1</v>
      </c>
      <c r="F836">
        <f t="shared" si="69"/>
        <v>1</v>
      </c>
    </row>
    <row r="837" spans="1:6" ht="16" x14ac:dyDescent="0.2">
      <c r="A837" s="2">
        <v>43215.666666666664</v>
      </c>
      <c r="B837" s="1">
        <v>40.909999999999997</v>
      </c>
      <c r="C837" s="12">
        <f t="shared" ref="C837:C900" si="70">(B837-B836)/B836</f>
        <v>4.172803141875174E-3</v>
      </c>
      <c r="D837" s="7">
        <f t="shared" ref="D837:D900" si="71">_xlfn.RANK.AVG(C837,$C$4:$C$2037,1)/2034</f>
        <v>0.59832841691248773</v>
      </c>
      <c r="E837">
        <f t="shared" si="69"/>
        <v>3</v>
      </c>
      <c r="F837">
        <f t="shared" si="69"/>
        <v>2</v>
      </c>
    </row>
    <row r="838" spans="1:6" ht="16" x14ac:dyDescent="0.2">
      <c r="A838" s="2">
        <v>43216.666666666664</v>
      </c>
      <c r="B838" s="1">
        <v>41.06</v>
      </c>
      <c r="C838" s="12">
        <f t="shared" si="70"/>
        <v>3.6665851869959838E-3</v>
      </c>
      <c r="D838" s="7">
        <f t="shared" si="71"/>
        <v>0.58652900688298915</v>
      </c>
      <c r="E838">
        <f t="shared" si="69"/>
        <v>3</v>
      </c>
      <c r="F838">
        <f t="shared" si="69"/>
        <v>2</v>
      </c>
    </row>
    <row r="839" spans="1:6" ht="16" x14ac:dyDescent="0.2">
      <c r="A839" s="2">
        <v>43217.666666666664</v>
      </c>
      <c r="B839" s="1">
        <v>40.58</v>
      </c>
      <c r="C839" s="12">
        <f t="shared" si="70"/>
        <v>-1.1690209449586068E-2</v>
      </c>
      <c r="D839" s="7">
        <f t="shared" si="71"/>
        <v>0.18043264503441495</v>
      </c>
      <c r="E839">
        <f t="shared" si="69"/>
        <v>1</v>
      </c>
      <c r="F839">
        <f t="shared" si="69"/>
        <v>1</v>
      </c>
    </row>
    <row r="840" spans="1:6" ht="16" x14ac:dyDescent="0.2">
      <c r="A840" s="2">
        <v>43220.666666666664</v>
      </c>
      <c r="B840" s="1">
        <v>41.32</v>
      </c>
      <c r="C840" s="12">
        <f t="shared" si="70"/>
        <v>1.8235584031542681E-2</v>
      </c>
      <c r="D840" s="7">
        <f t="shared" si="71"/>
        <v>0.86823992133726646</v>
      </c>
      <c r="E840">
        <f t="shared" si="69"/>
        <v>4</v>
      </c>
      <c r="F840">
        <f t="shared" si="69"/>
        <v>3</v>
      </c>
    </row>
    <row r="841" spans="1:6" ht="16" x14ac:dyDescent="0.2">
      <c r="A841" s="2">
        <v>43221.666666666664</v>
      </c>
      <c r="B841" s="1">
        <v>42.28</v>
      </c>
      <c r="C841" s="12">
        <f t="shared" si="70"/>
        <v>2.3233301064859654E-2</v>
      </c>
      <c r="D841" s="7">
        <f t="shared" si="71"/>
        <v>0.91347099311701085</v>
      </c>
      <c r="E841">
        <f t="shared" si="69"/>
        <v>4</v>
      </c>
      <c r="F841">
        <f t="shared" si="69"/>
        <v>3</v>
      </c>
    </row>
    <row r="842" spans="1:6" ht="16" x14ac:dyDescent="0.2">
      <c r="A842" s="2">
        <v>43222.666666666664</v>
      </c>
      <c r="B842" s="1">
        <v>44.14</v>
      </c>
      <c r="C842" s="12">
        <f t="shared" si="70"/>
        <v>4.3992431409649937E-2</v>
      </c>
      <c r="D842" s="7">
        <f t="shared" si="71"/>
        <v>0.98525073746312686</v>
      </c>
      <c r="E842">
        <f t="shared" si="69"/>
        <v>4</v>
      </c>
      <c r="F842">
        <f t="shared" si="69"/>
        <v>3</v>
      </c>
    </row>
    <row r="843" spans="1:6" ht="16" x14ac:dyDescent="0.2">
      <c r="A843" s="2">
        <v>43223.666666666664</v>
      </c>
      <c r="B843" s="1">
        <v>44.22</v>
      </c>
      <c r="C843" s="12">
        <f t="shared" si="70"/>
        <v>1.8124150430448185E-3</v>
      </c>
      <c r="D843" s="7">
        <f t="shared" si="71"/>
        <v>0.53441494591937067</v>
      </c>
      <c r="E843">
        <f t="shared" si="69"/>
        <v>3</v>
      </c>
      <c r="F843">
        <f t="shared" si="69"/>
        <v>2</v>
      </c>
    </row>
    <row r="844" spans="1:6" ht="16" x14ac:dyDescent="0.2">
      <c r="A844" s="2">
        <v>43224.666666666664</v>
      </c>
      <c r="B844" s="1">
        <v>45.96</v>
      </c>
      <c r="C844" s="12">
        <f t="shared" si="70"/>
        <v>3.9348710990502078E-2</v>
      </c>
      <c r="D844" s="7">
        <f t="shared" si="71"/>
        <v>0.97787610619469023</v>
      </c>
      <c r="E844">
        <f t="shared" si="69"/>
        <v>4</v>
      </c>
      <c r="F844">
        <f t="shared" si="69"/>
        <v>3</v>
      </c>
    </row>
    <row r="845" spans="1:6" ht="16" x14ac:dyDescent="0.2">
      <c r="A845" s="2">
        <v>43227.666666666664</v>
      </c>
      <c r="B845" s="1">
        <v>46.29</v>
      </c>
      <c r="C845" s="12">
        <f t="shared" si="70"/>
        <v>7.1801566579634095E-3</v>
      </c>
      <c r="D845" s="7">
        <f t="shared" si="71"/>
        <v>0.67600786627335296</v>
      </c>
      <c r="E845">
        <f t="shared" ref="E845:F864" si="72">ROUNDDOWN($D845*E$2,0)-IF(MOD($D845*E$2,1)=0,1,0)+1</f>
        <v>3</v>
      </c>
      <c r="F845">
        <f t="shared" si="72"/>
        <v>3</v>
      </c>
    </row>
    <row r="846" spans="1:6" ht="16" x14ac:dyDescent="0.2">
      <c r="A846" s="2">
        <v>43228.666666666664</v>
      </c>
      <c r="B846" s="1">
        <v>46.51</v>
      </c>
      <c r="C846" s="12">
        <f t="shared" si="70"/>
        <v>4.7526463599049228E-3</v>
      </c>
      <c r="D846" s="7">
        <f t="shared" si="71"/>
        <v>0.61651917404129797</v>
      </c>
      <c r="E846">
        <f t="shared" si="72"/>
        <v>3</v>
      </c>
      <c r="F846">
        <f t="shared" si="72"/>
        <v>2</v>
      </c>
    </row>
    <row r="847" spans="1:6" ht="16" x14ac:dyDescent="0.2">
      <c r="A847" s="2">
        <v>43229.666666666664</v>
      </c>
      <c r="B847" s="1">
        <v>46.84</v>
      </c>
      <c r="C847" s="12">
        <f t="shared" si="70"/>
        <v>7.0952483336917957E-3</v>
      </c>
      <c r="D847" s="7">
        <f t="shared" si="71"/>
        <v>0.67502458210422811</v>
      </c>
      <c r="E847">
        <f t="shared" si="72"/>
        <v>3</v>
      </c>
      <c r="F847">
        <f t="shared" si="72"/>
        <v>3</v>
      </c>
    </row>
    <row r="848" spans="1:6" ht="16" x14ac:dyDescent="0.2">
      <c r="A848" s="2">
        <v>43230.666666666664</v>
      </c>
      <c r="B848" s="1">
        <v>47.51</v>
      </c>
      <c r="C848" s="12">
        <f t="shared" si="70"/>
        <v>1.4304013663535323E-2</v>
      </c>
      <c r="D848" s="7">
        <f t="shared" si="71"/>
        <v>0.81415929203539827</v>
      </c>
      <c r="E848">
        <f t="shared" si="72"/>
        <v>4</v>
      </c>
      <c r="F848">
        <f t="shared" si="72"/>
        <v>3</v>
      </c>
    </row>
    <row r="849" spans="1:6" ht="16" x14ac:dyDescent="0.2">
      <c r="A849" s="2">
        <v>43231.666666666664</v>
      </c>
      <c r="B849" s="1">
        <v>47.15</v>
      </c>
      <c r="C849" s="12">
        <f t="shared" si="70"/>
        <v>-7.577352136392327E-3</v>
      </c>
      <c r="D849" s="7">
        <f t="shared" si="71"/>
        <v>0.25172074729596855</v>
      </c>
      <c r="E849">
        <f t="shared" si="72"/>
        <v>2</v>
      </c>
      <c r="F849">
        <f t="shared" si="72"/>
        <v>1</v>
      </c>
    </row>
    <row r="850" spans="1:6" ht="16" x14ac:dyDescent="0.2">
      <c r="A850" s="2">
        <v>43234.666666666664</v>
      </c>
      <c r="B850" s="1">
        <v>47.04</v>
      </c>
      <c r="C850" s="12">
        <f t="shared" si="70"/>
        <v>-2.332979851537634E-3</v>
      </c>
      <c r="D850" s="7">
        <f t="shared" si="71"/>
        <v>0.38987217305801375</v>
      </c>
      <c r="E850">
        <f t="shared" si="72"/>
        <v>2</v>
      </c>
      <c r="F850">
        <f t="shared" si="72"/>
        <v>2</v>
      </c>
    </row>
    <row r="851" spans="1:6" ht="16" x14ac:dyDescent="0.2">
      <c r="A851" s="2">
        <v>43235.666666666664</v>
      </c>
      <c r="B851" s="1">
        <v>46.61</v>
      </c>
      <c r="C851" s="12">
        <f t="shared" si="70"/>
        <v>-9.1411564625850285E-3</v>
      </c>
      <c r="D851" s="7">
        <f t="shared" si="71"/>
        <v>0.22320550639134709</v>
      </c>
      <c r="E851">
        <f t="shared" si="72"/>
        <v>1</v>
      </c>
      <c r="F851">
        <f t="shared" si="72"/>
        <v>1</v>
      </c>
    </row>
    <row r="852" spans="1:6" ht="16" x14ac:dyDescent="0.2">
      <c r="A852" s="2">
        <v>43236.666666666664</v>
      </c>
      <c r="B852" s="1">
        <v>47.05</v>
      </c>
      <c r="C852" s="12">
        <f t="shared" si="70"/>
        <v>9.4400343273975049E-3</v>
      </c>
      <c r="D852" s="7">
        <f t="shared" si="71"/>
        <v>0.72959685349065884</v>
      </c>
      <c r="E852">
        <f t="shared" si="72"/>
        <v>3</v>
      </c>
      <c r="F852">
        <f t="shared" si="72"/>
        <v>3</v>
      </c>
    </row>
    <row r="853" spans="1:6" ht="16" x14ac:dyDescent="0.2">
      <c r="A853" s="2">
        <v>43237.666666666664</v>
      </c>
      <c r="B853" s="1">
        <v>46.75</v>
      </c>
      <c r="C853" s="12">
        <f t="shared" si="70"/>
        <v>-6.3761955366630641E-3</v>
      </c>
      <c r="D853" s="7">
        <f t="shared" si="71"/>
        <v>0.27482792527040317</v>
      </c>
      <c r="E853">
        <f t="shared" si="72"/>
        <v>2</v>
      </c>
      <c r="F853">
        <f t="shared" si="72"/>
        <v>1</v>
      </c>
    </row>
    <row r="854" spans="1:6" ht="16" x14ac:dyDescent="0.2">
      <c r="A854" s="2">
        <v>43238.666666666664</v>
      </c>
      <c r="B854" s="1">
        <v>46.58</v>
      </c>
      <c r="C854" s="12">
        <f t="shared" si="70"/>
        <v>-3.6363636363636728E-3</v>
      </c>
      <c r="D854" s="7">
        <f t="shared" si="71"/>
        <v>0.35250737463126841</v>
      </c>
      <c r="E854">
        <f t="shared" si="72"/>
        <v>2</v>
      </c>
      <c r="F854">
        <f t="shared" si="72"/>
        <v>2</v>
      </c>
    </row>
    <row r="855" spans="1:6" ht="16" x14ac:dyDescent="0.2">
      <c r="A855" s="2">
        <v>43241.666666666664</v>
      </c>
      <c r="B855" s="1">
        <v>46.91</v>
      </c>
      <c r="C855" s="12">
        <f t="shared" si="70"/>
        <v>7.0845856590811144E-3</v>
      </c>
      <c r="D855" s="7">
        <f t="shared" si="71"/>
        <v>0.67453294001966568</v>
      </c>
      <c r="E855">
        <f t="shared" si="72"/>
        <v>3</v>
      </c>
      <c r="F855">
        <f t="shared" si="72"/>
        <v>3</v>
      </c>
    </row>
    <row r="856" spans="1:6" ht="16" x14ac:dyDescent="0.2">
      <c r="A856" s="2">
        <v>43242.666666666664</v>
      </c>
      <c r="B856" s="1">
        <v>46.79</v>
      </c>
      <c r="C856" s="12">
        <f t="shared" si="70"/>
        <v>-2.5580899594968547E-3</v>
      </c>
      <c r="D856" s="7">
        <f t="shared" si="71"/>
        <v>0.38249754178957718</v>
      </c>
      <c r="E856">
        <f t="shared" si="72"/>
        <v>2</v>
      </c>
      <c r="F856">
        <f t="shared" si="72"/>
        <v>2</v>
      </c>
    </row>
    <row r="857" spans="1:6" ht="16" x14ac:dyDescent="0.2">
      <c r="A857" s="2">
        <v>43243.666666666664</v>
      </c>
      <c r="B857" s="1">
        <v>47.09</v>
      </c>
      <c r="C857" s="12">
        <f t="shared" si="70"/>
        <v>6.4116264159009249E-3</v>
      </c>
      <c r="D857" s="7">
        <f t="shared" si="71"/>
        <v>0.65437561455260573</v>
      </c>
      <c r="E857">
        <f t="shared" si="72"/>
        <v>3</v>
      </c>
      <c r="F857">
        <f t="shared" si="72"/>
        <v>2</v>
      </c>
    </row>
    <row r="858" spans="1:6" ht="16" x14ac:dyDescent="0.2">
      <c r="A858" s="2">
        <v>43244.666666666664</v>
      </c>
      <c r="B858" s="1">
        <v>47.04</v>
      </c>
      <c r="C858" s="12">
        <f t="shared" si="70"/>
        <v>-1.0617965597792367E-3</v>
      </c>
      <c r="D858" s="7">
        <f t="shared" si="71"/>
        <v>0.43657817109144542</v>
      </c>
      <c r="E858">
        <f t="shared" si="72"/>
        <v>2</v>
      </c>
      <c r="F858">
        <f t="shared" si="72"/>
        <v>2</v>
      </c>
    </row>
    <row r="859" spans="1:6" ht="16" x14ac:dyDescent="0.2">
      <c r="A859" s="2">
        <v>43245.666666666664</v>
      </c>
      <c r="B859" s="1">
        <v>47.15</v>
      </c>
      <c r="C859" s="12">
        <f t="shared" si="70"/>
        <v>2.3384353741496477E-3</v>
      </c>
      <c r="D859" s="7">
        <f t="shared" si="71"/>
        <v>0.5471976401179941</v>
      </c>
      <c r="E859">
        <f t="shared" si="72"/>
        <v>3</v>
      </c>
      <c r="F859">
        <f t="shared" si="72"/>
        <v>2</v>
      </c>
    </row>
    <row r="860" spans="1:6" ht="16" x14ac:dyDescent="0.2">
      <c r="A860" s="2">
        <v>43249.666666666664</v>
      </c>
      <c r="B860" s="1">
        <v>46.98</v>
      </c>
      <c r="C860" s="12">
        <f t="shared" si="70"/>
        <v>-3.6055143160127617E-3</v>
      </c>
      <c r="D860" s="7">
        <f t="shared" si="71"/>
        <v>0.35349065880039332</v>
      </c>
      <c r="E860">
        <f t="shared" si="72"/>
        <v>2</v>
      </c>
      <c r="F860">
        <f t="shared" si="72"/>
        <v>2</v>
      </c>
    </row>
    <row r="861" spans="1:6" ht="16" x14ac:dyDescent="0.2">
      <c r="A861" s="2">
        <v>43250.666666666664</v>
      </c>
      <c r="B861" s="1">
        <v>46.88</v>
      </c>
      <c r="C861" s="12">
        <f t="shared" si="70"/>
        <v>-2.1285653469560305E-3</v>
      </c>
      <c r="D861" s="7">
        <f t="shared" si="71"/>
        <v>0.40265486725663718</v>
      </c>
      <c r="E861">
        <f t="shared" si="72"/>
        <v>2</v>
      </c>
      <c r="F861">
        <f t="shared" si="72"/>
        <v>2</v>
      </c>
    </row>
    <row r="862" spans="1:6" ht="16" x14ac:dyDescent="0.2">
      <c r="A862" s="2">
        <v>43251.666666666664</v>
      </c>
      <c r="B862" s="1">
        <v>46.88</v>
      </c>
      <c r="C862" s="12">
        <f t="shared" si="70"/>
        <v>0</v>
      </c>
      <c r="D862" s="7">
        <f t="shared" si="71"/>
        <v>0.47295968534906591</v>
      </c>
      <c r="E862">
        <f t="shared" si="72"/>
        <v>2</v>
      </c>
      <c r="F862">
        <f t="shared" si="72"/>
        <v>2</v>
      </c>
    </row>
    <row r="863" spans="1:6" ht="16" x14ac:dyDescent="0.2">
      <c r="A863" s="2">
        <v>43252.666666666664</v>
      </c>
      <c r="B863" s="1">
        <v>47.56</v>
      </c>
      <c r="C863" s="12">
        <f t="shared" si="70"/>
        <v>1.4505119453924908E-2</v>
      </c>
      <c r="D863" s="7">
        <f t="shared" si="71"/>
        <v>0.81710914454277284</v>
      </c>
      <c r="E863">
        <f t="shared" si="72"/>
        <v>4</v>
      </c>
      <c r="F863">
        <f t="shared" si="72"/>
        <v>3</v>
      </c>
    </row>
    <row r="864" spans="1:6" ht="16" x14ac:dyDescent="0.2">
      <c r="A864" s="2">
        <v>43255.666666666664</v>
      </c>
      <c r="B864" s="1">
        <v>47.96</v>
      </c>
      <c r="C864" s="12">
        <f t="shared" si="70"/>
        <v>8.4104289318754962E-3</v>
      </c>
      <c r="D864" s="7">
        <f t="shared" si="71"/>
        <v>0.70771878072763028</v>
      </c>
      <c r="E864">
        <f t="shared" si="72"/>
        <v>3</v>
      </c>
      <c r="F864">
        <f t="shared" si="72"/>
        <v>3</v>
      </c>
    </row>
    <row r="865" spans="1:6" ht="16" x14ac:dyDescent="0.2">
      <c r="A865" s="2">
        <v>43256.666666666664</v>
      </c>
      <c r="B865" s="1">
        <v>48.33</v>
      </c>
      <c r="C865" s="12">
        <f t="shared" si="70"/>
        <v>7.7147623019182118E-3</v>
      </c>
      <c r="D865" s="7">
        <f t="shared" si="71"/>
        <v>0.6887905604719764</v>
      </c>
      <c r="E865">
        <f t="shared" ref="E865:F884" si="73">ROUNDDOWN($D865*E$2,0)-IF(MOD($D865*E$2,1)=0,1,0)+1</f>
        <v>3</v>
      </c>
      <c r="F865">
        <f t="shared" si="73"/>
        <v>3</v>
      </c>
    </row>
    <row r="866" spans="1:6" ht="16" x14ac:dyDescent="0.2">
      <c r="A866" s="2">
        <v>43257.666666666664</v>
      </c>
      <c r="B866" s="1">
        <v>48.5</v>
      </c>
      <c r="C866" s="12">
        <f t="shared" si="70"/>
        <v>3.5174839644113742E-3</v>
      </c>
      <c r="D866" s="7">
        <f t="shared" si="71"/>
        <v>0.58013765978367748</v>
      </c>
      <c r="E866">
        <f t="shared" si="73"/>
        <v>3</v>
      </c>
      <c r="F866">
        <f t="shared" si="73"/>
        <v>2</v>
      </c>
    </row>
    <row r="867" spans="1:6" ht="16" x14ac:dyDescent="0.2">
      <c r="A867" s="2">
        <v>43258.666666666664</v>
      </c>
      <c r="B867" s="1">
        <v>48.37</v>
      </c>
      <c r="C867" s="12">
        <f t="shared" si="70"/>
        <v>-2.6804123711340732E-3</v>
      </c>
      <c r="D867" s="7">
        <f t="shared" si="71"/>
        <v>0.37954768928220256</v>
      </c>
      <c r="E867">
        <f t="shared" si="73"/>
        <v>2</v>
      </c>
      <c r="F867">
        <f t="shared" si="73"/>
        <v>2</v>
      </c>
    </row>
    <row r="868" spans="1:6" ht="16" x14ac:dyDescent="0.2">
      <c r="A868" s="2">
        <v>43259.666666666664</v>
      </c>
      <c r="B868" s="1">
        <v>47.93</v>
      </c>
      <c r="C868" s="12">
        <f t="shared" si="70"/>
        <v>-9.0965474467644761E-3</v>
      </c>
      <c r="D868" s="7">
        <f t="shared" si="71"/>
        <v>0.22517207472959685</v>
      </c>
      <c r="E868">
        <f t="shared" si="73"/>
        <v>1</v>
      </c>
      <c r="F868">
        <f t="shared" si="73"/>
        <v>1</v>
      </c>
    </row>
    <row r="869" spans="1:6" ht="16" x14ac:dyDescent="0.2">
      <c r="A869" s="2">
        <v>43262.666666666664</v>
      </c>
      <c r="B869" s="1">
        <v>47.81</v>
      </c>
      <c r="C869" s="12">
        <f t="shared" si="70"/>
        <v>-2.503651157938607E-3</v>
      </c>
      <c r="D869" s="7">
        <f t="shared" si="71"/>
        <v>0.38446411012782694</v>
      </c>
      <c r="E869">
        <f t="shared" si="73"/>
        <v>2</v>
      </c>
      <c r="F869">
        <f t="shared" si="73"/>
        <v>2</v>
      </c>
    </row>
    <row r="870" spans="1:6" ht="16" x14ac:dyDescent="0.2">
      <c r="A870" s="2">
        <v>43263.666666666664</v>
      </c>
      <c r="B870" s="1">
        <v>48.07</v>
      </c>
      <c r="C870" s="12">
        <f t="shared" si="70"/>
        <v>5.4381928466847524E-3</v>
      </c>
      <c r="D870" s="7">
        <f t="shared" si="71"/>
        <v>0.62979351032448383</v>
      </c>
      <c r="E870">
        <f t="shared" si="73"/>
        <v>3</v>
      </c>
      <c r="F870">
        <f t="shared" si="73"/>
        <v>2</v>
      </c>
    </row>
    <row r="871" spans="1:6" ht="16" x14ac:dyDescent="0.2">
      <c r="A871" s="2">
        <v>43264.666666666664</v>
      </c>
      <c r="B871" s="1">
        <v>47.68</v>
      </c>
      <c r="C871" s="12">
        <f t="shared" si="70"/>
        <v>-8.1131682962346692E-3</v>
      </c>
      <c r="D871" s="7">
        <f t="shared" si="71"/>
        <v>0.23795476892822026</v>
      </c>
      <c r="E871">
        <f t="shared" si="73"/>
        <v>1</v>
      </c>
      <c r="F871">
        <f t="shared" si="73"/>
        <v>1</v>
      </c>
    </row>
    <row r="872" spans="1:6" ht="16" x14ac:dyDescent="0.2">
      <c r="A872" s="2">
        <v>43265.666666666664</v>
      </c>
      <c r="B872" s="1">
        <v>47.7</v>
      </c>
      <c r="C872" s="12">
        <f t="shared" si="70"/>
        <v>4.1946308724838773E-4</v>
      </c>
      <c r="D872" s="7">
        <f t="shared" si="71"/>
        <v>0.48918387413962633</v>
      </c>
      <c r="E872">
        <f t="shared" si="73"/>
        <v>2</v>
      </c>
      <c r="F872">
        <f t="shared" si="73"/>
        <v>2</v>
      </c>
    </row>
    <row r="873" spans="1:6" ht="16" x14ac:dyDescent="0.2">
      <c r="A873" s="2">
        <v>43266.666666666664</v>
      </c>
      <c r="B873" s="1">
        <v>47.21</v>
      </c>
      <c r="C873" s="12">
        <f t="shared" si="70"/>
        <v>-1.0272536687631069E-2</v>
      </c>
      <c r="D873" s="7">
        <f t="shared" si="71"/>
        <v>0.20157325467059981</v>
      </c>
      <c r="E873">
        <f t="shared" si="73"/>
        <v>1</v>
      </c>
      <c r="F873">
        <f t="shared" si="73"/>
        <v>1</v>
      </c>
    </row>
    <row r="874" spans="1:6" ht="16" x14ac:dyDescent="0.2">
      <c r="A874" s="2">
        <v>43269.666666666664</v>
      </c>
      <c r="B874" s="1">
        <v>47.19</v>
      </c>
      <c r="C874" s="12">
        <f t="shared" si="70"/>
        <v>-4.2363905952135406E-4</v>
      </c>
      <c r="D874" s="7">
        <f t="shared" si="71"/>
        <v>0.45821042281219271</v>
      </c>
      <c r="E874">
        <f t="shared" si="73"/>
        <v>2</v>
      </c>
      <c r="F874">
        <f t="shared" si="73"/>
        <v>2</v>
      </c>
    </row>
    <row r="875" spans="1:6" ht="16" x14ac:dyDescent="0.2">
      <c r="A875" s="2">
        <v>43270.666666666664</v>
      </c>
      <c r="B875" s="1">
        <v>46.42</v>
      </c>
      <c r="C875" s="12">
        <f t="shared" si="70"/>
        <v>-1.6317016317016233E-2</v>
      </c>
      <c r="D875" s="7">
        <f t="shared" si="71"/>
        <v>0.13372664700098327</v>
      </c>
      <c r="E875">
        <f t="shared" si="73"/>
        <v>1</v>
      </c>
      <c r="F875">
        <f t="shared" si="73"/>
        <v>1</v>
      </c>
    </row>
    <row r="876" spans="1:6" ht="16" x14ac:dyDescent="0.2">
      <c r="A876" s="2">
        <v>43271.666666666664</v>
      </c>
      <c r="B876" s="1">
        <v>46.63</v>
      </c>
      <c r="C876" s="12">
        <f t="shared" si="70"/>
        <v>4.5239121068505134E-3</v>
      </c>
      <c r="D876" s="7">
        <f t="shared" si="71"/>
        <v>0.60816125860373649</v>
      </c>
      <c r="E876">
        <f t="shared" si="73"/>
        <v>3</v>
      </c>
      <c r="F876">
        <f t="shared" si="73"/>
        <v>2</v>
      </c>
    </row>
    <row r="877" spans="1:6" ht="16" x14ac:dyDescent="0.2">
      <c r="A877" s="2">
        <v>43272.666666666664</v>
      </c>
      <c r="B877" s="1">
        <v>46.37</v>
      </c>
      <c r="C877" s="12">
        <f t="shared" si="70"/>
        <v>-5.5758095646580548E-3</v>
      </c>
      <c r="D877" s="7">
        <f t="shared" si="71"/>
        <v>0.29695181907571289</v>
      </c>
      <c r="E877">
        <f t="shared" si="73"/>
        <v>2</v>
      </c>
      <c r="F877">
        <f t="shared" si="73"/>
        <v>1</v>
      </c>
    </row>
    <row r="878" spans="1:6" ht="16" x14ac:dyDescent="0.2">
      <c r="A878" s="2">
        <v>43273.666666666664</v>
      </c>
      <c r="B878" s="1">
        <v>46.23</v>
      </c>
      <c r="C878" s="12">
        <f t="shared" si="70"/>
        <v>-3.0191934440371056E-3</v>
      </c>
      <c r="D878" s="7">
        <f t="shared" si="71"/>
        <v>0.36922320550639137</v>
      </c>
      <c r="E878">
        <f t="shared" si="73"/>
        <v>2</v>
      </c>
      <c r="F878">
        <f t="shared" si="73"/>
        <v>2</v>
      </c>
    </row>
    <row r="879" spans="1:6" ht="16" x14ac:dyDescent="0.2">
      <c r="A879" s="2">
        <v>43276.666666666664</v>
      </c>
      <c r="B879" s="1">
        <v>45.54</v>
      </c>
      <c r="C879" s="12">
        <f t="shared" si="70"/>
        <v>-1.4925373134328309E-2</v>
      </c>
      <c r="D879" s="7">
        <f t="shared" si="71"/>
        <v>0.14896755162241887</v>
      </c>
      <c r="E879">
        <f t="shared" si="73"/>
        <v>1</v>
      </c>
      <c r="F879">
        <f t="shared" si="73"/>
        <v>1</v>
      </c>
    </row>
    <row r="880" spans="1:6" ht="16" x14ac:dyDescent="0.2">
      <c r="A880" s="2">
        <v>43277.666666666664</v>
      </c>
      <c r="B880" s="1">
        <v>46.11</v>
      </c>
      <c r="C880" s="12">
        <f t="shared" si="70"/>
        <v>1.2516469038208175E-2</v>
      </c>
      <c r="D880" s="7">
        <f t="shared" si="71"/>
        <v>0.78515240904621431</v>
      </c>
      <c r="E880">
        <f t="shared" si="73"/>
        <v>4</v>
      </c>
      <c r="F880">
        <f t="shared" si="73"/>
        <v>3</v>
      </c>
    </row>
    <row r="881" spans="1:6" ht="16" x14ac:dyDescent="0.2">
      <c r="A881" s="2">
        <v>43278.666666666664</v>
      </c>
      <c r="B881" s="1">
        <v>46.04</v>
      </c>
      <c r="C881" s="12">
        <f t="shared" si="70"/>
        <v>-1.5181088700932615E-3</v>
      </c>
      <c r="D881" s="7">
        <f t="shared" si="71"/>
        <v>0.42182890855457228</v>
      </c>
      <c r="E881">
        <f t="shared" si="73"/>
        <v>2</v>
      </c>
      <c r="F881">
        <f t="shared" si="73"/>
        <v>2</v>
      </c>
    </row>
    <row r="882" spans="1:6" ht="16" x14ac:dyDescent="0.2">
      <c r="A882" s="2">
        <v>43279.666666666664</v>
      </c>
      <c r="B882" s="1">
        <v>46.38</v>
      </c>
      <c r="C882" s="12">
        <f t="shared" si="70"/>
        <v>7.3848827106864339E-3</v>
      </c>
      <c r="D882" s="7">
        <f t="shared" si="71"/>
        <v>0.67994100294985249</v>
      </c>
      <c r="E882">
        <f t="shared" si="73"/>
        <v>3</v>
      </c>
      <c r="F882">
        <f t="shared" si="73"/>
        <v>3</v>
      </c>
    </row>
    <row r="883" spans="1:6" ht="16" x14ac:dyDescent="0.2">
      <c r="A883" s="2">
        <v>43280.666666666664</v>
      </c>
      <c r="B883" s="1">
        <v>46.28</v>
      </c>
      <c r="C883" s="12">
        <f t="shared" si="70"/>
        <v>-2.1561017680034804E-3</v>
      </c>
      <c r="D883" s="7">
        <f t="shared" si="71"/>
        <v>0.40117994100294985</v>
      </c>
      <c r="E883">
        <f t="shared" si="73"/>
        <v>2</v>
      </c>
      <c r="F883">
        <f t="shared" si="73"/>
        <v>2</v>
      </c>
    </row>
    <row r="884" spans="1:6" ht="16" x14ac:dyDescent="0.2">
      <c r="A884" s="2">
        <v>43283.666666666664</v>
      </c>
      <c r="B884" s="1">
        <v>46.8</v>
      </c>
      <c r="C884" s="12">
        <f t="shared" si="70"/>
        <v>1.1235955056179688E-2</v>
      </c>
      <c r="D884" s="7">
        <f t="shared" si="71"/>
        <v>0.7640117994100295</v>
      </c>
      <c r="E884">
        <f t="shared" si="73"/>
        <v>4</v>
      </c>
      <c r="F884">
        <f t="shared" si="73"/>
        <v>3</v>
      </c>
    </row>
    <row r="885" spans="1:6" ht="16" x14ac:dyDescent="0.2">
      <c r="A885" s="2">
        <v>43284.541666666664</v>
      </c>
      <c r="B885" s="1">
        <v>45.98</v>
      </c>
      <c r="C885" s="12">
        <f t="shared" si="70"/>
        <v>-1.7521367521367529E-2</v>
      </c>
      <c r="D885" s="7">
        <f t="shared" si="71"/>
        <v>0.12733529990167158</v>
      </c>
      <c r="E885">
        <f t="shared" ref="E885:F904" si="74">ROUNDDOWN($D885*E$2,0)-IF(MOD($D885*E$2,1)=0,1,0)+1</f>
        <v>1</v>
      </c>
      <c r="F885">
        <f t="shared" si="74"/>
        <v>1</v>
      </c>
    </row>
    <row r="886" spans="1:6" ht="16" x14ac:dyDescent="0.2">
      <c r="A886" s="2">
        <v>43286.666666666664</v>
      </c>
      <c r="B886" s="1">
        <v>46.35</v>
      </c>
      <c r="C886" s="12">
        <f t="shared" si="70"/>
        <v>8.0469769464985765E-3</v>
      </c>
      <c r="D886" s="7">
        <f t="shared" si="71"/>
        <v>0.69665683382497545</v>
      </c>
      <c r="E886">
        <f t="shared" si="74"/>
        <v>3</v>
      </c>
      <c r="F886">
        <f t="shared" si="74"/>
        <v>3</v>
      </c>
    </row>
    <row r="887" spans="1:6" ht="16" x14ac:dyDescent="0.2">
      <c r="A887" s="2">
        <v>43287.666666666664</v>
      </c>
      <c r="B887" s="1">
        <v>46.99</v>
      </c>
      <c r="C887" s="12">
        <f t="shared" si="70"/>
        <v>1.3807982740021587E-2</v>
      </c>
      <c r="D887" s="7">
        <f t="shared" si="71"/>
        <v>0.80727630285152407</v>
      </c>
      <c r="E887">
        <f t="shared" si="74"/>
        <v>4</v>
      </c>
      <c r="F887">
        <f t="shared" si="74"/>
        <v>3</v>
      </c>
    </row>
    <row r="888" spans="1:6" ht="16" x14ac:dyDescent="0.2">
      <c r="A888" s="2">
        <v>43290.666666666664</v>
      </c>
      <c r="B888" s="1">
        <v>47.65</v>
      </c>
      <c r="C888" s="12">
        <f t="shared" si="70"/>
        <v>1.4045541604596649E-2</v>
      </c>
      <c r="D888" s="7">
        <f t="shared" si="71"/>
        <v>0.81071779744346117</v>
      </c>
      <c r="E888">
        <f t="shared" si="74"/>
        <v>4</v>
      </c>
      <c r="F888">
        <f t="shared" si="74"/>
        <v>3</v>
      </c>
    </row>
    <row r="889" spans="1:6" ht="16" x14ac:dyDescent="0.2">
      <c r="A889" s="2">
        <v>43291.666666666664</v>
      </c>
      <c r="B889" s="1">
        <v>47.59</v>
      </c>
      <c r="C889" s="12">
        <f t="shared" si="70"/>
        <v>-1.259181532004096E-3</v>
      </c>
      <c r="D889" s="7">
        <f t="shared" si="71"/>
        <v>0.43166175024582104</v>
      </c>
      <c r="E889">
        <f t="shared" si="74"/>
        <v>2</v>
      </c>
      <c r="F889">
        <f t="shared" si="74"/>
        <v>2</v>
      </c>
    </row>
    <row r="890" spans="1:6" ht="16" x14ac:dyDescent="0.2">
      <c r="A890" s="2">
        <v>43292.666666666664</v>
      </c>
      <c r="B890" s="1">
        <v>46.97</v>
      </c>
      <c r="C890" s="12">
        <f t="shared" si="70"/>
        <v>-1.3027947047699192E-2</v>
      </c>
      <c r="D890" s="7">
        <f t="shared" si="71"/>
        <v>0.1696165191740413</v>
      </c>
      <c r="E890">
        <f t="shared" si="74"/>
        <v>1</v>
      </c>
      <c r="F890">
        <f t="shared" si="74"/>
        <v>1</v>
      </c>
    </row>
    <row r="891" spans="1:6" ht="16" x14ac:dyDescent="0.2">
      <c r="A891" s="2">
        <v>43293.666666666664</v>
      </c>
      <c r="B891" s="1">
        <v>47.76</v>
      </c>
      <c r="C891" s="12">
        <f t="shared" si="70"/>
        <v>1.6819246327443031E-2</v>
      </c>
      <c r="D891" s="7">
        <f t="shared" si="71"/>
        <v>0.85349065880039332</v>
      </c>
      <c r="E891">
        <f t="shared" si="74"/>
        <v>4</v>
      </c>
      <c r="F891">
        <f t="shared" si="74"/>
        <v>3</v>
      </c>
    </row>
    <row r="892" spans="1:6" ht="16" x14ac:dyDescent="0.2">
      <c r="A892" s="2">
        <v>43294.666666666664</v>
      </c>
      <c r="B892" s="1">
        <v>47.83</v>
      </c>
      <c r="C892" s="12">
        <f t="shared" si="70"/>
        <v>1.4656616415410445E-3</v>
      </c>
      <c r="D892" s="7">
        <f t="shared" si="71"/>
        <v>0.5211406096361848</v>
      </c>
      <c r="E892">
        <f t="shared" si="74"/>
        <v>3</v>
      </c>
      <c r="F892">
        <f t="shared" si="74"/>
        <v>2</v>
      </c>
    </row>
    <row r="893" spans="1:6" ht="16" x14ac:dyDescent="0.2">
      <c r="A893" s="2">
        <v>43297.666666666664</v>
      </c>
      <c r="B893" s="1">
        <v>47.73</v>
      </c>
      <c r="C893" s="12">
        <f t="shared" si="70"/>
        <v>-2.0907380305248049E-3</v>
      </c>
      <c r="D893" s="7">
        <f t="shared" si="71"/>
        <v>0.40462143559488695</v>
      </c>
      <c r="E893">
        <f t="shared" si="74"/>
        <v>2</v>
      </c>
      <c r="F893">
        <f t="shared" si="74"/>
        <v>2</v>
      </c>
    </row>
    <row r="894" spans="1:6" ht="16" x14ac:dyDescent="0.2">
      <c r="A894" s="2">
        <v>43298.666666666664</v>
      </c>
      <c r="B894" s="1">
        <v>47.86</v>
      </c>
      <c r="C894" s="12">
        <f t="shared" si="70"/>
        <v>2.7236538864446381E-3</v>
      </c>
      <c r="D894" s="7">
        <f t="shared" si="71"/>
        <v>0.55604719764011801</v>
      </c>
      <c r="E894">
        <f t="shared" si="74"/>
        <v>3</v>
      </c>
      <c r="F894">
        <f t="shared" si="74"/>
        <v>2</v>
      </c>
    </row>
    <row r="895" spans="1:6" ht="16" x14ac:dyDescent="0.2">
      <c r="A895" s="2">
        <v>43299.666666666664</v>
      </c>
      <c r="B895" s="1">
        <v>47.6</v>
      </c>
      <c r="C895" s="12">
        <f t="shared" si="70"/>
        <v>-5.432511491851191E-3</v>
      </c>
      <c r="D895" s="7">
        <f t="shared" si="71"/>
        <v>0.30186823992133727</v>
      </c>
      <c r="E895">
        <f t="shared" si="74"/>
        <v>2</v>
      </c>
      <c r="F895">
        <f t="shared" si="74"/>
        <v>1</v>
      </c>
    </row>
    <row r="896" spans="1:6" ht="16" x14ac:dyDescent="0.2">
      <c r="A896" s="2">
        <v>43300.666666666664</v>
      </c>
      <c r="B896" s="1">
        <v>47.97</v>
      </c>
      <c r="C896" s="12">
        <f t="shared" si="70"/>
        <v>7.7731092436974254E-3</v>
      </c>
      <c r="D896" s="7">
        <f t="shared" si="71"/>
        <v>0.69124877089478864</v>
      </c>
      <c r="E896">
        <f t="shared" si="74"/>
        <v>3</v>
      </c>
      <c r="F896">
        <f t="shared" si="74"/>
        <v>3</v>
      </c>
    </row>
    <row r="897" spans="1:6" ht="16" x14ac:dyDescent="0.2">
      <c r="A897" s="2">
        <v>43301.666666666664</v>
      </c>
      <c r="B897" s="1">
        <v>47.86</v>
      </c>
      <c r="C897" s="12">
        <f t="shared" si="70"/>
        <v>-2.2930998540754521E-3</v>
      </c>
      <c r="D897" s="7">
        <f t="shared" si="71"/>
        <v>0.39380530973451328</v>
      </c>
      <c r="E897">
        <f t="shared" si="74"/>
        <v>2</v>
      </c>
      <c r="F897">
        <f t="shared" si="74"/>
        <v>2</v>
      </c>
    </row>
    <row r="898" spans="1:6" ht="16" x14ac:dyDescent="0.2">
      <c r="A898" s="2">
        <v>43304.666666666664</v>
      </c>
      <c r="B898" s="1">
        <v>47.86</v>
      </c>
      <c r="C898" s="12">
        <f t="shared" si="70"/>
        <v>0</v>
      </c>
      <c r="D898" s="7">
        <f t="shared" si="71"/>
        <v>0.47295968534906591</v>
      </c>
      <c r="E898">
        <f t="shared" si="74"/>
        <v>2</v>
      </c>
      <c r="F898">
        <f t="shared" si="74"/>
        <v>2</v>
      </c>
    </row>
    <row r="899" spans="1:6" ht="16" x14ac:dyDescent="0.2">
      <c r="A899" s="2">
        <v>43305.666666666664</v>
      </c>
      <c r="B899" s="1">
        <v>48.25</v>
      </c>
      <c r="C899" s="12">
        <f t="shared" si="70"/>
        <v>8.1487672377768619E-3</v>
      </c>
      <c r="D899" s="7">
        <f t="shared" si="71"/>
        <v>0.70108161258603741</v>
      </c>
      <c r="E899">
        <f t="shared" si="74"/>
        <v>3</v>
      </c>
      <c r="F899">
        <f t="shared" si="74"/>
        <v>3</v>
      </c>
    </row>
    <row r="900" spans="1:6" ht="16" x14ac:dyDescent="0.2">
      <c r="A900" s="2">
        <v>43306.666666666664</v>
      </c>
      <c r="B900" s="1">
        <v>48.71</v>
      </c>
      <c r="C900" s="12">
        <f t="shared" si="70"/>
        <v>9.533678756476701E-3</v>
      </c>
      <c r="D900" s="7">
        <f t="shared" si="71"/>
        <v>0.73156342182890854</v>
      </c>
      <c r="E900">
        <f t="shared" si="74"/>
        <v>3</v>
      </c>
      <c r="F900">
        <f t="shared" si="74"/>
        <v>3</v>
      </c>
    </row>
    <row r="901" spans="1:6" ht="16" x14ac:dyDescent="0.2">
      <c r="A901" s="2">
        <v>43307.666666666664</v>
      </c>
      <c r="B901" s="1">
        <v>48.55</v>
      </c>
      <c r="C901" s="12">
        <f t="shared" ref="C901:C964" si="75">(B901-B900)/B900</f>
        <v>-3.2847464586328E-3</v>
      </c>
      <c r="D901" s="7">
        <f t="shared" ref="D901:D964" si="76">_xlfn.RANK.AVG(C901,$C$4:$C$2037,1)/2034</f>
        <v>0.36135693215339232</v>
      </c>
      <c r="E901">
        <f t="shared" si="74"/>
        <v>2</v>
      </c>
      <c r="F901">
        <f t="shared" si="74"/>
        <v>2</v>
      </c>
    </row>
    <row r="902" spans="1:6" ht="16" x14ac:dyDescent="0.2">
      <c r="A902" s="2">
        <v>43308.666666666664</v>
      </c>
      <c r="B902" s="1">
        <v>47.75</v>
      </c>
      <c r="C902" s="12">
        <f t="shared" si="75"/>
        <v>-1.6477857878475742E-2</v>
      </c>
      <c r="D902" s="7">
        <f t="shared" si="76"/>
        <v>0.13225172074729596</v>
      </c>
      <c r="E902">
        <f t="shared" si="74"/>
        <v>1</v>
      </c>
      <c r="F902">
        <f t="shared" si="74"/>
        <v>1</v>
      </c>
    </row>
    <row r="903" spans="1:6" ht="16" x14ac:dyDescent="0.2">
      <c r="A903" s="2">
        <v>43311.666666666664</v>
      </c>
      <c r="B903" s="1">
        <v>47.48</v>
      </c>
      <c r="C903" s="12">
        <f t="shared" si="75"/>
        <v>-5.6544502617801706E-3</v>
      </c>
      <c r="D903" s="7">
        <f t="shared" si="76"/>
        <v>0.29203539823008851</v>
      </c>
      <c r="E903">
        <f t="shared" si="74"/>
        <v>2</v>
      </c>
      <c r="F903">
        <f t="shared" si="74"/>
        <v>1</v>
      </c>
    </row>
    <row r="904" spans="1:6" ht="16" x14ac:dyDescent="0.2">
      <c r="A904" s="2">
        <v>43312.666666666664</v>
      </c>
      <c r="B904" s="1">
        <v>47.57</v>
      </c>
      <c r="C904" s="12">
        <f t="shared" si="75"/>
        <v>1.8955349620893727E-3</v>
      </c>
      <c r="D904" s="7">
        <f t="shared" si="76"/>
        <v>0.53736479842674534</v>
      </c>
      <c r="E904">
        <f t="shared" si="74"/>
        <v>3</v>
      </c>
      <c r="F904">
        <f t="shared" si="74"/>
        <v>2</v>
      </c>
    </row>
    <row r="905" spans="1:6" ht="16" x14ac:dyDescent="0.2">
      <c r="A905" s="2">
        <v>43313.666666666664</v>
      </c>
      <c r="B905" s="1">
        <v>50.38</v>
      </c>
      <c r="C905" s="12">
        <f t="shared" si="75"/>
        <v>5.9070842968257355E-2</v>
      </c>
      <c r="D905" s="7">
        <f t="shared" si="76"/>
        <v>0.99311701081612591</v>
      </c>
      <c r="E905">
        <f t="shared" ref="E905:F924" si="77">ROUNDDOWN($D905*E$2,0)-IF(MOD($D905*E$2,1)=0,1,0)+1</f>
        <v>4</v>
      </c>
      <c r="F905">
        <f t="shared" si="77"/>
        <v>3</v>
      </c>
    </row>
    <row r="906" spans="1:6" ht="16" x14ac:dyDescent="0.2">
      <c r="A906" s="2">
        <v>43314.666666666664</v>
      </c>
      <c r="B906" s="1">
        <v>51.85</v>
      </c>
      <c r="C906" s="12">
        <f t="shared" si="75"/>
        <v>2.9178245335450551E-2</v>
      </c>
      <c r="D906" s="7">
        <f t="shared" si="76"/>
        <v>0.95034414945919365</v>
      </c>
      <c r="E906">
        <f t="shared" si="77"/>
        <v>4</v>
      </c>
      <c r="F906">
        <f t="shared" si="77"/>
        <v>3</v>
      </c>
    </row>
    <row r="907" spans="1:6" ht="16" x14ac:dyDescent="0.2">
      <c r="A907" s="2">
        <v>43315.666666666664</v>
      </c>
      <c r="B907" s="1">
        <v>52</v>
      </c>
      <c r="C907" s="12">
        <f t="shared" si="75"/>
        <v>2.8929604628736465E-3</v>
      </c>
      <c r="D907" s="7">
        <f t="shared" si="76"/>
        <v>0.56194690265486724</v>
      </c>
      <c r="E907">
        <f t="shared" si="77"/>
        <v>3</v>
      </c>
      <c r="F907">
        <f t="shared" si="77"/>
        <v>2</v>
      </c>
    </row>
    <row r="908" spans="1:6" ht="16" x14ac:dyDescent="0.2">
      <c r="A908" s="2">
        <v>43318.666666666664</v>
      </c>
      <c r="B908" s="1">
        <v>52.27</v>
      </c>
      <c r="C908" s="12">
        <f t="shared" si="75"/>
        <v>5.1923076923077521E-3</v>
      </c>
      <c r="D908" s="7">
        <f t="shared" si="76"/>
        <v>0.62487708947885934</v>
      </c>
      <c r="E908">
        <f t="shared" si="77"/>
        <v>3</v>
      </c>
      <c r="F908">
        <f t="shared" si="77"/>
        <v>2</v>
      </c>
    </row>
    <row r="909" spans="1:6" ht="16" x14ac:dyDescent="0.2">
      <c r="A909" s="2">
        <v>43319.666666666664</v>
      </c>
      <c r="B909" s="1">
        <v>51.78</v>
      </c>
      <c r="C909" s="12">
        <f t="shared" si="75"/>
        <v>-9.3744021427205268E-3</v>
      </c>
      <c r="D909" s="7">
        <f t="shared" si="76"/>
        <v>0.21632251720747295</v>
      </c>
      <c r="E909">
        <f t="shared" si="77"/>
        <v>1</v>
      </c>
      <c r="F909">
        <f t="shared" si="77"/>
        <v>1</v>
      </c>
    </row>
    <row r="910" spans="1:6" ht="16" x14ac:dyDescent="0.2">
      <c r="A910" s="2">
        <v>43320.666666666664</v>
      </c>
      <c r="B910" s="1">
        <v>51.81</v>
      </c>
      <c r="C910" s="12">
        <f t="shared" si="75"/>
        <v>5.7937427578217716E-4</v>
      </c>
      <c r="D910" s="7">
        <f t="shared" si="76"/>
        <v>0.49459193706981319</v>
      </c>
      <c r="E910">
        <f t="shared" si="77"/>
        <v>2</v>
      </c>
      <c r="F910">
        <f t="shared" si="77"/>
        <v>2</v>
      </c>
    </row>
    <row r="911" spans="1:6" ht="16" x14ac:dyDescent="0.2">
      <c r="A911" s="2">
        <v>43321.666666666664</v>
      </c>
      <c r="B911" s="1">
        <v>52.22</v>
      </c>
      <c r="C911" s="12">
        <f t="shared" si="75"/>
        <v>7.9135302065237705E-3</v>
      </c>
      <c r="D911" s="7">
        <f t="shared" si="76"/>
        <v>0.69419862340216321</v>
      </c>
      <c r="E911">
        <f t="shared" si="77"/>
        <v>3</v>
      </c>
      <c r="F911">
        <f t="shared" si="77"/>
        <v>3</v>
      </c>
    </row>
    <row r="912" spans="1:6" ht="16" x14ac:dyDescent="0.2">
      <c r="A912" s="2">
        <v>43322.666666666664</v>
      </c>
      <c r="B912" s="1">
        <v>51.88</v>
      </c>
      <c r="C912" s="12">
        <f t="shared" si="75"/>
        <v>-6.5109153581002742E-3</v>
      </c>
      <c r="D912" s="7">
        <f t="shared" si="76"/>
        <v>0.27089478859390365</v>
      </c>
      <c r="E912">
        <f t="shared" si="77"/>
        <v>2</v>
      </c>
      <c r="F912">
        <f t="shared" si="77"/>
        <v>1</v>
      </c>
    </row>
    <row r="913" spans="1:6" ht="16" x14ac:dyDescent="0.2">
      <c r="A913" s="2">
        <v>43325.666666666664</v>
      </c>
      <c r="B913" s="1">
        <v>52.22</v>
      </c>
      <c r="C913" s="12">
        <f t="shared" si="75"/>
        <v>6.5535851966074844E-3</v>
      </c>
      <c r="D913" s="7">
        <f t="shared" si="76"/>
        <v>0.65781710914454272</v>
      </c>
      <c r="E913">
        <f t="shared" si="77"/>
        <v>3</v>
      </c>
      <c r="F913">
        <f t="shared" si="77"/>
        <v>2</v>
      </c>
    </row>
    <row r="914" spans="1:6" ht="16" x14ac:dyDescent="0.2">
      <c r="A914" s="2">
        <v>43326.666666666664</v>
      </c>
      <c r="B914" s="1">
        <v>52.44</v>
      </c>
      <c r="C914" s="12">
        <f t="shared" si="75"/>
        <v>4.2129452317119656E-3</v>
      </c>
      <c r="D914" s="7">
        <f t="shared" si="76"/>
        <v>0.59931170108161258</v>
      </c>
      <c r="E914">
        <f t="shared" si="77"/>
        <v>3</v>
      </c>
      <c r="F914">
        <f t="shared" si="77"/>
        <v>2</v>
      </c>
    </row>
    <row r="915" spans="1:6" ht="16" x14ac:dyDescent="0.2">
      <c r="A915" s="2">
        <v>43327.666666666664</v>
      </c>
      <c r="B915" s="1">
        <v>52.56</v>
      </c>
      <c r="C915" s="12">
        <f t="shared" si="75"/>
        <v>2.2883295194508877E-3</v>
      </c>
      <c r="D915" s="7">
        <f t="shared" si="76"/>
        <v>0.54523107177974439</v>
      </c>
      <c r="E915">
        <f t="shared" si="77"/>
        <v>3</v>
      </c>
      <c r="F915">
        <f t="shared" si="77"/>
        <v>2</v>
      </c>
    </row>
    <row r="916" spans="1:6" ht="16" x14ac:dyDescent="0.2">
      <c r="A916" s="2">
        <v>43328.666666666664</v>
      </c>
      <c r="B916" s="1">
        <v>53.33</v>
      </c>
      <c r="C916" s="12">
        <f t="shared" si="75"/>
        <v>1.4649923896499162E-2</v>
      </c>
      <c r="D916" s="7">
        <f t="shared" si="76"/>
        <v>0.82104228121927236</v>
      </c>
      <c r="E916">
        <f t="shared" si="77"/>
        <v>4</v>
      </c>
      <c r="F916">
        <f t="shared" si="77"/>
        <v>3</v>
      </c>
    </row>
    <row r="917" spans="1:6" ht="16" x14ac:dyDescent="0.2">
      <c r="A917" s="2">
        <v>43329.666666666664</v>
      </c>
      <c r="B917" s="1">
        <v>54.4</v>
      </c>
      <c r="C917" s="12">
        <f t="shared" si="75"/>
        <v>2.0063753984624046E-2</v>
      </c>
      <c r="D917" s="7">
        <f t="shared" si="76"/>
        <v>0.88938053097345138</v>
      </c>
      <c r="E917">
        <f t="shared" si="77"/>
        <v>4</v>
      </c>
      <c r="F917">
        <f t="shared" si="77"/>
        <v>3</v>
      </c>
    </row>
    <row r="918" spans="1:6" ht="16" x14ac:dyDescent="0.2">
      <c r="A918" s="2">
        <v>43332.666666666664</v>
      </c>
      <c r="B918" s="1">
        <v>53.87</v>
      </c>
      <c r="C918" s="12">
        <f t="shared" si="75"/>
        <v>-9.7426470588235503E-3</v>
      </c>
      <c r="D918" s="7">
        <f t="shared" si="76"/>
        <v>0.21091445427728614</v>
      </c>
      <c r="E918">
        <f t="shared" si="77"/>
        <v>1</v>
      </c>
      <c r="F918">
        <f t="shared" si="77"/>
        <v>1</v>
      </c>
    </row>
    <row r="919" spans="1:6" ht="16" x14ac:dyDescent="0.2">
      <c r="A919" s="2">
        <v>43333.666666666664</v>
      </c>
      <c r="B919" s="1">
        <v>53.76</v>
      </c>
      <c r="C919" s="12">
        <f t="shared" si="75"/>
        <v>-2.0419528494523748E-3</v>
      </c>
      <c r="D919" s="7">
        <f t="shared" si="76"/>
        <v>0.40658800393313665</v>
      </c>
      <c r="E919">
        <f t="shared" si="77"/>
        <v>2</v>
      </c>
      <c r="F919">
        <f t="shared" si="77"/>
        <v>2</v>
      </c>
    </row>
    <row r="920" spans="1:6" ht="16" x14ac:dyDescent="0.2">
      <c r="A920" s="2">
        <v>43334.666666666664</v>
      </c>
      <c r="B920" s="1">
        <v>53.76</v>
      </c>
      <c r="C920" s="12">
        <f t="shared" si="75"/>
        <v>0</v>
      </c>
      <c r="D920" s="7">
        <f t="shared" si="76"/>
        <v>0.47295968534906591</v>
      </c>
      <c r="E920">
        <f t="shared" si="77"/>
        <v>2</v>
      </c>
      <c r="F920">
        <f t="shared" si="77"/>
        <v>2</v>
      </c>
    </row>
    <row r="921" spans="1:6" ht="16" x14ac:dyDescent="0.2">
      <c r="A921" s="2">
        <v>43335.666666666664</v>
      </c>
      <c r="B921" s="1">
        <v>53.87</v>
      </c>
      <c r="C921" s="12">
        <f t="shared" si="75"/>
        <v>2.0461309523809421E-3</v>
      </c>
      <c r="D921" s="7">
        <f t="shared" si="76"/>
        <v>0.53883972468043262</v>
      </c>
      <c r="E921">
        <f t="shared" si="77"/>
        <v>3</v>
      </c>
      <c r="F921">
        <f t="shared" si="77"/>
        <v>2</v>
      </c>
    </row>
    <row r="922" spans="1:6" ht="16" x14ac:dyDescent="0.2">
      <c r="A922" s="2">
        <v>43336.666666666664</v>
      </c>
      <c r="B922" s="1">
        <v>54.04</v>
      </c>
      <c r="C922" s="12">
        <f t="shared" si="75"/>
        <v>3.1557453127900818E-3</v>
      </c>
      <c r="D922" s="7">
        <f t="shared" si="76"/>
        <v>0.5683382497541789</v>
      </c>
      <c r="E922">
        <f t="shared" si="77"/>
        <v>3</v>
      </c>
      <c r="F922">
        <f t="shared" si="77"/>
        <v>2</v>
      </c>
    </row>
    <row r="923" spans="1:6" ht="16" x14ac:dyDescent="0.2">
      <c r="A923" s="2">
        <v>43339.666666666664</v>
      </c>
      <c r="B923" s="1">
        <v>54.49</v>
      </c>
      <c r="C923" s="12">
        <f t="shared" si="75"/>
        <v>8.3271650629164109E-3</v>
      </c>
      <c r="D923" s="7">
        <f t="shared" si="76"/>
        <v>0.70698131760078664</v>
      </c>
      <c r="E923">
        <f t="shared" si="77"/>
        <v>3</v>
      </c>
      <c r="F923">
        <f t="shared" si="77"/>
        <v>3</v>
      </c>
    </row>
    <row r="924" spans="1:6" ht="16" x14ac:dyDescent="0.2">
      <c r="A924" s="2">
        <v>43340.666666666664</v>
      </c>
      <c r="B924" s="1">
        <v>54.93</v>
      </c>
      <c r="C924" s="12">
        <f t="shared" si="75"/>
        <v>8.0748761240594189E-3</v>
      </c>
      <c r="D924" s="7">
        <f t="shared" si="76"/>
        <v>0.69813176007866273</v>
      </c>
      <c r="E924">
        <f t="shared" si="77"/>
        <v>3</v>
      </c>
      <c r="F924">
        <f t="shared" si="77"/>
        <v>3</v>
      </c>
    </row>
    <row r="925" spans="1:6" ht="16" x14ac:dyDescent="0.2">
      <c r="A925" s="2">
        <v>43341.666666666664</v>
      </c>
      <c r="B925" s="1">
        <v>55.75</v>
      </c>
      <c r="C925" s="12">
        <f t="shared" si="75"/>
        <v>1.4928090296741312E-2</v>
      </c>
      <c r="D925" s="7">
        <f t="shared" si="76"/>
        <v>0.82595870206489674</v>
      </c>
      <c r="E925">
        <f t="shared" ref="E925:F944" si="78">ROUNDDOWN($D925*E$2,0)-IF(MOD($D925*E$2,1)=0,1,0)+1</f>
        <v>4</v>
      </c>
      <c r="F925">
        <f t="shared" si="78"/>
        <v>3</v>
      </c>
    </row>
    <row r="926" spans="1:6" ht="16" x14ac:dyDescent="0.2">
      <c r="A926" s="2">
        <v>43342.666666666664</v>
      </c>
      <c r="B926" s="1">
        <v>56.26</v>
      </c>
      <c r="C926" s="12">
        <f t="shared" si="75"/>
        <v>9.1479820627802331E-3</v>
      </c>
      <c r="D926" s="7">
        <f t="shared" si="76"/>
        <v>0.72320550639134706</v>
      </c>
      <c r="E926">
        <f t="shared" si="78"/>
        <v>3</v>
      </c>
      <c r="F926">
        <f t="shared" si="78"/>
        <v>3</v>
      </c>
    </row>
    <row r="927" spans="1:6" ht="16" x14ac:dyDescent="0.2">
      <c r="A927" s="2">
        <v>43343.666666666664</v>
      </c>
      <c r="B927" s="1">
        <v>56.91</v>
      </c>
      <c r="C927" s="12">
        <f t="shared" si="75"/>
        <v>1.1553501599715582E-2</v>
      </c>
      <c r="D927" s="7">
        <f t="shared" si="76"/>
        <v>0.77040314650934116</v>
      </c>
      <c r="E927">
        <f t="shared" si="78"/>
        <v>4</v>
      </c>
      <c r="F927">
        <f t="shared" si="78"/>
        <v>3</v>
      </c>
    </row>
    <row r="928" spans="1:6" ht="16" x14ac:dyDescent="0.2">
      <c r="A928" s="2">
        <v>43347.666666666664</v>
      </c>
      <c r="B928" s="1">
        <v>57.09</v>
      </c>
      <c r="C928" s="12">
        <f t="shared" si="75"/>
        <v>3.1628887717449804E-3</v>
      </c>
      <c r="D928" s="7">
        <f t="shared" si="76"/>
        <v>0.56882989183874144</v>
      </c>
      <c r="E928">
        <f t="shared" si="78"/>
        <v>3</v>
      </c>
      <c r="F928">
        <f t="shared" si="78"/>
        <v>2</v>
      </c>
    </row>
    <row r="929" spans="1:6" ht="16" x14ac:dyDescent="0.2">
      <c r="A929" s="2">
        <v>43348.666666666664</v>
      </c>
      <c r="B929" s="1">
        <v>56.72</v>
      </c>
      <c r="C929" s="12">
        <f t="shared" si="75"/>
        <v>-6.480994920301358E-3</v>
      </c>
      <c r="D929" s="7">
        <f t="shared" si="76"/>
        <v>0.2718780727630285</v>
      </c>
      <c r="E929">
        <f t="shared" si="78"/>
        <v>2</v>
      </c>
      <c r="F929">
        <f t="shared" si="78"/>
        <v>1</v>
      </c>
    </row>
    <row r="930" spans="1:6" ht="16" x14ac:dyDescent="0.2">
      <c r="A930" s="2">
        <v>43349.666666666664</v>
      </c>
      <c r="B930" s="1">
        <v>55.78</v>
      </c>
      <c r="C930" s="12">
        <f t="shared" si="75"/>
        <v>-1.6572637517630426E-2</v>
      </c>
      <c r="D930" s="7">
        <f t="shared" si="76"/>
        <v>0.13176007866273354</v>
      </c>
      <c r="E930">
        <f t="shared" si="78"/>
        <v>1</v>
      </c>
      <c r="F930">
        <f t="shared" si="78"/>
        <v>1</v>
      </c>
    </row>
    <row r="931" spans="1:6" ht="16" x14ac:dyDescent="0.2">
      <c r="A931" s="2">
        <v>43350.666666666664</v>
      </c>
      <c r="B931" s="1">
        <v>55.33</v>
      </c>
      <c r="C931" s="12">
        <f t="shared" si="75"/>
        <v>-8.0674076730011257E-3</v>
      </c>
      <c r="D931" s="7">
        <f t="shared" si="76"/>
        <v>0.23992133726647</v>
      </c>
      <c r="E931">
        <f t="shared" si="78"/>
        <v>1</v>
      </c>
      <c r="F931">
        <f t="shared" si="78"/>
        <v>1</v>
      </c>
    </row>
    <row r="932" spans="1:6" ht="16" x14ac:dyDescent="0.2">
      <c r="A932" s="2">
        <v>43353.666666666664</v>
      </c>
      <c r="B932" s="1">
        <v>54.58</v>
      </c>
      <c r="C932" s="12">
        <f t="shared" si="75"/>
        <v>-1.3555033435749143E-2</v>
      </c>
      <c r="D932" s="7">
        <f t="shared" si="76"/>
        <v>0.16371681415929204</v>
      </c>
      <c r="E932">
        <f t="shared" si="78"/>
        <v>1</v>
      </c>
      <c r="F932">
        <f t="shared" si="78"/>
        <v>1</v>
      </c>
    </row>
    <row r="933" spans="1:6" ht="16" x14ac:dyDescent="0.2">
      <c r="A933" s="2">
        <v>43354.666666666664</v>
      </c>
      <c r="B933" s="1">
        <v>55.96</v>
      </c>
      <c r="C933" s="12">
        <f t="shared" si="75"/>
        <v>2.5283986808354756E-2</v>
      </c>
      <c r="D933" s="7">
        <f t="shared" si="76"/>
        <v>0.928220255653884</v>
      </c>
      <c r="E933">
        <f t="shared" si="78"/>
        <v>4</v>
      </c>
      <c r="F933">
        <f t="shared" si="78"/>
        <v>3</v>
      </c>
    </row>
    <row r="934" spans="1:6" ht="16" x14ac:dyDescent="0.2">
      <c r="A934" s="2">
        <v>43355.666666666664</v>
      </c>
      <c r="B934" s="1">
        <v>55.27</v>
      </c>
      <c r="C934" s="12">
        <f t="shared" si="75"/>
        <v>-1.2330235882773368E-2</v>
      </c>
      <c r="D934" s="7">
        <f t="shared" si="76"/>
        <v>0.1735496558505408</v>
      </c>
      <c r="E934">
        <f t="shared" si="78"/>
        <v>1</v>
      </c>
      <c r="F934">
        <f t="shared" si="78"/>
        <v>1</v>
      </c>
    </row>
    <row r="935" spans="1:6" ht="16" x14ac:dyDescent="0.2">
      <c r="A935" s="2">
        <v>43356.666666666664</v>
      </c>
      <c r="B935" s="1">
        <v>56.6</v>
      </c>
      <c r="C935" s="12">
        <f t="shared" si="75"/>
        <v>2.406368735299436E-2</v>
      </c>
      <c r="D935" s="7">
        <f t="shared" si="76"/>
        <v>0.92281219272369719</v>
      </c>
      <c r="E935">
        <f t="shared" si="78"/>
        <v>4</v>
      </c>
      <c r="F935">
        <f t="shared" si="78"/>
        <v>3</v>
      </c>
    </row>
    <row r="936" spans="1:6" ht="16" x14ac:dyDescent="0.2">
      <c r="A936" s="2">
        <v>43357.666666666664</v>
      </c>
      <c r="B936" s="1">
        <v>55.96</v>
      </c>
      <c r="C936" s="12">
        <f t="shared" si="75"/>
        <v>-1.1307420494699657E-2</v>
      </c>
      <c r="D936" s="7">
        <f t="shared" si="76"/>
        <v>0.18829891838741397</v>
      </c>
      <c r="E936">
        <f t="shared" si="78"/>
        <v>1</v>
      </c>
      <c r="F936">
        <f t="shared" si="78"/>
        <v>1</v>
      </c>
    </row>
    <row r="937" spans="1:6" ht="16" x14ac:dyDescent="0.2">
      <c r="A937" s="2">
        <v>43360.666666666664</v>
      </c>
      <c r="B937" s="1">
        <v>54.47</v>
      </c>
      <c r="C937" s="12">
        <f t="shared" si="75"/>
        <v>-2.6626161543960008E-2</v>
      </c>
      <c r="D937" s="7">
        <f t="shared" si="76"/>
        <v>5.8505408062930184E-2</v>
      </c>
      <c r="E937">
        <f t="shared" si="78"/>
        <v>1</v>
      </c>
      <c r="F937">
        <f t="shared" si="78"/>
        <v>1</v>
      </c>
    </row>
    <row r="938" spans="1:6" ht="16" x14ac:dyDescent="0.2">
      <c r="A938" s="2">
        <v>43361.666666666664</v>
      </c>
      <c r="B938" s="1">
        <v>54.56</v>
      </c>
      <c r="C938" s="12">
        <f t="shared" si="75"/>
        <v>1.6522856618322638E-3</v>
      </c>
      <c r="D938" s="7">
        <f t="shared" si="76"/>
        <v>0.5260570304818093</v>
      </c>
      <c r="E938">
        <f t="shared" si="78"/>
        <v>3</v>
      </c>
      <c r="F938">
        <f t="shared" si="78"/>
        <v>2</v>
      </c>
    </row>
    <row r="939" spans="1:6" ht="16" x14ac:dyDescent="0.2">
      <c r="A939" s="2">
        <v>43362.666666666664</v>
      </c>
      <c r="B939" s="1">
        <v>54.59</v>
      </c>
      <c r="C939" s="12">
        <f t="shared" si="75"/>
        <v>5.4985337243403836E-4</v>
      </c>
      <c r="D939" s="7">
        <f t="shared" si="76"/>
        <v>0.49360865290068828</v>
      </c>
      <c r="E939">
        <f t="shared" si="78"/>
        <v>2</v>
      </c>
      <c r="F939">
        <f t="shared" si="78"/>
        <v>2</v>
      </c>
    </row>
    <row r="940" spans="1:6" ht="16" x14ac:dyDescent="0.2">
      <c r="A940" s="2">
        <v>43363.666666666664</v>
      </c>
      <c r="B940" s="1">
        <v>55.01</v>
      </c>
      <c r="C940" s="12">
        <f t="shared" si="75"/>
        <v>7.6937167979482428E-3</v>
      </c>
      <c r="D940" s="7">
        <f t="shared" si="76"/>
        <v>0.68731563421828912</v>
      </c>
      <c r="E940">
        <f t="shared" si="78"/>
        <v>3</v>
      </c>
      <c r="F940">
        <f t="shared" si="78"/>
        <v>3</v>
      </c>
    </row>
    <row r="941" spans="1:6" ht="16" x14ac:dyDescent="0.2">
      <c r="A941" s="2">
        <v>43364.666666666664</v>
      </c>
      <c r="B941" s="1">
        <v>54.42</v>
      </c>
      <c r="C941" s="12">
        <f t="shared" si="75"/>
        <v>-1.0725322668605642E-2</v>
      </c>
      <c r="D941" s="7">
        <f t="shared" si="76"/>
        <v>0.19518190757128812</v>
      </c>
      <c r="E941">
        <f t="shared" si="78"/>
        <v>1</v>
      </c>
      <c r="F941">
        <f t="shared" si="78"/>
        <v>1</v>
      </c>
    </row>
    <row r="942" spans="1:6" ht="16" x14ac:dyDescent="0.2">
      <c r="A942" s="2">
        <v>43367.666666666664</v>
      </c>
      <c r="B942" s="1">
        <v>55.2</v>
      </c>
      <c r="C942" s="12">
        <f t="shared" si="75"/>
        <v>1.4332965821389215E-2</v>
      </c>
      <c r="D942" s="7">
        <f t="shared" si="76"/>
        <v>0.81489675516224191</v>
      </c>
      <c r="E942">
        <f t="shared" si="78"/>
        <v>4</v>
      </c>
      <c r="F942">
        <f t="shared" si="78"/>
        <v>3</v>
      </c>
    </row>
    <row r="943" spans="1:6" ht="16" x14ac:dyDescent="0.2">
      <c r="A943" s="2">
        <v>43368.666666666664</v>
      </c>
      <c r="B943" s="1">
        <v>55.55</v>
      </c>
      <c r="C943" s="12">
        <f t="shared" si="75"/>
        <v>6.3405797101448239E-3</v>
      </c>
      <c r="D943" s="7">
        <f t="shared" si="76"/>
        <v>0.65191740412979349</v>
      </c>
      <c r="E943">
        <f t="shared" si="78"/>
        <v>3</v>
      </c>
      <c r="F943">
        <f t="shared" si="78"/>
        <v>2</v>
      </c>
    </row>
    <row r="944" spans="1:6" ht="16" x14ac:dyDescent="0.2">
      <c r="A944" s="2">
        <v>43369.666666666664</v>
      </c>
      <c r="B944" s="1">
        <v>55.11</v>
      </c>
      <c r="C944" s="12">
        <f t="shared" si="75"/>
        <v>-7.920792079207881E-3</v>
      </c>
      <c r="D944" s="7">
        <f t="shared" si="76"/>
        <v>0.24336283185840707</v>
      </c>
      <c r="E944">
        <f t="shared" si="78"/>
        <v>1</v>
      </c>
      <c r="F944">
        <f t="shared" si="78"/>
        <v>1</v>
      </c>
    </row>
    <row r="945" spans="1:6" ht="16" x14ac:dyDescent="0.2">
      <c r="A945" s="2">
        <v>43370.666666666664</v>
      </c>
      <c r="B945" s="1">
        <v>56.24</v>
      </c>
      <c r="C945" s="12">
        <f t="shared" si="75"/>
        <v>2.0504445654146299E-2</v>
      </c>
      <c r="D945" s="7">
        <f t="shared" si="76"/>
        <v>0.89331366764995079</v>
      </c>
      <c r="E945">
        <f t="shared" ref="E945:F964" si="79">ROUNDDOWN($D945*E$2,0)-IF(MOD($D945*E$2,1)=0,1,0)+1</f>
        <v>4</v>
      </c>
      <c r="F945">
        <f t="shared" si="79"/>
        <v>3</v>
      </c>
    </row>
    <row r="946" spans="1:6" ht="16" x14ac:dyDescent="0.2">
      <c r="A946" s="2">
        <v>43371.666666666664</v>
      </c>
      <c r="B946" s="1">
        <v>56.44</v>
      </c>
      <c r="C946" s="12">
        <f t="shared" si="75"/>
        <v>3.5561877667140067E-3</v>
      </c>
      <c r="D946" s="7">
        <f t="shared" si="76"/>
        <v>0.58210422812192719</v>
      </c>
      <c r="E946">
        <f t="shared" si="79"/>
        <v>3</v>
      </c>
      <c r="F946">
        <f t="shared" si="79"/>
        <v>2</v>
      </c>
    </row>
    <row r="947" spans="1:6" ht="16" x14ac:dyDescent="0.2">
      <c r="A947" s="2">
        <v>43374.666666666664</v>
      </c>
      <c r="B947" s="1">
        <v>56.82</v>
      </c>
      <c r="C947" s="12">
        <f t="shared" si="75"/>
        <v>6.7328136073707048E-3</v>
      </c>
      <c r="D947" s="7">
        <f t="shared" si="76"/>
        <v>0.66470009832841692</v>
      </c>
      <c r="E947">
        <f t="shared" si="79"/>
        <v>3</v>
      </c>
      <c r="F947">
        <f t="shared" si="79"/>
        <v>2</v>
      </c>
    </row>
    <row r="948" spans="1:6" ht="16" x14ac:dyDescent="0.2">
      <c r="A948" s="2">
        <v>43375.666666666664</v>
      </c>
      <c r="B948" s="1">
        <v>57.32</v>
      </c>
      <c r="C948" s="12">
        <f t="shared" si="75"/>
        <v>8.7997184090109117E-3</v>
      </c>
      <c r="D948" s="7">
        <f t="shared" si="76"/>
        <v>0.71828908554572268</v>
      </c>
      <c r="E948">
        <f t="shared" si="79"/>
        <v>3</v>
      </c>
      <c r="F948">
        <f t="shared" si="79"/>
        <v>3</v>
      </c>
    </row>
    <row r="949" spans="1:6" ht="16" x14ac:dyDescent="0.2">
      <c r="A949" s="2">
        <v>43376.666666666664</v>
      </c>
      <c r="B949" s="1">
        <v>58.02</v>
      </c>
      <c r="C949" s="12">
        <f t="shared" si="75"/>
        <v>1.2212142358688116E-2</v>
      </c>
      <c r="D949" s="7">
        <f t="shared" si="76"/>
        <v>0.7797443461160275</v>
      </c>
      <c r="E949">
        <f t="shared" si="79"/>
        <v>4</v>
      </c>
      <c r="F949">
        <f t="shared" si="79"/>
        <v>3</v>
      </c>
    </row>
    <row r="950" spans="1:6" ht="16" x14ac:dyDescent="0.2">
      <c r="A950" s="2">
        <v>43377.666666666664</v>
      </c>
      <c r="B950" s="1">
        <v>57</v>
      </c>
      <c r="C950" s="12">
        <f t="shared" si="75"/>
        <v>-1.758014477766293E-2</v>
      </c>
      <c r="D950" s="7">
        <f t="shared" si="76"/>
        <v>0.12536873156342182</v>
      </c>
      <c r="E950">
        <f t="shared" si="79"/>
        <v>1</v>
      </c>
      <c r="F950">
        <f t="shared" si="79"/>
        <v>1</v>
      </c>
    </row>
    <row r="951" spans="1:6" ht="16" x14ac:dyDescent="0.2">
      <c r="A951" s="2">
        <v>43378.666666666664</v>
      </c>
      <c r="B951" s="1">
        <v>56.07</v>
      </c>
      <c r="C951" s="12">
        <f t="shared" si="75"/>
        <v>-1.6315789473684207E-2</v>
      </c>
      <c r="D951" s="7">
        <f t="shared" si="76"/>
        <v>0.13421828908554573</v>
      </c>
      <c r="E951">
        <f t="shared" si="79"/>
        <v>1</v>
      </c>
      <c r="F951">
        <f t="shared" si="79"/>
        <v>1</v>
      </c>
    </row>
    <row r="952" spans="1:6" ht="16" x14ac:dyDescent="0.2">
      <c r="A952" s="2">
        <v>43381.666666666664</v>
      </c>
      <c r="B952" s="1">
        <v>55.94</v>
      </c>
      <c r="C952" s="12">
        <f t="shared" si="75"/>
        <v>-2.3185304084180946E-3</v>
      </c>
      <c r="D952" s="7">
        <f t="shared" si="76"/>
        <v>0.39183874139626351</v>
      </c>
      <c r="E952">
        <f t="shared" si="79"/>
        <v>2</v>
      </c>
      <c r="F952">
        <f t="shared" si="79"/>
        <v>2</v>
      </c>
    </row>
    <row r="953" spans="1:6" ht="16" x14ac:dyDescent="0.2">
      <c r="A953" s="2">
        <v>43382.666666666664</v>
      </c>
      <c r="B953" s="1">
        <v>56.72</v>
      </c>
      <c r="C953" s="12">
        <f t="shared" si="75"/>
        <v>1.39435109045406E-2</v>
      </c>
      <c r="D953" s="7">
        <f t="shared" si="76"/>
        <v>0.80973451327433632</v>
      </c>
      <c r="E953">
        <f t="shared" si="79"/>
        <v>4</v>
      </c>
      <c r="F953">
        <f t="shared" si="79"/>
        <v>3</v>
      </c>
    </row>
    <row r="954" spans="1:6" ht="16" x14ac:dyDescent="0.2">
      <c r="A954" s="2">
        <v>43383.666666666664</v>
      </c>
      <c r="B954" s="1">
        <v>54.09</v>
      </c>
      <c r="C954" s="12">
        <f t="shared" si="75"/>
        <v>-4.6368124118476649E-2</v>
      </c>
      <c r="D954" s="7">
        <f t="shared" si="76"/>
        <v>1.376597836774828E-2</v>
      </c>
      <c r="E954">
        <f t="shared" si="79"/>
        <v>1</v>
      </c>
      <c r="F954">
        <f t="shared" si="79"/>
        <v>1</v>
      </c>
    </row>
    <row r="955" spans="1:6" ht="16" x14ac:dyDescent="0.2">
      <c r="A955" s="2">
        <v>43384.666666666664</v>
      </c>
      <c r="B955" s="1">
        <v>53.61</v>
      </c>
      <c r="C955" s="12">
        <f t="shared" si="75"/>
        <v>-8.874098724348382E-3</v>
      </c>
      <c r="D955" s="7">
        <f t="shared" si="76"/>
        <v>0.22664700098328416</v>
      </c>
      <c r="E955">
        <f t="shared" si="79"/>
        <v>1</v>
      </c>
      <c r="F955">
        <f t="shared" si="79"/>
        <v>1</v>
      </c>
    </row>
    <row r="956" spans="1:6" ht="16" x14ac:dyDescent="0.2">
      <c r="A956" s="2">
        <v>43385.666666666664</v>
      </c>
      <c r="B956" s="1">
        <v>55.53</v>
      </c>
      <c r="C956" s="12">
        <f t="shared" si="75"/>
        <v>3.5814213766088447E-2</v>
      </c>
      <c r="D956" s="7">
        <f t="shared" si="76"/>
        <v>0.97099311701081614</v>
      </c>
      <c r="E956">
        <f t="shared" si="79"/>
        <v>4</v>
      </c>
      <c r="F956">
        <f t="shared" si="79"/>
        <v>3</v>
      </c>
    </row>
    <row r="957" spans="1:6" ht="16" x14ac:dyDescent="0.2">
      <c r="A957" s="2">
        <v>43388.666666666664</v>
      </c>
      <c r="B957" s="1">
        <v>54.34</v>
      </c>
      <c r="C957" s="12">
        <f t="shared" si="75"/>
        <v>-2.1429857734557856E-2</v>
      </c>
      <c r="D957" s="7">
        <f t="shared" si="76"/>
        <v>9.0953785644051127E-2</v>
      </c>
      <c r="E957">
        <f t="shared" si="79"/>
        <v>1</v>
      </c>
      <c r="F957">
        <f t="shared" si="79"/>
        <v>1</v>
      </c>
    </row>
    <row r="958" spans="1:6" ht="16" x14ac:dyDescent="0.2">
      <c r="A958" s="2">
        <v>43389.666666666664</v>
      </c>
      <c r="B958" s="1">
        <v>55.54</v>
      </c>
      <c r="C958" s="12">
        <f t="shared" si="75"/>
        <v>2.2083179977916739E-2</v>
      </c>
      <c r="D958" s="7">
        <f t="shared" si="76"/>
        <v>0.90609636184857423</v>
      </c>
      <c r="E958">
        <f t="shared" si="79"/>
        <v>4</v>
      </c>
      <c r="F958">
        <f t="shared" si="79"/>
        <v>3</v>
      </c>
    </row>
    <row r="959" spans="1:6" ht="16" x14ac:dyDescent="0.2">
      <c r="A959" s="2">
        <v>43390.666666666664</v>
      </c>
      <c r="B959" s="1">
        <v>55.3</v>
      </c>
      <c r="C959" s="12">
        <f t="shared" si="75"/>
        <v>-4.3212099387828955E-3</v>
      </c>
      <c r="D959" s="7">
        <f t="shared" si="76"/>
        <v>0.33529990167158308</v>
      </c>
      <c r="E959">
        <f t="shared" si="79"/>
        <v>2</v>
      </c>
      <c r="F959">
        <f t="shared" si="79"/>
        <v>2</v>
      </c>
    </row>
    <row r="960" spans="1:6" ht="16" x14ac:dyDescent="0.2">
      <c r="A960" s="2">
        <v>43391.666666666664</v>
      </c>
      <c r="B960" s="1">
        <v>54.01</v>
      </c>
      <c r="C960" s="12">
        <f t="shared" si="75"/>
        <v>-2.3327305605786604E-2</v>
      </c>
      <c r="D960" s="7">
        <f t="shared" si="76"/>
        <v>8.1612586037364793E-2</v>
      </c>
      <c r="E960">
        <f t="shared" si="79"/>
        <v>1</v>
      </c>
      <c r="F960">
        <f t="shared" si="79"/>
        <v>1</v>
      </c>
    </row>
    <row r="961" spans="1:6" ht="16" x14ac:dyDescent="0.2">
      <c r="A961" s="2">
        <v>43392.666666666664</v>
      </c>
      <c r="B961" s="1">
        <v>54.83</v>
      </c>
      <c r="C961" s="12">
        <f t="shared" si="75"/>
        <v>1.5182373634512133E-2</v>
      </c>
      <c r="D961" s="7">
        <f t="shared" si="76"/>
        <v>0.82940019665683384</v>
      </c>
      <c r="E961">
        <f t="shared" si="79"/>
        <v>4</v>
      </c>
      <c r="F961">
        <f t="shared" si="79"/>
        <v>3</v>
      </c>
    </row>
    <row r="962" spans="1:6" ht="16" x14ac:dyDescent="0.2">
      <c r="A962" s="2">
        <v>43395.666666666664</v>
      </c>
      <c r="B962" s="1">
        <v>55.16</v>
      </c>
      <c r="C962" s="12">
        <f t="shared" si="75"/>
        <v>6.0186029545868745E-3</v>
      </c>
      <c r="D962" s="7">
        <f t="shared" si="76"/>
        <v>0.64306784660766958</v>
      </c>
      <c r="E962">
        <f t="shared" si="79"/>
        <v>3</v>
      </c>
      <c r="F962">
        <f t="shared" si="79"/>
        <v>2</v>
      </c>
    </row>
    <row r="963" spans="1:6" ht="16" x14ac:dyDescent="0.2">
      <c r="A963" s="2">
        <v>43396.666666666664</v>
      </c>
      <c r="B963" s="1">
        <v>55.68</v>
      </c>
      <c r="C963" s="12">
        <f t="shared" si="75"/>
        <v>9.4271211022480626E-3</v>
      </c>
      <c r="D963" s="7">
        <f t="shared" si="76"/>
        <v>0.72910521140609641</v>
      </c>
      <c r="E963">
        <f t="shared" si="79"/>
        <v>3</v>
      </c>
      <c r="F963">
        <f t="shared" si="79"/>
        <v>3</v>
      </c>
    </row>
    <row r="964" spans="1:6" ht="16" x14ac:dyDescent="0.2">
      <c r="A964" s="2">
        <v>43397.666666666664</v>
      </c>
      <c r="B964" s="1">
        <v>53.77</v>
      </c>
      <c r="C964" s="12">
        <f t="shared" si="75"/>
        <v>-3.4303160919540165E-2</v>
      </c>
      <c r="D964" s="7">
        <f t="shared" si="76"/>
        <v>3.2448377581120944E-2</v>
      </c>
      <c r="E964">
        <f t="shared" si="79"/>
        <v>1</v>
      </c>
      <c r="F964">
        <f t="shared" si="79"/>
        <v>1</v>
      </c>
    </row>
    <row r="965" spans="1:6" ht="16" x14ac:dyDescent="0.2">
      <c r="A965" s="2">
        <v>43398.666666666664</v>
      </c>
      <c r="B965" s="1">
        <v>54.95</v>
      </c>
      <c r="C965" s="12">
        <f t="shared" ref="C965:C1028" si="80">(B965-B964)/B964</f>
        <v>2.1945322670634176E-2</v>
      </c>
      <c r="D965" s="7">
        <f t="shared" ref="D965:D1028" si="81">_xlfn.RANK.AVG(C965,$C$4:$C$2037,1)/2034</f>
        <v>0.9056047197640118</v>
      </c>
      <c r="E965">
        <f t="shared" ref="E965:F984" si="82">ROUNDDOWN($D965*E$2,0)-IF(MOD($D965*E$2,1)=0,1,0)+1</f>
        <v>4</v>
      </c>
      <c r="F965">
        <f t="shared" si="82"/>
        <v>3</v>
      </c>
    </row>
    <row r="966" spans="1:6" ht="16" x14ac:dyDescent="0.2">
      <c r="A966" s="2">
        <v>43399.666666666664</v>
      </c>
      <c r="B966" s="1">
        <v>54.08</v>
      </c>
      <c r="C966" s="12">
        <f t="shared" si="80"/>
        <v>-1.583257506824394E-2</v>
      </c>
      <c r="D966" s="7">
        <f t="shared" si="81"/>
        <v>0.13815142576204523</v>
      </c>
      <c r="E966">
        <f t="shared" si="82"/>
        <v>1</v>
      </c>
      <c r="F966">
        <f t="shared" si="82"/>
        <v>1</v>
      </c>
    </row>
    <row r="967" spans="1:6" ht="16" x14ac:dyDescent="0.2">
      <c r="A967" s="2">
        <v>43402.666666666664</v>
      </c>
      <c r="B967" s="1">
        <v>53.06</v>
      </c>
      <c r="C967" s="12">
        <f t="shared" si="80"/>
        <v>-1.8860946745562056E-2</v>
      </c>
      <c r="D967" s="7">
        <f t="shared" si="81"/>
        <v>0.11504424778761062</v>
      </c>
      <c r="E967">
        <f t="shared" si="82"/>
        <v>1</v>
      </c>
      <c r="F967">
        <f t="shared" si="82"/>
        <v>1</v>
      </c>
    </row>
    <row r="968" spans="1:6" ht="16" x14ac:dyDescent="0.2">
      <c r="A968" s="2">
        <v>43403.666666666664</v>
      </c>
      <c r="B968" s="1">
        <v>53.33</v>
      </c>
      <c r="C968" s="12">
        <f t="shared" si="80"/>
        <v>5.0885789672068605E-3</v>
      </c>
      <c r="D968" s="7">
        <f t="shared" si="81"/>
        <v>0.62094395280235992</v>
      </c>
      <c r="E968">
        <f t="shared" si="82"/>
        <v>3</v>
      </c>
      <c r="F968">
        <f t="shared" si="82"/>
        <v>2</v>
      </c>
    </row>
    <row r="969" spans="1:6" ht="16" x14ac:dyDescent="0.2">
      <c r="A969" s="2">
        <v>43404.666666666664</v>
      </c>
      <c r="B969" s="1">
        <v>54.72</v>
      </c>
      <c r="C969" s="12">
        <f t="shared" si="80"/>
        <v>2.6064129008063014E-2</v>
      </c>
      <c r="D969" s="7">
        <f t="shared" si="81"/>
        <v>0.93313667649950838</v>
      </c>
      <c r="E969">
        <f t="shared" si="82"/>
        <v>4</v>
      </c>
      <c r="F969">
        <f t="shared" si="82"/>
        <v>3</v>
      </c>
    </row>
    <row r="970" spans="1:6" ht="16" x14ac:dyDescent="0.2">
      <c r="A970" s="2">
        <v>43405.666666666664</v>
      </c>
      <c r="B970" s="1">
        <v>55.56</v>
      </c>
      <c r="C970" s="12">
        <f t="shared" si="80"/>
        <v>1.5350877192982519E-2</v>
      </c>
      <c r="D970" s="7">
        <f t="shared" si="81"/>
        <v>0.83284169124877094</v>
      </c>
      <c r="E970">
        <f t="shared" si="82"/>
        <v>4</v>
      </c>
      <c r="F970">
        <f t="shared" si="82"/>
        <v>3</v>
      </c>
    </row>
    <row r="971" spans="1:6" ht="16" x14ac:dyDescent="0.2">
      <c r="A971" s="2">
        <v>43406.666666666664</v>
      </c>
      <c r="B971" s="1">
        <v>51.87</v>
      </c>
      <c r="C971" s="12">
        <f t="shared" si="80"/>
        <v>-6.6414686825054081E-2</v>
      </c>
      <c r="D971" s="7">
        <f t="shared" si="81"/>
        <v>3.4414945919370699E-3</v>
      </c>
      <c r="E971">
        <f t="shared" si="82"/>
        <v>1</v>
      </c>
      <c r="F971">
        <f t="shared" si="82"/>
        <v>1</v>
      </c>
    </row>
    <row r="972" spans="1:6" ht="16" x14ac:dyDescent="0.2">
      <c r="A972" s="2">
        <v>43409.666666666664</v>
      </c>
      <c r="B972" s="1">
        <v>50.4</v>
      </c>
      <c r="C972" s="12">
        <f t="shared" si="80"/>
        <v>-2.8340080971659899E-2</v>
      </c>
      <c r="D972" s="7">
        <f t="shared" si="81"/>
        <v>5.1130776794493606E-2</v>
      </c>
      <c r="E972">
        <f t="shared" si="82"/>
        <v>1</v>
      </c>
      <c r="F972">
        <f t="shared" si="82"/>
        <v>1</v>
      </c>
    </row>
    <row r="973" spans="1:6" ht="16" x14ac:dyDescent="0.2">
      <c r="A973" s="2">
        <v>43410.666666666664</v>
      </c>
      <c r="B973" s="1">
        <v>50.94</v>
      </c>
      <c r="C973" s="12">
        <f t="shared" si="80"/>
        <v>1.0714285714285697E-2</v>
      </c>
      <c r="D973" s="7">
        <f t="shared" si="81"/>
        <v>0.75565388397246802</v>
      </c>
      <c r="E973">
        <f t="shared" si="82"/>
        <v>4</v>
      </c>
      <c r="F973">
        <f t="shared" si="82"/>
        <v>3</v>
      </c>
    </row>
    <row r="974" spans="1:6" ht="16" x14ac:dyDescent="0.2">
      <c r="A974" s="2">
        <v>43411.666666666664</v>
      </c>
      <c r="B974" s="1">
        <v>52.49</v>
      </c>
      <c r="C974" s="12">
        <f t="shared" si="80"/>
        <v>3.0427954456223094E-2</v>
      </c>
      <c r="D974" s="7">
        <f t="shared" si="81"/>
        <v>0.95427728613569318</v>
      </c>
      <c r="E974">
        <f t="shared" si="82"/>
        <v>4</v>
      </c>
      <c r="F974">
        <f t="shared" si="82"/>
        <v>3</v>
      </c>
    </row>
    <row r="975" spans="1:6" ht="16" x14ac:dyDescent="0.2">
      <c r="A975" s="2">
        <v>43412.666666666664</v>
      </c>
      <c r="B975" s="1">
        <v>52.12</v>
      </c>
      <c r="C975" s="12">
        <f t="shared" si="80"/>
        <v>-7.0489617069918941E-3</v>
      </c>
      <c r="D975" s="7">
        <f t="shared" si="81"/>
        <v>0.26007866273352997</v>
      </c>
      <c r="E975">
        <f t="shared" si="82"/>
        <v>2</v>
      </c>
      <c r="F975">
        <f t="shared" si="82"/>
        <v>1</v>
      </c>
    </row>
    <row r="976" spans="1:6" ht="16" x14ac:dyDescent="0.2">
      <c r="A976" s="2">
        <v>43413.666666666664</v>
      </c>
      <c r="B976" s="1">
        <v>51.12</v>
      </c>
      <c r="C976" s="12">
        <f t="shared" si="80"/>
        <v>-1.9186492709132773E-2</v>
      </c>
      <c r="D976" s="7">
        <f t="shared" si="81"/>
        <v>0.11012782694198624</v>
      </c>
      <c r="E976">
        <f t="shared" si="82"/>
        <v>1</v>
      </c>
      <c r="F976">
        <f t="shared" si="82"/>
        <v>1</v>
      </c>
    </row>
    <row r="977" spans="1:6" ht="16" x14ac:dyDescent="0.2">
      <c r="A977" s="2">
        <v>43416.666666666664</v>
      </c>
      <c r="B977" s="1">
        <v>48.54</v>
      </c>
      <c r="C977" s="12">
        <f t="shared" si="80"/>
        <v>-5.0469483568075089E-2</v>
      </c>
      <c r="D977" s="7">
        <f t="shared" si="81"/>
        <v>1.0816125860373648E-2</v>
      </c>
      <c r="E977">
        <f t="shared" si="82"/>
        <v>1</v>
      </c>
      <c r="F977">
        <f t="shared" si="82"/>
        <v>1</v>
      </c>
    </row>
    <row r="978" spans="1:6" ht="16" x14ac:dyDescent="0.2">
      <c r="A978" s="2">
        <v>43417.666666666664</v>
      </c>
      <c r="B978" s="1">
        <v>48.06</v>
      </c>
      <c r="C978" s="12">
        <f t="shared" si="80"/>
        <v>-9.8887515451173639E-3</v>
      </c>
      <c r="D978" s="7">
        <f t="shared" si="81"/>
        <v>0.20698131760078664</v>
      </c>
      <c r="E978">
        <f t="shared" si="82"/>
        <v>1</v>
      </c>
      <c r="F978">
        <f t="shared" si="82"/>
        <v>1</v>
      </c>
    </row>
    <row r="979" spans="1:6" ht="16" x14ac:dyDescent="0.2">
      <c r="A979" s="2">
        <v>43418.666666666664</v>
      </c>
      <c r="B979" s="1">
        <v>46.7</v>
      </c>
      <c r="C979" s="12">
        <f t="shared" si="80"/>
        <v>-2.8297960882230532E-2</v>
      </c>
      <c r="D979" s="7">
        <f t="shared" si="81"/>
        <v>5.2359882005899708E-2</v>
      </c>
      <c r="E979">
        <f t="shared" si="82"/>
        <v>1</v>
      </c>
      <c r="F979">
        <f t="shared" si="82"/>
        <v>1</v>
      </c>
    </row>
    <row r="980" spans="1:6" ht="16" x14ac:dyDescent="0.2">
      <c r="A980" s="2">
        <v>43419.666666666664</v>
      </c>
      <c r="B980" s="1">
        <v>47.85</v>
      </c>
      <c r="C980" s="12">
        <f t="shared" si="80"/>
        <v>2.4625267665952858E-2</v>
      </c>
      <c r="D980" s="7">
        <f t="shared" si="81"/>
        <v>0.92576204523107175</v>
      </c>
      <c r="E980">
        <f t="shared" si="82"/>
        <v>4</v>
      </c>
      <c r="F980">
        <f t="shared" si="82"/>
        <v>3</v>
      </c>
    </row>
    <row r="981" spans="1:6" ht="16" x14ac:dyDescent="0.2">
      <c r="A981" s="2">
        <v>43420.666666666664</v>
      </c>
      <c r="B981" s="1">
        <v>48.38</v>
      </c>
      <c r="C981" s="12">
        <f t="shared" si="80"/>
        <v>1.1076280041797306E-2</v>
      </c>
      <c r="D981" s="7">
        <f t="shared" si="81"/>
        <v>0.76155358898721726</v>
      </c>
      <c r="E981">
        <f t="shared" si="82"/>
        <v>4</v>
      </c>
      <c r="F981">
        <f t="shared" si="82"/>
        <v>3</v>
      </c>
    </row>
    <row r="982" spans="1:6" ht="16" x14ac:dyDescent="0.2">
      <c r="A982" s="2">
        <v>43423.666666666664</v>
      </c>
      <c r="B982" s="1">
        <v>46.47</v>
      </c>
      <c r="C982" s="12">
        <f t="shared" si="80"/>
        <v>-3.9479123604795441E-2</v>
      </c>
      <c r="D982" s="7">
        <f t="shared" si="81"/>
        <v>2.1632251720747297E-2</v>
      </c>
      <c r="E982">
        <f t="shared" si="82"/>
        <v>1</v>
      </c>
      <c r="F982">
        <f t="shared" si="82"/>
        <v>1</v>
      </c>
    </row>
    <row r="983" spans="1:6" ht="16" x14ac:dyDescent="0.2">
      <c r="A983" s="2">
        <v>43424.666666666664</v>
      </c>
      <c r="B983" s="1">
        <v>44.25</v>
      </c>
      <c r="C983" s="12">
        <f t="shared" si="80"/>
        <v>-4.7772756617172348E-2</v>
      </c>
      <c r="D983" s="7">
        <f t="shared" si="81"/>
        <v>1.2291052114060964E-2</v>
      </c>
      <c r="E983">
        <f t="shared" si="82"/>
        <v>1</v>
      </c>
      <c r="F983">
        <f t="shared" si="82"/>
        <v>1</v>
      </c>
    </row>
    <row r="984" spans="1:6" ht="16" x14ac:dyDescent="0.2">
      <c r="A984" s="2">
        <v>43425.666666666664</v>
      </c>
      <c r="B984" s="1">
        <v>44.2</v>
      </c>
      <c r="C984" s="12">
        <f t="shared" si="80"/>
        <v>-1.1299435028247946E-3</v>
      </c>
      <c r="D984" s="7">
        <f t="shared" si="81"/>
        <v>0.43411996066863323</v>
      </c>
      <c r="E984">
        <f t="shared" si="82"/>
        <v>2</v>
      </c>
      <c r="F984">
        <f t="shared" si="82"/>
        <v>2</v>
      </c>
    </row>
    <row r="985" spans="1:6" ht="16" x14ac:dyDescent="0.2">
      <c r="A985" s="2">
        <v>43427.541666666664</v>
      </c>
      <c r="B985" s="1">
        <v>43.07</v>
      </c>
      <c r="C985" s="12">
        <f t="shared" si="80"/>
        <v>-2.5565610859728562E-2</v>
      </c>
      <c r="D985" s="7">
        <f t="shared" si="81"/>
        <v>6.4405113077679446E-2</v>
      </c>
      <c r="E985">
        <f t="shared" ref="E985:F1004" si="83">ROUNDDOWN($D985*E$2,0)-IF(MOD($D985*E$2,1)=0,1,0)+1</f>
        <v>1</v>
      </c>
      <c r="F985">
        <f t="shared" si="83"/>
        <v>1</v>
      </c>
    </row>
    <row r="986" spans="1:6" ht="16" x14ac:dyDescent="0.2">
      <c r="A986" s="2">
        <v>43430.666666666664</v>
      </c>
      <c r="B986" s="1">
        <v>43.66</v>
      </c>
      <c r="C986" s="12">
        <f t="shared" si="80"/>
        <v>1.3698630136986216E-2</v>
      </c>
      <c r="D986" s="7">
        <f t="shared" si="81"/>
        <v>0.80580137659783679</v>
      </c>
      <c r="E986">
        <f t="shared" si="83"/>
        <v>4</v>
      </c>
      <c r="F986">
        <f t="shared" si="83"/>
        <v>3</v>
      </c>
    </row>
    <row r="987" spans="1:6" ht="16" x14ac:dyDescent="0.2">
      <c r="A987" s="2">
        <v>43431.666666666664</v>
      </c>
      <c r="B987" s="1">
        <v>43.56</v>
      </c>
      <c r="C987" s="12">
        <f t="shared" si="80"/>
        <v>-2.2904260192394485E-3</v>
      </c>
      <c r="D987" s="7">
        <f t="shared" si="81"/>
        <v>0.39478859390363813</v>
      </c>
      <c r="E987">
        <f t="shared" si="83"/>
        <v>2</v>
      </c>
      <c r="F987">
        <f t="shared" si="83"/>
        <v>2</v>
      </c>
    </row>
    <row r="988" spans="1:6" ht="16" x14ac:dyDescent="0.2">
      <c r="A988" s="2">
        <v>43432.666666666664</v>
      </c>
      <c r="B988" s="1">
        <v>45.24</v>
      </c>
      <c r="C988" s="12">
        <f t="shared" si="80"/>
        <v>3.8567493112947653E-2</v>
      </c>
      <c r="D988" s="7">
        <f t="shared" si="81"/>
        <v>0.9773844641101278</v>
      </c>
      <c r="E988">
        <f t="shared" si="83"/>
        <v>4</v>
      </c>
      <c r="F988">
        <f t="shared" si="83"/>
        <v>3</v>
      </c>
    </row>
    <row r="989" spans="1:6" ht="16" x14ac:dyDescent="0.2">
      <c r="A989" s="2">
        <v>43433.666666666664</v>
      </c>
      <c r="B989" s="1">
        <v>44.89</v>
      </c>
      <c r="C989" s="12">
        <f t="shared" si="80"/>
        <v>-7.7365163572060431E-3</v>
      </c>
      <c r="D989" s="7">
        <f t="shared" si="81"/>
        <v>0.24680432645034414</v>
      </c>
      <c r="E989">
        <f t="shared" si="83"/>
        <v>1</v>
      </c>
      <c r="F989">
        <f t="shared" si="83"/>
        <v>1</v>
      </c>
    </row>
    <row r="990" spans="1:6" ht="16" x14ac:dyDescent="0.2">
      <c r="A990" s="2">
        <v>43434.666666666664</v>
      </c>
      <c r="B990" s="1">
        <v>44.65</v>
      </c>
      <c r="C990" s="12">
        <f t="shared" si="80"/>
        <v>-5.3464023167743811E-3</v>
      </c>
      <c r="D990" s="7">
        <f t="shared" si="81"/>
        <v>0.30432645034414946</v>
      </c>
      <c r="E990">
        <f t="shared" si="83"/>
        <v>2</v>
      </c>
      <c r="F990">
        <f t="shared" si="83"/>
        <v>1</v>
      </c>
    </row>
    <row r="991" spans="1:6" ht="16" x14ac:dyDescent="0.2">
      <c r="A991" s="2">
        <v>43437.666666666664</v>
      </c>
      <c r="B991" s="1">
        <v>46.21</v>
      </c>
      <c r="C991" s="12">
        <f t="shared" si="80"/>
        <v>3.4938409854423341E-2</v>
      </c>
      <c r="D991" s="7">
        <f t="shared" si="81"/>
        <v>0.96804326450344147</v>
      </c>
      <c r="E991">
        <f t="shared" si="83"/>
        <v>4</v>
      </c>
      <c r="F991">
        <f t="shared" si="83"/>
        <v>3</v>
      </c>
    </row>
    <row r="992" spans="1:6" ht="16" x14ac:dyDescent="0.2">
      <c r="A992" s="2">
        <v>43438.666666666664</v>
      </c>
      <c r="B992" s="1">
        <v>44.17</v>
      </c>
      <c r="C992" s="12">
        <f t="shared" si="80"/>
        <v>-4.4146288682103421E-2</v>
      </c>
      <c r="D992" s="7">
        <f t="shared" si="81"/>
        <v>1.6715830875122909E-2</v>
      </c>
      <c r="E992">
        <f t="shared" si="83"/>
        <v>1</v>
      </c>
      <c r="F992">
        <f t="shared" si="83"/>
        <v>1</v>
      </c>
    </row>
    <row r="993" spans="1:6" ht="16" x14ac:dyDescent="0.2">
      <c r="A993" s="2">
        <v>43440.666666666664</v>
      </c>
      <c r="B993" s="1">
        <v>43.68</v>
      </c>
      <c r="C993" s="12">
        <f t="shared" si="80"/>
        <v>-1.1093502377179125E-2</v>
      </c>
      <c r="D993" s="7">
        <f t="shared" si="81"/>
        <v>0.19174041297935104</v>
      </c>
      <c r="E993">
        <f t="shared" si="83"/>
        <v>1</v>
      </c>
      <c r="F993">
        <f t="shared" si="83"/>
        <v>1</v>
      </c>
    </row>
    <row r="994" spans="1:6" ht="16" x14ac:dyDescent="0.2">
      <c r="A994" s="2">
        <v>43441.666666666664</v>
      </c>
      <c r="B994" s="1">
        <v>42.12</v>
      </c>
      <c r="C994" s="12">
        <f t="shared" si="80"/>
        <v>-3.5714285714285768E-2</v>
      </c>
      <c r="D994" s="7">
        <f t="shared" si="81"/>
        <v>2.9498525073746312E-2</v>
      </c>
      <c r="E994">
        <f t="shared" si="83"/>
        <v>1</v>
      </c>
      <c r="F994">
        <f t="shared" si="83"/>
        <v>1</v>
      </c>
    </row>
    <row r="995" spans="1:6" ht="16" x14ac:dyDescent="0.2">
      <c r="A995" s="2">
        <v>43444.666666666664</v>
      </c>
      <c r="B995" s="1">
        <v>42.4</v>
      </c>
      <c r="C995" s="12">
        <f t="shared" si="80"/>
        <v>6.6476733143400087E-3</v>
      </c>
      <c r="D995" s="7">
        <f t="shared" si="81"/>
        <v>0.66027531956735497</v>
      </c>
      <c r="E995">
        <f t="shared" si="83"/>
        <v>3</v>
      </c>
      <c r="F995">
        <f t="shared" si="83"/>
        <v>2</v>
      </c>
    </row>
    <row r="996" spans="1:6" ht="16" x14ac:dyDescent="0.2">
      <c r="A996" s="2">
        <v>43445.666666666664</v>
      </c>
      <c r="B996" s="1">
        <v>42.16</v>
      </c>
      <c r="C996" s="12">
        <f t="shared" si="80"/>
        <v>-5.6603773584906134E-3</v>
      </c>
      <c r="D996" s="7">
        <f t="shared" si="81"/>
        <v>0.29154375614552608</v>
      </c>
      <c r="E996">
        <f t="shared" si="83"/>
        <v>2</v>
      </c>
      <c r="F996">
        <f t="shared" si="83"/>
        <v>1</v>
      </c>
    </row>
    <row r="997" spans="1:6" ht="16" x14ac:dyDescent="0.2">
      <c r="A997" s="2">
        <v>43446.666666666664</v>
      </c>
      <c r="B997" s="1">
        <v>42.28</v>
      </c>
      <c r="C997" s="12">
        <f t="shared" si="80"/>
        <v>2.8462998102467872E-3</v>
      </c>
      <c r="D997" s="7">
        <f t="shared" si="81"/>
        <v>0.55998033431661753</v>
      </c>
      <c r="E997">
        <f t="shared" si="83"/>
        <v>3</v>
      </c>
      <c r="F997">
        <f t="shared" si="83"/>
        <v>2</v>
      </c>
    </row>
    <row r="998" spans="1:6" ht="16" x14ac:dyDescent="0.2">
      <c r="A998" s="2">
        <v>43447.666666666664</v>
      </c>
      <c r="B998" s="1">
        <v>42.74</v>
      </c>
      <c r="C998" s="12">
        <f t="shared" si="80"/>
        <v>1.0879848628193019E-2</v>
      </c>
      <c r="D998" s="7">
        <f t="shared" si="81"/>
        <v>0.75712881022615541</v>
      </c>
      <c r="E998">
        <f t="shared" si="83"/>
        <v>4</v>
      </c>
      <c r="F998">
        <f t="shared" si="83"/>
        <v>3</v>
      </c>
    </row>
    <row r="999" spans="1:6" ht="16" x14ac:dyDescent="0.2">
      <c r="A999" s="2">
        <v>43448.666666666664</v>
      </c>
      <c r="B999" s="1">
        <v>41.37</v>
      </c>
      <c r="C999" s="12">
        <f t="shared" si="80"/>
        <v>-3.2054281703322522E-2</v>
      </c>
      <c r="D999" s="7">
        <f t="shared" si="81"/>
        <v>3.8839724680432647E-2</v>
      </c>
      <c r="E999">
        <f t="shared" si="83"/>
        <v>1</v>
      </c>
      <c r="F999">
        <f t="shared" si="83"/>
        <v>1</v>
      </c>
    </row>
    <row r="1000" spans="1:6" ht="16" x14ac:dyDescent="0.2">
      <c r="A1000" s="2">
        <v>43451.666666666664</v>
      </c>
      <c r="B1000" s="1">
        <v>40.99</v>
      </c>
      <c r="C1000" s="12">
        <f t="shared" si="80"/>
        <v>-9.1854000483441011E-3</v>
      </c>
      <c r="D1000" s="7">
        <f t="shared" si="81"/>
        <v>0.22173058013765978</v>
      </c>
      <c r="E1000">
        <f t="shared" si="83"/>
        <v>1</v>
      </c>
      <c r="F1000">
        <f t="shared" si="83"/>
        <v>1</v>
      </c>
    </row>
    <row r="1001" spans="1:6" ht="16" x14ac:dyDescent="0.2">
      <c r="A1001" s="2">
        <v>43452.666666666664</v>
      </c>
      <c r="B1001" s="1">
        <v>41.52</v>
      </c>
      <c r="C1001" s="12">
        <f t="shared" si="80"/>
        <v>1.2929982922664092E-2</v>
      </c>
      <c r="D1001" s="7">
        <f t="shared" si="81"/>
        <v>0.79301868239921336</v>
      </c>
      <c r="E1001">
        <f t="shared" si="83"/>
        <v>4</v>
      </c>
      <c r="F1001">
        <f t="shared" si="83"/>
        <v>3</v>
      </c>
    </row>
    <row r="1002" spans="1:6" ht="16" x14ac:dyDescent="0.2">
      <c r="A1002" s="2">
        <v>43453.666666666664</v>
      </c>
      <c r="B1002" s="1">
        <v>40.22</v>
      </c>
      <c r="C1002" s="12">
        <f t="shared" si="80"/>
        <v>-3.1310211946050194E-2</v>
      </c>
      <c r="D1002" s="7">
        <f t="shared" si="81"/>
        <v>4.2281219272369712E-2</v>
      </c>
      <c r="E1002">
        <f t="shared" si="83"/>
        <v>1</v>
      </c>
      <c r="F1002">
        <f t="shared" si="83"/>
        <v>1</v>
      </c>
    </row>
    <row r="1003" spans="1:6" ht="16" x14ac:dyDescent="0.2">
      <c r="A1003" s="2">
        <v>43454.666666666664</v>
      </c>
      <c r="B1003" s="1">
        <v>39.21</v>
      </c>
      <c r="C1003" s="12">
        <f t="shared" si="80"/>
        <v>-2.5111884634510147E-2</v>
      </c>
      <c r="D1003" s="7">
        <f t="shared" si="81"/>
        <v>6.9813176007866268E-2</v>
      </c>
      <c r="E1003">
        <f t="shared" si="83"/>
        <v>1</v>
      </c>
      <c r="F1003">
        <f t="shared" si="83"/>
        <v>1</v>
      </c>
    </row>
    <row r="1004" spans="1:6" ht="16" x14ac:dyDescent="0.2">
      <c r="A1004" s="2">
        <v>43455.666666666664</v>
      </c>
      <c r="B1004" s="1">
        <v>37.68</v>
      </c>
      <c r="C1004" s="12">
        <f t="shared" si="80"/>
        <v>-3.9020657995409359E-2</v>
      </c>
      <c r="D1004" s="7">
        <f t="shared" si="81"/>
        <v>2.2615535889872172E-2</v>
      </c>
      <c r="E1004">
        <f t="shared" si="83"/>
        <v>1</v>
      </c>
      <c r="F1004">
        <f t="shared" si="83"/>
        <v>1</v>
      </c>
    </row>
    <row r="1005" spans="1:6" ht="16" x14ac:dyDescent="0.2">
      <c r="A1005" s="2">
        <v>43458.541666666664</v>
      </c>
      <c r="B1005" s="1">
        <v>36.71</v>
      </c>
      <c r="C1005" s="12">
        <f t="shared" si="80"/>
        <v>-2.5743099787685745E-2</v>
      </c>
      <c r="D1005" s="7">
        <f t="shared" si="81"/>
        <v>6.3421828908554578E-2</v>
      </c>
      <c r="E1005">
        <f t="shared" ref="E1005:F1024" si="84">ROUNDDOWN($D1005*E$2,0)-IF(MOD($D1005*E$2,1)=0,1,0)+1</f>
        <v>1</v>
      </c>
      <c r="F1005">
        <f t="shared" si="84"/>
        <v>1</v>
      </c>
    </row>
    <row r="1006" spans="1:6" ht="16" x14ac:dyDescent="0.2">
      <c r="A1006" s="2">
        <v>43460.666666666664</v>
      </c>
      <c r="B1006" s="1">
        <v>39.29</v>
      </c>
      <c r="C1006" s="12">
        <f t="shared" si="80"/>
        <v>7.0280577499318944E-2</v>
      </c>
      <c r="D1006" s="7">
        <f t="shared" si="81"/>
        <v>0.99606686332350047</v>
      </c>
      <c r="E1006">
        <f t="shared" si="84"/>
        <v>4</v>
      </c>
      <c r="F1006">
        <f t="shared" si="84"/>
        <v>3</v>
      </c>
    </row>
    <row r="1007" spans="1:6" ht="16" x14ac:dyDescent="0.2">
      <c r="A1007" s="2">
        <v>43461.666666666664</v>
      </c>
      <c r="B1007" s="1">
        <v>39.04</v>
      </c>
      <c r="C1007" s="12">
        <f t="shared" si="80"/>
        <v>-6.3629422244846018E-3</v>
      </c>
      <c r="D1007" s="7">
        <f t="shared" si="81"/>
        <v>0.27581120943952803</v>
      </c>
      <c r="E1007">
        <f t="shared" si="84"/>
        <v>2</v>
      </c>
      <c r="F1007">
        <f t="shared" si="84"/>
        <v>1</v>
      </c>
    </row>
    <row r="1008" spans="1:6" ht="16" x14ac:dyDescent="0.2">
      <c r="A1008" s="2">
        <v>43462.666666666664</v>
      </c>
      <c r="B1008" s="1">
        <v>39.06</v>
      </c>
      <c r="C1008" s="12">
        <f t="shared" si="80"/>
        <v>5.1229508196729316E-4</v>
      </c>
      <c r="D1008" s="7">
        <f t="shared" si="81"/>
        <v>0.492133726647001</v>
      </c>
      <c r="E1008">
        <f t="shared" si="84"/>
        <v>2</v>
      </c>
      <c r="F1008">
        <f t="shared" si="84"/>
        <v>2</v>
      </c>
    </row>
    <row r="1009" spans="1:6" ht="16" x14ac:dyDescent="0.2">
      <c r="A1009" s="2">
        <v>43465.666666666664</v>
      </c>
      <c r="B1009" s="1">
        <v>39.44</v>
      </c>
      <c r="C1009" s="12">
        <f t="shared" si="80"/>
        <v>9.7286226318483212E-3</v>
      </c>
      <c r="D1009" s="7">
        <f t="shared" si="81"/>
        <v>0.7359882005899705</v>
      </c>
      <c r="E1009">
        <f t="shared" si="84"/>
        <v>3</v>
      </c>
      <c r="F1009">
        <f t="shared" si="84"/>
        <v>3</v>
      </c>
    </row>
    <row r="1010" spans="1:6" ht="16" x14ac:dyDescent="0.2">
      <c r="A1010" s="2">
        <v>43467.666666666664</v>
      </c>
      <c r="B1010" s="1">
        <v>39.479999999999997</v>
      </c>
      <c r="C1010" s="12">
        <f t="shared" si="80"/>
        <v>1.014198782961439E-3</v>
      </c>
      <c r="D1010" s="7">
        <f t="shared" si="81"/>
        <v>0.50688298918387409</v>
      </c>
      <c r="E1010">
        <f t="shared" si="84"/>
        <v>3</v>
      </c>
      <c r="F1010">
        <f t="shared" si="84"/>
        <v>2</v>
      </c>
    </row>
    <row r="1011" spans="1:6" ht="16" x14ac:dyDescent="0.2">
      <c r="A1011" s="2">
        <v>43468.666666666664</v>
      </c>
      <c r="B1011" s="1">
        <v>35.549999999999997</v>
      </c>
      <c r="C1011" s="12">
        <f t="shared" si="80"/>
        <v>-9.9544072948328274E-2</v>
      </c>
      <c r="D1011" s="7">
        <f t="shared" si="81"/>
        <v>9.8328416912487715E-4</v>
      </c>
      <c r="E1011">
        <f t="shared" si="84"/>
        <v>1</v>
      </c>
      <c r="F1011">
        <f t="shared" si="84"/>
        <v>1</v>
      </c>
    </row>
    <row r="1012" spans="1:6" ht="16" x14ac:dyDescent="0.2">
      <c r="A1012" s="2">
        <v>43469.666666666664</v>
      </c>
      <c r="B1012" s="1">
        <v>37.07</v>
      </c>
      <c r="C1012" s="12">
        <f t="shared" si="80"/>
        <v>4.275668073136437E-2</v>
      </c>
      <c r="D1012" s="7">
        <f t="shared" si="81"/>
        <v>0.984267453294002</v>
      </c>
      <c r="E1012">
        <f t="shared" si="84"/>
        <v>4</v>
      </c>
      <c r="F1012">
        <f t="shared" si="84"/>
        <v>3</v>
      </c>
    </row>
    <row r="1013" spans="1:6" ht="16" x14ac:dyDescent="0.2">
      <c r="A1013" s="2">
        <v>43472.666666666664</v>
      </c>
      <c r="B1013" s="1">
        <v>36.979999999999997</v>
      </c>
      <c r="C1013" s="12">
        <f t="shared" si="80"/>
        <v>-2.4278392230915407E-3</v>
      </c>
      <c r="D1013" s="7">
        <f t="shared" si="81"/>
        <v>0.38790560471976399</v>
      </c>
      <c r="E1013">
        <f t="shared" si="84"/>
        <v>2</v>
      </c>
      <c r="F1013">
        <f t="shared" si="84"/>
        <v>2</v>
      </c>
    </row>
    <row r="1014" spans="1:6" ht="16" x14ac:dyDescent="0.2">
      <c r="A1014" s="2">
        <v>43473.666666666664</v>
      </c>
      <c r="B1014" s="1">
        <v>37.69</v>
      </c>
      <c r="C1014" s="12">
        <f t="shared" si="80"/>
        <v>1.9199567333693913E-2</v>
      </c>
      <c r="D1014" s="7">
        <f t="shared" si="81"/>
        <v>0.87954768928220251</v>
      </c>
      <c r="E1014">
        <f t="shared" si="84"/>
        <v>4</v>
      </c>
      <c r="F1014">
        <f t="shared" si="84"/>
        <v>3</v>
      </c>
    </row>
    <row r="1015" spans="1:6" ht="16" x14ac:dyDescent="0.2">
      <c r="A1015" s="2">
        <v>43474.666666666664</v>
      </c>
      <c r="B1015" s="1">
        <v>38.33</v>
      </c>
      <c r="C1015" s="12">
        <f t="shared" si="80"/>
        <v>1.6980631467232703E-2</v>
      </c>
      <c r="D1015" s="7">
        <f t="shared" si="81"/>
        <v>0.85693215339233042</v>
      </c>
      <c r="E1015">
        <f t="shared" si="84"/>
        <v>4</v>
      </c>
      <c r="F1015">
        <f t="shared" si="84"/>
        <v>3</v>
      </c>
    </row>
    <row r="1016" spans="1:6" ht="16" x14ac:dyDescent="0.2">
      <c r="A1016" s="2">
        <v>43475.666666666664</v>
      </c>
      <c r="B1016" s="1">
        <v>38.450000000000003</v>
      </c>
      <c r="C1016" s="12">
        <f t="shared" si="80"/>
        <v>3.1307070180016843E-3</v>
      </c>
      <c r="D1016" s="7">
        <f t="shared" si="81"/>
        <v>0.56735496558505405</v>
      </c>
      <c r="E1016">
        <f t="shared" si="84"/>
        <v>3</v>
      </c>
      <c r="F1016">
        <f t="shared" si="84"/>
        <v>2</v>
      </c>
    </row>
    <row r="1017" spans="1:6" ht="16" x14ac:dyDescent="0.2">
      <c r="A1017" s="2">
        <v>43476.666666666664</v>
      </c>
      <c r="B1017" s="1">
        <v>38.07</v>
      </c>
      <c r="C1017" s="12">
        <f t="shared" si="80"/>
        <v>-9.8829648894669057E-3</v>
      </c>
      <c r="D1017" s="7">
        <f t="shared" si="81"/>
        <v>0.20747295968534907</v>
      </c>
      <c r="E1017">
        <f t="shared" si="84"/>
        <v>1</v>
      </c>
      <c r="F1017">
        <f t="shared" si="84"/>
        <v>1</v>
      </c>
    </row>
    <row r="1018" spans="1:6" ht="16" x14ac:dyDescent="0.2">
      <c r="A1018" s="2">
        <v>43479.666666666664</v>
      </c>
      <c r="B1018" s="1">
        <v>37.5</v>
      </c>
      <c r="C1018" s="12">
        <f t="shared" si="80"/>
        <v>-1.4972419227738384E-2</v>
      </c>
      <c r="D1018" s="7">
        <f t="shared" si="81"/>
        <v>0.14798426745329399</v>
      </c>
      <c r="E1018">
        <f t="shared" si="84"/>
        <v>1</v>
      </c>
      <c r="F1018">
        <f t="shared" si="84"/>
        <v>1</v>
      </c>
    </row>
    <row r="1019" spans="1:6" ht="16" x14ac:dyDescent="0.2">
      <c r="A1019" s="2">
        <v>43480.666666666664</v>
      </c>
      <c r="B1019" s="1">
        <v>38.270000000000003</v>
      </c>
      <c r="C1019" s="12">
        <f t="shared" si="80"/>
        <v>2.0533333333333417E-2</v>
      </c>
      <c r="D1019" s="7">
        <f t="shared" si="81"/>
        <v>0.89380530973451322</v>
      </c>
      <c r="E1019">
        <f t="shared" si="84"/>
        <v>4</v>
      </c>
      <c r="F1019">
        <f t="shared" si="84"/>
        <v>3</v>
      </c>
    </row>
    <row r="1020" spans="1:6" ht="16" x14ac:dyDescent="0.2">
      <c r="A1020" s="2">
        <v>43481.666666666664</v>
      </c>
      <c r="B1020" s="1">
        <v>38.74</v>
      </c>
      <c r="C1020" s="12">
        <f t="shared" si="80"/>
        <v>1.228116017768484E-2</v>
      </c>
      <c r="D1020" s="7">
        <f t="shared" si="81"/>
        <v>0.78072763028515246</v>
      </c>
      <c r="E1020">
        <f t="shared" si="84"/>
        <v>4</v>
      </c>
      <c r="F1020">
        <f t="shared" si="84"/>
        <v>3</v>
      </c>
    </row>
    <row r="1021" spans="1:6" ht="16" x14ac:dyDescent="0.2">
      <c r="A1021" s="2">
        <v>43482.666666666664</v>
      </c>
      <c r="B1021" s="1">
        <v>38.97</v>
      </c>
      <c r="C1021" s="12">
        <f t="shared" si="80"/>
        <v>5.9370160041300173E-3</v>
      </c>
      <c r="D1021" s="7">
        <f t="shared" si="81"/>
        <v>0.63962635201573259</v>
      </c>
      <c r="E1021">
        <f t="shared" si="84"/>
        <v>3</v>
      </c>
      <c r="F1021">
        <f t="shared" si="84"/>
        <v>2</v>
      </c>
    </row>
    <row r="1022" spans="1:6" ht="16" x14ac:dyDescent="0.2">
      <c r="A1022" s="2">
        <v>43483.666666666664</v>
      </c>
      <c r="B1022" s="1">
        <v>39.21</v>
      </c>
      <c r="C1022" s="12">
        <f t="shared" si="80"/>
        <v>6.1585835257891202E-3</v>
      </c>
      <c r="D1022" s="7">
        <f t="shared" si="81"/>
        <v>0.64700098328416911</v>
      </c>
      <c r="E1022">
        <f t="shared" si="84"/>
        <v>3</v>
      </c>
      <c r="F1022">
        <f t="shared" si="84"/>
        <v>2</v>
      </c>
    </row>
    <row r="1023" spans="1:6" ht="16" x14ac:dyDescent="0.2">
      <c r="A1023" s="2">
        <v>43487.666666666664</v>
      </c>
      <c r="B1023" s="1">
        <v>38.33</v>
      </c>
      <c r="C1023" s="12">
        <f t="shared" si="80"/>
        <v>-2.2443254271869485E-2</v>
      </c>
      <c r="D1023" s="7">
        <f t="shared" si="81"/>
        <v>8.6529006882989187E-2</v>
      </c>
      <c r="E1023">
        <f t="shared" si="84"/>
        <v>1</v>
      </c>
      <c r="F1023">
        <f t="shared" si="84"/>
        <v>1</v>
      </c>
    </row>
    <row r="1024" spans="1:6" ht="16" x14ac:dyDescent="0.2">
      <c r="A1024" s="2">
        <v>43488.666666666664</v>
      </c>
      <c r="B1024" s="1">
        <v>38.479999999999997</v>
      </c>
      <c r="C1024" s="12">
        <f t="shared" si="80"/>
        <v>3.9133837725019195E-3</v>
      </c>
      <c r="D1024" s="7">
        <f t="shared" si="81"/>
        <v>0.59193706981317595</v>
      </c>
      <c r="E1024">
        <f t="shared" si="84"/>
        <v>3</v>
      </c>
      <c r="F1024">
        <f t="shared" si="84"/>
        <v>2</v>
      </c>
    </row>
    <row r="1025" spans="1:6" ht="16" x14ac:dyDescent="0.2">
      <c r="A1025" s="2">
        <v>43489.666666666664</v>
      </c>
      <c r="B1025" s="1">
        <v>38.17</v>
      </c>
      <c r="C1025" s="12">
        <f t="shared" si="80"/>
        <v>-8.0561330561329317E-3</v>
      </c>
      <c r="D1025" s="7">
        <f t="shared" si="81"/>
        <v>0.24041297935103245</v>
      </c>
      <c r="E1025">
        <f t="shared" ref="E1025:F1044" si="85">ROUNDDOWN($D1025*E$2,0)-IF(MOD($D1025*E$2,1)=0,1,0)+1</f>
        <v>1</v>
      </c>
      <c r="F1025">
        <f t="shared" si="85"/>
        <v>1</v>
      </c>
    </row>
    <row r="1026" spans="1:6" ht="16" x14ac:dyDescent="0.2">
      <c r="A1026" s="2">
        <v>43490.666666666664</v>
      </c>
      <c r="B1026" s="1">
        <v>39.44</v>
      </c>
      <c r="C1026" s="12">
        <f t="shared" si="80"/>
        <v>3.3272203301021638E-2</v>
      </c>
      <c r="D1026" s="7">
        <f t="shared" si="81"/>
        <v>0.96263520157325466</v>
      </c>
      <c r="E1026">
        <f t="shared" si="85"/>
        <v>4</v>
      </c>
      <c r="F1026">
        <f t="shared" si="85"/>
        <v>3</v>
      </c>
    </row>
    <row r="1027" spans="1:6" ht="16" x14ac:dyDescent="0.2">
      <c r="A1027" s="2">
        <v>43493.666666666664</v>
      </c>
      <c r="B1027" s="1">
        <v>39.08</v>
      </c>
      <c r="C1027" s="12">
        <f t="shared" si="80"/>
        <v>-9.12778904665313E-3</v>
      </c>
      <c r="D1027" s="7">
        <f t="shared" si="81"/>
        <v>0.22369714847590955</v>
      </c>
      <c r="E1027">
        <f t="shared" si="85"/>
        <v>1</v>
      </c>
      <c r="F1027">
        <f t="shared" si="85"/>
        <v>1</v>
      </c>
    </row>
    <row r="1028" spans="1:6" ht="16" x14ac:dyDescent="0.2">
      <c r="A1028" s="2">
        <v>43494.666666666664</v>
      </c>
      <c r="B1028" s="1">
        <v>38.67</v>
      </c>
      <c r="C1028" s="12">
        <f t="shared" si="80"/>
        <v>-1.0491299897645768E-2</v>
      </c>
      <c r="D1028" s="7">
        <f t="shared" si="81"/>
        <v>0.19960668633235004</v>
      </c>
      <c r="E1028">
        <f t="shared" si="85"/>
        <v>1</v>
      </c>
      <c r="F1028">
        <f t="shared" si="85"/>
        <v>1</v>
      </c>
    </row>
    <row r="1029" spans="1:6" ht="16" x14ac:dyDescent="0.2">
      <c r="A1029" s="2">
        <v>43495.666666666664</v>
      </c>
      <c r="B1029" s="1">
        <v>41.31</v>
      </c>
      <c r="C1029" s="12">
        <f t="shared" ref="C1029:C1092" si="86">(B1029-B1028)/B1028</f>
        <v>6.8269976726144307E-2</v>
      </c>
      <c r="D1029" s="7">
        <f t="shared" ref="D1029:D1092" si="87">_xlfn.RANK.AVG(C1029,$C$4:$C$2037,1)/2034</f>
        <v>0.99508357915437562</v>
      </c>
      <c r="E1029">
        <f t="shared" si="85"/>
        <v>4</v>
      </c>
      <c r="F1029">
        <f t="shared" si="85"/>
        <v>3</v>
      </c>
    </row>
    <row r="1030" spans="1:6" ht="16" x14ac:dyDescent="0.2">
      <c r="A1030" s="2">
        <v>43496.666666666664</v>
      </c>
      <c r="B1030" s="1">
        <v>41.61</v>
      </c>
      <c r="C1030" s="12">
        <f t="shared" si="86"/>
        <v>7.262164124909154E-3</v>
      </c>
      <c r="D1030" s="7">
        <f t="shared" si="87"/>
        <v>0.67748279252704036</v>
      </c>
      <c r="E1030">
        <f t="shared" si="85"/>
        <v>3</v>
      </c>
      <c r="F1030">
        <f t="shared" si="85"/>
        <v>3</v>
      </c>
    </row>
    <row r="1031" spans="1:6" ht="16" x14ac:dyDescent="0.2">
      <c r="A1031" s="2">
        <v>43497.666666666664</v>
      </c>
      <c r="B1031" s="1">
        <v>41.63</v>
      </c>
      <c r="C1031" s="12">
        <f t="shared" si="86"/>
        <v>4.8065368901713837E-4</v>
      </c>
      <c r="D1031" s="7">
        <f t="shared" si="87"/>
        <v>0.49115044247787609</v>
      </c>
      <c r="E1031">
        <f t="shared" si="85"/>
        <v>2</v>
      </c>
      <c r="F1031">
        <f t="shared" si="85"/>
        <v>2</v>
      </c>
    </row>
    <row r="1032" spans="1:6" ht="16" x14ac:dyDescent="0.2">
      <c r="A1032" s="2">
        <v>43500.666666666664</v>
      </c>
      <c r="B1032" s="1">
        <v>42.81</v>
      </c>
      <c r="C1032" s="12">
        <f t="shared" si="86"/>
        <v>2.8344943550324277E-2</v>
      </c>
      <c r="D1032" s="7">
        <f t="shared" si="87"/>
        <v>0.94444444444444442</v>
      </c>
      <c r="E1032">
        <f t="shared" si="85"/>
        <v>4</v>
      </c>
      <c r="F1032">
        <f t="shared" si="85"/>
        <v>3</v>
      </c>
    </row>
    <row r="1033" spans="1:6" ht="16" x14ac:dyDescent="0.2">
      <c r="A1033" s="2">
        <v>43501.666666666664</v>
      </c>
      <c r="B1033" s="1">
        <v>43.55</v>
      </c>
      <c r="C1033" s="12">
        <f t="shared" si="86"/>
        <v>1.7285680915673788E-2</v>
      </c>
      <c r="D1033" s="7">
        <f t="shared" si="87"/>
        <v>0.85939036381514256</v>
      </c>
      <c r="E1033">
        <f t="shared" si="85"/>
        <v>4</v>
      </c>
      <c r="F1033">
        <f t="shared" si="85"/>
        <v>3</v>
      </c>
    </row>
    <row r="1034" spans="1:6" ht="16" x14ac:dyDescent="0.2">
      <c r="A1034" s="2">
        <v>43502.666666666664</v>
      </c>
      <c r="B1034" s="1">
        <v>43.56</v>
      </c>
      <c r="C1034" s="12">
        <f t="shared" si="86"/>
        <v>2.2962112514363068E-4</v>
      </c>
      <c r="D1034" s="7">
        <f t="shared" si="87"/>
        <v>0.48180924287118976</v>
      </c>
      <c r="E1034">
        <f t="shared" si="85"/>
        <v>2</v>
      </c>
      <c r="F1034">
        <f t="shared" si="85"/>
        <v>2</v>
      </c>
    </row>
    <row r="1035" spans="1:6" ht="16" x14ac:dyDescent="0.2">
      <c r="A1035" s="2">
        <v>43503.666666666664</v>
      </c>
      <c r="B1035" s="1">
        <v>42.74</v>
      </c>
      <c r="C1035" s="12">
        <f t="shared" si="86"/>
        <v>-1.8824609733700648E-2</v>
      </c>
      <c r="D1035" s="7">
        <f t="shared" si="87"/>
        <v>0.11553588987217306</v>
      </c>
      <c r="E1035">
        <f t="shared" si="85"/>
        <v>1</v>
      </c>
      <c r="F1035">
        <f t="shared" si="85"/>
        <v>1</v>
      </c>
    </row>
    <row r="1036" spans="1:6" ht="16" x14ac:dyDescent="0.2">
      <c r="A1036" s="2">
        <v>43504.666666666664</v>
      </c>
      <c r="B1036" s="1">
        <v>42.6</v>
      </c>
      <c r="C1036" s="12">
        <f t="shared" si="86"/>
        <v>-3.2756200280767561E-3</v>
      </c>
      <c r="D1036" s="7">
        <f t="shared" si="87"/>
        <v>0.36234021632251723</v>
      </c>
      <c r="E1036">
        <f t="shared" si="85"/>
        <v>2</v>
      </c>
      <c r="F1036">
        <f t="shared" si="85"/>
        <v>2</v>
      </c>
    </row>
    <row r="1037" spans="1:6" ht="16" x14ac:dyDescent="0.2">
      <c r="A1037" s="2">
        <v>43507.666666666664</v>
      </c>
      <c r="B1037" s="1">
        <v>42.36</v>
      </c>
      <c r="C1037" s="12">
        <f t="shared" si="86"/>
        <v>-5.6338028169014547E-3</v>
      </c>
      <c r="D1037" s="7">
        <f t="shared" si="87"/>
        <v>0.29252704031465093</v>
      </c>
      <c r="E1037">
        <f t="shared" si="85"/>
        <v>2</v>
      </c>
      <c r="F1037">
        <f t="shared" si="85"/>
        <v>1</v>
      </c>
    </row>
    <row r="1038" spans="1:6" ht="16" x14ac:dyDescent="0.2">
      <c r="A1038" s="2">
        <v>43508.666666666664</v>
      </c>
      <c r="B1038" s="1">
        <v>42.72</v>
      </c>
      <c r="C1038" s="12">
        <f t="shared" si="86"/>
        <v>8.4985835694050861E-3</v>
      </c>
      <c r="D1038" s="7">
        <f t="shared" si="87"/>
        <v>0.70993117010816131</v>
      </c>
      <c r="E1038">
        <f t="shared" si="85"/>
        <v>3</v>
      </c>
      <c r="F1038">
        <f t="shared" si="85"/>
        <v>3</v>
      </c>
    </row>
    <row r="1039" spans="1:6" ht="16" x14ac:dyDescent="0.2">
      <c r="A1039" s="2">
        <v>43509.666666666664</v>
      </c>
      <c r="B1039" s="1">
        <v>42.55</v>
      </c>
      <c r="C1039" s="12">
        <f t="shared" si="86"/>
        <v>-3.9794007490637105E-3</v>
      </c>
      <c r="D1039" s="7">
        <f t="shared" si="87"/>
        <v>0.34562438544739432</v>
      </c>
      <c r="E1039">
        <f t="shared" si="85"/>
        <v>2</v>
      </c>
      <c r="F1039">
        <f t="shared" si="85"/>
        <v>2</v>
      </c>
    </row>
    <row r="1040" spans="1:6" ht="16" x14ac:dyDescent="0.2">
      <c r="A1040" s="2">
        <v>43510.666666666664</v>
      </c>
      <c r="B1040" s="1">
        <v>42.7</v>
      </c>
      <c r="C1040" s="12">
        <f t="shared" si="86"/>
        <v>3.5252643948297459E-3</v>
      </c>
      <c r="D1040" s="7">
        <f t="shared" si="87"/>
        <v>0.58062930186823991</v>
      </c>
      <c r="E1040">
        <f t="shared" si="85"/>
        <v>3</v>
      </c>
      <c r="F1040">
        <f t="shared" si="85"/>
        <v>2</v>
      </c>
    </row>
    <row r="1041" spans="1:6" ht="16" x14ac:dyDescent="0.2">
      <c r="A1041" s="2">
        <v>43511.666666666664</v>
      </c>
      <c r="B1041" s="1">
        <v>42.61</v>
      </c>
      <c r="C1041" s="12">
        <f t="shared" si="86"/>
        <v>-2.1077283372366138E-3</v>
      </c>
      <c r="D1041" s="7">
        <f t="shared" si="87"/>
        <v>0.40363815142576204</v>
      </c>
      <c r="E1041">
        <f t="shared" si="85"/>
        <v>2</v>
      </c>
      <c r="F1041">
        <f t="shared" si="85"/>
        <v>2</v>
      </c>
    </row>
    <row r="1042" spans="1:6" ht="16" x14ac:dyDescent="0.2">
      <c r="A1042" s="2">
        <v>43515.666666666664</v>
      </c>
      <c r="B1042" s="1">
        <v>42.73</v>
      </c>
      <c r="C1042" s="12">
        <f t="shared" si="86"/>
        <v>2.816240319173843E-3</v>
      </c>
      <c r="D1042" s="7">
        <f t="shared" si="87"/>
        <v>0.55948869223205511</v>
      </c>
      <c r="E1042">
        <f t="shared" si="85"/>
        <v>3</v>
      </c>
      <c r="F1042">
        <f t="shared" si="85"/>
        <v>2</v>
      </c>
    </row>
    <row r="1043" spans="1:6" ht="16" x14ac:dyDescent="0.2">
      <c r="A1043" s="2">
        <v>43516.666666666664</v>
      </c>
      <c r="B1043" s="1">
        <v>43.01</v>
      </c>
      <c r="C1043" s="12">
        <f t="shared" si="86"/>
        <v>6.5527732272408412E-3</v>
      </c>
      <c r="D1043" s="7">
        <f t="shared" si="87"/>
        <v>0.6573254670599803</v>
      </c>
      <c r="E1043">
        <f t="shared" si="85"/>
        <v>3</v>
      </c>
      <c r="F1043">
        <f t="shared" si="85"/>
        <v>2</v>
      </c>
    </row>
    <row r="1044" spans="1:6" ht="16" x14ac:dyDescent="0.2">
      <c r="A1044" s="2">
        <v>43517.666666666664</v>
      </c>
      <c r="B1044" s="1">
        <v>42.77</v>
      </c>
      <c r="C1044" s="12">
        <f t="shared" si="86"/>
        <v>-5.5800976517087859E-3</v>
      </c>
      <c r="D1044" s="7">
        <f t="shared" si="87"/>
        <v>0.29547689282202555</v>
      </c>
      <c r="E1044">
        <f t="shared" si="85"/>
        <v>2</v>
      </c>
      <c r="F1044">
        <f t="shared" si="85"/>
        <v>1</v>
      </c>
    </row>
    <row r="1045" spans="1:6" ht="16" x14ac:dyDescent="0.2">
      <c r="A1045" s="2">
        <v>43518.666666666664</v>
      </c>
      <c r="B1045" s="1">
        <v>43.24</v>
      </c>
      <c r="C1045" s="12">
        <f t="shared" si="86"/>
        <v>1.0989010989010962E-2</v>
      </c>
      <c r="D1045" s="7">
        <f t="shared" si="87"/>
        <v>0.75811209439528027</v>
      </c>
      <c r="E1045">
        <f t="shared" ref="E1045:F1064" si="88">ROUNDDOWN($D1045*E$2,0)-IF(MOD($D1045*E$2,1)=0,1,0)+1</f>
        <v>4</v>
      </c>
      <c r="F1045">
        <f t="shared" si="88"/>
        <v>3</v>
      </c>
    </row>
    <row r="1046" spans="1:6" ht="16" x14ac:dyDescent="0.2">
      <c r="A1046" s="2">
        <v>43521.666666666664</v>
      </c>
      <c r="B1046" s="1">
        <v>43.56</v>
      </c>
      <c r="C1046" s="12">
        <f t="shared" si="86"/>
        <v>7.4005550416281285E-3</v>
      </c>
      <c r="D1046" s="7">
        <f t="shared" si="87"/>
        <v>0.68092428711897734</v>
      </c>
      <c r="E1046">
        <f t="shared" si="88"/>
        <v>3</v>
      </c>
      <c r="F1046">
        <f t="shared" si="88"/>
        <v>3</v>
      </c>
    </row>
    <row r="1047" spans="1:6" ht="16" x14ac:dyDescent="0.2">
      <c r="A1047" s="2">
        <v>43522.666666666664</v>
      </c>
      <c r="B1047" s="1">
        <v>43.58</v>
      </c>
      <c r="C1047" s="12">
        <f t="shared" si="86"/>
        <v>4.5913682277309506E-4</v>
      </c>
      <c r="D1047" s="7">
        <f t="shared" si="87"/>
        <v>0.49016715830875124</v>
      </c>
      <c r="E1047">
        <f t="shared" si="88"/>
        <v>2</v>
      </c>
      <c r="F1047">
        <f t="shared" si="88"/>
        <v>2</v>
      </c>
    </row>
    <row r="1048" spans="1:6" ht="16" x14ac:dyDescent="0.2">
      <c r="A1048" s="2">
        <v>43523.666666666664</v>
      </c>
      <c r="B1048" s="1">
        <v>43.72</v>
      </c>
      <c r="C1048" s="12">
        <f t="shared" si="86"/>
        <v>3.2124827902707794E-3</v>
      </c>
      <c r="D1048" s="7">
        <f t="shared" si="87"/>
        <v>0.57030481809242872</v>
      </c>
      <c r="E1048">
        <f t="shared" si="88"/>
        <v>3</v>
      </c>
      <c r="F1048">
        <f t="shared" si="88"/>
        <v>2</v>
      </c>
    </row>
    <row r="1049" spans="1:6" ht="16" x14ac:dyDescent="0.2">
      <c r="A1049" s="2">
        <v>43524.666666666664</v>
      </c>
      <c r="B1049" s="1">
        <v>43.29</v>
      </c>
      <c r="C1049" s="12">
        <f t="shared" si="86"/>
        <v>-9.8353156450137168E-3</v>
      </c>
      <c r="D1049" s="7">
        <f t="shared" si="87"/>
        <v>0.20845624385447395</v>
      </c>
      <c r="E1049">
        <f t="shared" si="88"/>
        <v>1</v>
      </c>
      <c r="F1049">
        <f t="shared" si="88"/>
        <v>1</v>
      </c>
    </row>
    <row r="1050" spans="1:6" ht="16" x14ac:dyDescent="0.2">
      <c r="A1050" s="2">
        <v>43525.666666666664</v>
      </c>
      <c r="B1050" s="1">
        <v>43.74</v>
      </c>
      <c r="C1050" s="12">
        <f t="shared" si="86"/>
        <v>1.0395010395010462E-2</v>
      </c>
      <c r="D1050" s="7">
        <f t="shared" si="87"/>
        <v>0.75245821042281225</v>
      </c>
      <c r="E1050">
        <f t="shared" si="88"/>
        <v>4</v>
      </c>
      <c r="F1050">
        <f t="shared" si="88"/>
        <v>3</v>
      </c>
    </row>
    <row r="1051" spans="1:6" ht="16" x14ac:dyDescent="0.2">
      <c r="A1051" s="2">
        <v>43528.666666666664</v>
      </c>
      <c r="B1051" s="1">
        <v>43.96</v>
      </c>
      <c r="C1051" s="12">
        <f t="shared" si="86"/>
        <v>5.0297210791037687E-3</v>
      </c>
      <c r="D1051" s="7">
        <f t="shared" si="87"/>
        <v>0.6189773844641101</v>
      </c>
      <c r="E1051">
        <f t="shared" si="88"/>
        <v>3</v>
      </c>
      <c r="F1051">
        <f t="shared" si="88"/>
        <v>2</v>
      </c>
    </row>
    <row r="1052" spans="1:6" ht="16" x14ac:dyDescent="0.2">
      <c r="A1052" s="2">
        <v>43529.666666666664</v>
      </c>
      <c r="B1052" s="1">
        <v>43.88</v>
      </c>
      <c r="C1052" s="12">
        <f t="shared" si="86"/>
        <v>-1.8198362147406346E-3</v>
      </c>
      <c r="D1052" s="7">
        <f t="shared" si="87"/>
        <v>0.41297935103244837</v>
      </c>
      <c r="E1052">
        <f t="shared" si="88"/>
        <v>2</v>
      </c>
      <c r="F1052">
        <f t="shared" si="88"/>
        <v>2</v>
      </c>
    </row>
    <row r="1053" spans="1:6" ht="16" x14ac:dyDescent="0.2">
      <c r="A1053" s="2">
        <v>43530.666666666664</v>
      </c>
      <c r="B1053" s="1">
        <v>43.63</v>
      </c>
      <c r="C1053" s="12">
        <f t="shared" si="86"/>
        <v>-5.6973564266180488E-3</v>
      </c>
      <c r="D1053" s="7">
        <f t="shared" si="87"/>
        <v>0.28908554572271389</v>
      </c>
      <c r="E1053">
        <f t="shared" si="88"/>
        <v>2</v>
      </c>
      <c r="F1053">
        <f t="shared" si="88"/>
        <v>1</v>
      </c>
    </row>
    <row r="1054" spans="1:6" ht="16" x14ac:dyDescent="0.2">
      <c r="A1054" s="2">
        <v>43531.666666666664</v>
      </c>
      <c r="B1054" s="1">
        <v>43.13</v>
      </c>
      <c r="C1054" s="12">
        <f t="shared" si="86"/>
        <v>-1.1460004584001832E-2</v>
      </c>
      <c r="D1054" s="7">
        <f t="shared" si="87"/>
        <v>0.18584070796460178</v>
      </c>
      <c r="E1054">
        <f t="shared" si="88"/>
        <v>1</v>
      </c>
      <c r="F1054">
        <f t="shared" si="88"/>
        <v>1</v>
      </c>
    </row>
    <row r="1055" spans="1:6" ht="16" x14ac:dyDescent="0.2">
      <c r="A1055" s="2">
        <v>43532.666666666664</v>
      </c>
      <c r="B1055" s="1">
        <v>43.23</v>
      </c>
      <c r="C1055" s="12">
        <f t="shared" si="86"/>
        <v>2.3185717597958336E-3</v>
      </c>
      <c r="D1055" s="7">
        <f t="shared" si="87"/>
        <v>0.54572271386430682</v>
      </c>
      <c r="E1055">
        <f t="shared" si="88"/>
        <v>3</v>
      </c>
      <c r="F1055">
        <f t="shared" si="88"/>
        <v>2</v>
      </c>
    </row>
    <row r="1056" spans="1:6" ht="16" x14ac:dyDescent="0.2">
      <c r="A1056" s="2">
        <v>43535.666666666664</v>
      </c>
      <c r="B1056" s="1">
        <v>44.73</v>
      </c>
      <c r="C1056" s="12">
        <f t="shared" si="86"/>
        <v>3.4698126301179737E-2</v>
      </c>
      <c r="D1056" s="7">
        <f t="shared" si="87"/>
        <v>0.96656833824975419</v>
      </c>
      <c r="E1056">
        <f t="shared" si="88"/>
        <v>4</v>
      </c>
      <c r="F1056">
        <f t="shared" si="88"/>
        <v>3</v>
      </c>
    </row>
    <row r="1057" spans="1:6" ht="16" x14ac:dyDescent="0.2">
      <c r="A1057" s="2">
        <v>43536.666666666664</v>
      </c>
      <c r="B1057" s="1">
        <v>45.23</v>
      </c>
      <c r="C1057" s="12">
        <f t="shared" si="86"/>
        <v>1.11781801922647E-2</v>
      </c>
      <c r="D1057" s="7">
        <f t="shared" si="87"/>
        <v>0.76253687315634222</v>
      </c>
      <c r="E1057">
        <f t="shared" si="88"/>
        <v>4</v>
      </c>
      <c r="F1057">
        <f t="shared" si="88"/>
        <v>3</v>
      </c>
    </row>
    <row r="1058" spans="1:6" ht="16" x14ac:dyDescent="0.2">
      <c r="A1058" s="2">
        <v>43537.666666666664</v>
      </c>
      <c r="B1058" s="1">
        <v>45.43</v>
      </c>
      <c r="C1058" s="12">
        <f t="shared" si="86"/>
        <v>4.4218439089100782E-3</v>
      </c>
      <c r="D1058" s="7">
        <f t="shared" si="87"/>
        <v>0.60422812192723696</v>
      </c>
      <c r="E1058">
        <f t="shared" si="88"/>
        <v>3</v>
      </c>
      <c r="F1058">
        <f t="shared" si="88"/>
        <v>2</v>
      </c>
    </row>
    <row r="1059" spans="1:6" ht="16" x14ac:dyDescent="0.2">
      <c r="A1059" s="2">
        <v>43538.666666666664</v>
      </c>
      <c r="B1059" s="1">
        <v>45.93</v>
      </c>
      <c r="C1059" s="12">
        <f t="shared" si="86"/>
        <v>1.1005943209333039E-2</v>
      </c>
      <c r="D1059" s="7">
        <f t="shared" si="87"/>
        <v>0.75909537856440512</v>
      </c>
      <c r="E1059">
        <f t="shared" si="88"/>
        <v>4</v>
      </c>
      <c r="F1059">
        <f t="shared" si="88"/>
        <v>3</v>
      </c>
    </row>
    <row r="1060" spans="1:6" ht="16" x14ac:dyDescent="0.2">
      <c r="A1060" s="2">
        <v>43539.666666666664</v>
      </c>
      <c r="B1060" s="1">
        <v>46.53</v>
      </c>
      <c r="C1060" s="12">
        <f t="shared" si="86"/>
        <v>1.3063357282821717E-2</v>
      </c>
      <c r="D1060" s="7">
        <f t="shared" si="87"/>
        <v>0.79646017699115046</v>
      </c>
      <c r="E1060">
        <f t="shared" si="88"/>
        <v>4</v>
      </c>
      <c r="F1060">
        <f t="shared" si="88"/>
        <v>3</v>
      </c>
    </row>
    <row r="1061" spans="1:6" ht="16" x14ac:dyDescent="0.2">
      <c r="A1061" s="2">
        <v>43542.666666666664</v>
      </c>
      <c r="B1061" s="1">
        <v>47.01</v>
      </c>
      <c r="C1061" s="12">
        <f t="shared" si="86"/>
        <v>1.0315925209542163E-2</v>
      </c>
      <c r="D1061" s="7">
        <f t="shared" si="87"/>
        <v>0.74877089478859393</v>
      </c>
      <c r="E1061">
        <f t="shared" si="88"/>
        <v>3</v>
      </c>
      <c r="F1061">
        <f t="shared" si="88"/>
        <v>3</v>
      </c>
    </row>
    <row r="1062" spans="1:6" ht="16" x14ac:dyDescent="0.2">
      <c r="A1062" s="2">
        <v>43543.666666666664</v>
      </c>
      <c r="B1062" s="1">
        <v>46.63</v>
      </c>
      <c r="C1062" s="12">
        <f t="shared" si="86"/>
        <v>-8.0833865135076684E-3</v>
      </c>
      <c r="D1062" s="7">
        <f t="shared" si="87"/>
        <v>0.23893805309734514</v>
      </c>
      <c r="E1062">
        <f t="shared" si="88"/>
        <v>1</v>
      </c>
      <c r="F1062">
        <f t="shared" si="88"/>
        <v>1</v>
      </c>
    </row>
    <row r="1063" spans="1:6" ht="16" x14ac:dyDescent="0.2">
      <c r="A1063" s="2">
        <v>43544.666666666664</v>
      </c>
      <c r="B1063" s="1">
        <v>47.04</v>
      </c>
      <c r="C1063" s="12">
        <f t="shared" si="86"/>
        <v>8.792622775037456E-3</v>
      </c>
      <c r="D1063" s="7">
        <f t="shared" si="87"/>
        <v>0.71779744346116026</v>
      </c>
      <c r="E1063">
        <f t="shared" si="88"/>
        <v>3</v>
      </c>
      <c r="F1063">
        <f t="shared" si="88"/>
        <v>3</v>
      </c>
    </row>
    <row r="1064" spans="1:6" ht="16" x14ac:dyDescent="0.2">
      <c r="A1064" s="2">
        <v>43545.666666666664</v>
      </c>
      <c r="B1064" s="1">
        <v>48.77</v>
      </c>
      <c r="C1064" s="12">
        <f t="shared" si="86"/>
        <v>3.6777210884353824E-2</v>
      </c>
      <c r="D1064" s="7">
        <f t="shared" si="87"/>
        <v>0.97345132743362828</v>
      </c>
      <c r="E1064">
        <f t="shared" si="88"/>
        <v>4</v>
      </c>
      <c r="F1064">
        <f t="shared" si="88"/>
        <v>3</v>
      </c>
    </row>
    <row r="1065" spans="1:6" ht="16" x14ac:dyDescent="0.2">
      <c r="A1065" s="2">
        <v>43546.666666666664</v>
      </c>
      <c r="B1065" s="1">
        <v>47.76</v>
      </c>
      <c r="C1065" s="12">
        <f t="shared" si="86"/>
        <v>-2.0709452532294548E-2</v>
      </c>
      <c r="D1065" s="7">
        <f t="shared" si="87"/>
        <v>9.931170108161258E-2</v>
      </c>
      <c r="E1065">
        <f t="shared" ref="E1065:F1084" si="89">ROUNDDOWN($D1065*E$2,0)-IF(MOD($D1065*E$2,1)=0,1,0)+1</f>
        <v>1</v>
      </c>
      <c r="F1065">
        <f t="shared" si="89"/>
        <v>1</v>
      </c>
    </row>
    <row r="1066" spans="1:6" ht="16" x14ac:dyDescent="0.2">
      <c r="A1066" s="2">
        <v>43549.666666666664</v>
      </c>
      <c r="B1066" s="1">
        <v>47.19</v>
      </c>
      <c r="C1066" s="12">
        <f t="shared" si="86"/>
        <v>-1.1934673366834177E-2</v>
      </c>
      <c r="D1066" s="7">
        <f t="shared" si="87"/>
        <v>0.17797443461160276</v>
      </c>
      <c r="E1066">
        <f t="shared" si="89"/>
        <v>1</v>
      </c>
      <c r="F1066">
        <f t="shared" si="89"/>
        <v>1</v>
      </c>
    </row>
    <row r="1067" spans="1:6" ht="16" x14ac:dyDescent="0.2">
      <c r="A1067" s="2">
        <v>43550.666666666664</v>
      </c>
      <c r="B1067" s="1">
        <v>46.7</v>
      </c>
      <c r="C1067" s="12">
        <f t="shared" si="86"/>
        <v>-1.0383555838101185E-2</v>
      </c>
      <c r="D1067" s="7">
        <f t="shared" si="87"/>
        <v>0.2000983284169125</v>
      </c>
      <c r="E1067">
        <f t="shared" si="89"/>
        <v>1</v>
      </c>
      <c r="F1067">
        <f t="shared" si="89"/>
        <v>1</v>
      </c>
    </row>
    <row r="1068" spans="1:6" ht="16" x14ac:dyDescent="0.2">
      <c r="A1068" s="2">
        <v>43551.666666666664</v>
      </c>
      <c r="B1068" s="1">
        <v>47.12</v>
      </c>
      <c r="C1068" s="12">
        <f t="shared" si="86"/>
        <v>8.993576017130505E-3</v>
      </c>
      <c r="D1068" s="7">
        <f t="shared" si="87"/>
        <v>0.72173058013765978</v>
      </c>
      <c r="E1068">
        <f t="shared" si="89"/>
        <v>3</v>
      </c>
      <c r="F1068">
        <f t="shared" si="89"/>
        <v>3</v>
      </c>
    </row>
    <row r="1069" spans="1:6" ht="16" x14ac:dyDescent="0.2">
      <c r="A1069" s="2">
        <v>43552.666666666664</v>
      </c>
      <c r="B1069" s="1">
        <v>47.18</v>
      </c>
      <c r="C1069" s="12">
        <f t="shared" si="86"/>
        <v>1.27334465195251E-3</v>
      </c>
      <c r="D1069" s="7">
        <f t="shared" si="87"/>
        <v>0.51720747295968539</v>
      </c>
      <c r="E1069">
        <f t="shared" si="89"/>
        <v>3</v>
      </c>
      <c r="F1069">
        <f t="shared" si="89"/>
        <v>2</v>
      </c>
    </row>
    <row r="1070" spans="1:6" ht="16" x14ac:dyDescent="0.2">
      <c r="A1070" s="2">
        <v>43553.666666666664</v>
      </c>
      <c r="B1070" s="1">
        <v>47.49</v>
      </c>
      <c r="C1070" s="12">
        <f t="shared" si="86"/>
        <v>6.5705807545570639E-3</v>
      </c>
      <c r="D1070" s="7">
        <f t="shared" si="87"/>
        <v>0.65929203539823011</v>
      </c>
      <c r="E1070">
        <f t="shared" si="89"/>
        <v>3</v>
      </c>
      <c r="F1070">
        <f t="shared" si="89"/>
        <v>2</v>
      </c>
    </row>
    <row r="1071" spans="1:6" ht="16" x14ac:dyDescent="0.2">
      <c r="A1071" s="2">
        <v>43556.666666666664</v>
      </c>
      <c r="B1071" s="1">
        <v>47.81</v>
      </c>
      <c r="C1071" s="12">
        <f t="shared" si="86"/>
        <v>6.7382606864603133E-3</v>
      </c>
      <c r="D1071" s="7">
        <f t="shared" si="87"/>
        <v>0.66568338249754178</v>
      </c>
      <c r="E1071">
        <f t="shared" si="89"/>
        <v>3</v>
      </c>
      <c r="F1071">
        <f t="shared" si="89"/>
        <v>2</v>
      </c>
    </row>
    <row r="1072" spans="1:6" ht="16" x14ac:dyDescent="0.2">
      <c r="A1072" s="2">
        <v>43557.666666666664</v>
      </c>
      <c r="B1072" s="1">
        <v>48.51</v>
      </c>
      <c r="C1072" s="12">
        <f t="shared" si="86"/>
        <v>1.4641288433382048E-2</v>
      </c>
      <c r="D1072" s="7">
        <f t="shared" si="87"/>
        <v>0.82055063913470994</v>
      </c>
      <c r="E1072">
        <f t="shared" si="89"/>
        <v>4</v>
      </c>
      <c r="F1072">
        <f t="shared" si="89"/>
        <v>3</v>
      </c>
    </row>
    <row r="1073" spans="1:6" ht="16" x14ac:dyDescent="0.2">
      <c r="A1073" s="2">
        <v>43558.666666666664</v>
      </c>
      <c r="B1073" s="1">
        <v>48.84</v>
      </c>
      <c r="C1073" s="12">
        <f t="shared" si="86"/>
        <v>6.8027210884354858E-3</v>
      </c>
      <c r="D1073" s="7">
        <f t="shared" si="87"/>
        <v>0.66715830875122906</v>
      </c>
      <c r="E1073">
        <f t="shared" si="89"/>
        <v>3</v>
      </c>
      <c r="F1073">
        <f t="shared" si="89"/>
        <v>3</v>
      </c>
    </row>
    <row r="1074" spans="1:6" ht="16" x14ac:dyDescent="0.2">
      <c r="A1074" s="2">
        <v>43559.666666666664</v>
      </c>
      <c r="B1074" s="1">
        <v>48.92</v>
      </c>
      <c r="C1074" s="12">
        <f t="shared" si="86"/>
        <v>1.638001638001603E-3</v>
      </c>
      <c r="D1074" s="7">
        <f t="shared" si="87"/>
        <v>0.5245821042281219</v>
      </c>
      <c r="E1074">
        <f t="shared" si="89"/>
        <v>3</v>
      </c>
      <c r="F1074">
        <f t="shared" si="89"/>
        <v>2</v>
      </c>
    </row>
    <row r="1075" spans="1:6" ht="16" x14ac:dyDescent="0.2">
      <c r="A1075" s="2">
        <v>43560.666666666664</v>
      </c>
      <c r="B1075" s="1">
        <v>49.25</v>
      </c>
      <c r="C1075" s="12">
        <f t="shared" si="86"/>
        <v>6.745707277187209E-3</v>
      </c>
      <c r="D1075" s="7">
        <f t="shared" si="87"/>
        <v>0.6661750245821042</v>
      </c>
      <c r="E1075">
        <f t="shared" si="89"/>
        <v>3</v>
      </c>
      <c r="F1075">
        <f t="shared" si="89"/>
        <v>2</v>
      </c>
    </row>
    <row r="1076" spans="1:6" ht="16" x14ac:dyDescent="0.2">
      <c r="A1076" s="2">
        <v>43563.666666666664</v>
      </c>
      <c r="B1076" s="1">
        <v>50.03</v>
      </c>
      <c r="C1076" s="12">
        <f t="shared" si="86"/>
        <v>1.5837563451776674E-2</v>
      </c>
      <c r="D1076" s="7">
        <f t="shared" si="87"/>
        <v>0.83874139626352018</v>
      </c>
      <c r="E1076">
        <f t="shared" si="89"/>
        <v>4</v>
      </c>
      <c r="F1076">
        <f t="shared" si="89"/>
        <v>3</v>
      </c>
    </row>
    <row r="1077" spans="1:6" ht="16" x14ac:dyDescent="0.2">
      <c r="A1077" s="2">
        <v>43564.666666666664</v>
      </c>
      <c r="B1077" s="1">
        <v>49.88</v>
      </c>
      <c r="C1077" s="12">
        <f t="shared" si="86"/>
        <v>-2.99820107935236E-3</v>
      </c>
      <c r="D1077" s="7">
        <f t="shared" si="87"/>
        <v>0.37069813176007865</v>
      </c>
      <c r="E1077">
        <f t="shared" si="89"/>
        <v>2</v>
      </c>
      <c r="F1077">
        <f t="shared" si="89"/>
        <v>2</v>
      </c>
    </row>
    <row r="1078" spans="1:6" ht="16" x14ac:dyDescent="0.2">
      <c r="A1078" s="2">
        <v>43565.666666666664</v>
      </c>
      <c r="B1078" s="1">
        <v>50.16</v>
      </c>
      <c r="C1078" s="12">
        <f t="shared" si="86"/>
        <v>5.6134723336005218E-3</v>
      </c>
      <c r="D1078" s="7">
        <f t="shared" si="87"/>
        <v>0.63274336283185839</v>
      </c>
      <c r="E1078">
        <f t="shared" si="89"/>
        <v>3</v>
      </c>
      <c r="F1078">
        <f t="shared" si="89"/>
        <v>2</v>
      </c>
    </row>
    <row r="1079" spans="1:6" ht="16" x14ac:dyDescent="0.2">
      <c r="A1079" s="2">
        <v>43566.666666666664</v>
      </c>
      <c r="B1079" s="1">
        <v>49.74</v>
      </c>
      <c r="C1079" s="12">
        <f t="shared" si="86"/>
        <v>-8.373205741626687E-3</v>
      </c>
      <c r="D1079" s="7">
        <f t="shared" si="87"/>
        <v>0.23352999016715831</v>
      </c>
      <c r="E1079">
        <f t="shared" si="89"/>
        <v>1</v>
      </c>
      <c r="F1079">
        <f t="shared" si="89"/>
        <v>1</v>
      </c>
    </row>
    <row r="1080" spans="1:6" ht="16" x14ac:dyDescent="0.2">
      <c r="A1080" s="2">
        <v>43567.666666666664</v>
      </c>
      <c r="B1080" s="1">
        <v>49.72</v>
      </c>
      <c r="C1080" s="12">
        <f t="shared" si="86"/>
        <v>-4.0209087253725623E-4</v>
      </c>
      <c r="D1080" s="7">
        <f t="shared" si="87"/>
        <v>0.45919370698131762</v>
      </c>
      <c r="E1080">
        <f t="shared" si="89"/>
        <v>2</v>
      </c>
      <c r="F1080">
        <f t="shared" si="89"/>
        <v>2</v>
      </c>
    </row>
    <row r="1081" spans="1:6" ht="16" x14ac:dyDescent="0.2">
      <c r="A1081" s="2">
        <v>43570.666666666664</v>
      </c>
      <c r="B1081" s="1">
        <v>49.81</v>
      </c>
      <c r="C1081" s="12">
        <f t="shared" si="86"/>
        <v>1.810136765889047E-3</v>
      </c>
      <c r="D1081" s="7">
        <f t="shared" si="87"/>
        <v>0.53392330383480824</v>
      </c>
      <c r="E1081">
        <f t="shared" si="89"/>
        <v>3</v>
      </c>
      <c r="F1081">
        <f t="shared" si="89"/>
        <v>2</v>
      </c>
    </row>
    <row r="1082" spans="1:6" ht="16" x14ac:dyDescent="0.2">
      <c r="A1082" s="2">
        <v>43571.666666666664</v>
      </c>
      <c r="B1082" s="1">
        <v>49.81</v>
      </c>
      <c r="C1082" s="12">
        <f t="shared" si="86"/>
        <v>0</v>
      </c>
      <c r="D1082" s="7">
        <f t="shared" si="87"/>
        <v>0.47295968534906591</v>
      </c>
      <c r="E1082">
        <f t="shared" si="89"/>
        <v>2</v>
      </c>
      <c r="F1082">
        <f t="shared" si="89"/>
        <v>2</v>
      </c>
    </row>
    <row r="1083" spans="1:6" ht="16" x14ac:dyDescent="0.2">
      <c r="A1083" s="2">
        <v>43572.666666666664</v>
      </c>
      <c r="B1083" s="1">
        <v>50.78</v>
      </c>
      <c r="C1083" s="12">
        <f t="shared" si="86"/>
        <v>1.947400120457737E-2</v>
      </c>
      <c r="D1083" s="7">
        <f t="shared" si="87"/>
        <v>0.884464110127827</v>
      </c>
      <c r="E1083">
        <f t="shared" si="89"/>
        <v>4</v>
      </c>
      <c r="F1083">
        <f t="shared" si="89"/>
        <v>3</v>
      </c>
    </row>
    <row r="1084" spans="1:6" ht="16" x14ac:dyDescent="0.2">
      <c r="A1084" s="2">
        <v>43573.666666666664</v>
      </c>
      <c r="B1084" s="1">
        <v>50.97</v>
      </c>
      <c r="C1084" s="12">
        <f t="shared" si="86"/>
        <v>3.741630563213819E-3</v>
      </c>
      <c r="D1084" s="7">
        <f t="shared" si="87"/>
        <v>0.58800393313667654</v>
      </c>
      <c r="E1084">
        <f t="shared" si="89"/>
        <v>3</v>
      </c>
      <c r="F1084">
        <f t="shared" si="89"/>
        <v>2</v>
      </c>
    </row>
    <row r="1085" spans="1:6" ht="16" x14ac:dyDescent="0.2">
      <c r="A1085" s="2">
        <v>43577.666666666664</v>
      </c>
      <c r="B1085" s="1">
        <v>51.13</v>
      </c>
      <c r="C1085" s="12">
        <f t="shared" si="86"/>
        <v>3.139101432215101E-3</v>
      </c>
      <c r="D1085" s="7">
        <f t="shared" si="87"/>
        <v>0.56784660766961648</v>
      </c>
      <c r="E1085">
        <f t="shared" ref="E1085:F1104" si="90">ROUNDDOWN($D1085*E$2,0)-IF(MOD($D1085*E$2,1)=0,1,0)+1</f>
        <v>3</v>
      </c>
      <c r="F1085">
        <f t="shared" si="90"/>
        <v>2</v>
      </c>
    </row>
    <row r="1086" spans="1:6" ht="16" x14ac:dyDescent="0.2">
      <c r="A1086" s="2">
        <v>43578.666666666664</v>
      </c>
      <c r="B1086" s="1">
        <v>51.87</v>
      </c>
      <c r="C1086" s="12">
        <f t="shared" si="86"/>
        <v>1.447291218462732E-2</v>
      </c>
      <c r="D1086" s="7">
        <f t="shared" si="87"/>
        <v>0.81612586037364798</v>
      </c>
      <c r="E1086">
        <f t="shared" si="90"/>
        <v>4</v>
      </c>
      <c r="F1086">
        <f t="shared" si="90"/>
        <v>3</v>
      </c>
    </row>
    <row r="1087" spans="1:6" ht="16" x14ac:dyDescent="0.2">
      <c r="A1087" s="2">
        <v>43579.666666666664</v>
      </c>
      <c r="B1087" s="1">
        <v>51.79</v>
      </c>
      <c r="C1087" s="12">
        <f t="shared" si="86"/>
        <v>-1.5423173317909832E-3</v>
      </c>
      <c r="D1087" s="7">
        <f t="shared" si="87"/>
        <v>0.42084562438544737</v>
      </c>
      <c r="E1087">
        <f t="shared" si="90"/>
        <v>2</v>
      </c>
      <c r="F1087">
        <f t="shared" si="90"/>
        <v>2</v>
      </c>
    </row>
    <row r="1088" spans="1:6" ht="16" x14ac:dyDescent="0.2">
      <c r="A1088" s="2">
        <v>43580.666666666664</v>
      </c>
      <c r="B1088" s="1">
        <v>51.32</v>
      </c>
      <c r="C1088" s="12">
        <f t="shared" si="86"/>
        <v>-9.075111025294437E-3</v>
      </c>
      <c r="D1088" s="7">
        <f t="shared" si="87"/>
        <v>0.22566371681415928</v>
      </c>
      <c r="E1088">
        <f t="shared" si="90"/>
        <v>1</v>
      </c>
      <c r="F1088">
        <f t="shared" si="90"/>
        <v>1</v>
      </c>
    </row>
    <row r="1089" spans="1:6" ht="16" x14ac:dyDescent="0.2">
      <c r="A1089" s="2">
        <v>43581.666666666664</v>
      </c>
      <c r="B1089" s="1">
        <v>51.08</v>
      </c>
      <c r="C1089" s="12">
        <f t="shared" si="86"/>
        <v>-4.6765393608729925E-3</v>
      </c>
      <c r="D1089" s="7">
        <f t="shared" si="87"/>
        <v>0.3190757128810226</v>
      </c>
      <c r="E1089">
        <f t="shared" si="90"/>
        <v>2</v>
      </c>
      <c r="F1089">
        <f t="shared" si="90"/>
        <v>1</v>
      </c>
    </row>
    <row r="1090" spans="1:6" ht="16" x14ac:dyDescent="0.2">
      <c r="A1090" s="2">
        <v>43584.666666666664</v>
      </c>
      <c r="B1090" s="1">
        <v>51.15</v>
      </c>
      <c r="C1090" s="12">
        <f t="shared" si="86"/>
        <v>1.3703993735317205E-3</v>
      </c>
      <c r="D1090" s="7">
        <f t="shared" si="87"/>
        <v>0.51868239921337267</v>
      </c>
      <c r="E1090">
        <f t="shared" si="90"/>
        <v>3</v>
      </c>
      <c r="F1090">
        <f t="shared" si="90"/>
        <v>2</v>
      </c>
    </row>
    <row r="1091" spans="1:6" ht="16" x14ac:dyDescent="0.2">
      <c r="A1091" s="2">
        <v>43585.666666666664</v>
      </c>
      <c r="B1091" s="1">
        <v>50.17</v>
      </c>
      <c r="C1091" s="12">
        <f t="shared" si="86"/>
        <v>-1.9159335288367486E-2</v>
      </c>
      <c r="D1091" s="7">
        <f t="shared" si="87"/>
        <v>0.1111111111111111</v>
      </c>
      <c r="E1091">
        <f t="shared" si="90"/>
        <v>1</v>
      </c>
      <c r="F1091">
        <f t="shared" si="90"/>
        <v>1</v>
      </c>
    </row>
    <row r="1092" spans="1:6" ht="16" x14ac:dyDescent="0.2">
      <c r="A1092" s="2">
        <v>43586.666666666664</v>
      </c>
      <c r="B1092" s="1">
        <v>52.63</v>
      </c>
      <c r="C1092" s="12">
        <f t="shared" si="86"/>
        <v>4.9033286824795713E-2</v>
      </c>
      <c r="D1092" s="7">
        <f t="shared" si="87"/>
        <v>0.98869223205506396</v>
      </c>
      <c r="E1092">
        <f t="shared" si="90"/>
        <v>4</v>
      </c>
      <c r="F1092">
        <f t="shared" si="90"/>
        <v>3</v>
      </c>
    </row>
    <row r="1093" spans="1:6" ht="16" x14ac:dyDescent="0.2">
      <c r="A1093" s="2">
        <v>43587.666666666664</v>
      </c>
      <c r="B1093" s="1">
        <v>52.29</v>
      </c>
      <c r="C1093" s="12">
        <f t="shared" ref="C1093:C1156" si="91">(B1093-B1092)/B1092</f>
        <v>-6.4601938058142386E-3</v>
      </c>
      <c r="D1093" s="7">
        <f t="shared" ref="D1093:D1156" si="92">_xlfn.RANK.AVG(C1093,$C$4:$C$2037,1)/2034</f>
        <v>0.27286135693215341</v>
      </c>
      <c r="E1093">
        <f t="shared" si="90"/>
        <v>2</v>
      </c>
      <c r="F1093">
        <f t="shared" si="90"/>
        <v>1</v>
      </c>
    </row>
    <row r="1094" spans="1:6" ht="16" x14ac:dyDescent="0.2">
      <c r="A1094" s="2">
        <v>43588.666666666664</v>
      </c>
      <c r="B1094" s="1">
        <v>52.94</v>
      </c>
      <c r="C1094" s="12">
        <f t="shared" si="91"/>
        <v>1.2430675081277464E-2</v>
      </c>
      <c r="D1094" s="7">
        <f t="shared" si="92"/>
        <v>0.78367748279252702</v>
      </c>
      <c r="E1094">
        <f t="shared" si="90"/>
        <v>4</v>
      </c>
      <c r="F1094">
        <f t="shared" si="90"/>
        <v>3</v>
      </c>
    </row>
    <row r="1095" spans="1:6" ht="16" x14ac:dyDescent="0.2">
      <c r="A1095" s="2">
        <v>43591.666666666664</v>
      </c>
      <c r="B1095" s="1">
        <v>52.12</v>
      </c>
      <c r="C1095" s="12">
        <f t="shared" si="91"/>
        <v>-1.5489233094068763E-2</v>
      </c>
      <c r="D1095" s="7">
        <f t="shared" si="92"/>
        <v>0.1415929203539823</v>
      </c>
      <c r="E1095">
        <f t="shared" si="90"/>
        <v>1</v>
      </c>
      <c r="F1095">
        <f t="shared" si="90"/>
        <v>1</v>
      </c>
    </row>
    <row r="1096" spans="1:6" ht="16" x14ac:dyDescent="0.2">
      <c r="A1096" s="2">
        <v>43592.666666666664</v>
      </c>
      <c r="B1096" s="1">
        <v>50.72</v>
      </c>
      <c r="C1096" s="12">
        <f t="shared" si="91"/>
        <v>-2.6861089792785852E-2</v>
      </c>
      <c r="D1096" s="7">
        <f t="shared" si="92"/>
        <v>5.801376597836775E-2</v>
      </c>
      <c r="E1096">
        <f t="shared" si="90"/>
        <v>1</v>
      </c>
      <c r="F1096">
        <f t="shared" si="90"/>
        <v>1</v>
      </c>
    </row>
    <row r="1097" spans="1:6" ht="16" x14ac:dyDescent="0.2">
      <c r="A1097" s="2">
        <v>43593.666666666664</v>
      </c>
      <c r="B1097" s="1">
        <v>50.73</v>
      </c>
      <c r="C1097" s="12">
        <f t="shared" si="91"/>
        <v>1.9716088328071787E-4</v>
      </c>
      <c r="D1097" s="7">
        <f t="shared" si="92"/>
        <v>0.4808259587020649</v>
      </c>
      <c r="E1097">
        <f t="shared" si="90"/>
        <v>2</v>
      </c>
      <c r="F1097">
        <f t="shared" si="90"/>
        <v>2</v>
      </c>
    </row>
    <row r="1098" spans="1:6" ht="16" x14ac:dyDescent="0.2">
      <c r="A1098" s="2">
        <v>43594.666666666664</v>
      </c>
      <c r="B1098" s="1">
        <v>50.18</v>
      </c>
      <c r="C1098" s="12">
        <f t="shared" si="91"/>
        <v>-1.084171101912078E-2</v>
      </c>
      <c r="D1098" s="7">
        <f t="shared" si="92"/>
        <v>0.19370698131760078</v>
      </c>
      <c r="E1098">
        <f t="shared" si="90"/>
        <v>1</v>
      </c>
      <c r="F1098">
        <f t="shared" si="90"/>
        <v>1</v>
      </c>
    </row>
    <row r="1099" spans="1:6" ht="16" x14ac:dyDescent="0.2">
      <c r="A1099" s="2">
        <v>43595.666666666664</v>
      </c>
      <c r="B1099" s="1">
        <v>49.3</v>
      </c>
      <c r="C1099" s="12">
        <f t="shared" si="91"/>
        <v>-1.7536867277799972E-2</v>
      </c>
      <c r="D1099" s="7">
        <f t="shared" si="92"/>
        <v>0.12684365781710916</v>
      </c>
      <c r="E1099">
        <f t="shared" si="90"/>
        <v>1</v>
      </c>
      <c r="F1099">
        <f t="shared" si="90"/>
        <v>1</v>
      </c>
    </row>
    <row r="1100" spans="1:6" ht="16" x14ac:dyDescent="0.2">
      <c r="A1100" s="2">
        <v>43598.666666666664</v>
      </c>
      <c r="B1100" s="1">
        <v>46.43</v>
      </c>
      <c r="C1100" s="12">
        <f t="shared" si="91"/>
        <v>-5.821501014198778E-2</v>
      </c>
      <c r="D1100" s="7">
        <f t="shared" si="92"/>
        <v>6.8829891838741398E-3</v>
      </c>
      <c r="E1100">
        <f t="shared" si="90"/>
        <v>1</v>
      </c>
      <c r="F1100">
        <f t="shared" si="90"/>
        <v>1</v>
      </c>
    </row>
    <row r="1101" spans="1:6" ht="16" x14ac:dyDescent="0.2">
      <c r="A1101" s="2">
        <v>43599.666666666664</v>
      </c>
      <c r="B1101" s="1">
        <v>47.17</v>
      </c>
      <c r="C1101" s="12">
        <f t="shared" si="91"/>
        <v>1.59379711393496E-2</v>
      </c>
      <c r="D1101" s="7">
        <f t="shared" si="92"/>
        <v>0.83923303834808261</v>
      </c>
      <c r="E1101">
        <f t="shared" si="90"/>
        <v>4</v>
      </c>
      <c r="F1101">
        <f t="shared" si="90"/>
        <v>3</v>
      </c>
    </row>
    <row r="1102" spans="1:6" ht="16" x14ac:dyDescent="0.2">
      <c r="A1102" s="2">
        <v>43600.666666666664</v>
      </c>
      <c r="B1102" s="1">
        <v>47.73</v>
      </c>
      <c r="C1102" s="12">
        <f t="shared" si="91"/>
        <v>1.1871952512189848E-2</v>
      </c>
      <c r="D1102" s="7">
        <f t="shared" si="92"/>
        <v>0.77384464110127826</v>
      </c>
      <c r="E1102">
        <f t="shared" si="90"/>
        <v>4</v>
      </c>
      <c r="F1102">
        <f t="shared" si="90"/>
        <v>3</v>
      </c>
    </row>
    <row r="1103" spans="1:6" ht="16" x14ac:dyDescent="0.2">
      <c r="A1103" s="2">
        <v>43601.666666666664</v>
      </c>
      <c r="B1103" s="1">
        <v>47.52</v>
      </c>
      <c r="C1103" s="12">
        <f t="shared" si="91"/>
        <v>-4.3997485857949666E-3</v>
      </c>
      <c r="D1103" s="7">
        <f t="shared" si="92"/>
        <v>0.33284169124877089</v>
      </c>
      <c r="E1103">
        <f t="shared" si="90"/>
        <v>2</v>
      </c>
      <c r="F1103">
        <f t="shared" si="90"/>
        <v>1</v>
      </c>
    </row>
    <row r="1104" spans="1:6" ht="16" x14ac:dyDescent="0.2">
      <c r="A1104" s="2">
        <v>43602.666666666664</v>
      </c>
      <c r="B1104" s="1">
        <v>47.25</v>
      </c>
      <c r="C1104" s="12">
        <f t="shared" si="91"/>
        <v>-5.681818181818247E-3</v>
      </c>
      <c r="D1104" s="7">
        <f t="shared" si="92"/>
        <v>0.29006882989183874</v>
      </c>
      <c r="E1104">
        <f t="shared" si="90"/>
        <v>2</v>
      </c>
      <c r="F1104">
        <f t="shared" si="90"/>
        <v>1</v>
      </c>
    </row>
    <row r="1105" spans="1:6" ht="16" x14ac:dyDescent="0.2">
      <c r="A1105" s="2">
        <v>43605.666666666664</v>
      </c>
      <c r="B1105" s="1">
        <v>45.77</v>
      </c>
      <c r="C1105" s="12">
        <f t="shared" si="91"/>
        <v>-3.1322751322751259E-2</v>
      </c>
      <c r="D1105" s="7">
        <f t="shared" si="92"/>
        <v>4.1789577187807278E-2</v>
      </c>
      <c r="E1105">
        <f t="shared" ref="E1105:F1124" si="93">ROUNDDOWN($D1105*E$2,0)-IF(MOD($D1105*E$2,1)=0,1,0)+1</f>
        <v>1</v>
      </c>
      <c r="F1105">
        <f t="shared" si="93"/>
        <v>1</v>
      </c>
    </row>
    <row r="1106" spans="1:6" ht="16" x14ac:dyDescent="0.2">
      <c r="A1106" s="2">
        <v>43606.666666666664</v>
      </c>
      <c r="B1106" s="1">
        <v>46.65</v>
      </c>
      <c r="C1106" s="12">
        <f t="shared" si="91"/>
        <v>1.9226567620712155E-2</v>
      </c>
      <c r="D1106" s="7">
        <f t="shared" si="92"/>
        <v>0.88053097345132747</v>
      </c>
      <c r="E1106">
        <f t="shared" si="93"/>
        <v>4</v>
      </c>
      <c r="F1106">
        <f t="shared" si="93"/>
        <v>3</v>
      </c>
    </row>
    <row r="1107" spans="1:6" ht="16" x14ac:dyDescent="0.2">
      <c r="A1107" s="2">
        <v>43607.666666666664</v>
      </c>
      <c r="B1107" s="1">
        <v>45.7</v>
      </c>
      <c r="C1107" s="12">
        <f t="shared" si="91"/>
        <v>-2.0364415862808054E-2</v>
      </c>
      <c r="D1107" s="7">
        <f t="shared" si="92"/>
        <v>0.10176991150442478</v>
      </c>
      <c r="E1107">
        <f t="shared" si="93"/>
        <v>1</v>
      </c>
      <c r="F1107">
        <f t="shared" si="93"/>
        <v>1</v>
      </c>
    </row>
    <row r="1108" spans="1:6" ht="16" x14ac:dyDescent="0.2">
      <c r="A1108" s="2">
        <v>43608.666666666664</v>
      </c>
      <c r="B1108" s="1">
        <v>44.92</v>
      </c>
      <c r="C1108" s="12">
        <f t="shared" si="91"/>
        <v>-1.7067833698030659E-2</v>
      </c>
      <c r="D1108" s="7">
        <f t="shared" si="92"/>
        <v>0.12881022615535889</v>
      </c>
      <c r="E1108">
        <f t="shared" si="93"/>
        <v>1</v>
      </c>
      <c r="F1108">
        <f t="shared" si="93"/>
        <v>1</v>
      </c>
    </row>
    <row r="1109" spans="1:6" ht="16" x14ac:dyDescent="0.2">
      <c r="A1109" s="2">
        <v>43609.666666666664</v>
      </c>
      <c r="B1109" s="1">
        <v>44.74</v>
      </c>
      <c r="C1109" s="12">
        <f t="shared" si="91"/>
        <v>-4.0071237756010621E-3</v>
      </c>
      <c r="D1109" s="7">
        <f t="shared" si="92"/>
        <v>0.34464110127826941</v>
      </c>
      <c r="E1109">
        <f t="shared" si="93"/>
        <v>2</v>
      </c>
      <c r="F1109">
        <f t="shared" si="93"/>
        <v>2</v>
      </c>
    </row>
    <row r="1110" spans="1:6" ht="16" x14ac:dyDescent="0.2">
      <c r="A1110" s="2">
        <v>43613.666666666664</v>
      </c>
      <c r="B1110" s="1">
        <v>44.56</v>
      </c>
      <c r="C1110" s="12">
        <f t="shared" si="91"/>
        <v>-4.0232454179704898E-3</v>
      </c>
      <c r="D1110" s="7">
        <f t="shared" si="92"/>
        <v>0.34414945919370699</v>
      </c>
      <c r="E1110">
        <f t="shared" si="93"/>
        <v>2</v>
      </c>
      <c r="F1110">
        <f t="shared" si="93"/>
        <v>2</v>
      </c>
    </row>
    <row r="1111" spans="1:6" ht="16" x14ac:dyDescent="0.2">
      <c r="A1111" s="2">
        <v>43614.666666666664</v>
      </c>
      <c r="B1111" s="1">
        <v>44.35</v>
      </c>
      <c r="C1111" s="12">
        <f t="shared" si="91"/>
        <v>-4.7127468581687803E-3</v>
      </c>
      <c r="D1111" s="7">
        <f t="shared" si="92"/>
        <v>0.31760078662733532</v>
      </c>
      <c r="E1111">
        <f t="shared" si="93"/>
        <v>2</v>
      </c>
      <c r="F1111">
        <f t="shared" si="93"/>
        <v>1</v>
      </c>
    </row>
    <row r="1112" spans="1:6" ht="16" x14ac:dyDescent="0.2">
      <c r="A1112" s="2">
        <v>43615.666666666664</v>
      </c>
      <c r="B1112" s="1">
        <v>44.58</v>
      </c>
      <c r="C1112" s="12">
        <f t="shared" si="91"/>
        <v>5.1860202931228155E-3</v>
      </c>
      <c r="D1112" s="7">
        <f t="shared" si="92"/>
        <v>0.62438544739429691</v>
      </c>
      <c r="E1112">
        <f t="shared" si="93"/>
        <v>3</v>
      </c>
      <c r="F1112">
        <f t="shared" si="93"/>
        <v>2</v>
      </c>
    </row>
    <row r="1113" spans="1:6" ht="16" x14ac:dyDescent="0.2">
      <c r="A1113" s="2">
        <v>43616.666666666664</v>
      </c>
      <c r="B1113" s="1">
        <v>43.77</v>
      </c>
      <c r="C1113" s="12">
        <f t="shared" si="91"/>
        <v>-1.8169582772543633E-2</v>
      </c>
      <c r="D1113" s="7">
        <f t="shared" si="92"/>
        <v>0.11946902654867257</v>
      </c>
      <c r="E1113">
        <f t="shared" si="93"/>
        <v>1</v>
      </c>
      <c r="F1113">
        <f t="shared" si="93"/>
        <v>1</v>
      </c>
    </row>
    <row r="1114" spans="1:6" ht="16" x14ac:dyDescent="0.2">
      <c r="A1114" s="2">
        <v>43619.666666666664</v>
      </c>
      <c r="B1114" s="1">
        <v>43.33</v>
      </c>
      <c r="C1114" s="12">
        <f t="shared" si="91"/>
        <v>-1.0052547406899813E-2</v>
      </c>
      <c r="D1114" s="7">
        <f t="shared" si="92"/>
        <v>0.20452310717797442</v>
      </c>
      <c r="E1114">
        <f t="shared" si="93"/>
        <v>1</v>
      </c>
      <c r="F1114">
        <f t="shared" si="93"/>
        <v>1</v>
      </c>
    </row>
    <row r="1115" spans="1:6" ht="16" x14ac:dyDescent="0.2">
      <c r="A1115" s="2">
        <v>43620.666666666664</v>
      </c>
      <c r="B1115" s="1">
        <v>44.91</v>
      </c>
      <c r="C1115" s="12">
        <f t="shared" si="91"/>
        <v>3.646434341103158E-2</v>
      </c>
      <c r="D1115" s="7">
        <f t="shared" si="92"/>
        <v>0.97246804326450342</v>
      </c>
      <c r="E1115">
        <f t="shared" si="93"/>
        <v>4</v>
      </c>
      <c r="F1115">
        <f t="shared" si="93"/>
        <v>3</v>
      </c>
    </row>
    <row r="1116" spans="1:6" ht="16" x14ac:dyDescent="0.2">
      <c r="A1116" s="2">
        <v>43621.666666666664</v>
      </c>
      <c r="B1116" s="1">
        <v>45.64</v>
      </c>
      <c r="C1116" s="12">
        <f t="shared" si="91"/>
        <v>1.62547316855935E-2</v>
      </c>
      <c r="D1116" s="7">
        <f t="shared" si="92"/>
        <v>0.84365781710914456</v>
      </c>
      <c r="E1116">
        <f t="shared" si="93"/>
        <v>4</v>
      </c>
      <c r="F1116">
        <f t="shared" si="93"/>
        <v>3</v>
      </c>
    </row>
    <row r="1117" spans="1:6" ht="16" x14ac:dyDescent="0.2">
      <c r="A1117" s="2">
        <v>43622.666666666664</v>
      </c>
      <c r="B1117" s="1">
        <v>46.31</v>
      </c>
      <c r="C1117" s="12">
        <f t="shared" si="91"/>
        <v>1.4680105170902754E-2</v>
      </c>
      <c r="D1117" s="7">
        <f t="shared" si="92"/>
        <v>0.82251720747295964</v>
      </c>
      <c r="E1117">
        <f t="shared" si="93"/>
        <v>4</v>
      </c>
      <c r="F1117">
        <f t="shared" si="93"/>
        <v>3</v>
      </c>
    </row>
    <row r="1118" spans="1:6" ht="16" x14ac:dyDescent="0.2">
      <c r="A1118" s="2">
        <v>43623.666666666664</v>
      </c>
      <c r="B1118" s="1">
        <v>47.54</v>
      </c>
      <c r="C1118" s="12">
        <f t="shared" si="91"/>
        <v>2.6560138199093E-2</v>
      </c>
      <c r="D1118" s="7">
        <f t="shared" si="92"/>
        <v>0.93608652900688294</v>
      </c>
      <c r="E1118">
        <f t="shared" si="93"/>
        <v>4</v>
      </c>
      <c r="F1118">
        <f t="shared" si="93"/>
        <v>3</v>
      </c>
    </row>
    <row r="1119" spans="1:6" ht="16" x14ac:dyDescent="0.2">
      <c r="A1119" s="2">
        <v>43626.666666666664</v>
      </c>
      <c r="B1119" s="1">
        <v>48.15</v>
      </c>
      <c r="C1119" s="12">
        <f t="shared" si="91"/>
        <v>1.2831299957930153E-2</v>
      </c>
      <c r="D1119" s="7">
        <f t="shared" si="92"/>
        <v>0.79203539823008851</v>
      </c>
      <c r="E1119">
        <f t="shared" si="93"/>
        <v>4</v>
      </c>
      <c r="F1119">
        <f t="shared" si="93"/>
        <v>3</v>
      </c>
    </row>
    <row r="1120" spans="1:6" ht="16" x14ac:dyDescent="0.2">
      <c r="A1120" s="2">
        <v>43627.666666666664</v>
      </c>
      <c r="B1120" s="1">
        <v>48.7</v>
      </c>
      <c r="C1120" s="12">
        <f t="shared" si="91"/>
        <v>1.1422637590861979E-2</v>
      </c>
      <c r="D1120" s="7">
        <f t="shared" si="92"/>
        <v>0.7674532940019666</v>
      </c>
      <c r="E1120">
        <f t="shared" si="93"/>
        <v>4</v>
      </c>
      <c r="F1120">
        <f t="shared" si="93"/>
        <v>3</v>
      </c>
    </row>
    <row r="1121" spans="1:6" ht="16" x14ac:dyDescent="0.2">
      <c r="A1121" s="2">
        <v>43628.666666666664</v>
      </c>
      <c r="B1121" s="1">
        <v>48.55</v>
      </c>
      <c r="C1121" s="12">
        <f t="shared" si="91"/>
        <v>-3.0800821355237303E-3</v>
      </c>
      <c r="D1121" s="7">
        <f t="shared" si="92"/>
        <v>0.36774827925270404</v>
      </c>
      <c r="E1121">
        <f t="shared" si="93"/>
        <v>2</v>
      </c>
      <c r="F1121">
        <f t="shared" si="93"/>
        <v>2</v>
      </c>
    </row>
    <row r="1122" spans="1:6" ht="16" x14ac:dyDescent="0.2">
      <c r="A1122" s="2">
        <v>43629.666666666664</v>
      </c>
      <c r="B1122" s="1">
        <v>48.54</v>
      </c>
      <c r="C1122" s="12">
        <f t="shared" si="91"/>
        <v>-2.059732234809065E-4</v>
      </c>
      <c r="D1122" s="7">
        <f t="shared" si="92"/>
        <v>0.46656833824975419</v>
      </c>
      <c r="E1122">
        <f t="shared" si="93"/>
        <v>2</v>
      </c>
      <c r="F1122">
        <f t="shared" si="93"/>
        <v>2</v>
      </c>
    </row>
    <row r="1123" spans="1:6" ht="16" x14ac:dyDescent="0.2">
      <c r="A1123" s="2">
        <v>43630.666666666664</v>
      </c>
      <c r="B1123" s="1">
        <v>48.19</v>
      </c>
      <c r="C1123" s="12">
        <f t="shared" si="91"/>
        <v>-7.2105480016481545E-3</v>
      </c>
      <c r="D1123" s="7">
        <f t="shared" si="92"/>
        <v>0.25860373647984269</v>
      </c>
      <c r="E1123">
        <f t="shared" si="93"/>
        <v>2</v>
      </c>
      <c r="F1123">
        <f t="shared" si="93"/>
        <v>1</v>
      </c>
    </row>
    <row r="1124" spans="1:6" ht="16" x14ac:dyDescent="0.2">
      <c r="A1124" s="2">
        <v>43633.666666666664</v>
      </c>
      <c r="B1124" s="1">
        <v>48.47</v>
      </c>
      <c r="C1124" s="12">
        <f t="shared" si="91"/>
        <v>5.810334094210441E-3</v>
      </c>
      <c r="D1124" s="7">
        <f t="shared" si="92"/>
        <v>0.63569321533923306</v>
      </c>
      <c r="E1124">
        <f t="shared" si="93"/>
        <v>3</v>
      </c>
      <c r="F1124">
        <f t="shared" si="93"/>
        <v>2</v>
      </c>
    </row>
    <row r="1125" spans="1:6" ht="16" x14ac:dyDescent="0.2">
      <c r="A1125" s="2">
        <v>43634.666666666664</v>
      </c>
      <c r="B1125" s="1">
        <v>49.61</v>
      </c>
      <c r="C1125" s="12">
        <f t="shared" si="91"/>
        <v>2.3519702909015897E-2</v>
      </c>
      <c r="D1125" s="7">
        <f t="shared" si="92"/>
        <v>0.91642084562438542</v>
      </c>
      <c r="E1125">
        <f t="shared" ref="E1125:F1144" si="94">ROUNDDOWN($D1125*E$2,0)-IF(MOD($D1125*E$2,1)=0,1,0)+1</f>
        <v>4</v>
      </c>
      <c r="F1125">
        <f t="shared" si="94"/>
        <v>3</v>
      </c>
    </row>
    <row r="1126" spans="1:6" ht="16" x14ac:dyDescent="0.2">
      <c r="A1126" s="2">
        <v>43635.666666666664</v>
      </c>
      <c r="B1126" s="1">
        <v>49.47</v>
      </c>
      <c r="C1126" s="12">
        <f t="shared" si="91"/>
        <v>-2.8220116911913035E-3</v>
      </c>
      <c r="D1126" s="7">
        <f t="shared" si="92"/>
        <v>0.37561455260570303</v>
      </c>
      <c r="E1126">
        <f t="shared" si="94"/>
        <v>2</v>
      </c>
      <c r="F1126">
        <f t="shared" si="94"/>
        <v>2</v>
      </c>
    </row>
    <row r="1127" spans="1:6" ht="16" x14ac:dyDescent="0.2">
      <c r="A1127" s="2">
        <v>43636.666666666664</v>
      </c>
      <c r="B1127" s="1">
        <v>49.87</v>
      </c>
      <c r="C1127" s="12">
        <f t="shared" si="91"/>
        <v>8.0857085102081783E-3</v>
      </c>
      <c r="D1127" s="7">
        <f t="shared" si="92"/>
        <v>0.69911504424778759</v>
      </c>
      <c r="E1127">
        <f t="shared" si="94"/>
        <v>3</v>
      </c>
      <c r="F1127">
        <f t="shared" si="94"/>
        <v>3</v>
      </c>
    </row>
    <row r="1128" spans="1:6" ht="16" x14ac:dyDescent="0.2">
      <c r="A1128" s="2">
        <v>43637.666666666664</v>
      </c>
      <c r="B1128" s="1">
        <v>49.7</v>
      </c>
      <c r="C1128" s="12">
        <f t="shared" si="91"/>
        <v>-3.4088630439140688E-3</v>
      </c>
      <c r="D1128" s="7">
        <f t="shared" si="92"/>
        <v>0.3584070796460177</v>
      </c>
      <c r="E1128">
        <f t="shared" si="94"/>
        <v>2</v>
      </c>
      <c r="F1128">
        <f t="shared" si="94"/>
        <v>2</v>
      </c>
    </row>
    <row r="1129" spans="1:6" ht="16" x14ac:dyDescent="0.2">
      <c r="A1129" s="2">
        <v>43640.666666666664</v>
      </c>
      <c r="B1129" s="1">
        <v>49.65</v>
      </c>
      <c r="C1129" s="12">
        <f t="shared" si="91"/>
        <v>-1.0060362173039087E-3</v>
      </c>
      <c r="D1129" s="7">
        <f t="shared" si="92"/>
        <v>0.43805309734513276</v>
      </c>
      <c r="E1129">
        <f t="shared" si="94"/>
        <v>2</v>
      </c>
      <c r="F1129">
        <f t="shared" si="94"/>
        <v>2</v>
      </c>
    </row>
    <row r="1130" spans="1:6" ht="16" x14ac:dyDescent="0.2">
      <c r="A1130" s="2">
        <v>43641.666666666664</v>
      </c>
      <c r="B1130" s="1">
        <v>48.89</v>
      </c>
      <c r="C1130" s="12">
        <f t="shared" si="91"/>
        <v>-1.5307150050352427E-2</v>
      </c>
      <c r="D1130" s="7">
        <f t="shared" si="92"/>
        <v>0.14306784660766961</v>
      </c>
      <c r="E1130">
        <f t="shared" si="94"/>
        <v>1</v>
      </c>
      <c r="F1130">
        <f t="shared" si="94"/>
        <v>1</v>
      </c>
    </row>
    <row r="1131" spans="1:6" ht="16" x14ac:dyDescent="0.2">
      <c r="A1131" s="2">
        <v>43642.666666666664</v>
      </c>
      <c r="B1131" s="1">
        <v>49.95</v>
      </c>
      <c r="C1131" s="12">
        <f t="shared" si="91"/>
        <v>2.1681325424422217E-2</v>
      </c>
      <c r="D1131" s="7">
        <f t="shared" si="92"/>
        <v>0.90363815142576209</v>
      </c>
      <c r="E1131">
        <f t="shared" si="94"/>
        <v>4</v>
      </c>
      <c r="F1131">
        <f t="shared" si="94"/>
        <v>3</v>
      </c>
    </row>
    <row r="1132" spans="1:6" ht="16" x14ac:dyDescent="0.2">
      <c r="A1132" s="2">
        <v>43643.666666666664</v>
      </c>
      <c r="B1132" s="1">
        <v>49.94</v>
      </c>
      <c r="C1132" s="12">
        <f t="shared" si="91"/>
        <v>-2.0020020020030261E-4</v>
      </c>
      <c r="D1132" s="7">
        <f t="shared" si="92"/>
        <v>0.46705998033431662</v>
      </c>
      <c r="E1132">
        <f t="shared" si="94"/>
        <v>2</v>
      </c>
      <c r="F1132">
        <f t="shared" si="94"/>
        <v>2</v>
      </c>
    </row>
    <row r="1133" spans="1:6" ht="16" x14ac:dyDescent="0.2">
      <c r="A1133" s="2">
        <v>43644.666666666664</v>
      </c>
      <c r="B1133" s="1">
        <v>49.48</v>
      </c>
      <c r="C1133" s="12">
        <f t="shared" si="91"/>
        <v>-9.2110532639167169E-3</v>
      </c>
      <c r="D1133" s="7">
        <f t="shared" si="92"/>
        <v>0.22025565388397247</v>
      </c>
      <c r="E1133">
        <f t="shared" si="94"/>
        <v>1</v>
      </c>
      <c r="F1133">
        <f t="shared" si="94"/>
        <v>1</v>
      </c>
    </row>
    <row r="1134" spans="1:6" ht="16" x14ac:dyDescent="0.2">
      <c r="A1134" s="2">
        <v>43647.666666666664</v>
      </c>
      <c r="B1134" s="1">
        <v>50.39</v>
      </c>
      <c r="C1134" s="12">
        <f t="shared" si="91"/>
        <v>1.8391269199676714E-2</v>
      </c>
      <c r="D1134" s="7">
        <f t="shared" si="92"/>
        <v>0.87020648967551617</v>
      </c>
      <c r="E1134">
        <f t="shared" si="94"/>
        <v>4</v>
      </c>
      <c r="F1134">
        <f t="shared" si="94"/>
        <v>3</v>
      </c>
    </row>
    <row r="1135" spans="1:6" ht="16" x14ac:dyDescent="0.2">
      <c r="A1135" s="2">
        <v>43648.666666666664</v>
      </c>
      <c r="B1135" s="1">
        <v>50.68</v>
      </c>
      <c r="C1135" s="12">
        <f t="shared" si="91"/>
        <v>5.7551101409009557E-3</v>
      </c>
      <c r="D1135" s="7">
        <f t="shared" si="92"/>
        <v>0.63520157325467064</v>
      </c>
      <c r="E1135">
        <f t="shared" si="94"/>
        <v>3</v>
      </c>
      <c r="F1135">
        <f t="shared" si="94"/>
        <v>2</v>
      </c>
    </row>
    <row r="1136" spans="1:6" ht="16" x14ac:dyDescent="0.2">
      <c r="A1136" s="2">
        <v>43649.541666666664</v>
      </c>
      <c r="B1136" s="1">
        <v>51.1</v>
      </c>
      <c r="C1136" s="12">
        <f t="shared" si="91"/>
        <v>8.2872928176795924E-3</v>
      </c>
      <c r="D1136" s="7">
        <f t="shared" si="92"/>
        <v>0.70452310717797439</v>
      </c>
      <c r="E1136">
        <f t="shared" si="94"/>
        <v>3</v>
      </c>
      <c r="F1136">
        <f t="shared" si="94"/>
        <v>3</v>
      </c>
    </row>
    <row r="1137" spans="1:6" ht="16" x14ac:dyDescent="0.2">
      <c r="A1137" s="2">
        <v>43651.666666666664</v>
      </c>
      <c r="B1137" s="1">
        <v>51.06</v>
      </c>
      <c r="C1137" s="12">
        <f t="shared" si="91"/>
        <v>-7.8277886497062912E-4</v>
      </c>
      <c r="D1137" s="7">
        <f t="shared" si="92"/>
        <v>0.44641101278269418</v>
      </c>
      <c r="E1137">
        <f t="shared" si="94"/>
        <v>2</v>
      </c>
      <c r="F1137">
        <f t="shared" si="94"/>
        <v>2</v>
      </c>
    </row>
    <row r="1138" spans="1:6" ht="16" x14ac:dyDescent="0.2">
      <c r="A1138" s="2">
        <v>43654.666666666664</v>
      </c>
      <c r="B1138" s="1">
        <v>50.01</v>
      </c>
      <c r="C1138" s="12">
        <f t="shared" si="91"/>
        <v>-2.0564042303172821E-2</v>
      </c>
      <c r="D1138" s="7">
        <f t="shared" si="92"/>
        <v>0.1007866273352999</v>
      </c>
      <c r="E1138">
        <f t="shared" si="94"/>
        <v>1</v>
      </c>
      <c r="F1138">
        <f t="shared" si="94"/>
        <v>1</v>
      </c>
    </row>
    <row r="1139" spans="1:6" ht="16" x14ac:dyDescent="0.2">
      <c r="A1139" s="2">
        <v>43655.666666666664</v>
      </c>
      <c r="B1139" s="1">
        <v>50.31</v>
      </c>
      <c r="C1139" s="12">
        <f t="shared" si="91"/>
        <v>5.998800239952095E-3</v>
      </c>
      <c r="D1139" s="7">
        <f t="shared" si="92"/>
        <v>0.64208456243854473</v>
      </c>
      <c r="E1139">
        <f t="shared" si="94"/>
        <v>3</v>
      </c>
      <c r="F1139">
        <f t="shared" si="94"/>
        <v>2</v>
      </c>
    </row>
    <row r="1140" spans="1:6" ht="16" x14ac:dyDescent="0.2">
      <c r="A1140" s="2">
        <v>43656.666666666664</v>
      </c>
      <c r="B1140" s="1">
        <v>50.81</v>
      </c>
      <c r="C1140" s="12">
        <f t="shared" si="91"/>
        <v>9.9383820314052872E-3</v>
      </c>
      <c r="D1140" s="7">
        <f t="shared" si="92"/>
        <v>0.73992133726647003</v>
      </c>
      <c r="E1140">
        <f t="shared" si="94"/>
        <v>3</v>
      </c>
      <c r="F1140">
        <f t="shared" si="94"/>
        <v>3</v>
      </c>
    </row>
    <row r="1141" spans="1:6" ht="16" x14ac:dyDescent="0.2">
      <c r="A1141" s="2">
        <v>43657.666666666664</v>
      </c>
      <c r="B1141" s="1">
        <v>50.44</v>
      </c>
      <c r="C1141" s="12">
        <f t="shared" si="91"/>
        <v>-7.282031096240987E-3</v>
      </c>
      <c r="D1141" s="7">
        <f t="shared" si="92"/>
        <v>0.25712881022615536</v>
      </c>
      <c r="E1141">
        <f t="shared" si="94"/>
        <v>2</v>
      </c>
      <c r="F1141">
        <f t="shared" si="94"/>
        <v>1</v>
      </c>
    </row>
    <row r="1142" spans="1:6" ht="16" x14ac:dyDescent="0.2">
      <c r="A1142" s="2">
        <v>43658.666666666664</v>
      </c>
      <c r="B1142" s="1">
        <v>50.83</v>
      </c>
      <c r="C1142" s="12">
        <f t="shared" si="91"/>
        <v>7.7319587628866095E-3</v>
      </c>
      <c r="D1142" s="7">
        <f t="shared" si="92"/>
        <v>0.69026548672566368</v>
      </c>
      <c r="E1142">
        <f t="shared" si="94"/>
        <v>3</v>
      </c>
      <c r="F1142">
        <f t="shared" si="94"/>
        <v>3</v>
      </c>
    </row>
    <row r="1143" spans="1:6" ht="16" x14ac:dyDescent="0.2">
      <c r="A1143" s="2">
        <v>43661.666666666664</v>
      </c>
      <c r="B1143" s="1">
        <v>51.3</v>
      </c>
      <c r="C1143" s="12">
        <f t="shared" si="91"/>
        <v>9.2465079677355663E-3</v>
      </c>
      <c r="D1143" s="7">
        <f t="shared" si="92"/>
        <v>0.72615535889872174</v>
      </c>
      <c r="E1143">
        <f t="shared" si="94"/>
        <v>3</v>
      </c>
      <c r="F1143">
        <f t="shared" si="94"/>
        <v>3</v>
      </c>
    </row>
    <row r="1144" spans="1:6" ht="16" x14ac:dyDescent="0.2">
      <c r="A1144" s="2">
        <v>43662.666666666664</v>
      </c>
      <c r="B1144" s="1">
        <v>51.13</v>
      </c>
      <c r="C1144" s="12">
        <f t="shared" si="91"/>
        <v>-3.3138401559453141E-3</v>
      </c>
      <c r="D1144" s="7">
        <f t="shared" si="92"/>
        <v>0.36086529006882989</v>
      </c>
      <c r="E1144">
        <f t="shared" si="94"/>
        <v>2</v>
      </c>
      <c r="F1144">
        <f t="shared" si="94"/>
        <v>2</v>
      </c>
    </row>
    <row r="1145" spans="1:6" ht="16" x14ac:dyDescent="0.2">
      <c r="A1145" s="2">
        <v>43663.666666666664</v>
      </c>
      <c r="B1145" s="1">
        <v>50.84</v>
      </c>
      <c r="C1145" s="12">
        <f t="shared" si="91"/>
        <v>-5.6718169372188369E-3</v>
      </c>
      <c r="D1145" s="7">
        <f t="shared" si="92"/>
        <v>0.2910521140609636</v>
      </c>
      <c r="E1145">
        <f t="shared" ref="E1145:F1164" si="95">ROUNDDOWN($D1145*E$2,0)-IF(MOD($D1145*E$2,1)=0,1,0)+1</f>
        <v>2</v>
      </c>
      <c r="F1145">
        <f t="shared" si="95"/>
        <v>1</v>
      </c>
    </row>
    <row r="1146" spans="1:6" ht="16" x14ac:dyDescent="0.2">
      <c r="A1146" s="2">
        <v>43664.666666666664</v>
      </c>
      <c r="B1146" s="1">
        <v>51.42</v>
      </c>
      <c r="C1146" s="12">
        <f t="shared" si="91"/>
        <v>1.1408339889850476E-2</v>
      </c>
      <c r="D1146" s="7">
        <f t="shared" si="92"/>
        <v>0.76696165191740417</v>
      </c>
      <c r="E1146">
        <f t="shared" si="95"/>
        <v>4</v>
      </c>
      <c r="F1146">
        <f t="shared" si="95"/>
        <v>3</v>
      </c>
    </row>
    <row r="1147" spans="1:6" ht="16" x14ac:dyDescent="0.2">
      <c r="A1147" s="2">
        <v>43665.666666666664</v>
      </c>
      <c r="B1147" s="1">
        <v>50.65</v>
      </c>
      <c r="C1147" s="12">
        <f t="shared" si="91"/>
        <v>-1.4974718008557042E-2</v>
      </c>
      <c r="D1147" s="7">
        <f t="shared" si="92"/>
        <v>0.14700098328416913</v>
      </c>
      <c r="E1147">
        <f t="shared" si="95"/>
        <v>1</v>
      </c>
      <c r="F1147">
        <f t="shared" si="95"/>
        <v>1</v>
      </c>
    </row>
    <row r="1148" spans="1:6" ht="16" x14ac:dyDescent="0.2">
      <c r="A1148" s="2">
        <v>43668.666666666664</v>
      </c>
      <c r="B1148" s="1">
        <v>51.81</v>
      </c>
      <c r="C1148" s="12">
        <f t="shared" si="91"/>
        <v>2.2902270483711819E-2</v>
      </c>
      <c r="D1148" s="7">
        <f t="shared" si="92"/>
        <v>0.91101278269419861</v>
      </c>
      <c r="E1148">
        <f t="shared" si="95"/>
        <v>4</v>
      </c>
      <c r="F1148">
        <f t="shared" si="95"/>
        <v>3</v>
      </c>
    </row>
    <row r="1149" spans="1:6" ht="16" x14ac:dyDescent="0.2">
      <c r="A1149" s="2">
        <v>43669.666666666664</v>
      </c>
      <c r="B1149" s="1">
        <v>52.21</v>
      </c>
      <c r="C1149" s="12">
        <f t="shared" si="91"/>
        <v>7.7205172746573746E-3</v>
      </c>
      <c r="D1149" s="7">
        <f t="shared" si="92"/>
        <v>0.68928220255653883</v>
      </c>
      <c r="E1149">
        <f t="shared" si="95"/>
        <v>3</v>
      </c>
      <c r="F1149">
        <f t="shared" si="95"/>
        <v>3</v>
      </c>
    </row>
    <row r="1150" spans="1:6" ht="16" x14ac:dyDescent="0.2">
      <c r="A1150" s="2">
        <v>43670.666666666664</v>
      </c>
      <c r="B1150" s="1">
        <v>52.17</v>
      </c>
      <c r="C1150" s="12">
        <f t="shared" si="91"/>
        <v>-7.6613675541082444E-4</v>
      </c>
      <c r="D1150" s="7">
        <f t="shared" si="92"/>
        <v>0.44690265486725661</v>
      </c>
      <c r="E1150">
        <f t="shared" si="95"/>
        <v>2</v>
      </c>
      <c r="F1150">
        <f t="shared" si="95"/>
        <v>2</v>
      </c>
    </row>
    <row r="1151" spans="1:6" ht="16" x14ac:dyDescent="0.2">
      <c r="A1151" s="2">
        <v>43671.666666666664</v>
      </c>
      <c r="B1151" s="1">
        <v>51.76</v>
      </c>
      <c r="C1151" s="12">
        <f t="shared" si="91"/>
        <v>-7.8589227525398438E-3</v>
      </c>
      <c r="D1151" s="7">
        <f t="shared" si="92"/>
        <v>0.24483775811209441</v>
      </c>
      <c r="E1151">
        <f t="shared" si="95"/>
        <v>1</v>
      </c>
      <c r="F1151">
        <f t="shared" si="95"/>
        <v>1</v>
      </c>
    </row>
    <row r="1152" spans="1:6" ht="16" x14ac:dyDescent="0.2">
      <c r="A1152" s="2">
        <v>43672.666666666664</v>
      </c>
      <c r="B1152" s="1">
        <v>51.94</v>
      </c>
      <c r="C1152" s="12">
        <f t="shared" si="91"/>
        <v>3.4775888717156053E-3</v>
      </c>
      <c r="D1152" s="7">
        <f t="shared" si="92"/>
        <v>0.57915437561455263</v>
      </c>
      <c r="E1152">
        <f t="shared" si="95"/>
        <v>3</v>
      </c>
      <c r="F1152">
        <f t="shared" si="95"/>
        <v>2</v>
      </c>
    </row>
    <row r="1153" spans="1:6" ht="16" x14ac:dyDescent="0.2">
      <c r="A1153" s="2">
        <v>43675.666666666664</v>
      </c>
      <c r="B1153" s="1">
        <v>52.42</v>
      </c>
      <c r="C1153" s="12">
        <f t="shared" si="91"/>
        <v>9.2414324220254918E-3</v>
      </c>
      <c r="D1153" s="7">
        <f t="shared" si="92"/>
        <v>0.72517207472959688</v>
      </c>
      <c r="E1153">
        <f t="shared" si="95"/>
        <v>3</v>
      </c>
      <c r="F1153">
        <f t="shared" si="95"/>
        <v>3</v>
      </c>
    </row>
    <row r="1154" spans="1:6" ht="16" x14ac:dyDescent="0.2">
      <c r="A1154" s="2">
        <v>43676.666666666664</v>
      </c>
      <c r="B1154" s="1">
        <v>52.2</v>
      </c>
      <c r="C1154" s="12">
        <f t="shared" si="91"/>
        <v>-4.1968714231209242E-3</v>
      </c>
      <c r="D1154" s="7">
        <f t="shared" si="92"/>
        <v>0.34021632251720746</v>
      </c>
      <c r="E1154">
        <f t="shared" si="95"/>
        <v>2</v>
      </c>
      <c r="F1154">
        <f t="shared" si="95"/>
        <v>2</v>
      </c>
    </row>
    <row r="1155" spans="1:6" ht="16" x14ac:dyDescent="0.2">
      <c r="A1155" s="2">
        <v>43677.666666666664</v>
      </c>
      <c r="B1155" s="1">
        <v>53.26</v>
      </c>
      <c r="C1155" s="12">
        <f t="shared" si="91"/>
        <v>2.0306513409961591E-2</v>
      </c>
      <c r="D1155" s="7">
        <f t="shared" si="92"/>
        <v>0.89183874139626351</v>
      </c>
      <c r="E1155">
        <f t="shared" si="95"/>
        <v>4</v>
      </c>
      <c r="F1155">
        <f t="shared" si="95"/>
        <v>3</v>
      </c>
    </row>
    <row r="1156" spans="1:6" ht="16" x14ac:dyDescent="0.2">
      <c r="A1156" s="2">
        <v>43678.666666666664</v>
      </c>
      <c r="B1156" s="1">
        <v>52.11</v>
      </c>
      <c r="C1156" s="12">
        <f t="shared" si="91"/>
        <v>-2.1592189260232795E-2</v>
      </c>
      <c r="D1156" s="7">
        <f t="shared" si="92"/>
        <v>8.9970501474926259E-2</v>
      </c>
      <c r="E1156">
        <f t="shared" si="95"/>
        <v>1</v>
      </c>
      <c r="F1156">
        <f t="shared" si="95"/>
        <v>1</v>
      </c>
    </row>
    <row r="1157" spans="1:6" ht="16" x14ac:dyDescent="0.2">
      <c r="A1157" s="2">
        <v>43679.666666666664</v>
      </c>
      <c r="B1157" s="1">
        <v>51.01</v>
      </c>
      <c r="C1157" s="12">
        <f t="shared" ref="C1157:C1220" si="96">(B1157-B1156)/B1156</f>
        <v>-2.1109192093648081E-2</v>
      </c>
      <c r="D1157" s="7">
        <f t="shared" ref="D1157:D1220" si="97">_xlfn.RANK.AVG(C1157,$C$4:$C$2037,1)/2034</f>
        <v>9.488692232055064E-2</v>
      </c>
      <c r="E1157">
        <f t="shared" si="95"/>
        <v>1</v>
      </c>
      <c r="F1157">
        <f t="shared" si="95"/>
        <v>1</v>
      </c>
    </row>
    <row r="1158" spans="1:6" ht="16" x14ac:dyDescent="0.2">
      <c r="A1158" s="2">
        <v>43682.666666666664</v>
      </c>
      <c r="B1158" s="1">
        <v>48.34</v>
      </c>
      <c r="C1158" s="12">
        <f t="shared" si="96"/>
        <v>-5.2342677906292781E-2</v>
      </c>
      <c r="D1158" s="7">
        <f t="shared" si="97"/>
        <v>9.3411996066863328E-3</v>
      </c>
      <c r="E1158">
        <f t="shared" si="95"/>
        <v>1</v>
      </c>
      <c r="F1158">
        <f t="shared" si="95"/>
        <v>1</v>
      </c>
    </row>
    <row r="1159" spans="1:6" ht="16" x14ac:dyDescent="0.2">
      <c r="A1159" s="2">
        <v>43683.666666666664</v>
      </c>
      <c r="B1159" s="1">
        <v>49.25</v>
      </c>
      <c r="C1159" s="12">
        <f t="shared" si="96"/>
        <v>1.8824989656599019E-2</v>
      </c>
      <c r="D1159" s="7">
        <f t="shared" si="97"/>
        <v>0.87463126843657812</v>
      </c>
      <c r="E1159">
        <f t="shared" si="95"/>
        <v>4</v>
      </c>
      <c r="F1159">
        <f t="shared" si="95"/>
        <v>3</v>
      </c>
    </row>
    <row r="1160" spans="1:6" ht="16" x14ac:dyDescent="0.2">
      <c r="A1160" s="2">
        <v>43684.666666666664</v>
      </c>
      <c r="B1160" s="1">
        <v>49.76</v>
      </c>
      <c r="C1160" s="12">
        <f t="shared" si="96"/>
        <v>1.0355329949238538E-2</v>
      </c>
      <c r="D1160" s="7">
        <f t="shared" si="97"/>
        <v>0.75073746312684364</v>
      </c>
      <c r="E1160">
        <f t="shared" si="95"/>
        <v>4</v>
      </c>
      <c r="F1160">
        <f t="shared" si="95"/>
        <v>3</v>
      </c>
    </row>
    <row r="1161" spans="1:6" ht="16" x14ac:dyDescent="0.2">
      <c r="A1161" s="2">
        <v>43685.666666666664</v>
      </c>
      <c r="B1161" s="1">
        <v>50.86</v>
      </c>
      <c r="C1161" s="12">
        <f t="shared" si="96"/>
        <v>2.2106109324758871E-2</v>
      </c>
      <c r="D1161" s="7">
        <f t="shared" si="97"/>
        <v>0.90658800393313665</v>
      </c>
      <c r="E1161">
        <f t="shared" si="95"/>
        <v>4</v>
      </c>
      <c r="F1161">
        <f t="shared" si="95"/>
        <v>3</v>
      </c>
    </row>
    <row r="1162" spans="1:6" ht="16" x14ac:dyDescent="0.2">
      <c r="A1162" s="2">
        <v>43686.666666666664</v>
      </c>
      <c r="B1162" s="1">
        <v>50.25</v>
      </c>
      <c r="C1162" s="12">
        <f t="shared" si="96"/>
        <v>-1.1993708218639392E-2</v>
      </c>
      <c r="D1162" s="7">
        <f t="shared" si="97"/>
        <v>0.17649950835791545</v>
      </c>
      <c r="E1162">
        <f t="shared" si="95"/>
        <v>1</v>
      </c>
      <c r="F1162">
        <f t="shared" si="95"/>
        <v>1</v>
      </c>
    </row>
    <row r="1163" spans="1:6" ht="16" x14ac:dyDescent="0.2">
      <c r="A1163" s="2">
        <v>43689.666666666664</v>
      </c>
      <c r="B1163" s="1">
        <v>50.12</v>
      </c>
      <c r="C1163" s="12">
        <f t="shared" si="96"/>
        <v>-2.5870646766169665E-3</v>
      </c>
      <c r="D1163" s="7">
        <f t="shared" si="97"/>
        <v>0.38200589970501475</v>
      </c>
      <c r="E1163">
        <f t="shared" si="95"/>
        <v>2</v>
      </c>
      <c r="F1163">
        <f t="shared" si="95"/>
        <v>2</v>
      </c>
    </row>
    <row r="1164" spans="1:6" ht="16" x14ac:dyDescent="0.2">
      <c r="A1164" s="2">
        <v>43690.666666666664</v>
      </c>
      <c r="B1164" s="1">
        <v>52.24</v>
      </c>
      <c r="C1164" s="12">
        <f t="shared" si="96"/>
        <v>4.2298483639265853E-2</v>
      </c>
      <c r="D1164" s="7">
        <f t="shared" si="97"/>
        <v>0.98377581120943958</v>
      </c>
      <c r="E1164">
        <f t="shared" si="95"/>
        <v>4</v>
      </c>
      <c r="F1164">
        <f t="shared" si="95"/>
        <v>3</v>
      </c>
    </row>
    <row r="1165" spans="1:6" ht="16" x14ac:dyDescent="0.2">
      <c r="A1165" s="2">
        <v>43691.666666666664</v>
      </c>
      <c r="B1165" s="1">
        <v>50.69</v>
      </c>
      <c r="C1165" s="12">
        <f t="shared" si="96"/>
        <v>-2.9670750382848471E-2</v>
      </c>
      <c r="D1165" s="7">
        <f t="shared" si="97"/>
        <v>4.8672566371681415E-2</v>
      </c>
      <c r="E1165">
        <f t="shared" ref="E1165:F1184" si="98">ROUNDDOWN($D1165*E$2,0)-IF(MOD($D1165*E$2,1)=0,1,0)+1</f>
        <v>1</v>
      </c>
      <c r="F1165">
        <f t="shared" si="98"/>
        <v>1</v>
      </c>
    </row>
    <row r="1166" spans="1:6" ht="16" x14ac:dyDescent="0.2">
      <c r="A1166" s="2">
        <v>43692.666666666664</v>
      </c>
      <c r="B1166" s="1">
        <v>50.44</v>
      </c>
      <c r="C1166" s="12">
        <f t="shared" si="96"/>
        <v>-4.9319392385085816E-3</v>
      </c>
      <c r="D1166" s="7">
        <f t="shared" si="97"/>
        <v>0.31415929203539822</v>
      </c>
      <c r="E1166">
        <f t="shared" si="98"/>
        <v>2</v>
      </c>
      <c r="F1166">
        <f t="shared" si="98"/>
        <v>1</v>
      </c>
    </row>
    <row r="1167" spans="1:6" ht="16" x14ac:dyDescent="0.2">
      <c r="A1167" s="2">
        <v>43693.666666666664</v>
      </c>
      <c r="B1167" s="1">
        <v>51.63</v>
      </c>
      <c r="C1167" s="12">
        <f t="shared" si="96"/>
        <v>2.3592386994448947E-2</v>
      </c>
      <c r="D1167" s="7">
        <f t="shared" si="97"/>
        <v>0.91838741396263524</v>
      </c>
      <c r="E1167">
        <f t="shared" si="98"/>
        <v>4</v>
      </c>
      <c r="F1167">
        <f t="shared" si="98"/>
        <v>3</v>
      </c>
    </row>
    <row r="1168" spans="1:6" ht="16" x14ac:dyDescent="0.2">
      <c r="A1168" s="2">
        <v>43696.666666666664</v>
      </c>
      <c r="B1168" s="1">
        <v>52.59</v>
      </c>
      <c r="C1168" s="12">
        <f t="shared" si="96"/>
        <v>1.859384079023825E-2</v>
      </c>
      <c r="D1168" s="7">
        <f t="shared" si="97"/>
        <v>0.87217305801376599</v>
      </c>
      <c r="E1168">
        <f t="shared" si="98"/>
        <v>4</v>
      </c>
      <c r="F1168">
        <f t="shared" si="98"/>
        <v>3</v>
      </c>
    </row>
    <row r="1169" spans="1:6" ht="16" x14ac:dyDescent="0.2">
      <c r="A1169" s="2">
        <v>43697.666666666664</v>
      </c>
      <c r="B1169" s="1">
        <v>52.59</v>
      </c>
      <c r="C1169" s="12">
        <f t="shared" si="96"/>
        <v>0</v>
      </c>
      <c r="D1169" s="7">
        <f t="shared" si="97"/>
        <v>0.47295968534906591</v>
      </c>
      <c r="E1169">
        <f t="shared" si="98"/>
        <v>2</v>
      </c>
      <c r="F1169">
        <f t="shared" si="98"/>
        <v>2</v>
      </c>
    </row>
    <row r="1170" spans="1:6" ht="16" x14ac:dyDescent="0.2">
      <c r="A1170" s="2">
        <v>43698.666666666664</v>
      </c>
      <c r="B1170" s="1">
        <v>53.16</v>
      </c>
      <c r="C1170" s="12">
        <f t="shared" si="96"/>
        <v>1.0838562464346703E-2</v>
      </c>
      <c r="D1170" s="7">
        <f t="shared" si="97"/>
        <v>0.75663716814159288</v>
      </c>
      <c r="E1170">
        <f t="shared" si="98"/>
        <v>4</v>
      </c>
      <c r="F1170">
        <f t="shared" si="98"/>
        <v>3</v>
      </c>
    </row>
    <row r="1171" spans="1:6" ht="16" x14ac:dyDescent="0.2">
      <c r="A1171" s="2">
        <v>43699.666666666664</v>
      </c>
      <c r="B1171" s="1">
        <v>53.12</v>
      </c>
      <c r="C1171" s="12">
        <f t="shared" si="96"/>
        <v>-7.5244544770502542E-4</v>
      </c>
      <c r="D1171" s="7">
        <f t="shared" si="97"/>
        <v>0.44739429695181909</v>
      </c>
      <c r="E1171">
        <f t="shared" si="98"/>
        <v>2</v>
      </c>
      <c r="F1171">
        <f t="shared" si="98"/>
        <v>2</v>
      </c>
    </row>
    <row r="1172" spans="1:6" ht="16" x14ac:dyDescent="0.2">
      <c r="A1172" s="2">
        <v>43700.666666666664</v>
      </c>
      <c r="B1172" s="1">
        <v>50.66</v>
      </c>
      <c r="C1172" s="12">
        <f t="shared" si="96"/>
        <v>-4.6310240963855442E-2</v>
      </c>
      <c r="D1172" s="7">
        <f t="shared" si="97"/>
        <v>1.4749262536873156E-2</v>
      </c>
      <c r="E1172">
        <f t="shared" si="98"/>
        <v>1</v>
      </c>
      <c r="F1172">
        <f t="shared" si="98"/>
        <v>1</v>
      </c>
    </row>
    <row r="1173" spans="1:6" ht="16" x14ac:dyDescent="0.2">
      <c r="A1173" s="2">
        <v>43703.666666666664</v>
      </c>
      <c r="B1173" s="1">
        <v>51.62</v>
      </c>
      <c r="C1173" s="12">
        <f t="shared" si="96"/>
        <v>1.8949861823924219E-2</v>
      </c>
      <c r="D1173" s="7">
        <f t="shared" si="97"/>
        <v>0.87659783677482794</v>
      </c>
      <c r="E1173">
        <f t="shared" si="98"/>
        <v>4</v>
      </c>
      <c r="F1173">
        <f t="shared" si="98"/>
        <v>3</v>
      </c>
    </row>
    <row r="1174" spans="1:6" ht="16" x14ac:dyDescent="0.2">
      <c r="A1174" s="2">
        <v>43704.666666666664</v>
      </c>
      <c r="B1174" s="1">
        <v>51.04</v>
      </c>
      <c r="C1174" s="12">
        <f t="shared" si="96"/>
        <v>-1.1235955056179742E-2</v>
      </c>
      <c r="D1174" s="7">
        <f t="shared" si="97"/>
        <v>0.18928220255653885</v>
      </c>
      <c r="E1174">
        <f t="shared" si="98"/>
        <v>1</v>
      </c>
      <c r="F1174">
        <f t="shared" si="98"/>
        <v>1</v>
      </c>
    </row>
    <row r="1175" spans="1:6" ht="16" x14ac:dyDescent="0.2">
      <c r="A1175" s="2">
        <v>43705.666666666664</v>
      </c>
      <c r="B1175" s="1">
        <v>51.38</v>
      </c>
      <c r="C1175" s="12">
        <f t="shared" si="96"/>
        <v>6.6614420062696593E-3</v>
      </c>
      <c r="D1175" s="7">
        <f t="shared" si="97"/>
        <v>0.66125860373647982</v>
      </c>
      <c r="E1175">
        <f t="shared" si="98"/>
        <v>3</v>
      </c>
      <c r="F1175">
        <f t="shared" si="98"/>
        <v>2</v>
      </c>
    </row>
    <row r="1176" spans="1:6" ht="16" x14ac:dyDescent="0.2">
      <c r="A1176" s="2">
        <v>43706.666666666664</v>
      </c>
      <c r="B1176" s="1">
        <v>52.25</v>
      </c>
      <c r="C1176" s="12">
        <f t="shared" si="96"/>
        <v>1.6932658622031867E-2</v>
      </c>
      <c r="D1176" s="7">
        <f t="shared" si="97"/>
        <v>0.8549655850540806</v>
      </c>
      <c r="E1176">
        <f t="shared" si="98"/>
        <v>4</v>
      </c>
      <c r="F1176">
        <f t="shared" si="98"/>
        <v>3</v>
      </c>
    </row>
    <row r="1177" spans="1:6" ht="16" x14ac:dyDescent="0.2">
      <c r="A1177" s="2">
        <v>43707.666666666664</v>
      </c>
      <c r="B1177" s="1">
        <v>52.19</v>
      </c>
      <c r="C1177" s="12">
        <f t="shared" si="96"/>
        <v>-1.1483253588517183E-3</v>
      </c>
      <c r="D1177" s="7">
        <f t="shared" si="97"/>
        <v>0.43264503441494589</v>
      </c>
      <c r="E1177">
        <f t="shared" si="98"/>
        <v>2</v>
      </c>
      <c r="F1177">
        <f t="shared" si="98"/>
        <v>2</v>
      </c>
    </row>
    <row r="1178" spans="1:6" ht="16" x14ac:dyDescent="0.2">
      <c r="A1178" s="2">
        <v>43711.666666666664</v>
      </c>
      <c r="B1178" s="1">
        <v>51.43</v>
      </c>
      <c r="C1178" s="12">
        <f t="shared" si="96"/>
        <v>-1.4562176662195786E-2</v>
      </c>
      <c r="D1178" s="7">
        <f t="shared" si="97"/>
        <v>0.15437561455260571</v>
      </c>
      <c r="E1178">
        <f t="shared" si="98"/>
        <v>1</v>
      </c>
      <c r="F1178">
        <f t="shared" si="98"/>
        <v>1</v>
      </c>
    </row>
    <row r="1179" spans="1:6" ht="16" x14ac:dyDescent="0.2">
      <c r="A1179" s="2">
        <v>43712.666666666664</v>
      </c>
      <c r="B1179" s="1">
        <v>52.3</v>
      </c>
      <c r="C1179" s="12">
        <f t="shared" si="96"/>
        <v>1.691619677231183E-2</v>
      </c>
      <c r="D1179" s="7">
        <f t="shared" si="97"/>
        <v>0.85447394296951817</v>
      </c>
      <c r="E1179">
        <f t="shared" si="98"/>
        <v>4</v>
      </c>
      <c r="F1179">
        <f t="shared" si="98"/>
        <v>3</v>
      </c>
    </row>
    <row r="1180" spans="1:6" ht="16" x14ac:dyDescent="0.2">
      <c r="A1180" s="2">
        <v>43713.666666666664</v>
      </c>
      <c r="B1180" s="1">
        <v>53.32</v>
      </c>
      <c r="C1180" s="12">
        <f t="shared" si="96"/>
        <v>1.9502868068833713E-2</v>
      </c>
      <c r="D1180" s="7">
        <f t="shared" si="97"/>
        <v>0.88495575221238942</v>
      </c>
      <c r="E1180">
        <f t="shared" si="98"/>
        <v>4</v>
      </c>
      <c r="F1180">
        <f t="shared" si="98"/>
        <v>3</v>
      </c>
    </row>
    <row r="1181" spans="1:6" ht="16" x14ac:dyDescent="0.2">
      <c r="A1181" s="2">
        <v>43714.666666666664</v>
      </c>
      <c r="B1181" s="1">
        <v>53.32</v>
      </c>
      <c r="C1181" s="12">
        <f t="shared" si="96"/>
        <v>0</v>
      </c>
      <c r="D1181" s="7">
        <f t="shared" si="97"/>
        <v>0.47295968534906591</v>
      </c>
      <c r="E1181">
        <f t="shared" si="98"/>
        <v>2</v>
      </c>
      <c r="F1181">
        <f t="shared" si="98"/>
        <v>2</v>
      </c>
    </row>
    <row r="1182" spans="1:6" ht="16" x14ac:dyDescent="0.2">
      <c r="A1182" s="2">
        <v>43717.666666666664</v>
      </c>
      <c r="B1182" s="1">
        <v>53.54</v>
      </c>
      <c r="C1182" s="12">
        <f t="shared" si="96"/>
        <v>4.1260315078769476E-3</v>
      </c>
      <c r="D1182" s="7">
        <f t="shared" si="97"/>
        <v>0.59734513274336287</v>
      </c>
      <c r="E1182">
        <f t="shared" si="98"/>
        <v>3</v>
      </c>
      <c r="F1182">
        <f t="shared" si="98"/>
        <v>2</v>
      </c>
    </row>
    <row r="1183" spans="1:6" ht="16" x14ac:dyDescent="0.2">
      <c r="A1183" s="2">
        <v>43718.666666666664</v>
      </c>
      <c r="B1183" s="1">
        <v>54.18</v>
      </c>
      <c r="C1183" s="12">
        <f t="shared" si="96"/>
        <v>1.1953679491968633E-2</v>
      </c>
      <c r="D1183" s="7">
        <f t="shared" si="97"/>
        <v>0.77482792527040312</v>
      </c>
      <c r="E1183">
        <f t="shared" si="98"/>
        <v>4</v>
      </c>
      <c r="F1183">
        <f t="shared" si="98"/>
        <v>3</v>
      </c>
    </row>
    <row r="1184" spans="1:6" ht="16" x14ac:dyDescent="0.2">
      <c r="A1184" s="2">
        <v>43719.666666666664</v>
      </c>
      <c r="B1184" s="1">
        <v>55.9</v>
      </c>
      <c r="C1184" s="12">
        <f t="shared" si="96"/>
        <v>3.1746031746031723E-2</v>
      </c>
      <c r="D1184" s="7">
        <f t="shared" si="97"/>
        <v>0.95870206489675514</v>
      </c>
      <c r="E1184">
        <f t="shared" si="98"/>
        <v>4</v>
      </c>
      <c r="F1184">
        <f t="shared" si="98"/>
        <v>3</v>
      </c>
    </row>
    <row r="1185" spans="1:6" ht="16" x14ac:dyDescent="0.2">
      <c r="A1185" s="2">
        <v>43720.666666666664</v>
      </c>
      <c r="B1185" s="1">
        <v>55.77</v>
      </c>
      <c r="C1185" s="12">
        <f t="shared" si="96"/>
        <v>-2.3255813953487561E-3</v>
      </c>
      <c r="D1185" s="7">
        <f t="shared" si="97"/>
        <v>0.39134709931170109</v>
      </c>
      <c r="E1185">
        <f t="shared" ref="E1185:F1204" si="99">ROUNDDOWN($D1185*E$2,0)-IF(MOD($D1185*E$2,1)=0,1,0)+1</f>
        <v>2</v>
      </c>
      <c r="F1185">
        <f t="shared" si="99"/>
        <v>2</v>
      </c>
    </row>
    <row r="1186" spans="1:6" ht="16" x14ac:dyDescent="0.2">
      <c r="A1186" s="2">
        <v>43721.666666666664</v>
      </c>
      <c r="B1186" s="1">
        <v>54.69</v>
      </c>
      <c r="C1186" s="12">
        <f t="shared" si="96"/>
        <v>-1.9365250134481E-2</v>
      </c>
      <c r="D1186" s="7">
        <f t="shared" si="97"/>
        <v>0.10865290068829891</v>
      </c>
      <c r="E1186">
        <f t="shared" si="99"/>
        <v>1</v>
      </c>
      <c r="F1186">
        <f t="shared" si="99"/>
        <v>1</v>
      </c>
    </row>
    <row r="1187" spans="1:6" ht="16" x14ac:dyDescent="0.2">
      <c r="A1187" s="2">
        <v>43724.666666666664</v>
      </c>
      <c r="B1187" s="1">
        <v>54.98</v>
      </c>
      <c r="C1187" s="12">
        <f t="shared" si="96"/>
        <v>5.3026147376119799E-3</v>
      </c>
      <c r="D1187" s="7">
        <f t="shared" si="97"/>
        <v>0.62635201573254673</v>
      </c>
      <c r="E1187">
        <f t="shared" si="99"/>
        <v>3</v>
      </c>
      <c r="F1187">
        <f t="shared" si="99"/>
        <v>2</v>
      </c>
    </row>
    <row r="1188" spans="1:6" ht="16" x14ac:dyDescent="0.2">
      <c r="A1188" s="2">
        <v>43725.666666666664</v>
      </c>
      <c r="B1188" s="1">
        <v>55.18</v>
      </c>
      <c r="C1188" s="12">
        <f t="shared" si="96"/>
        <v>3.6376864314296626E-3</v>
      </c>
      <c r="D1188" s="7">
        <f t="shared" si="97"/>
        <v>0.58505408062930186</v>
      </c>
      <c r="E1188">
        <f t="shared" si="99"/>
        <v>3</v>
      </c>
      <c r="F1188">
        <f t="shared" si="99"/>
        <v>2</v>
      </c>
    </row>
    <row r="1189" spans="1:6" ht="16" x14ac:dyDescent="0.2">
      <c r="A1189" s="2">
        <v>43726.666666666664</v>
      </c>
      <c r="B1189" s="1">
        <v>55.69</v>
      </c>
      <c r="C1189" s="12">
        <f t="shared" si="96"/>
        <v>9.2424791591155849E-3</v>
      </c>
      <c r="D1189" s="7">
        <f t="shared" si="97"/>
        <v>0.72566371681415931</v>
      </c>
      <c r="E1189">
        <f t="shared" si="99"/>
        <v>3</v>
      </c>
      <c r="F1189">
        <f t="shared" si="99"/>
        <v>3</v>
      </c>
    </row>
    <row r="1190" spans="1:6" ht="16" x14ac:dyDescent="0.2">
      <c r="A1190" s="2">
        <v>43727.666666666664</v>
      </c>
      <c r="B1190" s="1">
        <v>55.24</v>
      </c>
      <c r="C1190" s="12">
        <f t="shared" si="96"/>
        <v>-8.0804453223199089E-3</v>
      </c>
      <c r="D1190" s="7">
        <f t="shared" si="97"/>
        <v>0.23942969518190757</v>
      </c>
      <c r="E1190">
        <f t="shared" si="99"/>
        <v>1</v>
      </c>
      <c r="F1190">
        <f t="shared" si="99"/>
        <v>1</v>
      </c>
    </row>
    <row r="1191" spans="1:6" ht="16" x14ac:dyDescent="0.2">
      <c r="A1191" s="2">
        <v>43728.666666666664</v>
      </c>
      <c r="B1191" s="1">
        <v>54.43</v>
      </c>
      <c r="C1191" s="12">
        <f t="shared" si="96"/>
        <v>-1.4663287472845805E-2</v>
      </c>
      <c r="D1191" s="7">
        <f t="shared" si="97"/>
        <v>0.15339233038348082</v>
      </c>
      <c r="E1191">
        <f t="shared" si="99"/>
        <v>1</v>
      </c>
      <c r="F1191">
        <f t="shared" si="99"/>
        <v>1</v>
      </c>
    </row>
    <row r="1192" spans="1:6" ht="16" x14ac:dyDescent="0.2">
      <c r="A1192" s="2">
        <v>43731.666666666664</v>
      </c>
      <c r="B1192" s="1">
        <v>54.68</v>
      </c>
      <c r="C1192" s="12">
        <f t="shared" si="96"/>
        <v>4.5930553003858164E-3</v>
      </c>
      <c r="D1192" s="7">
        <f t="shared" si="97"/>
        <v>0.6101278269419862</v>
      </c>
      <c r="E1192">
        <f t="shared" si="99"/>
        <v>3</v>
      </c>
      <c r="F1192">
        <f t="shared" si="99"/>
        <v>2</v>
      </c>
    </row>
    <row r="1193" spans="1:6" ht="16" x14ac:dyDescent="0.2">
      <c r="A1193" s="2">
        <v>43732.666666666664</v>
      </c>
      <c r="B1193" s="1">
        <v>54.42</v>
      </c>
      <c r="C1193" s="12">
        <f t="shared" si="96"/>
        <v>-4.7549378200438556E-3</v>
      </c>
      <c r="D1193" s="7">
        <f t="shared" si="97"/>
        <v>0.31661750245821041</v>
      </c>
      <c r="E1193">
        <f t="shared" si="99"/>
        <v>2</v>
      </c>
      <c r="F1193">
        <f t="shared" si="99"/>
        <v>1</v>
      </c>
    </row>
    <row r="1194" spans="1:6" ht="16" x14ac:dyDescent="0.2">
      <c r="A1194" s="2">
        <v>43733.666666666664</v>
      </c>
      <c r="B1194" s="1">
        <v>55.26</v>
      </c>
      <c r="C1194" s="12">
        <f t="shared" si="96"/>
        <v>1.543550165380368E-2</v>
      </c>
      <c r="D1194" s="7">
        <f t="shared" si="97"/>
        <v>0.8338249754178958</v>
      </c>
      <c r="E1194">
        <f t="shared" si="99"/>
        <v>4</v>
      </c>
      <c r="F1194">
        <f t="shared" si="99"/>
        <v>3</v>
      </c>
    </row>
    <row r="1195" spans="1:6" ht="16" x14ac:dyDescent="0.2">
      <c r="A1195" s="2">
        <v>43734.666666666664</v>
      </c>
      <c r="B1195" s="1">
        <v>54.97</v>
      </c>
      <c r="C1195" s="12">
        <f t="shared" si="96"/>
        <v>-5.2479189287006726E-3</v>
      </c>
      <c r="D1195" s="7">
        <f t="shared" si="97"/>
        <v>0.30629301868239922</v>
      </c>
      <c r="E1195">
        <f t="shared" si="99"/>
        <v>2</v>
      </c>
      <c r="F1195">
        <f t="shared" si="99"/>
        <v>1</v>
      </c>
    </row>
    <row r="1196" spans="1:6" ht="16" x14ac:dyDescent="0.2">
      <c r="A1196" s="2">
        <v>43735.666666666664</v>
      </c>
      <c r="B1196" s="1">
        <v>54.71</v>
      </c>
      <c r="C1196" s="12">
        <f t="shared" si="96"/>
        <v>-4.7298526468982725E-3</v>
      </c>
      <c r="D1196" s="7">
        <f t="shared" si="97"/>
        <v>0.31710914454277284</v>
      </c>
      <c r="E1196">
        <f t="shared" si="99"/>
        <v>2</v>
      </c>
      <c r="F1196">
        <f t="shared" si="99"/>
        <v>1</v>
      </c>
    </row>
    <row r="1197" spans="1:6" ht="16" x14ac:dyDescent="0.2">
      <c r="A1197" s="2">
        <v>43738.666666666664</v>
      </c>
      <c r="B1197" s="1">
        <v>55.99</v>
      </c>
      <c r="C1197" s="12">
        <f t="shared" si="96"/>
        <v>2.3396088466459533E-2</v>
      </c>
      <c r="D1197" s="7">
        <f t="shared" si="97"/>
        <v>0.91494591937069814</v>
      </c>
      <c r="E1197">
        <f t="shared" si="99"/>
        <v>4</v>
      </c>
      <c r="F1197">
        <f t="shared" si="99"/>
        <v>3</v>
      </c>
    </row>
    <row r="1198" spans="1:6" ht="16" x14ac:dyDescent="0.2">
      <c r="A1198" s="2">
        <v>43739.666666666664</v>
      </c>
      <c r="B1198" s="1">
        <v>56.15</v>
      </c>
      <c r="C1198" s="12">
        <f t="shared" si="96"/>
        <v>2.8576531523485725E-3</v>
      </c>
      <c r="D1198" s="7">
        <f t="shared" si="97"/>
        <v>0.56047197640117996</v>
      </c>
      <c r="E1198">
        <f t="shared" si="99"/>
        <v>3</v>
      </c>
      <c r="F1198">
        <f t="shared" si="99"/>
        <v>2</v>
      </c>
    </row>
    <row r="1199" spans="1:6" ht="16" x14ac:dyDescent="0.2">
      <c r="A1199" s="2">
        <v>43740.666666666664</v>
      </c>
      <c r="B1199" s="1">
        <v>54.74</v>
      </c>
      <c r="C1199" s="12">
        <f t="shared" si="96"/>
        <v>-2.5111308993766637E-2</v>
      </c>
      <c r="D1199" s="7">
        <f t="shared" si="97"/>
        <v>7.0304818092428709E-2</v>
      </c>
      <c r="E1199">
        <f t="shared" si="99"/>
        <v>1</v>
      </c>
      <c r="F1199">
        <f t="shared" si="99"/>
        <v>1</v>
      </c>
    </row>
    <row r="1200" spans="1:6" ht="16" x14ac:dyDescent="0.2">
      <c r="A1200" s="2">
        <v>43741.666666666664</v>
      </c>
      <c r="B1200" s="1">
        <v>55.21</v>
      </c>
      <c r="C1200" s="12">
        <f t="shared" si="96"/>
        <v>8.5860431128973111E-3</v>
      </c>
      <c r="D1200" s="7">
        <f t="shared" si="97"/>
        <v>0.71288102261553588</v>
      </c>
      <c r="E1200">
        <f t="shared" si="99"/>
        <v>3</v>
      </c>
      <c r="F1200">
        <f t="shared" si="99"/>
        <v>3</v>
      </c>
    </row>
    <row r="1201" spans="1:6" ht="16" x14ac:dyDescent="0.2">
      <c r="A1201" s="2">
        <v>43742.666666666664</v>
      </c>
      <c r="B1201" s="1">
        <v>56.75</v>
      </c>
      <c r="C1201" s="12">
        <f t="shared" si="96"/>
        <v>2.7893497554790782E-2</v>
      </c>
      <c r="D1201" s="7">
        <f t="shared" si="97"/>
        <v>0.94149459193706986</v>
      </c>
      <c r="E1201">
        <f t="shared" si="99"/>
        <v>4</v>
      </c>
      <c r="F1201">
        <f t="shared" si="99"/>
        <v>3</v>
      </c>
    </row>
    <row r="1202" spans="1:6" ht="16" x14ac:dyDescent="0.2">
      <c r="A1202" s="2">
        <v>43745.666666666664</v>
      </c>
      <c r="B1202" s="1">
        <v>56.77</v>
      </c>
      <c r="C1202" s="12">
        <f t="shared" si="96"/>
        <v>3.5242290748904189E-4</v>
      </c>
      <c r="D1202" s="7">
        <f t="shared" si="97"/>
        <v>0.48574237954768928</v>
      </c>
      <c r="E1202">
        <f t="shared" si="99"/>
        <v>2</v>
      </c>
      <c r="F1202">
        <f t="shared" si="99"/>
        <v>2</v>
      </c>
    </row>
    <row r="1203" spans="1:6" ht="16" x14ac:dyDescent="0.2">
      <c r="A1203" s="2">
        <v>43746.666666666664</v>
      </c>
      <c r="B1203" s="1">
        <v>56.1</v>
      </c>
      <c r="C1203" s="12">
        <f t="shared" si="96"/>
        <v>-1.1802008102871265E-2</v>
      </c>
      <c r="D1203" s="7">
        <f t="shared" si="97"/>
        <v>0.17944936086529006</v>
      </c>
      <c r="E1203">
        <f t="shared" si="99"/>
        <v>1</v>
      </c>
      <c r="F1203">
        <f t="shared" si="99"/>
        <v>1</v>
      </c>
    </row>
    <row r="1204" spans="1:6" ht="16" x14ac:dyDescent="0.2">
      <c r="A1204" s="2">
        <v>43747.666666666664</v>
      </c>
      <c r="B1204" s="1">
        <v>56.76</v>
      </c>
      <c r="C1204" s="12">
        <f t="shared" si="96"/>
        <v>1.176470588235288E-2</v>
      </c>
      <c r="D1204" s="7">
        <f t="shared" si="97"/>
        <v>0.77187807276302856</v>
      </c>
      <c r="E1204">
        <f t="shared" si="99"/>
        <v>4</v>
      </c>
      <c r="F1204">
        <f t="shared" si="99"/>
        <v>3</v>
      </c>
    </row>
    <row r="1205" spans="1:6" ht="16" x14ac:dyDescent="0.2">
      <c r="A1205" s="2">
        <v>43748.666666666664</v>
      </c>
      <c r="B1205" s="1">
        <v>57.52</v>
      </c>
      <c r="C1205" s="12">
        <f t="shared" si="96"/>
        <v>1.3389711064129759E-2</v>
      </c>
      <c r="D1205" s="7">
        <f t="shared" si="97"/>
        <v>0.79990167158308756</v>
      </c>
      <c r="E1205">
        <f t="shared" ref="E1205:F1224" si="100">ROUNDDOWN($D1205*E$2,0)-IF(MOD($D1205*E$2,1)=0,1,0)+1</f>
        <v>4</v>
      </c>
      <c r="F1205">
        <f t="shared" si="100"/>
        <v>3</v>
      </c>
    </row>
    <row r="1206" spans="1:6" ht="16" x14ac:dyDescent="0.2">
      <c r="A1206" s="2">
        <v>43749.666666666664</v>
      </c>
      <c r="B1206" s="1">
        <v>59.05</v>
      </c>
      <c r="C1206" s="12">
        <f t="shared" si="96"/>
        <v>2.6599443671766237E-2</v>
      </c>
      <c r="D1206" s="7">
        <f t="shared" si="97"/>
        <v>0.93657817109144548</v>
      </c>
      <c r="E1206">
        <f t="shared" si="100"/>
        <v>4</v>
      </c>
      <c r="F1206">
        <f t="shared" si="100"/>
        <v>3</v>
      </c>
    </row>
    <row r="1207" spans="1:6" ht="16" x14ac:dyDescent="0.2">
      <c r="A1207" s="2">
        <v>43752.666666666664</v>
      </c>
      <c r="B1207" s="1">
        <v>58.97</v>
      </c>
      <c r="C1207" s="12">
        <f t="shared" si="96"/>
        <v>-1.3547840812870161E-3</v>
      </c>
      <c r="D1207" s="7">
        <f t="shared" si="97"/>
        <v>0.428220255653884</v>
      </c>
      <c r="E1207">
        <f t="shared" si="100"/>
        <v>2</v>
      </c>
      <c r="F1207">
        <f t="shared" si="100"/>
        <v>2</v>
      </c>
    </row>
    <row r="1208" spans="1:6" ht="16" x14ac:dyDescent="0.2">
      <c r="A1208" s="2">
        <v>43753.666666666664</v>
      </c>
      <c r="B1208" s="1">
        <v>58.83</v>
      </c>
      <c r="C1208" s="12">
        <f t="shared" si="96"/>
        <v>-2.3740885195862398E-3</v>
      </c>
      <c r="D1208" s="7">
        <f t="shared" si="97"/>
        <v>0.3888888888888889</v>
      </c>
      <c r="E1208">
        <f t="shared" si="100"/>
        <v>2</v>
      </c>
      <c r="F1208">
        <f t="shared" si="100"/>
        <v>2</v>
      </c>
    </row>
    <row r="1209" spans="1:6" ht="16" x14ac:dyDescent="0.2">
      <c r="A1209" s="2">
        <v>43754.666666666664</v>
      </c>
      <c r="B1209" s="1">
        <v>58.59</v>
      </c>
      <c r="C1209" s="12">
        <f t="shared" si="96"/>
        <v>-4.0795512493624836E-3</v>
      </c>
      <c r="D1209" s="7">
        <f t="shared" si="97"/>
        <v>0.34316617502458213</v>
      </c>
      <c r="E1209">
        <f t="shared" si="100"/>
        <v>2</v>
      </c>
      <c r="F1209">
        <f t="shared" si="100"/>
        <v>2</v>
      </c>
    </row>
    <row r="1210" spans="1:6" ht="16" x14ac:dyDescent="0.2">
      <c r="A1210" s="2">
        <v>43755.666666666664</v>
      </c>
      <c r="B1210" s="1">
        <v>58.82</v>
      </c>
      <c r="C1210" s="12">
        <f t="shared" si="96"/>
        <v>3.9255845707458076E-3</v>
      </c>
      <c r="D1210" s="7">
        <f t="shared" si="97"/>
        <v>0.59292035398230092</v>
      </c>
      <c r="E1210">
        <f t="shared" si="100"/>
        <v>3</v>
      </c>
      <c r="F1210">
        <f t="shared" si="100"/>
        <v>2</v>
      </c>
    </row>
    <row r="1211" spans="1:6" ht="16" x14ac:dyDescent="0.2">
      <c r="A1211" s="2">
        <v>43756.666666666664</v>
      </c>
      <c r="B1211" s="1">
        <v>59.1</v>
      </c>
      <c r="C1211" s="12">
        <f t="shared" si="96"/>
        <v>4.7602856171370476E-3</v>
      </c>
      <c r="D1211" s="7">
        <f t="shared" si="97"/>
        <v>0.6170108161258604</v>
      </c>
      <c r="E1211">
        <f t="shared" si="100"/>
        <v>3</v>
      </c>
      <c r="F1211">
        <f t="shared" si="100"/>
        <v>2</v>
      </c>
    </row>
    <row r="1212" spans="1:6" ht="16" x14ac:dyDescent="0.2">
      <c r="A1212" s="2">
        <v>43759.666666666664</v>
      </c>
      <c r="B1212" s="1">
        <v>60.13</v>
      </c>
      <c r="C1212" s="12">
        <f t="shared" si="96"/>
        <v>1.7428087986463638E-2</v>
      </c>
      <c r="D1212" s="7">
        <f t="shared" si="97"/>
        <v>0.86086529006882995</v>
      </c>
      <c r="E1212">
        <f t="shared" si="100"/>
        <v>4</v>
      </c>
      <c r="F1212">
        <f t="shared" si="100"/>
        <v>3</v>
      </c>
    </row>
    <row r="1213" spans="1:6" ht="16" x14ac:dyDescent="0.2">
      <c r="A1213" s="2">
        <v>43760.666666666664</v>
      </c>
      <c r="B1213" s="1">
        <v>59.99</v>
      </c>
      <c r="C1213" s="12">
        <f t="shared" si="96"/>
        <v>-2.3282887077997767E-3</v>
      </c>
      <c r="D1213" s="7">
        <f t="shared" si="97"/>
        <v>0.39085545722713866</v>
      </c>
      <c r="E1213">
        <f t="shared" si="100"/>
        <v>2</v>
      </c>
      <c r="F1213">
        <f t="shared" si="100"/>
        <v>2</v>
      </c>
    </row>
    <row r="1214" spans="1:6" ht="16" x14ac:dyDescent="0.2">
      <c r="A1214" s="2">
        <v>43761.666666666664</v>
      </c>
      <c r="B1214" s="1">
        <v>60.8</v>
      </c>
      <c r="C1214" s="12">
        <f t="shared" si="96"/>
        <v>1.3502250375062429E-2</v>
      </c>
      <c r="D1214" s="7">
        <f t="shared" si="97"/>
        <v>0.80186823992133727</v>
      </c>
      <c r="E1214">
        <f t="shared" si="100"/>
        <v>4</v>
      </c>
      <c r="F1214">
        <f t="shared" si="100"/>
        <v>3</v>
      </c>
    </row>
    <row r="1215" spans="1:6" ht="16" x14ac:dyDescent="0.2">
      <c r="A1215" s="2">
        <v>43762.666666666664</v>
      </c>
      <c r="B1215" s="1">
        <v>60.9</v>
      </c>
      <c r="C1215" s="12">
        <f t="shared" si="96"/>
        <v>1.6447368421052867E-3</v>
      </c>
      <c r="D1215" s="7">
        <f t="shared" si="97"/>
        <v>0.52507374631268433</v>
      </c>
      <c r="E1215">
        <f t="shared" si="100"/>
        <v>3</v>
      </c>
      <c r="F1215">
        <f t="shared" si="100"/>
        <v>2</v>
      </c>
    </row>
    <row r="1216" spans="1:6" ht="16" x14ac:dyDescent="0.2">
      <c r="A1216" s="2">
        <v>43763.666666666664</v>
      </c>
      <c r="B1216" s="1">
        <v>61.65</v>
      </c>
      <c r="C1216" s="12">
        <f t="shared" si="96"/>
        <v>1.2315270935960592E-2</v>
      </c>
      <c r="D1216" s="7">
        <f t="shared" si="97"/>
        <v>0.78121927236971489</v>
      </c>
      <c r="E1216">
        <f t="shared" si="100"/>
        <v>4</v>
      </c>
      <c r="F1216">
        <f t="shared" si="100"/>
        <v>3</v>
      </c>
    </row>
    <row r="1217" spans="1:6" ht="16" x14ac:dyDescent="0.2">
      <c r="A1217" s="2">
        <v>43766.666666666664</v>
      </c>
      <c r="B1217" s="1">
        <v>62.26</v>
      </c>
      <c r="C1217" s="12">
        <f t="shared" si="96"/>
        <v>9.8945660989456525E-3</v>
      </c>
      <c r="D1217" s="7">
        <f t="shared" si="97"/>
        <v>0.7394296951819076</v>
      </c>
      <c r="E1217">
        <f t="shared" si="100"/>
        <v>3</v>
      </c>
      <c r="F1217">
        <f t="shared" si="100"/>
        <v>3</v>
      </c>
    </row>
    <row r="1218" spans="1:6" ht="16" x14ac:dyDescent="0.2">
      <c r="A1218" s="2">
        <v>43767.666666666664</v>
      </c>
      <c r="B1218" s="1">
        <v>60.82</v>
      </c>
      <c r="C1218" s="12">
        <f t="shared" si="96"/>
        <v>-2.312881464824924E-2</v>
      </c>
      <c r="D1218" s="7">
        <f t="shared" si="97"/>
        <v>8.2595870206489674E-2</v>
      </c>
      <c r="E1218">
        <f t="shared" si="100"/>
        <v>1</v>
      </c>
      <c r="F1218">
        <f t="shared" si="100"/>
        <v>1</v>
      </c>
    </row>
    <row r="1219" spans="1:6" ht="16" x14ac:dyDescent="0.2">
      <c r="A1219" s="2">
        <v>43768.666666666664</v>
      </c>
      <c r="B1219" s="1">
        <v>60.82</v>
      </c>
      <c r="C1219" s="12">
        <f t="shared" si="96"/>
        <v>0</v>
      </c>
      <c r="D1219" s="7">
        <f t="shared" si="97"/>
        <v>0.47295968534906591</v>
      </c>
      <c r="E1219">
        <f t="shared" si="100"/>
        <v>2</v>
      </c>
      <c r="F1219">
        <f t="shared" si="100"/>
        <v>2</v>
      </c>
    </row>
    <row r="1220" spans="1:6" ht="16" x14ac:dyDescent="0.2">
      <c r="A1220" s="2">
        <v>43769.666666666664</v>
      </c>
      <c r="B1220" s="1">
        <v>62.19</v>
      </c>
      <c r="C1220" s="12">
        <f t="shared" si="96"/>
        <v>2.2525485037816467E-2</v>
      </c>
      <c r="D1220" s="7">
        <f t="shared" si="97"/>
        <v>0.90806293018682405</v>
      </c>
      <c r="E1220">
        <f t="shared" si="100"/>
        <v>4</v>
      </c>
      <c r="F1220">
        <f t="shared" si="100"/>
        <v>3</v>
      </c>
    </row>
    <row r="1221" spans="1:6" ht="16" x14ac:dyDescent="0.2">
      <c r="A1221" s="2">
        <v>43770.666666666664</v>
      </c>
      <c r="B1221" s="1">
        <v>63.96</v>
      </c>
      <c r="C1221" s="12">
        <f t="shared" ref="C1221:C1284" si="101">(B1221-B1220)/B1220</f>
        <v>2.8461167390255719E-2</v>
      </c>
      <c r="D1221" s="7">
        <f t="shared" ref="D1221:D1284" si="102">_xlfn.RANK.AVG(C1221,$C$4:$C$2037,1)/2034</f>
        <v>0.94542772861356927</v>
      </c>
      <c r="E1221">
        <f t="shared" si="100"/>
        <v>4</v>
      </c>
      <c r="F1221">
        <f t="shared" si="100"/>
        <v>3</v>
      </c>
    </row>
    <row r="1222" spans="1:6" ht="16" x14ac:dyDescent="0.2">
      <c r="A1222" s="2">
        <v>43773.666666666664</v>
      </c>
      <c r="B1222" s="1">
        <v>64.38</v>
      </c>
      <c r="C1222" s="12">
        <f t="shared" si="101"/>
        <v>6.5666041275796528E-3</v>
      </c>
      <c r="D1222" s="7">
        <f t="shared" si="102"/>
        <v>0.65880039331366769</v>
      </c>
      <c r="E1222">
        <f t="shared" si="100"/>
        <v>3</v>
      </c>
      <c r="F1222">
        <f t="shared" si="100"/>
        <v>2</v>
      </c>
    </row>
    <row r="1223" spans="1:6" ht="16" x14ac:dyDescent="0.2">
      <c r="A1223" s="2">
        <v>43774.666666666664</v>
      </c>
      <c r="B1223" s="1">
        <v>64.28</v>
      </c>
      <c r="C1223" s="12">
        <f t="shared" si="101"/>
        <v>-1.5532774153462928E-3</v>
      </c>
      <c r="D1223" s="7">
        <f t="shared" si="102"/>
        <v>0.41986234021632252</v>
      </c>
      <c r="E1223">
        <f t="shared" si="100"/>
        <v>2</v>
      </c>
      <c r="F1223">
        <f t="shared" si="100"/>
        <v>2</v>
      </c>
    </row>
    <row r="1224" spans="1:6" ht="16" x14ac:dyDescent="0.2">
      <c r="A1224" s="2">
        <v>43775.666666666664</v>
      </c>
      <c r="B1224" s="1">
        <v>64.31</v>
      </c>
      <c r="C1224" s="12">
        <f t="shared" si="101"/>
        <v>4.667081518357364E-4</v>
      </c>
      <c r="D1224" s="7">
        <f t="shared" si="102"/>
        <v>0.49065880039331367</v>
      </c>
      <c r="E1224">
        <f t="shared" si="100"/>
        <v>2</v>
      </c>
      <c r="F1224">
        <f t="shared" si="100"/>
        <v>2</v>
      </c>
    </row>
    <row r="1225" spans="1:6" ht="16" x14ac:dyDescent="0.2">
      <c r="A1225" s="2">
        <v>43776.666666666664</v>
      </c>
      <c r="B1225" s="1">
        <v>64.86</v>
      </c>
      <c r="C1225" s="12">
        <f t="shared" si="101"/>
        <v>8.5523246773440698E-3</v>
      </c>
      <c r="D1225" s="7">
        <f t="shared" si="102"/>
        <v>0.71189773844641102</v>
      </c>
      <c r="E1225">
        <f t="shared" ref="E1225:F1244" si="103">ROUNDDOWN($D1225*E$2,0)-IF(MOD($D1225*E$2,1)=0,1,0)+1</f>
        <v>3</v>
      </c>
      <c r="F1225">
        <f t="shared" si="103"/>
        <v>3</v>
      </c>
    </row>
    <row r="1226" spans="1:6" ht="16" x14ac:dyDescent="0.2">
      <c r="A1226" s="2">
        <v>43777.666666666664</v>
      </c>
      <c r="B1226" s="1">
        <v>65.040000000000006</v>
      </c>
      <c r="C1226" s="12">
        <f t="shared" si="101"/>
        <v>2.7752081406106511E-3</v>
      </c>
      <c r="D1226" s="7">
        <f t="shared" si="102"/>
        <v>0.55801376597836772</v>
      </c>
      <c r="E1226">
        <f t="shared" si="103"/>
        <v>3</v>
      </c>
      <c r="F1226">
        <f t="shared" si="103"/>
        <v>2</v>
      </c>
    </row>
    <row r="1227" spans="1:6" ht="16" x14ac:dyDescent="0.2">
      <c r="A1227" s="2">
        <v>43780.666666666664</v>
      </c>
      <c r="B1227" s="1">
        <v>65.55</v>
      </c>
      <c r="C1227" s="12">
        <f t="shared" si="101"/>
        <v>7.8413284132839919E-3</v>
      </c>
      <c r="D1227" s="7">
        <f t="shared" si="102"/>
        <v>0.6922320550639135</v>
      </c>
      <c r="E1227">
        <f t="shared" si="103"/>
        <v>3</v>
      </c>
      <c r="F1227">
        <f t="shared" si="103"/>
        <v>3</v>
      </c>
    </row>
    <row r="1228" spans="1:6" ht="16" x14ac:dyDescent="0.2">
      <c r="A1228" s="2">
        <v>43781.666666666664</v>
      </c>
      <c r="B1228" s="1">
        <v>65.489999999999995</v>
      </c>
      <c r="C1228" s="12">
        <f t="shared" si="101"/>
        <v>-9.1533180778035511E-4</v>
      </c>
      <c r="D1228" s="7">
        <f t="shared" si="102"/>
        <v>0.44296951819075714</v>
      </c>
      <c r="E1228">
        <f t="shared" si="103"/>
        <v>2</v>
      </c>
      <c r="F1228">
        <f t="shared" si="103"/>
        <v>2</v>
      </c>
    </row>
    <row r="1229" spans="1:6" ht="16" x14ac:dyDescent="0.2">
      <c r="A1229" s="2">
        <v>43782.666666666664</v>
      </c>
      <c r="B1229" s="1">
        <v>66.12</v>
      </c>
      <c r="C1229" s="12">
        <f t="shared" si="101"/>
        <v>9.6197892808063783E-3</v>
      </c>
      <c r="D1229" s="7">
        <f t="shared" si="102"/>
        <v>0.73402163225172079</v>
      </c>
      <c r="E1229">
        <f t="shared" si="103"/>
        <v>3</v>
      </c>
      <c r="F1229">
        <f t="shared" si="103"/>
        <v>3</v>
      </c>
    </row>
    <row r="1230" spans="1:6" ht="16" x14ac:dyDescent="0.2">
      <c r="A1230" s="2">
        <v>43783.666666666664</v>
      </c>
      <c r="B1230" s="1">
        <v>65.66</v>
      </c>
      <c r="C1230" s="12">
        <f t="shared" si="101"/>
        <v>-6.9570477918936471E-3</v>
      </c>
      <c r="D1230" s="7">
        <f t="shared" si="102"/>
        <v>0.26155358898721731</v>
      </c>
      <c r="E1230">
        <f t="shared" si="103"/>
        <v>2</v>
      </c>
      <c r="F1230">
        <f t="shared" si="103"/>
        <v>1</v>
      </c>
    </row>
    <row r="1231" spans="1:6" ht="16" x14ac:dyDescent="0.2">
      <c r="A1231" s="2">
        <v>43784.666666666664</v>
      </c>
      <c r="B1231" s="1">
        <v>66.44</v>
      </c>
      <c r="C1231" s="12">
        <f t="shared" si="101"/>
        <v>1.1879378617118507E-2</v>
      </c>
      <c r="D1231" s="7">
        <f t="shared" si="102"/>
        <v>0.77433628318584069</v>
      </c>
      <c r="E1231">
        <f t="shared" si="103"/>
        <v>4</v>
      </c>
      <c r="F1231">
        <f t="shared" si="103"/>
        <v>3</v>
      </c>
    </row>
    <row r="1232" spans="1:6" ht="16" x14ac:dyDescent="0.2">
      <c r="A1232" s="2">
        <v>43787.666666666664</v>
      </c>
      <c r="B1232" s="1">
        <v>66.78</v>
      </c>
      <c r="C1232" s="12">
        <f t="shared" si="101"/>
        <v>5.1173991571343081E-3</v>
      </c>
      <c r="D1232" s="7">
        <f t="shared" si="102"/>
        <v>0.62291052114060963</v>
      </c>
      <c r="E1232">
        <f t="shared" si="103"/>
        <v>3</v>
      </c>
      <c r="F1232">
        <f t="shared" si="103"/>
        <v>2</v>
      </c>
    </row>
    <row r="1233" spans="1:6" ht="16" x14ac:dyDescent="0.2">
      <c r="A1233" s="2">
        <v>43788.666666666664</v>
      </c>
      <c r="B1233" s="1">
        <v>66.569999999999993</v>
      </c>
      <c r="C1233" s="12">
        <f t="shared" si="101"/>
        <v>-3.1446540880504335E-3</v>
      </c>
      <c r="D1233" s="7">
        <f t="shared" si="102"/>
        <v>0.3662733529990167</v>
      </c>
      <c r="E1233">
        <f t="shared" si="103"/>
        <v>2</v>
      </c>
      <c r="F1233">
        <f t="shared" si="103"/>
        <v>2</v>
      </c>
    </row>
    <row r="1234" spans="1:6" ht="16" x14ac:dyDescent="0.2">
      <c r="A1234" s="2">
        <v>43789.666666666664</v>
      </c>
      <c r="B1234" s="1">
        <v>65.8</v>
      </c>
      <c r="C1234" s="12">
        <f t="shared" si="101"/>
        <v>-1.1566771819137692E-2</v>
      </c>
      <c r="D1234" s="7">
        <f t="shared" si="102"/>
        <v>0.18338249754178959</v>
      </c>
      <c r="E1234">
        <f t="shared" si="103"/>
        <v>1</v>
      </c>
      <c r="F1234">
        <f t="shared" si="103"/>
        <v>1</v>
      </c>
    </row>
    <row r="1235" spans="1:6" ht="16" x14ac:dyDescent="0.2">
      <c r="A1235" s="2">
        <v>43790.666666666664</v>
      </c>
      <c r="B1235" s="1">
        <v>65.5</v>
      </c>
      <c r="C1235" s="12">
        <f t="shared" si="101"/>
        <v>-4.5592705167172825E-3</v>
      </c>
      <c r="D1235" s="7">
        <f t="shared" si="102"/>
        <v>0.32595870206489674</v>
      </c>
      <c r="E1235">
        <f t="shared" si="103"/>
        <v>2</v>
      </c>
      <c r="F1235">
        <f t="shared" si="103"/>
        <v>1</v>
      </c>
    </row>
    <row r="1236" spans="1:6" ht="16" x14ac:dyDescent="0.2">
      <c r="A1236" s="2">
        <v>43791.666666666664</v>
      </c>
      <c r="B1236" s="1">
        <v>65.44</v>
      </c>
      <c r="C1236" s="12">
        <f t="shared" si="101"/>
        <v>-9.160305343511797E-4</v>
      </c>
      <c r="D1236" s="7">
        <f t="shared" si="102"/>
        <v>0.44247787610619471</v>
      </c>
      <c r="E1236">
        <f t="shared" si="103"/>
        <v>2</v>
      </c>
      <c r="F1236">
        <f t="shared" si="103"/>
        <v>2</v>
      </c>
    </row>
    <row r="1237" spans="1:6" ht="16" x14ac:dyDescent="0.2">
      <c r="A1237" s="2">
        <v>43794.666666666664</v>
      </c>
      <c r="B1237" s="1">
        <v>66.59</v>
      </c>
      <c r="C1237" s="12">
        <f t="shared" si="101"/>
        <v>1.7573349633251922E-2</v>
      </c>
      <c r="D1237" s="7">
        <f t="shared" si="102"/>
        <v>0.86234021632251723</v>
      </c>
      <c r="E1237">
        <f t="shared" si="103"/>
        <v>4</v>
      </c>
      <c r="F1237">
        <f t="shared" si="103"/>
        <v>3</v>
      </c>
    </row>
    <row r="1238" spans="1:6" ht="16" x14ac:dyDescent="0.2">
      <c r="A1238" s="2">
        <v>43795.666666666664</v>
      </c>
      <c r="B1238" s="1">
        <v>66.069999999999993</v>
      </c>
      <c r="C1238" s="12">
        <f t="shared" si="101"/>
        <v>-7.8089803273766363E-3</v>
      </c>
      <c r="D1238" s="7">
        <f t="shared" si="102"/>
        <v>0.24532940019665683</v>
      </c>
      <c r="E1238">
        <f t="shared" si="103"/>
        <v>1</v>
      </c>
      <c r="F1238">
        <f t="shared" si="103"/>
        <v>1</v>
      </c>
    </row>
    <row r="1239" spans="1:6" ht="16" x14ac:dyDescent="0.2">
      <c r="A1239" s="2">
        <v>43796.666666666664</v>
      </c>
      <c r="B1239" s="1">
        <v>66.959999999999994</v>
      </c>
      <c r="C1239" s="12">
        <f t="shared" si="101"/>
        <v>1.3470561525654619E-2</v>
      </c>
      <c r="D1239" s="7">
        <f t="shared" si="102"/>
        <v>0.80088495575221241</v>
      </c>
      <c r="E1239">
        <f t="shared" si="103"/>
        <v>4</v>
      </c>
      <c r="F1239">
        <f t="shared" si="103"/>
        <v>3</v>
      </c>
    </row>
    <row r="1240" spans="1:6" ht="16" x14ac:dyDescent="0.2">
      <c r="A1240" s="2">
        <v>43798.541666666664</v>
      </c>
      <c r="B1240" s="1">
        <v>66.81</v>
      </c>
      <c r="C1240" s="12">
        <f t="shared" si="101"/>
        <v>-2.2401433691755001E-3</v>
      </c>
      <c r="D1240" s="7">
        <f t="shared" si="102"/>
        <v>0.39724680432645032</v>
      </c>
      <c r="E1240">
        <f t="shared" si="103"/>
        <v>2</v>
      </c>
      <c r="F1240">
        <f t="shared" si="103"/>
        <v>2</v>
      </c>
    </row>
    <row r="1241" spans="1:6" ht="16" x14ac:dyDescent="0.2">
      <c r="A1241" s="2">
        <v>43801.666666666664</v>
      </c>
      <c r="B1241" s="1">
        <v>66.040000000000006</v>
      </c>
      <c r="C1241" s="12">
        <f t="shared" si="101"/>
        <v>-1.1525220775332974E-2</v>
      </c>
      <c r="D1241" s="7">
        <f t="shared" si="102"/>
        <v>0.1848574237954769</v>
      </c>
      <c r="E1241">
        <f t="shared" si="103"/>
        <v>1</v>
      </c>
      <c r="F1241">
        <f t="shared" si="103"/>
        <v>1</v>
      </c>
    </row>
    <row r="1242" spans="1:6" ht="16" x14ac:dyDescent="0.2">
      <c r="A1242" s="2">
        <v>43802.666666666664</v>
      </c>
      <c r="B1242" s="1">
        <v>64.86</v>
      </c>
      <c r="C1242" s="12">
        <f t="shared" si="101"/>
        <v>-1.7867958812840805E-2</v>
      </c>
      <c r="D1242" s="7">
        <f t="shared" si="102"/>
        <v>0.12143559488692232</v>
      </c>
      <c r="E1242">
        <f t="shared" si="103"/>
        <v>1</v>
      </c>
      <c r="F1242">
        <f t="shared" si="103"/>
        <v>1</v>
      </c>
    </row>
    <row r="1243" spans="1:6" ht="16" x14ac:dyDescent="0.2">
      <c r="A1243" s="2">
        <v>43803.666666666664</v>
      </c>
      <c r="B1243" s="1">
        <v>65.44</v>
      </c>
      <c r="C1243" s="12">
        <f t="shared" si="101"/>
        <v>8.9423373419672877E-3</v>
      </c>
      <c r="D1243" s="7">
        <f t="shared" si="102"/>
        <v>0.72123893805309736</v>
      </c>
      <c r="E1243">
        <f t="shared" si="103"/>
        <v>3</v>
      </c>
      <c r="F1243">
        <f t="shared" si="103"/>
        <v>3</v>
      </c>
    </row>
    <row r="1244" spans="1:6" ht="16" x14ac:dyDescent="0.2">
      <c r="A1244" s="2">
        <v>43804.666666666664</v>
      </c>
      <c r="B1244" s="1">
        <v>66.400000000000006</v>
      </c>
      <c r="C1244" s="12">
        <f t="shared" si="101"/>
        <v>1.466992665036687E-2</v>
      </c>
      <c r="D1244" s="7">
        <f t="shared" si="102"/>
        <v>0.82202556538839722</v>
      </c>
      <c r="E1244">
        <f t="shared" si="103"/>
        <v>4</v>
      </c>
      <c r="F1244">
        <f t="shared" si="103"/>
        <v>3</v>
      </c>
    </row>
    <row r="1245" spans="1:6" ht="16" x14ac:dyDescent="0.2">
      <c r="A1245" s="2">
        <v>43805.666666666664</v>
      </c>
      <c r="B1245" s="1">
        <v>67.680000000000007</v>
      </c>
      <c r="C1245" s="12">
        <f t="shared" si="101"/>
        <v>1.9277108433734955E-2</v>
      </c>
      <c r="D1245" s="7">
        <f t="shared" si="102"/>
        <v>0.88200589970501475</v>
      </c>
      <c r="E1245">
        <f t="shared" ref="E1245:F1264" si="104">ROUNDDOWN($D1245*E$2,0)-IF(MOD($D1245*E$2,1)=0,1,0)+1</f>
        <v>4</v>
      </c>
      <c r="F1245">
        <f t="shared" si="104"/>
        <v>3</v>
      </c>
    </row>
    <row r="1246" spans="1:6" ht="16" x14ac:dyDescent="0.2">
      <c r="A1246" s="2">
        <v>43808.666666666664</v>
      </c>
      <c r="B1246" s="1">
        <v>66.73</v>
      </c>
      <c r="C1246" s="12">
        <f t="shared" si="101"/>
        <v>-1.4036643026004769E-2</v>
      </c>
      <c r="D1246" s="7">
        <f t="shared" si="102"/>
        <v>0.1583087512291052</v>
      </c>
      <c r="E1246">
        <f t="shared" si="104"/>
        <v>1</v>
      </c>
      <c r="F1246">
        <f t="shared" si="104"/>
        <v>1</v>
      </c>
    </row>
    <row r="1247" spans="1:6" ht="16" x14ac:dyDescent="0.2">
      <c r="A1247" s="2">
        <v>43809.666666666664</v>
      </c>
      <c r="B1247" s="1">
        <v>67.12</v>
      </c>
      <c r="C1247" s="12">
        <f t="shared" si="101"/>
        <v>5.8444477746141246E-3</v>
      </c>
      <c r="D1247" s="7">
        <f t="shared" si="102"/>
        <v>0.63618485742379549</v>
      </c>
      <c r="E1247">
        <f t="shared" si="104"/>
        <v>3</v>
      </c>
      <c r="F1247">
        <f t="shared" si="104"/>
        <v>2</v>
      </c>
    </row>
    <row r="1248" spans="1:6" ht="16" x14ac:dyDescent="0.2">
      <c r="A1248" s="2">
        <v>43810.666666666664</v>
      </c>
      <c r="B1248" s="1">
        <v>67.69</v>
      </c>
      <c r="C1248" s="12">
        <f t="shared" si="101"/>
        <v>8.4922526817639028E-3</v>
      </c>
      <c r="D1248" s="7">
        <f t="shared" si="102"/>
        <v>0.70943952802359878</v>
      </c>
      <c r="E1248">
        <f t="shared" si="104"/>
        <v>3</v>
      </c>
      <c r="F1248">
        <f t="shared" si="104"/>
        <v>3</v>
      </c>
    </row>
    <row r="1249" spans="1:6" ht="16" x14ac:dyDescent="0.2">
      <c r="A1249" s="2">
        <v>43811.666666666664</v>
      </c>
      <c r="B1249" s="1">
        <v>67.86</v>
      </c>
      <c r="C1249" s="12">
        <f t="shared" si="101"/>
        <v>2.5114492539518645E-3</v>
      </c>
      <c r="D1249" s="7">
        <f t="shared" si="102"/>
        <v>0.55309734513274333</v>
      </c>
      <c r="E1249">
        <f t="shared" si="104"/>
        <v>3</v>
      </c>
      <c r="F1249">
        <f t="shared" si="104"/>
        <v>2</v>
      </c>
    </row>
    <row r="1250" spans="1:6" ht="16" x14ac:dyDescent="0.2">
      <c r="A1250" s="2">
        <v>43812.666666666664</v>
      </c>
      <c r="B1250" s="1">
        <v>68.790000000000006</v>
      </c>
      <c r="C1250" s="12">
        <f t="shared" si="101"/>
        <v>1.3704686118479322E-2</v>
      </c>
      <c r="D1250" s="7">
        <f t="shared" si="102"/>
        <v>0.80629301868239922</v>
      </c>
      <c r="E1250">
        <f t="shared" si="104"/>
        <v>4</v>
      </c>
      <c r="F1250">
        <f t="shared" si="104"/>
        <v>3</v>
      </c>
    </row>
    <row r="1251" spans="1:6" ht="16" x14ac:dyDescent="0.2">
      <c r="A1251" s="2">
        <v>43815.666666666664</v>
      </c>
      <c r="B1251" s="1">
        <v>69.97</v>
      </c>
      <c r="C1251" s="12">
        <f t="shared" si="101"/>
        <v>1.7153656054658999E-2</v>
      </c>
      <c r="D1251" s="7">
        <f t="shared" si="102"/>
        <v>0.85791543756145527</v>
      </c>
      <c r="E1251">
        <f t="shared" si="104"/>
        <v>4</v>
      </c>
      <c r="F1251">
        <f t="shared" si="104"/>
        <v>3</v>
      </c>
    </row>
    <row r="1252" spans="1:6" ht="16" x14ac:dyDescent="0.2">
      <c r="A1252" s="2">
        <v>43816.666666666664</v>
      </c>
      <c r="B1252" s="1">
        <v>70.099999999999994</v>
      </c>
      <c r="C1252" s="12">
        <f t="shared" si="101"/>
        <v>1.8579391167642626E-3</v>
      </c>
      <c r="D1252" s="7">
        <f t="shared" si="102"/>
        <v>0.53539823008849563</v>
      </c>
      <c r="E1252">
        <f t="shared" si="104"/>
        <v>3</v>
      </c>
      <c r="F1252">
        <f t="shared" si="104"/>
        <v>2</v>
      </c>
    </row>
    <row r="1253" spans="1:6" ht="16" x14ac:dyDescent="0.2">
      <c r="A1253" s="2">
        <v>43817.666666666664</v>
      </c>
      <c r="B1253" s="1">
        <v>69.94</v>
      </c>
      <c r="C1253" s="12">
        <f t="shared" si="101"/>
        <v>-2.2824536376604364E-3</v>
      </c>
      <c r="D1253" s="7">
        <f t="shared" si="102"/>
        <v>0.39528023598820061</v>
      </c>
      <c r="E1253">
        <f t="shared" si="104"/>
        <v>2</v>
      </c>
      <c r="F1253">
        <f t="shared" si="104"/>
        <v>2</v>
      </c>
    </row>
    <row r="1254" spans="1:6" ht="16" x14ac:dyDescent="0.2">
      <c r="A1254" s="2">
        <v>43818.666666666664</v>
      </c>
      <c r="B1254" s="1">
        <v>70.010000000000005</v>
      </c>
      <c r="C1254" s="12">
        <f t="shared" si="101"/>
        <v>1.0008578781814039E-3</v>
      </c>
      <c r="D1254" s="7">
        <f t="shared" si="102"/>
        <v>0.50540806293018681</v>
      </c>
      <c r="E1254">
        <f t="shared" si="104"/>
        <v>3</v>
      </c>
      <c r="F1254">
        <f t="shared" si="104"/>
        <v>2</v>
      </c>
    </row>
    <row r="1255" spans="1:6" ht="16" x14ac:dyDescent="0.2">
      <c r="A1255" s="2">
        <v>43819.666666666664</v>
      </c>
      <c r="B1255" s="1">
        <v>69.86</v>
      </c>
      <c r="C1255" s="12">
        <f t="shared" si="101"/>
        <v>-2.1425510641337763E-3</v>
      </c>
      <c r="D1255" s="7">
        <f t="shared" si="102"/>
        <v>0.40216322517207476</v>
      </c>
      <c r="E1255">
        <f t="shared" si="104"/>
        <v>2</v>
      </c>
      <c r="F1255">
        <f t="shared" si="104"/>
        <v>2</v>
      </c>
    </row>
    <row r="1256" spans="1:6" ht="16" x14ac:dyDescent="0.2">
      <c r="A1256" s="2">
        <v>43822.666666666664</v>
      </c>
      <c r="B1256" s="1">
        <v>71</v>
      </c>
      <c r="C1256" s="12">
        <f t="shared" si="101"/>
        <v>1.6318350987689672E-2</v>
      </c>
      <c r="D1256" s="7">
        <f t="shared" si="102"/>
        <v>0.84464110127826941</v>
      </c>
      <c r="E1256">
        <f t="shared" si="104"/>
        <v>4</v>
      </c>
      <c r="F1256">
        <f t="shared" si="104"/>
        <v>3</v>
      </c>
    </row>
    <row r="1257" spans="1:6" ht="16" x14ac:dyDescent="0.2">
      <c r="A1257" s="2">
        <v>43823.541666666664</v>
      </c>
      <c r="B1257" s="1">
        <v>71.069999999999993</v>
      </c>
      <c r="C1257" s="12">
        <f t="shared" si="101"/>
        <v>9.8591549295765036E-4</v>
      </c>
      <c r="D1257" s="7">
        <f t="shared" si="102"/>
        <v>0.50442477876106195</v>
      </c>
      <c r="E1257">
        <f t="shared" si="104"/>
        <v>3</v>
      </c>
      <c r="F1257">
        <f t="shared" si="104"/>
        <v>2</v>
      </c>
    </row>
    <row r="1258" spans="1:6" ht="16" x14ac:dyDescent="0.2">
      <c r="A1258" s="2">
        <v>43825.666666666664</v>
      </c>
      <c r="B1258" s="1">
        <v>72.48</v>
      </c>
      <c r="C1258" s="12">
        <f t="shared" si="101"/>
        <v>1.9839594765724087E-2</v>
      </c>
      <c r="D1258" s="7">
        <f t="shared" si="102"/>
        <v>0.88790560471976399</v>
      </c>
      <c r="E1258">
        <f t="shared" si="104"/>
        <v>4</v>
      </c>
      <c r="F1258">
        <f t="shared" si="104"/>
        <v>3</v>
      </c>
    </row>
    <row r="1259" spans="1:6" ht="16" x14ac:dyDescent="0.2">
      <c r="A1259" s="2">
        <v>43826.666666666664</v>
      </c>
      <c r="B1259" s="1">
        <v>72.45</v>
      </c>
      <c r="C1259" s="12">
        <f t="shared" si="101"/>
        <v>-4.1390728476822759E-4</v>
      </c>
      <c r="D1259" s="7">
        <f t="shared" si="102"/>
        <v>0.45870206489675514</v>
      </c>
      <c r="E1259">
        <f t="shared" si="104"/>
        <v>2</v>
      </c>
      <c r="F1259">
        <f t="shared" si="104"/>
        <v>2</v>
      </c>
    </row>
    <row r="1260" spans="1:6" ht="16" x14ac:dyDescent="0.2">
      <c r="A1260" s="2">
        <v>43829.666666666664</v>
      </c>
      <c r="B1260" s="1">
        <v>72.88</v>
      </c>
      <c r="C1260" s="12">
        <f t="shared" si="101"/>
        <v>5.9351276742580072E-3</v>
      </c>
      <c r="D1260" s="7">
        <f t="shared" si="102"/>
        <v>0.63864306784660763</v>
      </c>
      <c r="E1260">
        <f t="shared" si="104"/>
        <v>3</v>
      </c>
      <c r="F1260">
        <f t="shared" si="104"/>
        <v>2</v>
      </c>
    </row>
    <row r="1261" spans="1:6" ht="16" x14ac:dyDescent="0.2">
      <c r="A1261" s="2">
        <v>43830.666666666664</v>
      </c>
      <c r="B1261" s="1">
        <v>73.41</v>
      </c>
      <c r="C1261" s="12">
        <f t="shared" si="101"/>
        <v>7.2722283205269092E-3</v>
      </c>
      <c r="D1261" s="7">
        <f t="shared" si="102"/>
        <v>0.67797443461160278</v>
      </c>
      <c r="E1261">
        <f t="shared" si="104"/>
        <v>3</v>
      </c>
      <c r="F1261">
        <f t="shared" si="104"/>
        <v>3</v>
      </c>
    </row>
    <row r="1262" spans="1:6" ht="16" x14ac:dyDescent="0.2">
      <c r="A1262" s="2">
        <v>43832.666666666664</v>
      </c>
      <c r="B1262" s="1">
        <v>75.09</v>
      </c>
      <c r="C1262" s="12">
        <f t="shared" si="101"/>
        <v>2.2885165508786363E-2</v>
      </c>
      <c r="D1262" s="7">
        <f t="shared" si="102"/>
        <v>0.91052114060963618</v>
      </c>
      <c r="E1262">
        <f t="shared" si="104"/>
        <v>4</v>
      </c>
      <c r="F1262">
        <f t="shared" si="104"/>
        <v>3</v>
      </c>
    </row>
    <row r="1263" spans="1:6" ht="16" x14ac:dyDescent="0.2">
      <c r="A1263" s="2">
        <v>43833.666666666664</v>
      </c>
      <c r="B1263" s="1">
        <v>74.36</v>
      </c>
      <c r="C1263" s="12">
        <f t="shared" si="101"/>
        <v>-9.7216673325343454E-3</v>
      </c>
      <c r="D1263" s="7">
        <f t="shared" si="102"/>
        <v>0.21140609636184857</v>
      </c>
      <c r="E1263">
        <f t="shared" si="104"/>
        <v>1</v>
      </c>
      <c r="F1263">
        <f t="shared" si="104"/>
        <v>1</v>
      </c>
    </row>
    <row r="1264" spans="1:6" ht="16" x14ac:dyDescent="0.2">
      <c r="A1264" s="2">
        <v>43836.666666666664</v>
      </c>
      <c r="B1264" s="1">
        <v>74.95</v>
      </c>
      <c r="C1264" s="12">
        <f t="shared" si="101"/>
        <v>7.9343733189887501E-3</v>
      </c>
      <c r="D1264" s="7">
        <f t="shared" si="102"/>
        <v>0.69518190757128806</v>
      </c>
      <c r="E1264">
        <f t="shared" si="104"/>
        <v>3</v>
      </c>
      <c r="F1264">
        <f t="shared" si="104"/>
        <v>3</v>
      </c>
    </row>
    <row r="1265" spans="1:6" ht="16" x14ac:dyDescent="0.2">
      <c r="A1265" s="2">
        <v>43837.666666666664</v>
      </c>
      <c r="B1265" s="1">
        <v>74.599999999999994</v>
      </c>
      <c r="C1265" s="12">
        <f t="shared" si="101"/>
        <v>-4.6697798532356043E-3</v>
      </c>
      <c r="D1265" s="7">
        <f t="shared" si="102"/>
        <v>0.32055063913470994</v>
      </c>
      <c r="E1265">
        <f t="shared" ref="E1265:F1284" si="105">ROUNDDOWN($D1265*E$2,0)-IF(MOD($D1265*E$2,1)=0,1,0)+1</f>
        <v>2</v>
      </c>
      <c r="F1265">
        <f t="shared" si="105"/>
        <v>1</v>
      </c>
    </row>
    <row r="1266" spans="1:6" ht="16" x14ac:dyDescent="0.2">
      <c r="A1266" s="2">
        <v>43838.666666666664</v>
      </c>
      <c r="B1266" s="1">
        <v>75.8</v>
      </c>
      <c r="C1266" s="12">
        <f t="shared" si="101"/>
        <v>1.6085790884718537E-2</v>
      </c>
      <c r="D1266" s="7">
        <f t="shared" si="102"/>
        <v>0.84119960668633231</v>
      </c>
      <c r="E1266">
        <f t="shared" si="105"/>
        <v>4</v>
      </c>
      <c r="F1266">
        <f t="shared" si="105"/>
        <v>3</v>
      </c>
    </row>
    <row r="1267" spans="1:6" ht="16" x14ac:dyDescent="0.2">
      <c r="A1267" s="2">
        <v>43839.666666666664</v>
      </c>
      <c r="B1267" s="1">
        <v>77.41</v>
      </c>
      <c r="C1267" s="12">
        <f t="shared" si="101"/>
        <v>2.124010554089709E-2</v>
      </c>
      <c r="D1267" s="7">
        <f t="shared" si="102"/>
        <v>0.90068829891838742</v>
      </c>
      <c r="E1267">
        <f t="shared" si="105"/>
        <v>4</v>
      </c>
      <c r="F1267">
        <f t="shared" si="105"/>
        <v>3</v>
      </c>
    </row>
    <row r="1268" spans="1:6" ht="16" x14ac:dyDescent="0.2">
      <c r="A1268" s="2">
        <v>43840.666666666664</v>
      </c>
      <c r="B1268" s="1">
        <v>77.58</v>
      </c>
      <c r="C1268" s="12">
        <f t="shared" si="101"/>
        <v>2.1960986952590327E-3</v>
      </c>
      <c r="D1268" s="7">
        <f t="shared" si="102"/>
        <v>0.54228121927236972</v>
      </c>
      <c r="E1268">
        <f t="shared" si="105"/>
        <v>3</v>
      </c>
      <c r="F1268">
        <f t="shared" si="105"/>
        <v>2</v>
      </c>
    </row>
    <row r="1269" spans="1:6" ht="16" x14ac:dyDescent="0.2">
      <c r="A1269" s="2">
        <v>43843.666666666664</v>
      </c>
      <c r="B1269" s="1">
        <v>79.239999999999995</v>
      </c>
      <c r="C1269" s="12">
        <f t="shared" si="101"/>
        <v>2.1397267336942468E-2</v>
      </c>
      <c r="D1269" s="7">
        <f t="shared" si="102"/>
        <v>0.90167158308751227</v>
      </c>
      <c r="E1269">
        <f t="shared" si="105"/>
        <v>4</v>
      </c>
      <c r="F1269">
        <f t="shared" si="105"/>
        <v>3</v>
      </c>
    </row>
    <row r="1270" spans="1:6" ht="16" x14ac:dyDescent="0.2">
      <c r="A1270" s="2">
        <v>43844.666666666664</v>
      </c>
      <c r="B1270" s="1">
        <v>78.17</v>
      </c>
      <c r="C1270" s="12">
        <f t="shared" si="101"/>
        <v>-1.3503281171125609E-2</v>
      </c>
      <c r="D1270" s="7">
        <f t="shared" si="102"/>
        <v>0.16470009832841692</v>
      </c>
      <c r="E1270">
        <f t="shared" si="105"/>
        <v>1</v>
      </c>
      <c r="F1270">
        <f t="shared" si="105"/>
        <v>1</v>
      </c>
    </row>
    <row r="1271" spans="1:6" ht="16" x14ac:dyDescent="0.2">
      <c r="A1271" s="2">
        <v>43845.666666666664</v>
      </c>
      <c r="B1271" s="1">
        <v>77.83</v>
      </c>
      <c r="C1271" s="12">
        <f t="shared" si="101"/>
        <v>-4.3494946910579944E-3</v>
      </c>
      <c r="D1271" s="7">
        <f t="shared" si="102"/>
        <v>0.33431661750245822</v>
      </c>
      <c r="E1271">
        <f t="shared" si="105"/>
        <v>2</v>
      </c>
      <c r="F1271">
        <f t="shared" si="105"/>
        <v>2</v>
      </c>
    </row>
    <row r="1272" spans="1:6" ht="16" x14ac:dyDescent="0.2">
      <c r="A1272" s="2">
        <v>43846.666666666664</v>
      </c>
      <c r="B1272" s="1">
        <v>78.81</v>
      </c>
      <c r="C1272" s="12">
        <f t="shared" si="101"/>
        <v>1.2591545676474419E-2</v>
      </c>
      <c r="D1272" s="7">
        <f t="shared" si="102"/>
        <v>0.78613569321533927</v>
      </c>
      <c r="E1272">
        <f t="shared" si="105"/>
        <v>4</v>
      </c>
      <c r="F1272">
        <f t="shared" si="105"/>
        <v>3</v>
      </c>
    </row>
    <row r="1273" spans="1:6" ht="16" x14ac:dyDescent="0.2">
      <c r="A1273" s="2">
        <v>43847.666666666664</v>
      </c>
      <c r="B1273" s="1">
        <v>79.680000000000007</v>
      </c>
      <c r="C1273" s="12">
        <f t="shared" si="101"/>
        <v>1.1039208222306871E-2</v>
      </c>
      <c r="D1273" s="7">
        <f t="shared" si="102"/>
        <v>0.76007866273352997</v>
      </c>
      <c r="E1273">
        <f t="shared" si="105"/>
        <v>4</v>
      </c>
      <c r="F1273">
        <f t="shared" si="105"/>
        <v>3</v>
      </c>
    </row>
    <row r="1274" spans="1:6" ht="16" x14ac:dyDescent="0.2">
      <c r="A1274" s="2">
        <v>43851.666666666664</v>
      </c>
      <c r="B1274" s="1">
        <v>79.14</v>
      </c>
      <c r="C1274" s="12">
        <f t="shared" si="101"/>
        <v>-6.777108433735018E-3</v>
      </c>
      <c r="D1274" s="7">
        <f t="shared" si="102"/>
        <v>0.26450344149459193</v>
      </c>
      <c r="E1274">
        <f t="shared" si="105"/>
        <v>2</v>
      </c>
      <c r="F1274">
        <f t="shared" si="105"/>
        <v>1</v>
      </c>
    </row>
    <row r="1275" spans="1:6" ht="16" x14ac:dyDescent="0.2">
      <c r="A1275" s="2">
        <v>43852.666666666664</v>
      </c>
      <c r="B1275" s="1">
        <v>79.430000000000007</v>
      </c>
      <c r="C1275" s="12">
        <f t="shared" si="101"/>
        <v>3.6643922163255779E-3</v>
      </c>
      <c r="D1275" s="7">
        <f t="shared" si="102"/>
        <v>0.58603736479842672</v>
      </c>
      <c r="E1275">
        <f t="shared" si="105"/>
        <v>3</v>
      </c>
      <c r="F1275">
        <f t="shared" si="105"/>
        <v>2</v>
      </c>
    </row>
    <row r="1276" spans="1:6" ht="16" x14ac:dyDescent="0.2">
      <c r="A1276" s="2">
        <v>43853.666666666664</v>
      </c>
      <c r="B1276" s="1">
        <v>79.81</v>
      </c>
      <c r="C1276" s="12">
        <f t="shared" si="101"/>
        <v>4.7840866171471163E-3</v>
      </c>
      <c r="D1276" s="7">
        <f t="shared" si="102"/>
        <v>0.61750245821042282</v>
      </c>
      <c r="E1276">
        <f t="shared" si="105"/>
        <v>3</v>
      </c>
      <c r="F1276">
        <f t="shared" si="105"/>
        <v>2</v>
      </c>
    </row>
    <row r="1277" spans="1:6" ht="16" x14ac:dyDescent="0.2">
      <c r="A1277" s="2">
        <v>43854.666666666664</v>
      </c>
      <c r="B1277" s="1">
        <v>79.58</v>
      </c>
      <c r="C1277" s="12">
        <f t="shared" si="101"/>
        <v>-2.8818443804035079E-3</v>
      </c>
      <c r="D1277" s="7">
        <f t="shared" si="102"/>
        <v>0.37413962635201575</v>
      </c>
      <c r="E1277">
        <f t="shared" si="105"/>
        <v>2</v>
      </c>
      <c r="F1277">
        <f t="shared" si="105"/>
        <v>2</v>
      </c>
    </row>
    <row r="1278" spans="1:6" ht="16" x14ac:dyDescent="0.2">
      <c r="A1278" s="2">
        <v>43857.666666666664</v>
      </c>
      <c r="B1278" s="1">
        <v>77.239999999999995</v>
      </c>
      <c r="C1278" s="12">
        <f t="shared" si="101"/>
        <v>-2.9404372958029699E-2</v>
      </c>
      <c r="D1278" s="7">
        <f t="shared" si="102"/>
        <v>4.965585054080629E-2</v>
      </c>
      <c r="E1278">
        <f t="shared" si="105"/>
        <v>1</v>
      </c>
      <c r="F1278">
        <f t="shared" si="105"/>
        <v>1</v>
      </c>
    </row>
    <row r="1279" spans="1:6" ht="16" x14ac:dyDescent="0.2">
      <c r="A1279" s="2">
        <v>43858.666666666664</v>
      </c>
      <c r="B1279" s="1">
        <v>79.42</v>
      </c>
      <c r="C1279" s="12">
        <f t="shared" si="101"/>
        <v>2.8223718280683673E-2</v>
      </c>
      <c r="D1279" s="7">
        <f t="shared" si="102"/>
        <v>0.94296951819075714</v>
      </c>
      <c r="E1279">
        <f t="shared" si="105"/>
        <v>4</v>
      </c>
      <c r="F1279">
        <f t="shared" si="105"/>
        <v>3</v>
      </c>
    </row>
    <row r="1280" spans="1:6" ht="16" x14ac:dyDescent="0.2">
      <c r="A1280" s="2">
        <v>43859.666666666664</v>
      </c>
      <c r="B1280" s="1">
        <v>81.08</v>
      </c>
      <c r="C1280" s="12">
        <f t="shared" si="101"/>
        <v>2.0901536136993158E-2</v>
      </c>
      <c r="D1280" s="7">
        <f t="shared" si="102"/>
        <v>0.89675516224188789</v>
      </c>
      <c r="E1280">
        <f t="shared" si="105"/>
        <v>4</v>
      </c>
      <c r="F1280">
        <f t="shared" si="105"/>
        <v>3</v>
      </c>
    </row>
    <row r="1281" spans="1:6" ht="16" x14ac:dyDescent="0.2">
      <c r="A1281" s="2">
        <v>43860.666666666664</v>
      </c>
      <c r="B1281" s="1">
        <v>80.97</v>
      </c>
      <c r="C1281" s="12">
        <f t="shared" si="101"/>
        <v>-1.356684755796737E-3</v>
      </c>
      <c r="D1281" s="7">
        <f t="shared" si="102"/>
        <v>0.42772861356932151</v>
      </c>
      <c r="E1281">
        <f t="shared" si="105"/>
        <v>2</v>
      </c>
      <c r="F1281">
        <f t="shared" si="105"/>
        <v>2</v>
      </c>
    </row>
    <row r="1282" spans="1:6" ht="16" x14ac:dyDescent="0.2">
      <c r="A1282" s="2">
        <v>43861.666666666664</v>
      </c>
      <c r="B1282" s="1">
        <v>77.38</v>
      </c>
      <c r="C1282" s="12">
        <f t="shared" si="101"/>
        <v>-4.4337408916882842E-2</v>
      </c>
      <c r="D1282" s="7">
        <f t="shared" si="102"/>
        <v>1.6224188790560472E-2</v>
      </c>
      <c r="E1282">
        <f t="shared" si="105"/>
        <v>1</v>
      </c>
      <c r="F1282">
        <f t="shared" si="105"/>
        <v>1</v>
      </c>
    </row>
    <row r="1283" spans="1:6" ht="16" x14ac:dyDescent="0.2">
      <c r="A1283" s="2">
        <v>43864.666666666664</v>
      </c>
      <c r="B1283" s="1">
        <v>77.17</v>
      </c>
      <c r="C1283" s="12">
        <f t="shared" si="101"/>
        <v>-2.7138795554406017E-3</v>
      </c>
      <c r="D1283" s="7">
        <f t="shared" si="102"/>
        <v>0.37905604719764013</v>
      </c>
      <c r="E1283">
        <f t="shared" si="105"/>
        <v>2</v>
      </c>
      <c r="F1283">
        <f t="shared" si="105"/>
        <v>2</v>
      </c>
    </row>
    <row r="1284" spans="1:6" ht="16" x14ac:dyDescent="0.2">
      <c r="A1284" s="2">
        <v>43865.666666666664</v>
      </c>
      <c r="B1284" s="1">
        <v>79.709999999999994</v>
      </c>
      <c r="C1284" s="12">
        <f t="shared" si="101"/>
        <v>3.2914344952701721E-2</v>
      </c>
      <c r="D1284" s="7">
        <f t="shared" si="102"/>
        <v>0.96165191740412981</v>
      </c>
      <c r="E1284">
        <f t="shared" si="105"/>
        <v>4</v>
      </c>
      <c r="F1284">
        <f t="shared" si="105"/>
        <v>3</v>
      </c>
    </row>
    <row r="1285" spans="1:6" ht="16" x14ac:dyDescent="0.2">
      <c r="A1285" s="2">
        <v>43866.666666666664</v>
      </c>
      <c r="B1285" s="1">
        <v>80.36</v>
      </c>
      <c r="C1285" s="12">
        <f t="shared" ref="C1285:C1348" si="106">(B1285-B1284)/B1284</f>
        <v>8.1545602810187655E-3</v>
      </c>
      <c r="D1285" s="7">
        <f t="shared" ref="D1285:D1348" si="107">_xlfn.RANK.AVG(C1285,$C$4:$C$2037,1)/2034</f>
        <v>0.70157325467059983</v>
      </c>
      <c r="E1285">
        <f t="shared" ref="E1285:F1304" si="108">ROUNDDOWN($D1285*E$2,0)-IF(MOD($D1285*E$2,1)=0,1,0)+1</f>
        <v>3</v>
      </c>
      <c r="F1285">
        <f t="shared" si="108"/>
        <v>3</v>
      </c>
    </row>
    <row r="1286" spans="1:6" ht="16" x14ac:dyDescent="0.2">
      <c r="A1286" s="2">
        <v>43867.666666666664</v>
      </c>
      <c r="B1286" s="1">
        <v>81.3</v>
      </c>
      <c r="C1286" s="12">
        <f t="shared" si="106"/>
        <v>1.1697361871577871E-2</v>
      </c>
      <c r="D1286" s="7">
        <f t="shared" si="107"/>
        <v>0.77138643067846613</v>
      </c>
      <c r="E1286">
        <f t="shared" si="108"/>
        <v>4</v>
      </c>
      <c r="F1286">
        <f t="shared" si="108"/>
        <v>3</v>
      </c>
    </row>
    <row r="1287" spans="1:6" ht="16" x14ac:dyDescent="0.2">
      <c r="A1287" s="2">
        <v>43868.666666666664</v>
      </c>
      <c r="B1287" s="1">
        <v>80.010000000000005</v>
      </c>
      <c r="C1287" s="12">
        <f t="shared" si="106"/>
        <v>-1.5867158671586619E-2</v>
      </c>
      <c r="D1287" s="7">
        <f t="shared" si="107"/>
        <v>0.13716814159292035</v>
      </c>
      <c r="E1287">
        <f t="shared" si="108"/>
        <v>1</v>
      </c>
      <c r="F1287">
        <f t="shared" si="108"/>
        <v>1</v>
      </c>
    </row>
    <row r="1288" spans="1:6" ht="16" x14ac:dyDescent="0.2">
      <c r="A1288" s="2">
        <v>43871.666666666664</v>
      </c>
      <c r="B1288" s="1">
        <v>80.39</v>
      </c>
      <c r="C1288" s="12">
        <f t="shared" si="106"/>
        <v>4.7494063242094165E-3</v>
      </c>
      <c r="D1288" s="7">
        <f t="shared" si="107"/>
        <v>0.61602753195673554</v>
      </c>
      <c r="E1288">
        <f t="shared" si="108"/>
        <v>3</v>
      </c>
      <c r="F1288">
        <f t="shared" si="108"/>
        <v>2</v>
      </c>
    </row>
    <row r="1289" spans="1:6" ht="16" x14ac:dyDescent="0.2">
      <c r="A1289" s="2">
        <v>43872.666666666664</v>
      </c>
      <c r="B1289" s="1">
        <v>79.900000000000006</v>
      </c>
      <c r="C1289" s="12">
        <f t="shared" si="106"/>
        <v>-6.0952854832689992E-3</v>
      </c>
      <c r="D1289" s="7">
        <f t="shared" si="107"/>
        <v>0.28171091445427726</v>
      </c>
      <c r="E1289">
        <f t="shared" si="108"/>
        <v>2</v>
      </c>
      <c r="F1289">
        <f t="shared" si="108"/>
        <v>1</v>
      </c>
    </row>
    <row r="1290" spans="1:6" ht="16" x14ac:dyDescent="0.2">
      <c r="A1290" s="2">
        <v>43873.666666666664</v>
      </c>
      <c r="B1290" s="1">
        <v>81.8</v>
      </c>
      <c r="C1290" s="12">
        <f t="shared" si="106"/>
        <v>2.3779724655819668E-2</v>
      </c>
      <c r="D1290" s="7">
        <f t="shared" si="107"/>
        <v>0.92035398230088494</v>
      </c>
      <c r="E1290">
        <f t="shared" si="108"/>
        <v>4</v>
      </c>
      <c r="F1290">
        <f t="shared" si="108"/>
        <v>3</v>
      </c>
    </row>
    <row r="1291" spans="1:6" ht="16" x14ac:dyDescent="0.2">
      <c r="A1291" s="2">
        <v>43874.666666666664</v>
      </c>
      <c r="B1291" s="1">
        <v>81.22</v>
      </c>
      <c r="C1291" s="12">
        <f t="shared" si="106"/>
        <v>-7.0904645476772407E-3</v>
      </c>
      <c r="D1291" s="7">
        <f t="shared" si="107"/>
        <v>0.25909537856440512</v>
      </c>
      <c r="E1291">
        <f t="shared" si="108"/>
        <v>2</v>
      </c>
      <c r="F1291">
        <f t="shared" si="108"/>
        <v>1</v>
      </c>
    </row>
    <row r="1292" spans="1:6" ht="16" x14ac:dyDescent="0.2">
      <c r="A1292" s="2">
        <v>43875.666666666664</v>
      </c>
      <c r="B1292" s="1">
        <v>81.239999999999995</v>
      </c>
      <c r="C1292" s="12">
        <f t="shared" si="106"/>
        <v>2.4624476729864591E-4</v>
      </c>
      <c r="D1292" s="7">
        <f t="shared" si="107"/>
        <v>0.48377581120943952</v>
      </c>
      <c r="E1292">
        <f t="shared" si="108"/>
        <v>2</v>
      </c>
      <c r="F1292">
        <f t="shared" si="108"/>
        <v>2</v>
      </c>
    </row>
    <row r="1293" spans="1:6" ht="16" x14ac:dyDescent="0.2">
      <c r="A1293" s="2">
        <v>43879.666666666664</v>
      </c>
      <c r="B1293" s="1">
        <v>79.75</v>
      </c>
      <c r="C1293" s="12">
        <f t="shared" si="106"/>
        <v>-1.8340718857705503E-2</v>
      </c>
      <c r="D1293" s="7">
        <f t="shared" si="107"/>
        <v>0.11799410029498525</v>
      </c>
      <c r="E1293">
        <f t="shared" si="108"/>
        <v>1</v>
      </c>
      <c r="F1293">
        <f t="shared" si="108"/>
        <v>1</v>
      </c>
    </row>
    <row r="1294" spans="1:6" ht="16" x14ac:dyDescent="0.2">
      <c r="A1294" s="2">
        <v>43880.666666666664</v>
      </c>
      <c r="B1294" s="1">
        <v>80.91</v>
      </c>
      <c r="C1294" s="12">
        <f t="shared" si="106"/>
        <v>1.4545454545454502E-2</v>
      </c>
      <c r="D1294" s="7">
        <f t="shared" si="107"/>
        <v>0.81760078662733526</v>
      </c>
      <c r="E1294">
        <f t="shared" si="108"/>
        <v>4</v>
      </c>
      <c r="F1294">
        <f t="shared" si="108"/>
        <v>3</v>
      </c>
    </row>
    <row r="1295" spans="1:6" ht="16" x14ac:dyDescent="0.2">
      <c r="A1295" s="2">
        <v>43881.666666666664</v>
      </c>
      <c r="B1295" s="1">
        <v>80.08</v>
      </c>
      <c r="C1295" s="12">
        <f t="shared" si="106"/>
        <v>-1.0258311704362852E-2</v>
      </c>
      <c r="D1295" s="7">
        <f t="shared" si="107"/>
        <v>0.20206489675516223</v>
      </c>
      <c r="E1295">
        <f t="shared" si="108"/>
        <v>1</v>
      </c>
      <c r="F1295">
        <f t="shared" si="108"/>
        <v>1</v>
      </c>
    </row>
    <row r="1296" spans="1:6" ht="16" x14ac:dyDescent="0.2">
      <c r="A1296" s="2">
        <v>43882.666666666664</v>
      </c>
      <c r="B1296" s="1">
        <v>78.260000000000005</v>
      </c>
      <c r="C1296" s="12">
        <f t="shared" si="106"/>
        <v>-2.2727272727272641E-2</v>
      </c>
      <c r="D1296" s="7">
        <f t="shared" si="107"/>
        <v>8.5054080629301865E-2</v>
      </c>
      <c r="E1296">
        <f t="shared" si="108"/>
        <v>1</v>
      </c>
      <c r="F1296">
        <f t="shared" si="108"/>
        <v>1</v>
      </c>
    </row>
    <row r="1297" spans="1:6" ht="16" x14ac:dyDescent="0.2">
      <c r="A1297" s="2">
        <v>43885.666666666664</v>
      </c>
      <c r="B1297" s="1">
        <v>74.55</v>
      </c>
      <c r="C1297" s="12">
        <f t="shared" si="106"/>
        <v>-4.7406082289803315E-2</v>
      </c>
      <c r="D1297" s="7">
        <f t="shared" si="107"/>
        <v>1.2782694198623401E-2</v>
      </c>
      <c r="E1297">
        <f t="shared" si="108"/>
        <v>1</v>
      </c>
      <c r="F1297">
        <f t="shared" si="108"/>
        <v>1</v>
      </c>
    </row>
    <row r="1298" spans="1:6" ht="16" x14ac:dyDescent="0.2">
      <c r="A1298" s="2">
        <v>43886.666666666664</v>
      </c>
      <c r="B1298" s="1">
        <v>72.02</v>
      </c>
      <c r="C1298" s="12">
        <f t="shared" si="106"/>
        <v>-3.3936955063715642E-2</v>
      </c>
      <c r="D1298" s="7">
        <f t="shared" si="107"/>
        <v>3.2940019665683384E-2</v>
      </c>
      <c r="E1298">
        <f t="shared" si="108"/>
        <v>1</v>
      </c>
      <c r="F1298">
        <f t="shared" si="108"/>
        <v>1</v>
      </c>
    </row>
    <row r="1299" spans="1:6" ht="16" x14ac:dyDescent="0.2">
      <c r="A1299" s="2">
        <v>43887.666666666664</v>
      </c>
      <c r="B1299" s="1">
        <v>73.16</v>
      </c>
      <c r="C1299" s="12">
        <f t="shared" si="106"/>
        <v>1.5828936406553744E-2</v>
      </c>
      <c r="D1299" s="7">
        <f t="shared" si="107"/>
        <v>0.83824975417895775</v>
      </c>
      <c r="E1299">
        <f t="shared" si="108"/>
        <v>4</v>
      </c>
      <c r="F1299">
        <f t="shared" si="108"/>
        <v>3</v>
      </c>
    </row>
    <row r="1300" spans="1:6" ht="16" x14ac:dyDescent="0.2">
      <c r="A1300" s="2">
        <v>43888.666666666664</v>
      </c>
      <c r="B1300" s="1">
        <v>68.38</v>
      </c>
      <c r="C1300" s="12">
        <f t="shared" si="106"/>
        <v>-6.5336249316566453E-2</v>
      </c>
      <c r="D1300" s="7">
        <f t="shared" si="107"/>
        <v>4.4247787610619468E-3</v>
      </c>
      <c r="E1300">
        <f t="shared" si="108"/>
        <v>1</v>
      </c>
      <c r="F1300">
        <f t="shared" si="108"/>
        <v>1</v>
      </c>
    </row>
    <row r="1301" spans="1:6" ht="16" x14ac:dyDescent="0.2">
      <c r="A1301" s="2">
        <v>43889.666666666664</v>
      </c>
      <c r="B1301" s="1">
        <v>68.34</v>
      </c>
      <c r="C1301" s="12">
        <f t="shared" si="106"/>
        <v>-5.849663644339287E-4</v>
      </c>
      <c r="D1301" s="7">
        <f t="shared" si="107"/>
        <v>0.45427728613569324</v>
      </c>
      <c r="E1301">
        <f t="shared" si="108"/>
        <v>2</v>
      </c>
      <c r="F1301">
        <f t="shared" si="108"/>
        <v>2</v>
      </c>
    </row>
    <row r="1302" spans="1:6" ht="16" x14ac:dyDescent="0.2">
      <c r="A1302" s="2">
        <v>43892.666666666664</v>
      </c>
      <c r="B1302" s="1">
        <v>74.7</v>
      </c>
      <c r="C1302" s="12">
        <f t="shared" si="106"/>
        <v>9.3064091308165051E-2</v>
      </c>
      <c r="D1302" s="7">
        <f t="shared" si="107"/>
        <v>0.99852507374631272</v>
      </c>
      <c r="E1302">
        <f t="shared" si="108"/>
        <v>4</v>
      </c>
      <c r="F1302">
        <f t="shared" si="108"/>
        <v>3</v>
      </c>
    </row>
    <row r="1303" spans="1:6" ht="16" x14ac:dyDescent="0.2">
      <c r="A1303" s="2">
        <v>43893.666666666664</v>
      </c>
      <c r="B1303" s="1">
        <v>72.33</v>
      </c>
      <c r="C1303" s="12">
        <f t="shared" si="106"/>
        <v>-3.1726907630522147E-2</v>
      </c>
      <c r="D1303" s="7">
        <f t="shared" si="107"/>
        <v>3.9823008849557522E-2</v>
      </c>
      <c r="E1303">
        <f t="shared" si="108"/>
        <v>1</v>
      </c>
      <c r="F1303">
        <f t="shared" si="108"/>
        <v>1</v>
      </c>
    </row>
    <row r="1304" spans="1:6" ht="16" x14ac:dyDescent="0.2">
      <c r="A1304" s="2">
        <v>43894.666666666664</v>
      </c>
      <c r="B1304" s="1">
        <v>75.69</v>
      </c>
      <c r="C1304" s="12">
        <f t="shared" si="106"/>
        <v>4.6453753629199498E-2</v>
      </c>
      <c r="D1304" s="7">
        <f t="shared" si="107"/>
        <v>0.98672566371681414</v>
      </c>
      <c r="E1304">
        <f t="shared" si="108"/>
        <v>4</v>
      </c>
      <c r="F1304">
        <f t="shared" si="108"/>
        <v>3</v>
      </c>
    </row>
    <row r="1305" spans="1:6" ht="16" x14ac:dyDescent="0.2">
      <c r="A1305" s="2">
        <v>43895.666666666664</v>
      </c>
      <c r="B1305" s="1">
        <v>73.23</v>
      </c>
      <c r="C1305" s="12">
        <f t="shared" si="106"/>
        <v>-3.2500990883868326E-2</v>
      </c>
      <c r="D1305" s="7">
        <f t="shared" si="107"/>
        <v>3.687315634218289E-2</v>
      </c>
      <c r="E1305">
        <f t="shared" ref="E1305:F1324" si="109">ROUNDDOWN($D1305*E$2,0)-IF(MOD($D1305*E$2,1)=0,1,0)+1</f>
        <v>1</v>
      </c>
      <c r="F1305">
        <f t="shared" si="109"/>
        <v>1</v>
      </c>
    </row>
    <row r="1306" spans="1:6" ht="16" x14ac:dyDescent="0.2">
      <c r="A1306" s="2">
        <v>43896.666666666664</v>
      </c>
      <c r="B1306" s="1">
        <v>72.260000000000005</v>
      </c>
      <c r="C1306" s="12">
        <f t="shared" si="106"/>
        <v>-1.3245937457326216E-2</v>
      </c>
      <c r="D1306" s="7">
        <f t="shared" si="107"/>
        <v>0.16666666666666666</v>
      </c>
      <c r="E1306">
        <f t="shared" si="109"/>
        <v>1</v>
      </c>
      <c r="F1306">
        <f t="shared" si="109"/>
        <v>1</v>
      </c>
    </row>
    <row r="1307" spans="1:6" ht="16" x14ac:dyDescent="0.2">
      <c r="A1307" s="2">
        <v>43899.666666666664</v>
      </c>
      <c r="B1307" s="1">
        <v>66.540000000000006</v>
      </c>
      <c r="C1307" s="12">
        <f t="shared" si="106"/>
        <v>-7.9158593966233023E-2</v>
      </c>
      <c r="D1307" s="7">
        <f t="shared" si="107"/>
        <v>2.4582104228121925E-3</v>
      </c>
      <c r="E1307">
        <f t="shared" si="109"/>
        <v>1</v>
      </c>
      <c r="F1307">
        <f t="shared" si="109"/>
        <v>1</v>
      </c>
    </row>
    <row r="1308" spans="1:6" ht="16" x14ac:dyDescent="0.2">
      <c r="A1308" s="2">
        <v>43900.666666666664</v>
      </c>
      <c r="B1308" s="1">
        <v>71.33</v>
      </c>
      <c r="C1308" s="12">
        <f t="shared" si="106"/>
        <v>7.1986774872257159E-2</v>
      </c>
      <c r="D1308" s="7">
        <f t="shared" si="107"/>
        <v>0.9965585054080629</v>
      </c>
      <c r="E1308">
        <f t="shared" si="109"/>
        <v>4</v>
      </c>
      <c r="F1308">
        <f t="shared" si="109"/>
        <v>3</v>
      </c>
    </row>
    <row r="1309" spans="1:6" ht="16" x14ac:dyDescent="0.2">
      <c r="A1309" s="2">
        <v>43901.666666666664</v>
      </c>
      <c r="B1309" s="1">
        <v>68.86</v>
      </c>
      <c r="C1309" s="12">
        <f t="shared" si="106"/>
        <v>-3.46277863451563E-2</v>
      </c>
      <c r="D1309" s="7">
        <f t="shared" si="107"/>
        <v>3.1956735496558503E-2</v>
      </c>
      <c r="E1309">
        <f t="shared" si="109"/>
        <v>1</v>
      </c>
      <c r="F1309">
        <f t="shared" si="109"/>
        <v>1</v>
      </c>
    </row>
    <row r="1310" spans="1:6" ht="16" x14ac:dyDescent="0.2">
      <c r="A1310" s="2">
        <v>43902.666666666664</v>
      </c>
      <c r="B1310" s="1">
        <v>62.06</v>
      </c>
      <c r="C1310" s="12">
        <f t="shared" si="106"/>
        <v>-9.8751089166424583E-2</v>
      </c>
      <c r="D1310" s="7">
        <f t="shared" si="107"/>
        <v>1.4749262536873156E-3</v>
      </c>
      <c r="E1310">
        <f t="shared" si="109"/>
        <v>1</v>
      </c>
      <c r="F1310">
        <f t="shared" si="109"/>
        <v>1</v>
      </c>
    </row>
    <row r="1311" spans="1:6" ht="16" x14ac:dyDescent="0.2">
      <c r="A1311" s="2">
        <v>43903.666666666664</v>
      </c>
      <c r="B1311" s="1">
        <v>69.489999999999995</v>
      </c>
      <c r="C1311" s="12">
        <f t="shared" si="106"/>
        <v>0.11972284885594574</v>
      </c>
      <c r="D1311" s="7">
        <f t="shared" si="107"/>
        <v>1</v>
      </c>
      <c r="E1311">
        <f t="shared" si="109"/>
        <v>4</v>
      </c>
      <c r="F1311">
        <f t="shared" si="109"/>
        <v>3</v>
      </c>
    </row>
    <row r="1312" spans="1:6" ht="16" x14ac:dyDescent="0.2">
      <c r="A1312" s="2">
        <v>43906.666666666664</v>
      </c>
      <c r="B1312" s="1">
        <v>60.55</v>
      </c>
      <c r="C1312" s="12">
        <f t="shared" si="106"/>
        <v>-0.12865160454741686</v>
      </c>
      <c r="D1312" s="7">
        <f t="shared" si="107"/>
        <v>4.9164208456243857E-4</v>
      </c>
      <c r="E1312">
        <f t="shared" si="109"/>
        <v>1</v>
      </c>
      <c r="F1312">
        <f t="shared" si="109"/>
        <v>1</v>
      </c>
    </row>
    <row r="1313" spans="1:6" ht="16" x14ac:dyDescent="0.2">
      <c r="A1313" s="2">
        <v>43907.666666666664</v>
      </c>
      <c r="B1313" s="1">
        <v>63.22</v>
      </c>
      <c r="C1313" s="12">
        <f t="shared" si="106"/>
        <v>4.4095788604459153E-2</v>
      </c>
      <c r="D1313" s="7">
        <f t="shared" si="107"/>
        <v>0.98574237954768928</v>
      </c>
      <c r="E1313">
        <f t="shared" si="109"/>
        <v>4</v>
      </c>
      <c r="F1313">
        <f t="shared" si="109"/>
        <v>3</v>
      </c>
    </row>
    <row r="1314" spans="1:6" ht="16" x14ac:dyDescent="0.2">
      <c r="A1314" s="2">
        <v>43908.666666666664</v>
      </c>
      <c r="B1314" s="1">
        <v>61.67</v>
      </c>
      <c r="C1314" s="12">
        <f t="shared" si="106"/>
        <v>-2.4517557734893978E-2</v>
      </c>
      <c r="D1314" s="7">
        <f t="shared" si="107"/>
        <v>7.5221238938053103E-2</v>
      </c>
      <c r="E1314">
        <f t="shared" si="109"/>
        <v>1</v>
      </c>
      <c r="F1314">
        <f t="shared" si="109"/>
        <v>1</v>
      </c>
    </row>
    <row r="1315" spans="1:6" ht="16" x14ac:dyDescent="0.2">
      <c r="A1315" s="2">
        <v>43909.666666666664</v>
      </c>
      <c r="B1315" s="1">
        <v>61.2</v>
      </c>
      <c r="C1315" s="12">
        <f t="shared" si="106"/>
        <v>-7.6212096643424494E-3</v>
      </c>
      <c r="D1315" s="7">
        <f t="shared" si="107"/>
        <v>0.25073746312684364</v>
      </c>
      <c r="E1315">
        <f t="shared" si="109"/>
        <v>2</v>
      </c>
      <c r="F1315">
        <f t="shared" si="109"/>
        <v>1</v>
      </c>
    </row>
    <row r="1316" spans="1:6" ht="16" x14ac:dyDescent="0.2">
      <c r="A1316" s="2">
        <v>43910.666666666664</v>
      </c>
      <c r="B1316" s="1">
        <v>57.31</v>
      </c>
      <c r="C1316" s="12">
        <f t="shared" si="106"/>
        <v>-6.3562091503267984E-2</v>
      </c>
      <c r="D1316" s="7">
        <f t="shared" si="107"/>
        <v>4.9164208456243851E-3</v>
      </c>
      <c r="E1316">
        <f t="shared" si="109"/>
        <v>1</v>
      </c>
      <c r="F1316">
        <f t="shared" si="109"/>
        <v>1</v>
      </c>
    </row>
    <row r="1317" spans="1:6" ht="16" x14ac:dyDescent="0.2">
      <c r="A1317" s="2">
        <v>43913.666666666664</v>
      </c>
      <c r="B1317" s="1">
        <v>56.09</v>
      </c>
      <c r="C1317" s="12">
        <f t="shared" si="106"/>
        <v>-2.1287733379863876E-2</v>
      </c>
      <c r="D1317" s="7">
        <f t="shared" si="107"/>
        <v>9.2920353982300891E-2</v>
      </c>
      <c r="E1317">
        <f t="shared" si="109"/>
        <v>1</v>
      </c>
      <c r="F1317">
        <f t="shared" si="109"/>
        <v>1</v>
      </c>
    </row>
    <row r="1318" spans="1:6" ht="16" x14ac:dyDescent="0.2">
      <c r="A1318" s="2">
        <v>43914.666666666664</v>
      </c>
      <c r="B1318" s="1">
        <v>61.72</v>
      </c>
      <c r="C1318" s="12">
        <f t="shared" si="106"/>
        <v>0.10037439828846488</v>
      </c>
      <c r="D1318" s="7">
        <f t="shared" si="107"/>
        <v>0.99901671583087515</v>
      </c>
      <c r="E1318">
        <f t="shared" si="109"/>
        <v>4</v>
      </c>
      <c r="F1318">
        <f t="shared" si="109"/>
        <v>3</v>
      </c>
    </row>
    <row r="1319" spans="1:6" ht="16" x14ac:dyDescent="0.2">
      <c r="A1319" s="2">
        <v>43915.666666666664</v>
      </c>
      <c r="B1319" s="1">
        <v>61.38</v>
      </c>
      <c r="C1319" s="12">
        <f t="shared" si="106"/>
        <v>-5.5087491898897657E-3</v>
      </c>
      <c r="D1319" s="7">
        <f t="shared" si="107"/>
        <v>0.2999016715830875</v>
      </c>
      <c r="E1319">
        <f t="shared" si="109"/>
        <v>2</v>
      </c>
      <c r="F1319">
        <f t="shared" si="109"/>
        <v>1</v>
      </c>
    </row>
    <row r="1320" spans="1:6" ht="16" x14ac:dyDescent="0.2">
      <c r="A1320" s="2">
        <v>43916.666666666664</v>
      </c>
      <c r="B1320" s="1">
        <v>64.61</v>
      </c>
      <c r="C1320" s="12">
        <f t="shared" si="106"/>
        <v>5.2623004235907406E-2</v>
      </c>
      <c r="D1320" s="7">
        <f t="shared" si="107"/>
        <v>0.99065880039331367</v>
      </c>
      <c r="E1320">
        <f t="shared" si="109"/>
        <v>4</v>
      </c>
      <c r="F1320">
        <f t="shared" si="109"/>
        <v>3</v>
      </c>
    </row>
    <row r="1321" spans="1:6" ht="16" x14ac:dyDescent="0.2">
      <c r="A1321" s="2">
        <v>43917.666666666664</v>
      </c>
      <c r="B1321" s="1">
        <v>61.94</v>
      </c>
      <c r="C1321" s="12">
        <f t="shared" si="106"/>
        <v>-4.1324872310787832E-2</v>
      </c>
      <c r="D1321" s="7">
        <f t="shared" si="107"/>
        <v>2.0157325467059981E-2</v>
      </c>
      <c r="E1321">
        <f t="shared" si="109"/>
        <v>1</v>
      </c>
      <c r="F1321">
        <f t="shared" si="109"/>
        <v>1</v>
      </c>
    </row>
    <row r="1322" spans="1:6" ht="16" x14ac:dyDescent="0.2">
      <c r="A1322" s="2">
        <v>43920.666666666664</v>
      </c>
      <c r="B1322" s="1">
        <v>63.7</v>
      </c>
      <c r="C1322" s="12">
        <f t="shared" si="106"/>
        <v>2.8414594769131499E-2</v>
      </c>
      <c r="D1322" s="7">
        <f t="shared" si="107"/>
        <v>0.94493608652900685</v>
      </c>
      <c r="E1322">
        <f t="shared" si="109"/>
        <v>4</v>
      </c>
      <c r="F1322">
        <f t="shared" si="109"/>
        <v>3</v>
      </c>
    </row>
    <row r="1323" spans="1:6" ht="16" x14ac:dyDescent="0.2">
      <c r="A1323" s="2">
        <v>43921.666666666664</v>
      </c>
      <c r="B1323" s="1">
        <v>63.57</v>
      </c>
      <c r="C1323" s="12">
        <f t="shared" si="106"/>
        <v>-2.0408163265306523E-3</v>
      </c>
      <c r="D1323" s="7">
        <f t="shared" si="107"/>
        <v>0.40707964601769914</v>
      </c>
      <c r="E1323">
        <f t="shared" si="109"/>
        <v>2</v>
      </c>
      <c r="F1323">
        <f t="shared" si="109"/>
        <v>2</v>
      </c>
    </row>
    <row r="1324" spans="1:6" ht="16" x14ac:dyDescent="0.2">
      <c r="A1324" s="2">
        <v>43922.666666666664</v>
      </c>
      <c r="B1324" s="1">
        <v>60.23</v>
      </c>
      <c r="C1324" s="12">
        <f t="shared" si="106"/>
        <v>-5.2540506528236643E-2</v>
      </c>
      <c r="D1324" s="7">
        <f t="shared" si="107"/>
        <v>8.8495575221238937E-3</v>
      </c>
      <c r="E1324">
        <f t="shared" si="109"/>
        <v>1</v>
      </c>
      <c r="F1324">
        <f t="shared" si="109"/>
        <v>1</v>
      </c>
    </row>
    <row r="1325" spans="1:6" ht="16" x14ac:dyDescent="0.2">
      <c r="A1325" s="2">
        <v>43923.666666666664</v>
      </c>
      <c r="B1325" s="1">
        <v>61.23</v>
      </c>
      <c r="C1325" s="12">
        <f t="shared" si="106"/>
        <v>1.6603021749958494E-2</v>
      </c>
      <c r="D1325" s="7">
        <f t="shared" si="107"/>
        <v>0.85004916420845622</v>
      </c>
      <c r="E1325">
        <f t="shared" ref="E1325:F1344" si="110">ROUNDDOWN($D1325*E$2,0)-IF(MOD($D1325*E$2,1)=0,1,0)+1</f>
        <v>4</v>
      </c>
      <c r="F1325">
        <f t="shared" si="110"/>
        <v>3</v>
      </c>
    </row>
    <row r="1326" spans="1:6" ht="16" x14ac:dyDescent="0.2">
      <c r="A1326" s="2">
        <v>43924.666666666664</v>
      </c>
      <c r="B1326" s="1">
        <v>60.35</v>
      </c>
      <c r="C1326" s="12">
        <f t="shared" si="106"/>
        <v>-1.4372039849746783E-2</v>
      </c>
      <c r="D1326" s="7">
        <f t="shared" si="107"/>
        <v>0.15585054080629301</v>
      </c>
      <c r="E1326">
        <f t="shared" si="110"/>
        <v>1</v>
      </c>
      <c r="F1326">
        <f t="shared" si="110"/>
        <v>1</v>
      </c>
    </row>
    <row r="1327" spans="1:6" ht="16" x14ac:dyDescent="0.2">
      <c r="A1327" s="2">
        <v>43927.666666666664</v>
      </c>
      <c r="B1327" s="1">
        <v>65.62</v>
      </c>
      <c r="C1327" s="12">
        <f t="shared" si="106"/>
        <v>8.7323943661971881E-2</v>
      </c>
      <c r="D1327" s="7">
        <f t="shared" si="107"/>
        <v>0.99754178957718775</v>
      </c>
      <c r="E1327">
        <f t="shared" si="110"/>
        <v>4</v>
      </c>
      <c r="F1327">
        <f t="shared" si="110"/>
        <v>3</v>
      </c>
    </row>
    <row r="1328" spans="1:6" ht="16" x14ac:dyDescent="0.2">
      <c r="A1328" s="2">
        <v>43928.666666666664</v>
      </c>
      <c r="B1328" s="1">
        <v>64.86</v>
      </c>
      <c r="C1328" s="12">
        <f t="shared" si="106"/>
        <v>-1.1581834806461522E-2</v>
      </c>
      <c r="D1328" s="7">
        <f t="shared" si="107"/>
        <v>0.18289085545722714</v>
      </c>
      <c r="E1328">
        <f t="shared" si="110"/>
        <v>1</v>
      </c>
      <c r="F1328">
        <f t="shared" si="110"/>
        <v>1</v>
      </c>
    </row>
    <row r="1329" spans="1:6" ht="16" x14ac:dyDescent="0.2">
      <c r="A1329" s="2">
        <v>43929.666666666664</v>
      </c>
      <c r="B1329" s="1">
        <v>66.52</v>
      </c>
      <c r="C1329" s="12">
        <f t="shared" si="106"/>
        <v>2.5593586185630537E-2</v>
      </c>
      <c r="D1329" s="7">
        <f t="shared" si="107"/>
        <v>0.92969518190757128</v>
      </c>
      <c r="E1329">
        <f t="shared" si="110"/>
        <v>4</v>
      </c>
      <c r="F1329">
        <f t="shared" si="110"/>
        <v>3</v>
      </c>
    </row>
    <row r="1330" spans="1:6" ht="16" x14ac:dyDescent="0.2">
      <c r="A1330" s="2">
        <v>43930.666666666664</v>
      </c>
      <c r="B1330" s="1">
        <v>67</v>
      </c>
      <c r="C1330" s="12">
        <f t="shared" si="106"/>
        <v>7.2158749248346964E-3</v>
      </c>
      <c r="D1330" s="7">
        <f t="shared" si="107"/>
        <v>0.67699115044247793</v>
      </c>
      <c r="E1330">
        <f t="shared" si="110"/>
        <v>3</v>
      </c>
      <c r="F1330">
        <f t="shared" si="110"/>
        <v>3</v>
      </c>
    </row>
    <row r="1331" spans="1:6" ht="16" x14ac:dyDescent="0.2">
      <c r="A1331" s="2">
        <v>43934.666666666664</v>
      </c>
      <c r="B1331" s="1">
        <v>68.31</v>
      </c>
      <c r="C1331" s="12">
        <f t="shared" si="106"/>
        <v>1.9552238805970183E-2</v>
      </c>
      <c r="D1331" s="7">
        <f t="shared" si="107"/>
        <v>0.88544739429695185</v>
      </c>
      <c r="E1331">
        <f t="shared" si="110"/>
        <v>4</v>
      </c>
      <c r="F1331">
        <f t="shared" si="110"/>
        <v>3</v>
      </c>
    </row>
    <row r="1332" spans="1:6" ht="16" x14ac:dyDescent="0.2">
      <c r="A1332" s="2">
        <v>43935.666666666664</v>
      </c>
      <c r="B1332" s="1">
        <v>71.760000000000005</v>
      </c>
      <c r="C1332" s="12">
        <f t="shared" si="106"/>
        <v>5.0505050505050546E-2</v>
      </c>
      <c r="D1332" s="7">
        <f t="shared" si="107"/>
        <v>0.98967551622418881</v>
      </c>
      <c r="E1332">
        <f t="shared" si="110"/>
        <v>4</v>
      </c>
      <c r="F1332">
        <f t="shared" si="110"/>
        <v>3</v>
      </c>
    </row>
    <row r="1333" spans="1:6" ht="16" x14ac:dyDescent="0.2">
      <c r="A1333" s="2">
        <v>43936.666666666664</v>
      </c>
      <c r="B1333" s="1">
        <v>71.11</v>
      </c>
      <c r="C1333" s="12">
        <f t="shared" si="106"/>
        <v>-9.057971014492832E-3</v>
      </c>
      <c r="D1333" s="7">
        <f t="shared" si="107"/>
        <v>0.22615535889872174</v>
      </c>
      <c r="E1333">
        <f t="shared" si="110"/>
        <v>1</v>
      </c>
      <c r="F1333">
        <f t="shared" si="110"/>
        <v>1</v>
      </c>
    </row>
    <row r="1334" spans="1:6" ht="16" x14ac:dyDescent="0.2">
      <c r="A1334" s="2">
        <v>43937.666666666664</v>
      </c>
      <c r="B1334" s="1">
        <v>71.67</v>
      </c>
      <c r="C1334" s="12">
        <f t="shared" si="106"/>
        <v>7.8751230487976703E-3</v>
      </c>
      <c r="D1334" s="7">
        <f t="shared" si="107"/>
        <v>0.69272369714847593</v>
      </c>
      <c r="E1334">
        <f t="shared" si="110"/>
        <v>3</v>
      </c>
      <c r="F1334">
        <f t="shared" si="110"/>
        <v>3</v>
      </c>
    </row>
    <row r="1335" spans="1:6" ht="16" x14ac:dyDescent="0.2">
      <c r="A1335" s="2">
        <v>43938.666666666664</v>
      </c>
      <c r="B1335" s="1">
        <v>70.7</v>
      </c>
      <c r="C1335" s="12">
        <f t="shared" si="106"/>
        <v>-1.3534254220733902E-2</v>
      </c>
      <c r="D1335" s="7">
        <f t="shared" si="107"/>
        <v>0.16420845624385447</v>
      </c>
      <c r="E1335">
        <f t="shared" si="110"/>
        <v>1</v>
      </c>
      <c r="F1335">
        <f t="shared" si="110"/>
        <v>1</v>
      </c>
    </row>
    <row r="1336" spans="1:6" ht="16" x14ac:dyDescent="0.2">
      <c r="A1336" s="2">
        <v>43941.666666666664</v>
      </c>
      <c r="B1336" s="1">
        <v>69.23</v>
      </c>
      <c r="C1336" s="12">
        <f t="shared" si="106"/>
        <v>-2.0792079207920776E-2</v>
      </c>
      <c r="D1336" s="7">
        <f t="shared" si="107"/>
        <v>9.7345132743362831E-2</v>
      </c>
      <c r="E1336">
        <f t="shared" si="110"/>
        <v>1</v>
      </c>
      <c r="F1336">
        <f t="shared" si="110"/>
        <v>1</v>
      </c>
    </row>
    <row r="1337" spans="1:6" ht="16" x14ac:dyDescent="0.2">
      <c r="A1337" s="2">
        <v>43942.666666666664</v>
      </c>
      <c r="B1337" s="1">
        <v>67.09</v>
      </c>
      <c r="C1337" s="12">
        <f t="shared" si="106"/>
        <v>-3.091145457171747E-2</v>
      </c>
      <c r="D1337" s="7">
        <f t="shared" si="107"/>
        <v>4.2772861356932153E-2</v>
      </c>
      <c r="E1337">
        <f t="shared" si="110"/>
        <v>1</v>
      </c>
      <c r="F1337">
        <f t="shared" si="110"/>
        <v>1</v>
      </c>
    </row>
    <row r="1338" spans="1:6" ht="16" x14ac:dyDescent="0.2">
      <c r="A1338" s="2">
        <v>43943.666666666664</v>
      </c>
      <c r="B1338" s="1">
        <v>69.03</v>
      </c>
      <c r="C1338" s="12">
        <f t="shared" si="106"/>
        <v>2.8916380980772063E-2</v>
      </c>
      <c r="D1338" s="7">
        <f t="shared" si="107"/>
        <v>0.94886922320550637</v>
      </c>
      <c r="E1338">
        <f t="shared" si="110"/>
        <v>4</v>
      </c>
      <c r="F1338">
        <f t="shared" si="110"/>
        <v>3</v>
      </c>
    </row>
    <row r="1339" spans="1:6" ht="16" x14ac:dyDescent="0.2">
      <c r="A1339" s="2">
        <v>43944.666666666664</v>
      </c>
      <c r="B1339" s="1">
        <v>68.760000000000005</v>
      </c>
      <c r="C1339" s="12">
        <f t="shared" si="106"/>
        <v>-3.9113428943936841E-3</v>
      </c>
      <c r="D1339" s="7">
        <f t="shared" si="107"/>
        <v>0.34808259587020651</v>
      </c>
      <c r="E1339">
        <f t="shared" si="110"/>
        <v>2</v>
      </c>
      <c r="F1339">
        <f t="shared" si="110"/>
        <v>2</v>
      </c>
    </row>
    <row r="1340" spans="1:6" ht="16" x14ac:dyDescent="0.2">
      <c r="A1340" s="2">
        <v>43945.666666666664</v>
      </c>
      <c r="B1340" s="1">
        <v>70.739999999999995</v>
      </c>
      <c r="C1340" s="12">
        <f t="shared" si="106"/>
        <v>2.8795811518324457E-2</v>
      </c>
      <c r="D1340" s="7">
        <f t="shared" si="107"/>
        <v>0.94837758112094395</v>
      </c>
      <c r="E1340">
        <f t="shared" si="110"/>
        <v>4</v>
      </c>
      <c r="F1340">
        <f t="shared" si="110"/>
        <v>3</v>
      </c>
    </row>
    <row r="1341" spans="1:6" ht="16" x14ac:dyDescent="0.2">
      <c r="A1341" s="2">
        <v>43948.666666666664</v>
      </c>
      <c r="B1341" s="1">
        <v>70.790000000000006</v>
      </c>
      <c r="C1341" s="12">
        <f t="shared" si="106"/>
        <v>7.0681368391308137E-4</v>
      </c>
      <c r="D1341" s="7">
        <f t="shared" si="107"/>
        <v>0.49754178957718781</v>
      </c>
      <c r="E1341">
        <f t="shared" si="110"/>
        <v>2</v>
      </c>
      <c r="F1341">
        <f t="shared" si="110"/>
        <v>2</v>
      </c>
    </row>
    <row r="1342" spans="1:6" ht="16" x14ac:dyDescent="0.2">
      <c r="A1342" s="2">
        <v>43949.666666666664</v>
      </c>
      <c r="B1342" s="1">
        <v>69.650000000000006</v>
      </c>
      <c r="C1342" s="12">
        <f t="shared" si="106"/>
        <v>-1.6103969487215715E-2</v>
      </c>
      <c r="D1342" s="7">
        <f t="shared" si="107"/>
        <v>0.13520157325467061</v>
      </c>
      <c r="E1342">
        <f t="shared" si="110"/>
        <v>1</v>
      </c>
      <c r="F1342">
        <f t="shared" si="110"/>
        <v>1</v>
      </c>
    </row>
    <row r="1343" spans="1:6" ht="16" x14ac:dyDescent="0.2">
      <c r="A1343" s="2">
        <v>43950.666666666664</v>
      </c>
      <c r="B1343" s="1">
        <v>71.930000000000007</v>
      </c>
      <c r="C1343" s="12">
        <f t="shared" si="106"/>
        <v>3.2735104091888026E-2</v>
      </c>
      <c r="D1343" s="7">
        <f t="shared" si="107"/>
        <v>0.95968534906587999</v>
      </c>
      <c r="E1343">
        <f t="shared" si="110"/>
        <v>4</v>
      </c>
      <c r="F1343">
        <f t="shared" si="110"/>
        <v>3</v>
      </c>
    </row>
    <row r="1344" spans="1:6" ht="16" x14ac:dyDescent="0.2">
      <c r="A1344" s="2">
        <v>43951.666666666664</v>
      </c>
      <c r="B1344" s="1">
        <v>73.45</v>
      </c>
      <c r="C1344" s="12">
        <f t="shared" si="106"/>
        <v>2.1131655776449269E-2</v>
      </c>
      <c r="D1344" s="7">
        <f t="shared" si="107"/>
        <v>0.90019665683382499</v>
      </c>
      <c r="E1344">
        <f t="shared" si="110"/>
        <v>4</v>
      </c>
      <c r="F1344">
        <f t="shared" si="110"/>
        <v>3</v>
      </c>
    </row>
    <row r="1345" spans="1:6" ht="16" x14ac:dyDescent="0.2">
      <c r="A1345" s="2">
        <v>43952.666666666664</v>
      </c>
      <c r="B1345" s="1">
        <v>72.27</v>
      </c>
      <c r="C1345" s="12">
        <f t="shared" si="106"/>
        <v>-1.6065350578625008E-2</v>
      </c>
      <c r="D1345" s="7">
        <f t="shared" si="107"/>
        <v>0.13569321533923304</v>
      </c>
      <c r="E1345">
        <f t="shared" ref="E1345:F1364" si="111">ROUNDDOWN($D1345*E$2,0)-IF(MOD($D1345*E$2,1)=0,1,0)+1</f>
        <v>1</v>
      </c>
      <c r="F1345">
        <f t="shared" si="111"/>
        <v>1</v>
      </c>
    </row>
    <row r="1346" spans="1:6" ht="16" x14ac:dyDescent="0.2">
      <c r="A1346" s="2">
        <v>43955.666666666664</v>
      </c>
      <c r="B1346" s="1">
        <v>73.290000000000006</v>
      </c>
      <c r="C1346" s="12">
        <f t="shared" si="106"/>
        <v>1.4113740141137544E-2</v>
      </c>
      <c r="D1346" s="7">
        <f t="shared" si="107"/>
        <v>0.81219272369714846</v>
      </c>
      <c r="E1346">
        <f t="shared" si="111"/>
        <v>4</v>
      </c>
      <c r="F1346">
        <f t="shared" si="111"/>
        <v>3</v>
      </c>
    </row>
    <row r="1347" spans="1:6" ht="16" x14ac:dyDescent="0.2">
      <c r="A1347" s="2">
        <v>43956.666666666664</v>
      </c>
      <c r="B1347" s="1">
        <v>74.39</v>
      </c>
      <c r="C1347" s="12">
        <f t="shared" si="106"/>
        <v>1.500886887706364E-2</v>
      </c>
      <c r="D1347" s="7">
        <f t="shared" si="107"/>
        <v>0.8269419862340216</v>
      </c>
      <c r="E1347">
        <f t="shared" si="111"/>
        <v>4</v>
      </c>
      <c r="F1347">
        <f t="shared" si="111"/>
        <v>3</v>
      </c>
    </row>
    <row r="1348" spans="1:6" ht="16" x14ac:dyDescent="0.2">
      <c r="A1348" s="2">
        <v>43957.666666666664</v>
      </c>
      <c r="B1348" s="1">
        <v>75.16</v>
      </c>
      <c r="C1348" s="12">
        <f t="shared" si="106"/>
        <v>1.0350853609356043E-2</v>
      </c>
      <c r="D1348" s="7">
        <f t="shared" si="107"/>
        <v>0.75024582104228121</v>
      </c>
      <c r="E1348">
        <f t="shared" si="111"/>
        <v>4</v>
      </c>
      <c r="F1348">
        <f t="shared" si="111"/>
        <v>3</v>
      </c>
    </row>
    <row r="1349" spans="1:6" ht="16" x14ac:dyDescent="0.2">
      <c r="A1349" s="2">
        <v>43958.666666666664</v>
      </c>
      <c r="B1349" s="1">
        <v>75.94</v>
      </c>
      <c r="C1349" s="12">
        <f t="shared" ref="C1349:C1412" si="112">(B1349-B1348)/B1348</f>
        <v>1.0377860564129872E-2</v>
      </c>
      <c r="D1349" s="7">
        <f t="shared" ref="D1349:D1412" si="113">_xlfn.RANK.AVG(C1349,$C$4:$C$2037,1)/2034</f>
        <v>0.75172074729596849</v>
      </c>
      <c r="E1349">
        <f t="shared" si="111"/>
        <v>4</v>
      </c>
      <c r="F1349">
        <f t="shared" si="111"/>
        <v>3</v>
      </c>
    </row>
    <row r="1350" spans="1:6" ht="16" x14ac:dyDescent="0.2">
      <c r="A1350" s="2">
        <v>43959.666666666664</v>
      </c>
      <c r="B1350" s="1">
        <v>77.53</v>
      </c>
      <c r="C1350" s="12">
        <f t="shared" si="112"/>
        <v>2.0937582301817269E-2</v>
      </c>
      <c r="D1350" s="7">
        <f t="shared" si="113"/>
        <v>0.89773844641101275</v>
      </c>
      <c r="E1350">
        <f t="shared" si="111"/>
        <v>4</v>
      </c>
      <c r="F1350">
        <f t="shared" si="111"/>
        <v>3</v>
      </c>
    </row>
    <row r="1351" spans="1:6" ht="16" x14ac:dyDescent="0.2">
      <c r="A1351" s="2">
        <v>43962.666666666664</v>
      </c>
      <c r="B1351" s="1">
        <v>78.75</v>
      </c>
      <c r="C1351" s="12">
        <f t="shared" si="112"/>
        <v>1.5735844189346045E-2</v>
      </c>
      <c r="D1351" s="7">
        <f t="shared" si="113"/>
        <v>0.83775811209439532</v>
      </c>
      <c r="E1351">
        <f t="shared" si="111"/>
        <v>4</v>
      </c>
      <c r="F1351">
        <f t="shared" si="111"/>
        <v>3</v>
      </c>
    </row>
    <row r="1352" spans="1:6" ht="16" x14ac:dyDescent="0.2">
      <c r="A1352" s="2">
        <v>43963.666666666664</v>
      </c>
      <c r="B1352" s="1">
        <v>77.849999999999994</v>
      </c>
      <c r="C1352" s="12">
        <f t="shared" si="112"/>
        <v>-1.1428571428571501E-2</v>
      </c>
      <c r="D1352" s="7">
        <f t="shared" si="113"/>
        <v>0.18633235004916421</v>
      </c>
      <c r="E1352">
        <f t="shared" si="111"/>
        <v>1</v>
      </c>
      <c r="F1352">
        <f t="shared" si="111"/>
        <v>1</v>
      </c>
    </row>
    <row r="1353" spans="1:6" ht="16" x14ac:dyDescent="0.2">
      <c r="A1353" s="2">
        <v>43964.666666666664</v>
      </c>
      <c r="B1353" s="1">
        <v>76.91</v>
      </c>
      <c r="C1353" s="12">
        <f t="shared" si="112"/>
        <v>-1.2074502247912624E-2</v>
      </c>
      <c r="D1353" s="7">
        <f t="shared" si="113"/>
        <v>0.17600786627335299</v>
      </c>
      <c r="E1353">
        <f t="shared" si="111"/>
        <v>1</v>
      </c>
      <c r="F1353">
        <f t="shared" si="111"/>
        <v>1</v>
      </c>
    </row>
    <row r="1354" spans="1:6" ht="16" x14ac:dyDescent="0.2">
      <c r="A1354" s="2">
        <v>43965.666666666664</v>
      </c>
      <c r="B1354" s="1">
        <v>77.39</v>
      </c>
      <c r="C1354" s="12">
        <f t="shared" si="112"/>
        <v>6.2410609803667146E-3</v>
      </c>
      <c r="D1354" s="7">
        <f t="shared" si="113"/>
        <v>0.64847590953785639</v>
      </c>
      <c r="E1354">
        <f t="shared" si="111"/>
        <v>3</v>
      </c>
      <c r="F1354">
        <f t="shared" si="111"/>
        <v>2</v>
      </c>
    </row>
    <row r="1355" spans="1:6" ht="16" x14ac:dyDescent="0.2">
      <c r="A1355" s="2">
        <v>43966.666666666664</v>
      </c>
      <c r="B1355" s="1">
        <v>76.930000000000007</v>
      </c>
      <c r="C1355" s="12">
        <f t="shared" si="112"/>
        <v>-5.9439204031527812E-3</v>
      </c>
      <c r="D1355" s="7">
        <f t="shared" si="113"/>
        <v>0.28515240904621436</v>
      </c>
      <c r="E1355">
        <f t="shared" si="111"/>
        <v>2</v>
      </c>
      <c r="F1355">
        <f t="shared" si="111"/>
        <v>1</v>
      </c>
    </row>
    <row r="1356" spans="1:6" ht="16" x14ac:dyDescent="0.2">
      <c r="A1356" s="2">
        <v>43969.666666666664</v>
      </c>
      <c r="B1356" s="1">
        <v>78.739999999999995</v>
      </c>
      <c r="C1356" s="12">
        <f t="shared" si="112"/>
        <v>2.3527882490575691E-2</v>
      </c>
      <c r="D1356" s="7">
        <f t="shared" si="113"/>
        <v>0.91691248770894784</v>
      </c>
      <c r="E1356">
        <f t="shared" si="111"/>
        <v>4</v>
      </c>
      <c r="F1356">
        <f t="shared" si="111"/>
        <v>3</v>
      </c>
    </row>
    <row r="1357" spans="1:6" ht="16" x14ac:dyDescent="0.2">
      <c r="A1357" s="2">
        <v>43970.666666666664</v>
      </c>
      <c r="B1357" s="1">
        <v>78.290000000000006</v>
      </c>
      <c r="C1357" s="12">
        <f t="shared" si="112"/>
        <v>-5.7150114300227161E-3</v>
      </c>
      <c r="D1357" s="7">
        <f t="shared" si="113"/>
        <v>0.28859390363815141</v>
      </c>
      <c r="E1357">
        <f t="shared" si="111"/>
        <v>2</v>
      </c>
      <c r="F1357">
        <f t="shared" si="111"/>
        <v>1</v>
      </c>
    </row>
    <row r="1358" spans="1:6" ht="16" x14ac:dyDescent="0.2">
      <c r="A1358" s="2">
        <v>43971.666666666664</v>
      </c>
      <c r="B1358" s="1">
        <v>79.81</v>
      </c>
      <c r="C1358" s="12">
        <f t="shared" si="112"/>
        <v>1.9414995529441766E-2</v>
      </c>
      <c r="D1358" s="7">
        <f t="shared" si="113"/>
        <v>0.88348082595870203</v>
      </c>
      <c r="E1358">
        <f t="shared" si="111"/>
        <v>4</v>
      </c>
      <c r="F1358">
        <f t="shared" si="111"/>
        <v>3</v>
      </c>
    </row>
    <row r="1359" spans="1:6" ht="16" x14ac:dyDescent="0.2">
      <c r="A1359" s="2">
        <v>43972.666666666664</v>
      </c>
      <c r="B1359" s="1">
        <v>79.209999999999994</v>
      </c>
      <c r="C1359" s="12">
        <f t="shared" si="112"/>
        <v>-7.5178549054004326E-3</v>
      </c>
      <c r="D1359" s="7">
        <f t="shared" si="113"/>
        <v>0.25368731563421831</v>
      </c>
      <c r="E1359">
        <f t="shared" si="111"/>
        <v>2</v>
      </c>
      <c r="F1359">
        <f t="shared" si="111"/>
        <v>1</v>
      </c>
    </row>
    <row r="1360" spans="1:6" ht="16" x14ac:dyDescent="0.2">
      <c r="A1360" s="2">
        <v>43973.666666666664</v>
      </c>
      <c r="B1360" s="1">
        <v>79.72</v>
      </c>
      <c r="C1360" s="12">
        <f t="shared" si="112"/>
        <v>6.4385809872491498E-3</v>
      </c>
      <c r="D1360" s="7">
        <f t="shared" si="113"/>
        <v>0.65486725663716816</v>
      </c>
      <c r="E1360">
        <f t="shared" si="111"/>
        <v>3</v>
      </c>
      <c r="F1360">
        <f t="shared" si="111"/>
        <v>2</v>
      </c>
    </row>
    <row r="1361" spans="1:6" ht="16" x14ac:dyDescent="0.2">
      <c r="A1361" s="2">
        <v>43977.666666666664</v>
      </c>
      <c r="B1361" s="1">
        <v>79.180000000000007</v>
      </c>
      <c r="C1361" s="12">
        <f t="shared" si="112"/>
        <v>-6.7737079779226295E-3</v>
      </c>
      <c r="D1361" s="7">
        <f t="shared" si="113"/>
        <v>0.26499508357915436</v>
      </c>
      <c r="E1361">
        <f t="shared" si="111"/>
        <v>2</v>
      </c>
      <c r="F1361">
        <f t="shared" si="111"/>
        <v>1</v>
      </c>
    </row>
    <row r="1362" spans="1:6" ht="16" x14ac:dyDescent="0.2">
      <c r="A1362" s="2">
        <v>43978.666666666664</v>
      </c>
      <c r="B1362" s="1">
        <v>79.53</v>
      </c>
      <c r="C1362" s="12">
        <f t="shared" si="112"/>
        <v>4.4203081586258438E-3</v>
      </c>
      <c r="D1362" s="7">
        <f t="shared" si="113"/>
        <v>0.60324483775811211</v>
      </c>
      <c r="E1362">
        <f t="shared" si="111"/>
        <v>3</v>
      </c>
      <c r="F1362">
        <f t="shared" si="111"/>
        <v>2</v>
      </c>
    </row>
    <row r="1363" spans="1:6" ht="16" x14ac:dyDescent="0.2">
      <c r="A1363" s="2">
        <v>43979.666666666664</v>
      </c>
      <c r="B1363" s="1">
        <v>79.56</v>
      </c>
      <c r="C1363" s="12">
        <f t="shared" si="112"/>
        <v>3.7721614485101393E-4</v>
      </c>
      <c r="D1363" s="7">
        <f t="shared" si="113"/>
        <v>0.48721730580137662</v>
      </c>
      <c r="E1363">
        <f t="shared" si="111"/>
        <v>2</v>
      </c>
      <c r="F1363">
        <f t="shared" si="111"/>
        <v>2</v>
      </c>
    </row>
    <row r="1364" spans="1:6" ht="16" x14ac:dyDescent="0.2">
      <c r="A1364" s="2">
        <v>43980.666666666664</v>
      </c>
      <c r="B1364" s="1">
        <v>79.489999999999995</v>
      </c>
      <c r="C1364" s="12">
        <f t="shared" si="112"/>
        <v>-8.7983911513332561E-4</v>
      </c>
      <c r="D1364" s="7">
        <f t="shared" si="113"/>
        <v>0.44395280235988199</v>
      </c>
      <c r="E1364">
        <f t="shared" si="111"/>
        <v>2</v>
      </c>
      <c r="F1364">
        <f t="shared" si="111"/>
        <v>2</v>
      </c>
    </row>
    <row r="1365" spans="1:6" ht="16" x14ac:dyDescent="0.2">
      <c r="A1365" s="2">
        <v>43983.666666666664</v>
      </c>
      <c r="B1365" s="1">
        <v>80.459999999999994</v>
      </c>
      <c r="C1365" s="12">
        <f t="shared" si="112"/>
        <v>1.2202792804126292E-2</v>
      </c>
      <c r="D1365" s="7">
        <f t="shared" si="113"/>
        <v>0.77925270403146507</v>
      </c>
      <c r="E1365">
        <f t="shared" ref="E1365:F1384" si="114">ROUNDDOWN($D1365*E$2,0)-IF(MOD($D1365*E$2,1)=0,1,0)+1</f>
        <v>4</v>
      </c>
      <c r="F1365">
        <f t="shared" si="114"/>
        <v>3</v>
      </c>
    </row>
    <row r="1366" spans="1:6" ht="16" x14ac:dyDescent="0.2">
      <c r="A1366" s="2">
        <v>43984.666666666664</v>
      </c>
      <c r="B1366" s="1">
        <v>80.83</v>
      </c>
      <c r="C1366" s="12">
        <f t="shared" si="112"/>
        <v>4.5985582898335148E-3</v>
      </c>
      <c r="D1366" s="7">
        <f t="shared" si="113"/>
        <v>0.61061946902654862</v>
      </c>
      <c r="E1366">
        <f t="shared" si="114"/>
        <v>3</v>
      </c>
      <c r="F1366">
        <f t="shared" si="114"/>
        <v>2</v>
      </c>
    </row>
    <row r="1367" spans="1:6" ht="16" x14ac:dyDescent="0.2">
      <c r="A1367" s="2">
        <v>43985.666666666664</v>
      </c>
      <c r="B1367" s="1">
        <v>81.28</v>
      </c>
      <c r="C1367" s="12">
        <f t="shared" si="112"/>
        <v>5.5672398861809089E-3</v>
      </c>
      <c r="D1367" s="7">
        <f t="shared" si="113"/>
        <v>0.63225172074729596</v>
      </c>
      <c r="E1367">
        <f t="shared" si="114"/>
        <v>3</v>
      </c>
      <c r="F1367">
        <f t="shared" si="114"/>
        <v>2</v>
      </c>
    </row>
    <row r="1368" spans="1:6" ht="16" x14ac:dyDescent="0.2">
      <c r="A1368" s="2">
        <v>43986.666666666664</v>
      </c>
      <c r="B1368" s="1">
        <v>80.58</v>
      </c>
      <c r="C1368" s="12">
        <f t="shared" si="112"/>
        <v>-8.6122047244094838E-3</v>
      </c>
      <c r="D1368" s="7">
        <f t="shared" si="113"/>
        <v>0.22959685349065881</v>
      </c>
      <c r="E1368">
        <f t="shared" si="114"/>
        <v>1</v>
      </c>
      <c r="F1368">
        <f t="shared" si="114"/>
        <v>1</v>
      </c>
    </row>
    <row r="1369" spans="1:6" ht="16" x14ac:dyDescent="0.2">
      <c r="A1369" s="2">
        <v>43987.666666666664</v>
      </c>
      <c r="B1369" s="1">
        <v>82.88</v>
      </c>
      <c r="C1369" s="12">
        <f t="shared" si="112"/>
        <v>2.8543062794738113E-2</v>
      </c>
      <c r="D1369" s="7">
        <f t="shared" si="113"/>
        <v>0.94739429695181909</v>
      </c>
      <c r="E1369">
        <f t="shared" si="114"/>
        <v>4</v>
      </c>
      <c r="F1369">
        <f t="shared" si="114"/>
        <v>3</v>
      </c>
    </row>
    <row r="1370" spans="1:6" ht="16" x14ac:dyDescent="0.2">
      <c r="A1370" s="2">
        <v>43990.666666666664</v>
      </c>
      <c r="B1370" s="1">
        <v>83.37</v>
      </c>
      <c r="C1370" s="12">
        <f t="shared" si="112"/>
        <v>5.9121621621622726E-3</v>
      </c>
      <c r="D1370" s="7">
        <f t="shared" si="113"/>
        <v>0.63765978367748277</v>
      </c>
      <c r="E1370">
        <f t="shared" si="114"/>
        <v>3</v>
      </c>
      <c r="F1370">
        <f t="shared" si="114"/>
        <v>2</v>
      </c>
    </row>
    <row r="1371" spans="1:6" ht="16" x14ac:dyDescent="0.2">
      <c r="A1371" s="2">
        <v>43991.666666666664</v>
      </c>
      <c r="B1371" s="1">
        <v>86</v>
      </c>
      <c r="C1371" s="12">
        <f t="shared" si="112"/>
        <v>3.1546119707328721E-2</v>
      </c>
      <c r="D1371" s="7">
        <f t="shared" si="113"/>
        <v>0.95722713864306785</v>
      </c>
      <c r="E1371">
        <f t="shared" si="114"/>
        <v>4</v>
      </c>
      <c r="F1371">
        <f t="shared" si="114"/>
        <v>3</v>
      </c>
    </row>
    <row r="1372" spans="1:6" ht="16" x14ac:dyDescent="0.2">
      <c r="A1372" s="2">
        <v>43992.666666666664</v>
      </c>
      <c r="B1372" s="1">
        <v>88.21</v>
      </c>
      <c r="C1372" s="12">
        <f t="shared" si="112"/>
        <v>2.5697674418604578E-2</v>
      </c>
      <c r="D1372" s="7">
        <f t="shared" si="113"/>
        <v>0.93117010816125856</v>
      </c>
      <c r="E1372">
        <f t="shared" si="114"/>
        <v>4</v>
      </c>
      <c r="F1372">
        <f t="shared" si="114"/>
        <v>3</v>
      </c>
    </row>
    <row r="1373" spans="1:6" ht="16" x14ac:dyDescent="0.2">
      <c r="A1373" s="2">
        <v>43993.666666666664</v>
      </c>
      <c r="B1373" s="1">
        <v>83.98</v>
      </c>
      <c r="C1373" s="12">
        <f t="shared" si="112"/>
        <v>-4.7953746740732231E-2</v>
      </c>
      <c r="D1373" s="7">
        <f t="shared" si="113"/>
        <v>1.1799410029498525E-2</v>
      </c>
      <c r="E1373">
        <f t="shared" si="114"/>
        <v>1</v>
      </c>
      <c r="F1373">
        <f t="shared" si="114"/>
        <v>1</v>
      </c>
    </row>
    <row r="1374" spans="1:6" ht="16" x14ac:dyDescent="0.2">
      <c r="A1374" s="2">
        <v>43994.666666666664</v>
      </c>
      <c r="B1374" s="1">
        <v>84.7</v>
      </c>
      <c r="C1374" s="12">
        <f t="shared" si="112"/>
        <v>8.573469873779457E-3</v>
      </c>
      <c r="D1374" s="7">
        <f t="shared" si="113"/>
        <v>0.71238938053097345</v>
      </c>
      <c r="E1374">
        <f t="shared" si="114"/>
        <v>3</v>
      </c>
      <c r="F1374">
        <f t="shared" si="114"/>
        <v>3</v>
      </c>
    </row>
    <row r="1375" spans="1:6" ht="16" x14ac:dyDescent="0.2">
      <c r="A1375" s="2">
        <v>43997.666666666664</v>
      </c>
      <c r="B1375" s="1">
        <v>85.75</v>
      </c>
      <c r="C1375" s="12">
        <f t="shared" si="112"/>
        <v>1.2396694214875999E-2</v>
      </c>
      <c r="D1375" s="7">
        <f t="shared" si="113"/>
        <v>0.78269419862340217</v>
      </c>
      <c r="E1375">
        <f t="shared" si="114"/>
        <v>4</v>
      </c>
      <c r="F1375">
        <f t="shared" si="114"/>
        <v>3</v>
      </c>
    </row>
    <row r="1376" spans="1:6" ht="16" x14ac:dyDescent="0.2">
      <c r="A1376" s="2">
        <v>43998.666666666664</v>
      </c>
      <c r="B1376" s="1">
        <v>88.02</v>
      </c>
      <c r="C1376" s="12">
        <f t="shared" si="112"/>
        <v>2.6472303206997037E-2</v>
      </c>
      <c r="D1376" s="7">
        <f t="shared" si="113"/>
        <v>0.93559488692232051</v>
      </c>
      <c r="E1376">
        <f t="shared" si="114"/>
        <v>4</v>
      </c>
      <c r="F1376">
        <f t="shared" si="114"/>
        <v>3</v>
      </c>
    </row>
    <row r="1377" spans="1:6" ht="16" x14ac:dyDescent="0.2">
      <c r="A1377" s="2">
        <v>43999.666666666664</v>
      </c>
      <c r="B1377" s="1">
        <v>87.9</v>
      </c>
      <c r="C1377" s="12">
        <f t="shared" si="112"/>
        <v>-1.3633265167006402E-3</v>
      </c>
      <c r="D1377" s="7">
        <f t="shared" si="113"/>
        <v>0.42723697148475909</v>
      </c>
      <c r="E1377">
        <f t="shared" si="114"/>
        <v>2</v>
      </c>
      <c r="F1377">
        <f t="shared" si="114"/>
        <v>2</v>
      </c>
    </row>
    <row r="1378" spans="1:6" ht="16" x14ac:dyDescent="0.2">
      <c r="A1378" s="2">
        <v>44000.666666666664</v>
      </c>
      <c r="B1378" s="1">
        <v>87.93</v>
      </c>
      <c r="C1378" s="12">
        <f t="shared" si="112"/>
        <v>3.4129692832765796E-4</v>
      </c>
      <c r="D1378" s="7">
        <f t="shared" si="113"/>
        <v>0.48525073746312686</v>
      </c>
      <c r="E1378">
        <f t="shared" si="114"/>
        <v>2</v>
      </c>
      <c r="F1378">
        <f t="shared" si="114"/>
        <v>2</v>
      </c>
    </row>
    <row r="1379" spans="1:6" ht="16" x14ac:dyDescent="0.2">
      <c r="A1379" s="2">
        <v>44001.666666666664</v>
      </c>
      <c r="B1379" s="1">
        <v>87.43</v>
      </c>
      <c r="C1379" s="12">
        <f t="shared" si="112"/>
        <v>-5.6863414079381322E-3</v>
      </c>
      <c r="D1379" s="7">
        <f t="shared" si="113"/>
        <v>0.28957718780727632</v>
      </c>
      <c r="E1379">
        <f t="shared" si="114"/>
        <v>2</v>
      </c>
      <c r="F1379">
        <f t="shared" si="114"/>
        <v>1</v>
      </c>
    </row>
    <row r="1380" spans="1:6" ht="16" x14ac:dyDescent="0.2">
      <c r="A1380" s="2">
        <v>44004.666666666664</v>
      </c>
      <c r="B1380" s="1">
        <v>89.72</v>
      </c>
      <c r="C1380" s="12">
        <f t="shared" si="112"/>
        <v>2.6192382477410407E-2</v>
      </c>
      <c r="D1380" s="7">
        <f t="shared" si="113"/>
        <v>0.93461160275319566</v>
      </c>
      <c r="E1380">
        <f t="shared" si="114"/>
        <v>4</v>
      </c>
      <c r="F1380">
        <f t="shared" si="114"/>
        <v>3</v>
      </c>
    </row>
    <row r="1381" spans="1:6" ht="16" x14ac:dyDescent="0.2">
      <c r="A1381" s="2">
        <v>44005.666666666664</v>
      </c>
      <c r="B1381" s="1">
        <v>91.63</v>
      </c>
      <c r="C1381" s="12">
        <f t="shared" si="112"/>
        <v>2.1288452964779277E-2</v>
      </c>
      <c r="D1381" s="7">
        <f t="shared" si="113"/>
        <v>0.90117994100294985</v>
      </c>
      <c r="E1381">
        <f t="shared" si="114"/>
        <v>4</v>
      </c>
      <c r="F1381">
        <f t="shared" si="114"/>
        <v>3</v>
      </c>
    </row>
    <row r="1382" spans="1:6" ht="16" x14ac:dyDescent="0.2">
      <c r="A1382" s="2">
        <v>44006.666666666664</v>
      </c>
      <c r="B1382" s="1">
        <v>90.02</v>
      </c>
      <c r="C1382" s="12">
        <f t="shared" si="112"/>
        <v>-1.7570664629488152E-2</v>
      </c>
      <c r="D1382" s="7">
        <f t="shared" si="113"/>
        <v>0.12586037364798427</v>
      </c>
      <c r="E1382">
        <f t="shared" si="114"/>
        <v>1</v>
      </c>
      <c r="F1382">
        <f t="shared" si="114"/>
        <v>1</v>
      </c>
    </row>
    <row r="1383" spans="1:6" ht="16" x14ac:dyDescent="0.2">
      <c r="A1383" s="2">
        <v>44007.666666666664</v>
      </c>
      <c r="B1383" s="1">
        <v>91.21</v>
      </c>
      <c r="C1383" s="12">
        <f t="shared" si="112"/>
        <v>1.3219284603421437E-2</v>
      </c>
      <c r="D1383" s="7">
        <f t="shared" si="113"/>
        <v>0.79793510324483774</v>
      </c>
      <c r="E1383">
        <f t="shared" si="114"/>
        <v>4</v>
      </c>
      <c r="F1383">
        <f t="shared" si="114"/>
        <v>3</v>
      </c>
    </row>
    <row r="1384" spans="1:6" ht="16" x14ac:dyDescent="0.2">
      <c r="A1384" s="2">
        <v>44008.666666666664</v>
      </c>
      <c r="B1384" s="1">
        <v>88.41</v>
      </c>
      <c r="C1384" s="12">
        <f t="shared" si="112"/>
        <v>-3.0698388334612404E-2</v>
      </c>
      <c r="D1384" s="7">
        <f t="shared" si="113"/>
        <v>4.3264503441494594E-2</v>
      </c>
      <c r="E1384">
        <f t="shared" si="114"/>
        <v>1</v>
      </c>
      <c r="F1384">
        <f t="shared" si="114"/>
        <v>1</v>
      </c>
    </row>
    <row r="1385" spans="1:6" ht="16" x14ac:dyDescent="0.2">
      <c r="A1385" s="2">
        <v>44011.666666666664</v>
      </c>
      <c r="B1385" s="1">
        <v>90.45</v>
      </c>
      <c r="C1385" s="12">
        <f t="shared" si="112"/>
        <v>2.3074312860536211E-2</v>
      </c>
      <c r="D1385" s="7">
        <f t="shared" si="113"/>
        <v>0.91199606686332346</v>
      </c>
      <c r="E1385">
        <f t="shared" ref="E1385:F1404" si="115">ROUNDDOWN($D1385*E$2,0)-IF(MOD($D1385*E$2,1)=0,1,0)+1</f>
        <v>4</v>
      </c>
      <c r="F1385">
        <f t="shared" si="115"/>
        <v>3</v>
      </c>
    </row>
    <row r="1386" spans="1:6" ht="16" x14ac:dyDescent="0.2">
      <c r="A1386" s="2">
        <v>44012.666666666664</v>
      </c>
      <c r="B1386" s="1">
        <v>91.2</v>
      </c>
      <c r="C1386" s="12">
        <f t="shared" si="112"/>
        <v>8.291873963515755E-3</v>
      </c>
      <c r="D1386" s="7">
        <f t="shared" si="113"/>
        <v>0.70550639134709936</v>
      </c>
      <c r="E1386">
        <f t="shared" si="115"/>
        <v>3</v>
      </c>
      <c r="F1386">
        <f t="shared" si="115"/>
        <v>3</v>
      </c>
    </row>
    <row r="1387" spans="1:6" ht="16" x14ac:dyDescent="0.2">
      <c r="A1387" s="2">
        <v>44013.666666666664</v>
      </c>
      <c r="B1387" s="1">
        <v>91.03</v>
      </c>
      <c r="C1387" s="12">
        <f t="shared" si="112"/>
        <v>-1.8640350877193168E-3</v>
      </c>
      <c r="D1387" s="7">
        <f t="shared" si="113"/>
        <v>0.41199606686332352</v>
      </c>
      <c r="E1387">
        <f t="shared" si="115"/>
        <v>2</v>
      </c>
      <c r="F1387">
        <f t="shared" si="115"/>
        <v>2</v>
      </c>
    </row>
    <row r="1388" spans="1:6" ht="16" x14ac:dyDescent="0.2">
      <c r="A1388" s="2">
        <v>44014.666666666664</v>
      </c>
      <c r="B1388" s="1">
        <v>91.03</v>
      </c>
      <c r="C1388" s="12">
        <f t="shared" si="112"/>
        <v>0</v>
      </c>
      <c r="D1388" s="7">
        <f t="shared" si="113"/>
        <v>0.47295968534906591</v>
      </c>
      <c r="E1388">
        <f t="shared" si="115"/>
        <v>2</v>
      </c>
      <c r="F1388">
        <f t="shared" si="115"/>
        <v>2</v>
      </c>
    </row>
    <row r="1389" spans="1:6" ht="16" x14ac:dyDescent="0.2">
      <c r="A1389" s="2">
        <v>44018.666666666664</v>
      </c>
      <c r="B1389" s="1">
        <v>93.46</v>
      </c>
      <c r="C1389" s="12">
        <f t="shared" si="112"/>
        <v>2.669449631989446E-2</v>
      </c>
      <c r="D1389" s="7">
        <f t="shared" si="113"/>
        <v>0.93756145526057033</v>
      </c>
      <c r="E1389">
        <f t="shared" si="115"/>
        <v>4</v>
      </c>
      <c r="F1389">
        <f t="shared" si="115"/>
        <v>3</v>
      </c>
    </row>
    <row r="1390" spans="1:6" ht="16" x14ac:dyDescent="0.2">
      <c r="A1390" s="2">
        <v>44019.666666666664</v>
      </c>
      <c r="B1390" s="1">
        <v>93.17</v>
      </c>
      <c r="C1390" s="12">
        <f t="shared" si="112"/>
        <v>-3.1029317355017339E-3</v>
      </c>
      <c r="D1390" s="7">
        <f t="shared" si="113"/>
        <v>0.36725663716814161</v>
      </c>
      <c r="E1390">
        <f t="shared" si="115"/>
        <v>2</v>
      </c>
      <c r="F1390">
        <f t="shared" si="115"/>
        <v>2</v>
      </c>
    </row>
    <row r="1391" spans="1:6" ht="16" x14ac:dyDescent="0.2">
      <c r="A1391" s="2">
        <v>44020.666666666664</v>
      </c>
      <c r="B1391" s="1">
        <v>95.34</v>
      </c>
      <c r="C1391" s="12">
        <f t="shared" si="112"/>
        <v>2.329075882794893E-2</v>
      </c>
      <c r="D1391" s="7">
        <f t="shared" si="113"/>
        <v>0.91445427728613571</v>
      </c>
      <c r="E1391">
        <f t="shared" si="115"/>
        <v>4</v>
      </c>
      <c r="F1391">
        <f t="shared" si="115"/>
        <v>3</v>
      </c>
    </row>
    <row r="1392" spans="1:6" ht="16" x14ac:dyDescent="0.2">
      <c r="A1392" s="2">
        <v>44021.666666666664</v>
      </c>
      <c r="B1392" s="1">
        <v>95.68</v>
      </c>
      <c r="C1392" s="12">
        <f t="shared" si="112"/>
        <v>3.5661841829243068E-3</v>
      </c>
      <c r="D1392" s="7">
        <f t="shared" si="113"/>
        <v>0.58259587020648973</v>
      </c>
      <c r="E1392">
        <f t="shared" si="115"/>
        <v>3</v>
      </c>
      <c r="F1392">
        <f t="shared" si="115"/>
        <v>2</v>
      </c>
    </row>
    <row r="1393" spans="1:6" ht="16" x14ac:dyDescent="0.2">
      <c r="A1393" s="2">
        <v>44022.666666666664</v>
      </c>
      <c r="B1393" s="1">
        <v>95.92</v>
      </c>
      <c r="C1393" s="12">
        <f t="shared" si="112"/>
        <v>2.5083612040133242E-3</v>
      </c>
      <c r="D1393" s="7">
        <f t="shared" si="113"/>
        <v>0.55260570304818091</v>
      </c>
      <c r="E1393">
        <f t="shared" si="115"/>
        <v>3</v>
      </c>
      <c r="F1393">
        <f t="shared" si="115"/>
        <v>2</v>
      </c>
    </row>
    <row r="1394" spans="1:6" ht="16" x14ac:dyDescent="0.2">
      <c r="A1394" s="2">
        <v>44025.666666666664</v>
      </c>
      <c r="B1394" s="1">
        <v>95.48</v>
      </c>
      <c r="C1394" s="12">
        <f t="shared" si="112"/>
        <v>-4.5871559633027283E-3</v>
      </c>
      <c r="D1394" s="7">
        <f t="shared" si="113"/>
        <v>0.32399213372664698</v>
      </c>
      <c r="E1394">
        <f t="shared" si="115"/>
        <v>2</v>
      </c>
      <c r="F1394">
        <f t="shared" si="115"/>
        <v>1</v>
      </c>
    </row>
    <row r="1395" spans="1:6" ht="16" x14ac:dyDescent="0.2">
      <c r="A1395" s="2">
        <v>44026.666666666664</v>
      </c>
      <c r="B1395" s="1">
        <v>97.06</v>
      </c>
      <c r="C1395" s="12">
        <f t="shared" si="112"/>
        <v>1.6547968160871368E-2</v>
      </c>
      <c r="D1395" s="7">
        <f t="shared" si="113"/>
        <v>0.84857423795476894</v>
      </c>
      <c r="E1395">
        <f t="shared" si="115"/>
        <v>4</v>
      </c>
      <c r="F1395">
        <f t="shared" si="115"/>
        <v>3</v>
      </c>
    </row>
    <row r="1396" spans="1:6" ht="16" x14ac:dyDescent="0.2">
      <c r="A1396" s="2">
        <v>44027.666666666664</v>
      </c>
      <c r="B1396" s="1">
        <v>97.73</v>
      </c>
      <c r="C1396" s="12">
        <f t="shared" si="112"/>
        <v>6.9029466309499452E-3</v>
      </c>
      <c r="D1396" s="7">
        <f t="shared" si="113"/>
        <v>0.67109144542772858</v>
      </c>
      <c r="E1396">
        <f t="shared" si="115"/>
        <v>3</v>
      </c>
      <c r="F1396">
        <f t="shared" si="115"/>
        <v>3</v>
      </c>
    </row>
    <row r="1397" spans="1:6" ht="16" x14ac:dyDescent="0.2">
      <c r="A1397" s="2">
        <v>44028.666666666664</v>
      </c>
      <c r="B1397" s="1">
        <v>96.52</v>
      </c>
      <c r="C1397" s="12">
        <f t="shared" si="112"/>
        <v>-1.2381049831167583E-2</v>
      </c>
      <c r="D1397" s="7">
        <f t="shared" si="113"/>
        <v>0.17256637168141592</v>
      </c>
      <c r="E1397">
        <f t="shared" si="115"/>
        <v>1</v>
      </c>
      <c r="F1397">
        <f t="shared" si="115"/>
        <v>1</v>
      </c>
    </row>
    <row r="1398" spans="1:6" ht="16" x14ac:dyDescent="0.2">
      <c r="A1398" s="2">
        <v>44029.666666666664</v>
      </c>
      <c r="B1398" s="1">
        <v>96.33</v>
      </c>
      <c r="C1398" s="12">
        <f t="shared" si="112"/>
        <v>-1.9685039370078506E-3</v>
      </c>
      <c r="D1398" s="7">
        <f t="shared" si="113"/>
        <v>0.41002949852507375</v>
      </c>
      <c r="E1398">
        <f t="shared" si="115"/>
        <v>2</v>
      </c>
      <c r="F1398">
        <f t="shared" si="115"/>
        <v>2</v>
      </c>
    </row>
    <row r="1399" spans="1:6" ht="16" x14ac:dyDescent="0.2">
      <c r="A1399" s="2">
        <v>44032.666666666664</v>
      </c>
      <c r="B1399" s="1">
        <v>98.36</v>
      </c>
      <c r="C1399" s="12">
        <f t="shared" si="112"/>
        <v>2.1073393543029183E-2</v>
      </c>
      <c r="D1399" s="7">
        <f t="shared" si="113"/>
        <v>0.89872173058013771</v>
      </c>
      <c r="E1399">
        <f t="shared" si="115"/>
        <v>4</v>
      </c>
      <c r="F1399">
        <f t="shared" si="115"/>
        <v>3</v>
      </c>
    </row>
    <row r="1400" spans="1:6" ht="16" x14ac:dyDescent="0.2">
      <c r="A1400" s="2">
        <v>44033.666666666664</v>
      </c>
      <c r="B1400" s="1">
        <v>97</v>
      </c>
      <c r="C1400" s="12">
        <f t="shared" si="112"/>
        <v>-1.3826758845058962E-2</v>
      </c>
      <c r="D1400" s="7">
        <f t="shared" si="113"/>
        <v>0.16076696165191739</v>
      </c>
      <c r="E1400">
        <f t="shared" si="115"/>
        <v>1</v>
      </c>
      <c r="F1400">
        <f t="shared" si="115"/>
        <v>1</v>
      </c>
    </row>
    <row r="1401" spans="1:6" ht="16" x14ac:dyDescent="0.2">
      <c r="A1401" s="2">
        <v>44034.666666666664</v>
      </c>
      <c r="B1401" s="1">
        <v>97.27</v>
      </c>
      <c r="C1401" s="12">
        <f t="shared" si="112"/>
        <v>2.7835051546391343E-3</v>
      </c>
      <c r="D1401" s="7">
        <f t="shared" si="113"/>
        <v>0.55850540806293014</v>
      </c>
      <c r="E1401">
        <f t="shared" si="115"/>
        <v>3</v>
      </c>
      <c r="F1401">
        <f t="shared" si="115"/>
        <v>2</v>
      </c>
    </row>
    <row r="1402" spans="1:6" ht="16" x14ac:dyDescent="0.2">
      <c r="A1402" s="2">
        <v>44035.666666666664</v>
      </c>
      <c r="B1402" s="1">
        <v>92.85</v>
      </c>
      <c r="C1402" s="12">
        <f t="shared" si="112"/>
        <v>-4.5440526369898239E-2</v>
      </c>
      <c r="D1402" s="7">
        <f t="shared" si="113"/>
        <v>1.5240904621435595E-2</v>
      </c>
      <c r="E1402">
        <f t="shared" si="115"/>
        <v>1</v>
      </c>
      <c r="F1402">
        <f t="shared" si="115"/>
        <v>1</v>
      </c>
    </row>
    <row r="1403" spans="1:6" ht="16" x14ac:dyDescent="0.2">
      <c r="A1403" s="2">
        <v>44036.666666666664</v>
      </c>
      <c r="B1403" s="1">
        <v>92.62</v>
      </c>
      <c r="C1403" s="12">
        <f t="shared" si="112"/>
        <v>-2.4771136241248225E-3</v>
      </c>
      <c r="D1403" s="7">
        <f t="shared" si="113"/>
        <v>0.38593903638151428</v>
      </c>
      <c r="E1403">
        <f t="shared" si="115"/>
        <v>2</v>
      </c>
      <c r="F1403">
        <f t="shared" si="115"/>
        <v>2</v>
      </c>
    </row>
    <row r="1404" spans="1:6" ht="16" x14ac:dyDescent="0.2">
      <c r="A1404" s="2">
        <v>44039.666666666664</v>
      </c>
      <c r="B1404" s="1">
        <v>94.81</v>
      </c>
      <c r="C1404" s="12">
        <f t="shared" si="112"/>
        <v>2.364500107968039E-2</v>
      </c>
      <c r="D1404" s="7">
        <f t="shared" si="113"/>
        <v>0.91887905604719766</v>
      </c>
      <c r="E1404">
        <f t="shared" si="115"/>
        <v>4</v>
      </c>
      <c r="F1404">
        <f t="shared" si="115"/>
        <v>3</v>
      </c>
    </row>
    <row r="1405" spans="1:6" ht="16" x14ac:dyDescent="0.2">
      <c r="A1405" s="2">
        <v>44040.666666666664</v>
      </c>
      <c r="B1405" s="1">
        <v>93.25</v>
      </c>
      <c r="C1405" s="12">
        <f t="shared" si="112"/>
        <v>-1.6453960552684339E-2</v>
      </c>
      <c r="D1405" s="7">
        <f t="shared" si="113"/>
        <v>0.13274336283185842</v>
      </c>
      <c r="E1405">
        <f t="shared" ref="E1405:F1424" si="116">ROUNDDOWN($D1405*E$2,0)-IF(MOD($D1405*E$2,1)=0,1,0)+1</f>
        <v>1</v>
      </c>
      <c r="F1405">
        <f t="shared" si="116"/>
        <v>1</v>
      </c>
    </row>
    <row r="1406" spans="1:6" ht="16" x14ac:dyDescent="0.2">
      <c r="A1406" s="2">
        <v>44041.666666666664</v>
      </c>
      <c r="B1406" s="1">
        <v>95.04</v>
      </c>
      <c r="C1406" s="12">
        <f t="shared" si="112"/>
        <v>1.9195710455764143E-2</v>
      </c>
      <c r="D1406" s="7">
        <f t="shared" si="113"/>
        <v>0.87905604719764008</v>
      </c>
      <c r="E1406">
        <f t="shared" si="116"/>
        <v>4</v>
      </c>
      <c r="F1406">
        <f t="shared" si="116"/>
        <v>3</v>
      </c>
    </row>
    <row r="1407" spans="1:6" ht="16" x14ac:dyDescent="0.2">
      <c r="A1407" s="2">
        <v>44042.666666666664</v>
      </c>
      <c r="B1407" s="1">
        <v>96.19</v>
      </c>
      <c r="C1407" s="12">
        <f t="shared" si="112"/>
        <v>1.210016835016826E-2</v>
      </c>
      <c r="D1407" s="7">
        <f t="shared" si="113"/>
        <v>0.77826941986234022</v>
      </c>
      <c r="E1407">
        <f t="shared" si="116"/>
        <v>4</v>
      </c>
      <c r="F1407">
        <f t="shared" si="116"/>
        <v>3</v>
      </c>
    </row>
    <row r="1408" spans="1:6" ht="16" x14ac:dyDescent="0.2">
      <c r="A1408" s="2">
        <v>44043.666666666664</v>
      </c>
      <c r="B1408" s="1">
        <v>106.26</v>
      </c>
      <c r="C1408" s="12">
        <f t="shared" si="112"/>
        <v>0.10468863707246083</v>
      </c>
      <c r="D1408" s="7">
        <f t="shared" si="113"/>
        <v>0.99950835791543757</v>
      </c>
      <c r="E1408">
        <f t="shared" si="116"/>
        <v>4</v>
      </c>
      <c r="F1408">
        <f t="shared" si="116"/>
        <v>3</v>
      </c>
    </row>
    <row r="1409" spans="1:6" ht="16" x14ac:dyDescent="0.2">
      <c r="A1409" s="2">
        <v>44046.666666666664</v>
      </c>
      <c r="B1409" s="1">
        <v>108.94</v>
      </c>
      <c r="C1409" s="12">
        <f t="shared" si="112"/>
        <v>2.5221155655938195E-2</v>
      </c>
      <c r="D1409" s="7">
        <f t="shared" si="113"/>
        <v>0.92772861356932157</v>
      </c>
      <c r="E1409">
        <f t="shared" si="116"/>
        <v>4</v>
      </c>
      <c r="F1409">
        <f t="shared" si="116"/>
        <v>3</v>
      </c>
    </row>
    <row r="1410" spans="1:6" ht="16" x14ac:dyDescent="0.2">
      <c r="A1410" s="2">
        <v>44047.666666666664</v>
      </c>
      <c r="B1410" s="1">
        <v>109.67</v>
      </c>
      <c r="C1410" s="12">
        <f t="shared" si="112"/>
        <v>6.7009362952084083E-3</v>
      </c>
      <c r="D1410" s="7">
        <f t="shared" si="113"/>
        <v>0.66322517207472964</v>
      </c>
      <c r="E1410">
        <f t="shared" si="116"/>
        <v>3</v>
      </c>
      <c r="F1410">
        <f t="shared" si="116"/>
        <v>2</v>
      </c>
    </row>
    <row r="1411" spans="1:6" ht="16" x14ac:dyDescent="0.2">
      <c r="A1411" s="2">
        <v>44048.666666666664</v>
      </c>
      <c r="B1411" s="1">
        <v>110.06</v>
      </c>
      <c r="C1411" s="12">
        <f t="shared" si="112"/>
        <v>3.5561229141971421E-3</v>
      </c>
      <c r="D1411" s="7">
        <f t="shared" si="113"/>
        <v>0.58161258603736476</v>
      </c>
      <c r="E1411">
        <f t="shared" si="116"/>
        <v>3</v>
      </c>
      <c r="F1411">
        <f t="shared" si="116"/>
        <v>2</v>
      </c>
    </row>
    <row r="1412" spans="1:6" ht="16" x14ac:dyDescent="0.2">
      <c r="A1412" s="2">
        <v>44049.666666666664</v>
      </c>
      <c r="B1412" s="1">
        <v>113.9</v>
      </c>
      <c r="C1412" s="12">
        <f t="shared" si="112"/>
        <v>3.4890059967290596E-2</v>
      </c>
      <c r="D1412" s="7">
        <f t="shared" si="113"/>
        <v>0.96755162241887904</v>
      </c>
      <c r="E1412">
        <f t="shared" si="116"/>
        <v>4</v>
      </c>
      <c r="F1412">
        <f t="shared" si="116"/>
        <v>3</v>
      </c>
    </row>
    <row r="1413" spans="1:6" ht="16" x14ac:dyDescent="0.2">
      <c r="A1413" s="2">
        <v>44050.666666666664</v>
      </c>
      <c r="B1413" s="1">
        <v>111.11</v>
      </c>
      <c r="C1413" s="12">
        <f t="shared" ref="C1413:C1476" si="117">(B1413-B1412)/B1412</f>
        <v>-2.4495171202809536E-2</v>
      </c>
      <c r="D1413" s="7">
        <f t="shared" ref="D1413:D1476" si="118">_xlfn.RANK.AVG(C1413,$C$4:$C$2037,1)/2034</f>
        <v>7.571288102261553E-2</v>
      </c>
      <c r="E1413">
        <f t="shared" si="116"/>
        <v>1</v>
      </c>
      <c r="F1413">
        <f t="shared" si="116"/>
        <v>1</v>
      </c>
    </row>
    <row r="1414" spans="1:6" ht="16" x14ac:dyDescent="0.2">
      <c r="A1414" s="2">
        <v>44053.666666666664</v>
      </c>
      <c r="B1414" s="1">
        <v>112.73</v>
      </c>
      <c r="C1414" s="12">
        <f t="shared" si="117"/>
        <v>1.4580145801458055E-2</v>
      </c>
      <c r="D1414" s="7">
        <f t="shared" si="118"/>
        <v>0.81907571288102266</v>
      </c>
      <c r="E1414">
        <f t="shared" si="116"/>
        <v>4</v>
      </c>
      <c r="F1414">
        <f t="shared" si="116"/>
        <v>3</v>
      </c>
    </row>
    <row r="1415" spans="1:6" ht="16" x14ac:dyDescent="0.2">
      <c r="A1415" s="2">
        <v>44054.666666666664</v>
      </c>
      <c r="B1415" s="1">
        <v>109.38</v>
      </c>
      <c r="C1415" s="12">
        <f t="shared" si="117"/>
        <v>-2.9717022975250675E-2</v>
      </c>
      <c r="D1415" s="7">
        <f t="shared" si="118"/>
        <v>4.8180924287118974E-2</v>
      </c>
      <c r="E1415">
        <f t="shared" si="116"/>
        <v>1</v>
      </c>
      <c r="F1415">
        <f t="shared" si="116"/>
        <v>1</v>
      </c>
    </row>
    <row r="1416" spans="1:6" ht="16" x14ac:dyDescent="0.2">
      <c r="A1416" s="2">
        <v>44055.666666666664</v>
      </c>
      <c r="B1416" s="1">
        <v>113.01</v>
      </c>
      <c r="C1416" s="12">
        <f t="shared" si="117"/>
        <v>3.3187054306088953E-2</v>
      </c>
      <c r="D1416" s="7">
        <f t="shared" si="118"/>
        <v>0.96214355948869223</v>
      </c>
      <c r="E1416">
        <f t="shared" si="116"/>
        <v>4</v>
      </c>
      <c r="F1416">
        <f t="shared" si="116"/>
        <v>3</v>
      </c>
    </row>
    <row r="1417" spans="1:6" ht="16" x14ac:dyDescent="0.2">
      <c r="A1417" s="2">
        <v>44056.666666666664</v>
      </c>
      <c r="B1417" s="1">
        <v>115.01</v>
      </c>
      <c r="C1417" s="12">
        <f t="shared" si="117"/>
        <v>1.7697548889478807E-2</v>
      </c>
      <c r="D1417" s="7">
        <f t="shared" si="118"/>
        <v>0.86381514257620451</v>
      </c>
      <c r="E1417">
        <f t="shared" si="116"/>
        <v>4</v>
      </c>
      <c r="F1417">
        <f t="shared" si="116"/>
        <v>3</v>
      </c>
    </row>
    <row r="1418" spans="1:6" ht="16" x14ac:dyDescent="0.2">
      <c r="A1418" s="2">
        <v>44057.666666666664</v>
      </c>
      <c r="B1418" s="1">
        <v>114.91</v>
      </c>
      <c r="C1418" s="12">
        <f t="shared" si="117"/>
        <v>-8.6948960959923934E-4</v>
      </c>
      <c r="D1418" s="7">
        <f t="shared" si="118"/>
        <v>0.4449360865290069</v>
      </c>
      <c r="E1418">
        <f t="shared" si="116"/>
        <v>2</v>
      </c>
      <c r="F1418">
        <f t="shared" si="116"/>
        <v>2</v>
      </c>
    </row>
    <row r="1419" spans="1:6" ht="16" x14ac:dyDescent="0.2">
      <c r="A1419" s="2">
        <v>44060.666666666664</v>
      </c>
      <c r="B1419" s="1">
        <v>114.61</v>
      </c>
      <c r="C1419" s="12">
        <f t="shared" si="117"/>
        <v>-2.6107388390914383E-3</v>
      </c>
      <c r="D1419" s="7">
        <f t="shared" si="118"/>
        <v>0.38151425762045232</v>
      </c>
      <c r="E1419">
        <f t="shared" si="116"/>
        <v>2</v>
      </c>
      <c r="F1419">
        <f t="shared" si="116"/>
        <v>2</v>
      </c>
    </row>
    <row r="1420" spans="1:6" ht="16" x14ac:dyDescent="0.2">
      <c r="A1420" s="2">
        <v>44061.666666666664</v>
      </c>
      <c r="B1420" s="1">
        <v>115.56</v>
      </c>
      <c r="C1420" s="12">
        <f t="shared" si="117"/>
        <v>8.2889800191955579E-3</v>
      </c>
      <c r="D1420" s="7">
        <f t="shared" si="118"/>
        <v>0.70501474926253682</v>
      </c>
      <c r="E1420">
        <f t="shared" si="116"/>
        <v>3</v>
      </c>
      <c r="F1420">
        <f t="shared" si="116"/>
        <v>3</v>
      </c>
    </row>
    <row r="1421" spans="1:6" ht="16" x14ac:dyDescent="0.2">
      <c r="A1421" s="2">
        <v>44062.666666666664</v>
      </c>
      <c r="B1421" s="1">
        <v>115.71</v>
      </c>
      <c r="C1421" s="12">
        <f t="shared" si="117"/>
        <v>1.2980269989615045E-3</v>
      </c>
      <c r="D1421" s="7">
        <f t="shared" si="118"/>
        <v>0.51769911504424782</v>
      </c>
      <c r="E1421">
        <f t="shared" si="116"/>
        <v>3</v>
      </c>
      <c r="F1421">
        <f t="shared" si="116"/>
        <v>2</v>
      </c>
    </row>
    <row r="1422" spans="1:6" ht="16" x14ac:dyDescent="0.2">
      <c r="A1422" s="2">
        <v>44063.666666666664</v>
      </c>
      <c r="B1422" s="1">
        <v>118.28</v>
      </c>
      <c r="C1422" s="12">
        <f t="shared" si="117"/>
        <v>2.2210699161697413E-2</v>
      </c>
      <c r="D1422" s="7">
        <f t="shared" si="118"/>
        <v>0.90707964601769908</v>
      </c>
      <c r="E1422">
        <f t="shared" si="116"/>
        <v>4</v>
      </c>
      <c r="F1422">
        <f t="shared" si="116"/>
        <v>3</v>
      </c>
    </row>
    <row r="1423" spans="1:6" ht="16" x14ac:dyDescent="0.2">
      <c r="A1423" s="2">
        <v>44064.666666666664</v>
      </c>
      <c r="B1423" s="1">
        <v>124.37</v>
      </c>
      <c r="C1423" s="12">
        <f t="shared" si="117"/>
        <v>5.1487994589110617E-2</v>
      </c>
      <c r="D1423" s="7">
        <f t="shared" si="118"/>
        <v>0.99016715830875124</v>
      </c>
      <c r="E1423">
        <f t="shared" si="116"/>
        <v>4</v>
      </c>
      <c r="F1423">
        <f t="shared" si="116"/>
        <v>3</v>
      </c>
    </row>
    <row r="1424" spans="1:6" ht="16" x14ac:dyDescent="0.2">
      <c r="A1424" s="2">
        <v>44067.666666666664</v>
      </c>
      <c r="B1424" s="1">
        <v>125.86</v>
      </c>
      <c r="C1424" s="12">
        <f t="shared" si="117"/>
        <v>1.1980381120849037E-2</v>
      </c>
      <c r="D1424" s="7">
        <f t="shared" si="118"/>
        <v>0.77581120943952797</v>
      </c>
      <c r="E1424">
        <f t="shared" si="116"/>
        <v>4</v>
      </c>
      <c r="F1424">
        <f t="shared" si="116"/>
        <v>3</v>
      </c>
    </row>
    <row r="1425" spans="1:6" ht="16" x14ac:dyDescent="0.2">
      <c r="A1425" s="2">
        <v>44068.666666666664</v>
      </c>
      <c r="B1425" s="1">
        <v>124.83</v>
      </c>
      <c r="C1425" s="12">
        <f t="shared" si="117"/>
        <v>-8.1836961703480142E-3</v>
      </c>
      <c r="D1425" s="7">
        <f t="shared" si="118"/>
        <v>0.23647984267453295</v>
      </c>
      <c r="E1425">
        <f t="shared" ref="E1425:F1444" si="119">ROUNDDOWN($D1425*E$2,0)-IF(MOD($D1425*E$2,1)=0,1,0)+1</f>
        <v>1</v>
      </c>
      <c r="F1425">
        <f t="shared" si="119"/>
        <v>1</v>
      </c>
    </row>
    <row r="1426" spans="1:6" ht="16" x14ac:dyDescent="0.2">
      <c r="A1426" s="2">
        <v>44069.666666666664</v>
      </c>
      <c r="B1426" s="1">
        <v>126.52</v>
      </c>
      <c r="C1426" s="12">
        <f t="shared" si="117"/>
        <v>1.3538412240647262E-2</v>
      </c>
      <c r="D1426" s="7">
        <f t="shared" si="118"/>
        <v>0.80285152409046212</v>
      </c>
      <c r="E1426">
        <f t="shared" si="119"/>
        <v>4</v>
      </c>
      <c r="F1426">
        <f t="shared" si="119"/>
        <v>3</v>
      </c>
    </row>
    <row r="1427" spans="1:6" ht="16" x14ac:dyDescent="0.2">
      <c r="A1427" s="2">
        <v>44070.666666666664</v>
      </c>
      <c r="B1427" s="1">
        <v>125.01</v>
      </c>
      <c r="C1427" s="12">
        <f t="shared" si="117"/>
        <v>-1.1934871957002774E-2</v>
      </c>
      <c r="D1427" s="7">
        <f t="shared" si="118"/>
        <v>0.17748279252704033</v>
      </c>
      <c r="E1427">
        <f t="shared" si="119"/>
        <v>1</v>
      </c>
      <c r="F1427">
        <f t="shared" si="119"/>
        <v>1</v>
      </c>
    </row>
    <row r="1428" spans="1:6" ht="16" x14ac:dyDescent="0.2">
      <c r="A1428" s="2">
        <v>44071.666666666664</v>
      </c>
      <c r="B1428" s="1">
        <v>124.81</v>
      </c>
      <c r="C1428" s="12">
        <f t="shared" si="117"/>
        <v>-1.5998720102392036E-3</v>
      </c>
      <c r="D1428" s="7">
        <f t="shared" si="118"/>
        <v>0.41838741396263518</v>
      </c>
      <c r="E1428">
        <f t="shared" si="119"/>
        <v>2</v>
      </c>
      <c r="F1428">
        <f t="shared" si="119"/>
        <v>2</v>
      </c>
    </row>
    <row r="1429" spans="1:6" ht="16" x14ac:dyDescent="0.2">
      <c r="A1429" s="2">
        <v>44074.666666666664</v>
      </c>
      <c r="B1429" s="1">
        <v>129.04</v>
      </c>
      <c r="C1429" s="12">
        <f t="shared" si="117"/>
        <v>3.3891515102956411E-2</v>
      </c>
      <c r="D1429" s="7">
        <f t="shared" si="118"/>
        <v>0.96460176991150437</v>
      </c>
      <c r="E1429">
        <f t="shared" si="119"/>
        <v>4</v>
      </c>
      <c r="F1429">
        <f t="shared" si="119"/>
        <v>3</v>
      </c>
    </row>
    <row r="1430" spans="1:6" ht="16" x14ac:dyDescent="0.2">
      <c r="A1430" s="2">
        <v>44075.666666666664</v>
      </c>
      <c r="B1430" s="1">
        <v>134.18</v>
      </c>
      <c r="C1430" s="12">
        <f t="shared" si="117"/>
        <v>3.9832610043397512E-2</v>
      </c>
      <c r="D1430" s="7">
        <f t="shared" si="118"/>
        <v>0.9788593903638152</v>
      </c>
      <c r="E1430">
        <f t="shared" si="119"/>
        <v>4</v>
      </c>
      <c r="F1430">
        <f t="shared" si="119"/>
        <v>3</v>
      </c>
    </row>
    <row r="1431" spans="1:6" ht="16" x14ac:dyDescent="0.2">
      <c r="A1431" s="2">
        <v>44076.666666666664</v>
      </c>
      <c r="B1431" s="1">
        <v>131.4</v>
      </c>
      <c r="C1431" s="12">
        <f t="shared" si="117"/>
        <v>-2.0718437919213004E-2</v>
      </c>
      <c r="D1431" s="7">
        <f t="shared" si="118"/>
        <v>9.8820058997050153E-2</v>
      </c>
      <c r="E1431">
        <f t="shared" si="119"/>
        <v>1</v>
      </c>
      <c r="F1431">
        <f t="shared" si="119"/>
        <v>1</v>
      </c>
    </row>
    <row r="1432" spans="1:6" ht="16" x14ac:dyDescent="0.2">
      <c r="A1432" s="2">
        <v>44077.666666666664</v>
      </c>
      <c r="B1432" s="1">
        <v>120.88</v>
      </c>
      <c r="C1432" s="12">
        <f t="shared" si="117"/>
        <v>-8.0060882800608899E-2</v>
      </c>
      <c r="D1432" s="7">
        <f t="shared" si="118"/>
        <v>1.9665683382497543E-3</v>
      </c>
      <c r="E1432">
        <f t="shared" si="119"/>
        <v>1</v>
      </c>
      <c r="F1432">
        <f t="shared" si="119"/>
        <v>1</v>
      </c>
    </row>
    <row r="1433" spans="1:6" ht="16" x14ac:dyDescent="0.2">
      <c r="A1433" s="2">
        <v>44078.666666666664</v>
      </c>
      <c r="B1433" s="1">
        <v>120.96</v>
      </c>
      <c r="C1433" s="12">
        <f t="shared" si="117"/>
        <v>6.6181336863003223E-4</v>
      </c>
      <c r="D1433" s="7">
        <f t="shared" si="118"/>
        <v>0.49655850540806296</v>
      </c>
      <c r="E1433">
        <f t="shared" si="119"/>
        <v>2</v>
      </c>
      <c r="F1433">
        <f t="shared" si="119"/>
        <v>2</v>
      </c>
    </row>
    <row r="1434" spans="1:6" ht="16" x14ac:dyDescent="0.2">
      <c r="A1434" s="2">
        <v>44082.666666666664</v>
      </c>
      <c r="B1434" s="1">
        <v>112.82</v>
      </c>
      <c r="C1434" s="12">
        <f t="shared" si="117"/>
        <v>-6.7294973544973546E-2</v>
      </c>
      <c r="D1434" s="7">
        <f t="shared" si="118"/>
        <v>2.9498525073746312E-3</v>
      </c>
      <c r="E1434">
        <f t="shared" si="119"/>
        <v>1</v>
      </c>
      <c r="F1434">
        <f t="shared" si="119"/>
        <v>1</v>
      </c>
    </row>
    <row r="1435" spans="1:6" ht="16" x14ac:dyDescent="0.2">
      <c r="A1435" s="2">
        <v>44083.666666666664</v>
      </c>
      <c r="B1435" s="1">
        <v>117.32</v>
      </c>
      <c r="C1435" s="12">
        <f t="shared" si="117"/>
        <v>3.9886544938840633E-2</v>
      </c>
      <c r="D1435" s="7">
        <f t="shared" si="118"/>
        <v>0.97935103244837762</v>
      </c>
      <c r="E1435">
        <f t="shared" si="119"/>
        <v>4</v>
      </c>
      <c r="F1435">
        <f t="shared" si="119"/>
        <v>3</v>
      </c>
    </row>
    <row r="1436" spans="1:6" ht="16" x14ac:dyDescent="0.2">
      <c r="A1436" s="2">
        <v>44084.666666666664</v>
      </c>
      <c r="B1436" s="1">
        <v>113.49</v>
      </c>
      <c r="C1436" s="12">
        <f t="shared" si="117"/>
        <v>-3.2645755199454472E-2</v>
      </c>
      <c r="D1436" s="7">
        <f t="shared" si="118"/>
        <v>3.6381514257620449E-2</v>
      </c>
      <c r="E1436">
        <f t="shared" si="119"/>
        <v>1</v>
      </c>
      <c r="F1436">
        <f t="shared" si="119"/>
        <v>1</v>
      </c>
    </row>
    <row r="1437" spans="1:6" ht="16" x14ac:dyDescent="0.2">
      <c r="A1437" s="2">
        <v>44085.666666666664</v>
      </c>
      <c r="B1437" s="1">
        <v>112</v>
      </c>
      <c r="C1437" s="12">
        <f t="shared" si="117"/>
        <v>-1.3128910036126486E-2</v>
      </c>
      <c r="D1437" s="7">
        <f t="shared" si="118"/>
        <v>0.16814159292035399</v>
      </c>
      <c r="E1437">
        <f t="shared" si="119"/>
        <v>1</v>
      </c>
      <c r="F1437">
        <f t="shared" si="119"/>
        <v>1</v>
      </c>
    </row>
    <row r="1438" spans="1:6" ht="16" x14ac:dyDescent="0.2">
      <c r="A1438" s="2">
        <v>44088.666666666664</v>
      </c>
      <c r="B1438" s="1">
        <v>115.36</v>
      </c>
      <c r="C1438" s="12">
        <f t="shared" si="117"/>
        <v>2.9999999999999995E-2</v>
      </c>
      <c r="D1438" s="7">
        <f t="shared" si="118"/>
        <v>0.95181907571288105</v>
      </c>
      <c r="E1438">
        <f t="shared" si="119"/>
        <v>4</v>
      </c>
      <c r="F1438">
        <f t="shared" si="119"/>
        <v>3</v>
      </c>
    </row>
    <row r="1439" spans="1:6" ht="16" x14ac:dyDescent="0.2">
      <c r="A1439" s="2">
        <v>44089.666666666664</v>
      </c>
      <c r="B1439" s="1">
        <v>115.54</v>
      </c>
      <c r="C1439" s="12">
        <f t="shared" si="117"/>
        <v>1.5603328710125418E-3</v>
      </c>
      <c r="D1439" s="7">
        <f t="shared" si="118"/>
        <v>0.52310717797443462</v>
      </c>
      <c r="E1439">
        <f t="shared" si="119"/>
        <v>3</v>
      </c>
      <c r="F1439">
        <f t="shared" si="119"/>
        <v>2</v>
      </c>
    </row>
    <row r="1440" spans="1:6" ht="16" x14ac:dyDescent="0.2">
      <c r="A1440" s="2">
        <v>44090.666666666664</v>
      </c>
      <c r="B1440" s="1">
        <v>112.13</v>
      </c>
      <c r="C1440" s="12">
        <f t="shared" si="117"/>
        <v>-2.9513588367664968E-2</v>
      </c>
      <c r="D1440" s="7">
        <f t="shared" si="118"/>
        <v>4.9164208456243856E-2</v>
      </c>
      <c r="E1440">
        <f t="shared" si="119"/>
        <v>1</v>
      </c>
      <c r="F1440">
        <f t="shared" si="119"/>
        <v>1</v>
      </c>
    </row>
    <row r="1441" spans="1:6" ht="16" x14ac:dyDescent="0.2">
      <c r="A1441" s="2">
        <v>44091.666666666664</v>
      </c>
      <c r="B1441" s="1">
        <v>110.34</v>
      </c>
      <c r="C1441" s="12">
        <f t="shared" si="117"/>
        <v>-1.5963613662712851E-2</v>
      </c>
      <c r="D1441" s="7">
        <f t="shared" si="118"/>
        <v>0.13618485742379546</v>
      </c>
      <c r="E1441">
        <f t="shared" si="119"/>
        <v>1</v>
      </c>
      <c r="F1441">
        <f t="shared" si="119"/>
        <v>1</v>
      </c>
    </row>
    <row r="1442" spans="1:6" ht="16" x14ac:dyDescent="0.2">
      <c r="A1442" s="2">
        <v>44092.666666666664</v>
      </c>
      <c r="B1442" s="1">
        <v>106.84</v>
      </c>
      <c r="C1442" s="12">
        <f t="shared" si="117"/>
        <v>-3.1720137756026827E-2</v>
      </c>
      <c r="D1442" s="7">
        <f t="shared" si="118"/>
        <v>4.0314650934119962E-2</v>
      </c>
      <c r="E1442">
        <f t="shared" si="119"/>
        <v>1</v>
      </c>
      <c r="F1442">
        <f t="shared" si="119"/>
        <v>1</v>
      </c>
    </row>
    <row r="1443" spans="1:6" ht="16" x14ac:dyDescent="0.2">
      <c r="A1443" s="2">
        <v>44095.666666666664</v>
      </c>
      <c r="B1443" s="1">
        <v>110.08</v>
      </c>
      <c r="C1443" s="12">
        <f t="shared" si="117"/>
        <v>3.0325720703856186E-2</v>
      </c>
      <c r="D1443" s="7">
        <f t="shared" si="118"/>
        <v>0.95231071779744347</v>
      </c>
      <c r="E1443">
        <f t="shared" si="119"/>
        <v>4</v>
      </c>
      <c r="F1443">
        <f t="shared" si="119"/>
        <v>3</v>
      </c>
    </row>
    <row r="1444" spans="1:6" ht="16" x14ac:dyDescent="0.2">
      <c r="A1444" s="2">
        <v>44096.666666666664</v>
      </c>
      <c r="B1444" s="1">
        <v>111.81</v>
      </c>
      <c r="C1444" s="12">
        <f t="shared" si="117"/>
        <v>1.5715843023255849E-2</v>
      </c>
      <c r="D1444" s="7">
        <f t="shared" si="118"/>
        <v>0.8372664700098329</v>
      </c>
      <c r="E1444">
        <f t="shared" si="119"/>
        <v>4</v>
      </c>
      <c r="F1444">
        <f t="shared" si="119"/>
        <v>3</v>
      </c>
    </row>
    <row r="1445" spans="1:6" ht="16" x14ac:dyDescent="0.2">
      <c r="A1445" s="2">
        <v>44097.666666666664</v>
      </c>
      <c r="B1445" s="1">
        <v>107.12</v>
      </c>
      <c r="C1445" s="12">
        <f t="shared" si="117"/>
        <v>-4.1946158662015898E-2</v>
      </c>
      <c r="D1445" s="7">
        <f t="shared" si="118"/>
        <v>1.9174041297935103E-2</v>
      </c>
      <c r="E1445">
        <f t="shared" ref="E1445:F1464" si="120">ROUNDDOWN($D1445*E$2,0)-IF(MOD($D1445*E$2,1)=0,1,0)+1</f>
        <v>1</v>
      </c>
      <c r="F1445">
        <f t="shared" si="120"/>
        <v>1</v>
      </c>
    </row>
    <row r="1446" spans="1:6" ht="16" x14ac:dyDescent="0.2">
      <c r="A1446" s="2">
        <v>44098.666666666664</v>
      </c>
      <c r="B1446" s="1">
        <v>108.22</v>
      </c>
      <c r="C1446" s="12">
        <f t="shared" si="117"/>
        <v>1.0268857356235943E-2</v>
      </c>
      <c r="D1446" s="7">
        <f t="shared" si="118"/>
        <v>0.74729596853490654</v>
      </c>
      <c r="E1446">
        <f t="shared" si="120"/>
        <v>3</v>
      </c>
      <c r="F1446">
        <f t="shared" si="120"/>
        <v>3</v>
      </c>
    </row>
    <row r="1447" spans="1:6" ht="16" x14ac:dyDescent="0.2">
      <c r="A1447" s="2">
        <v>44099.666666666664</v>
      </c>
      <c r="B1447" s="1">
        <v>112.28</v>
      </c>
      <c r="C1447" s="12">
        <f t="shared" si="117"/>
        <v>3.7516170763260047E-2</v>
      </c>
      <c r="D1447" s="7">
        <f t="shared" si="118"/>
        <v>0.9754178957718781</v>
      </c>
      <c r="E1447">
        <f t="shared" si="120"/>
        <v>4</v>
      </c>
      <c r="F1447">
        <f t="shared" si="120"/>
        <v>3</v>
      </c>
    </row>
    <row r="1448" spans="1:6" ht="16" x14ac:dyDescent="0.2">
      <c r="A1448" s="2">
        <v>44102.666666666664</v>
      </c>
      <c r="B1448" s="1">
        <v>114.96</v>
      </c>
      <c r="C1448" s="12">
        <f t="shared" si="117"/>
        <v>2.3868899180619813E-2</v>
      </c>
      <c r="D1448" s="7">
        <f t="shared" si="118"/>
        <v>0.9213372664700098</v>
      </c>
      <c r="E1448">
        <f t="shared" si="120"/>
        <v>4</v>
      </c>
      <c r="F1448">
        <f t="shared" si="120"/>
        <v>3</v>
      </c>
    </row>
    <row r="1449" spans="1:6" ht="16" x14ac:dyDescent="0.2">
      <c r="A1449" s="2">
        <v>44103.666666666664</v>
      </c>
      <c r="B1449" s="1">
        <v>114.09</v>
      </c>
      <c r="C1449" s="12">
        <f t="shared" si="117"/>
        <v>-7.5678496868475153E-3</v>
      </c>
      <c r="D1449" s="7">
        <f t="shared" si="118"/>
        <v>0.25221238938053098</v>
      </c>
      <c r="E1449">
        <f t="shared" si="120"/>
        <v>2</v>
      </c>
      <c r="F1449">
        <f t="shared" si="120"/>
        <v>1</v>
      </c>
    </row>
    <row r="1450" spans="1:6" ht="16" x14ac:dyDescent="0.2">
      <c r="A1450" s="2">
        <v>44104.666666666664</v>
      </c>
      <c r="B1450" s="1">
        <v>115.81</v>
      </c>
      <c r="C1450" s="12">
        <f t="shared" si="117"/>
        <v>1.5075817337189927E-2</v>
      </c>
      <c r="D1450" s="7">
        <f t="shared" si="118"/>
        <v>0.82743362831858402</v>
      </c>
      <c r="E1450">
        <f t="shared" si="120"/>
        <v>4</v>
      </c>
      <c r="F1450">
        <f t="shared" si="120"/>
        <v>3</v>
      </c>
    </row>
    <row r="1451" spans="1:6" ht="16" x14ac:dyDescent="0.2">
      <c r="A1451" s="2">
        <v>44105.666666666664</v>
      </c>
      <c r="B1451" s="1">
        <v>116.79</v>
      </c>
      <c r="C1451" s="12">
        <f t="shared" si="117"/>
        <v>8.4621362576634482E-3</v>
      </c>
      <c r="D1451" s="7">
        <f t="shared" si="118"/>
        <v>0.70894788593903635</v>
      </c>
      <c r="E1451">
        <f t="shared" si="120"/>
        <v>3</v>
      </c>
      <c r="F1451">
        <f t="shared" si="120"/>
        <v>3</v>
      </c>
    </row>
    <row r="1452" spans="1:6" ht="16" x14ac:dyDescent="0.2">
      <c r="A1452" s="2">
        <v>44106.666666666664</v>
      </c>
      <c r="B1452" s="1">
        <v>113.02</v>
      </c>
      <c r="C1452" s="12">
        <f t="shared" si="117"/>
        <v>-3.2280160972686101E-2</v>
      </c>
      <c r="D1452" s="7">
        <f t="shared" si="118"/>
        <v>3.7364798426745331E-2</v>
      </c>
      <c r="E1452">
        <f t="shared" si="120"/>
        <v>1</v>
      </c>
      <c r="F1452">
        <f t="shared" si="120"/>
        <v>1</v>
      </c>
    </row>
    <row r="1453" spans="1:6" ht="16" x14ac:dyDescent="0.2">
      <c r="A1453" s="2">
        <v>44109.666666666664</v>
      </c>
      <c r="B1453" s="1">
        <v>116.5</v>
      </c>
      <c r="C1453" s="12">
        <f t="shared" si="117"/>
        <v>3.0791010440630012E-2</v>
      </c>
      <c r="D1453" s="7">
        <f t="shared" si="118"/>
        <v>0.95526057030481815</v>
      </c>
      <c r="E1453">
        <f t="shared" si="120"/>
        <v>4</v>
      </c>
      <c r="F1453">
        <f t="shared" si="120"/>
        <v>3</v>
      </c>
    </row>
    <row r="1454" spans="1:6" ht="16" x14ac:dyDescent="0.2">
      <c r="A1454" s="2">
        <v>44110.666666666664</v>
      </c>
      <c r="B1454" s="1">
        <v>113.16</v>
      </c>
      <c r="C1454" s="12">
        <f t="shared" si="117"/>
        <v>-2.8669527896995738E-2</v>
      </c>
      <c r="D1454" s="7">
        <f t="shared" si="118"/>
        <v>5.0639134709931172E-2</v>
      </c>
      <c r="E1454">
        <f t="shared" si="120"/>
        <v>1</v>
      </c>
      <c r="F1454">
        <f t="shared" si="120"/>
        <v>1</v>
      </c>
    </row>
    <row r="1455" spans="1:6" ht="16" x14ac:dyDescent="0.2">
      <c r="A1455" s="2">
        <v>44111.666666666664</v>
      </c>
      <c r="B1455" s="1">
        <v>115.08</v>
      </c>
      <c r="C1455" s="12">
        <f t="shared" si="117"/>
        <v>1.6967126193001076E-2</v>
      </c>
      <c r="D1455" s="7">
        <f t="shared" si="118"/>
        <v>0.85594886922320546</v>
      </c>
      <c r="E1455">
        <f t="shared" si="120"/>
        <v>4</v>
      </c>
      <c r="F1455">
        <f t="shared" si="120"/>
        <v>3</v>
      </c>
    </row>
    <row r="1456" spans="1:6" ht="16" x14ac:dyDescent="0.2">
      <c r="A1456" s="2">
        <v>44112.666666666664</v>
      </c>
      <c r="B1456" s="1">
        <v>114.97</v>
      </c>
      <c r="C1456" s="12">
        <f t="shared" si="117"/>
        <v>-9.558567952728487E-4</v>
      </c>
      <c r="D1456" s="7">
        <f t="shared" si="118"/>
        <v>0.44001966568338252</v>
      </c>
      <c r="E1456">
        <f t="shared" si="120"/>
        <v>2</v>
      </c>
      <c r="F1456">
        <f t="shared" si="120"/>
        <v>2</v>
      </c>
    </row>
    <row r="1457" spans="1:6" ht="16" x14ac:dyDescent="0.2">
      <c r="A1457" s="2">
        <v>44113.666666666664</v>
      </c>
      <c r="B1457" s="1">
        <v>116.97</v>
      </c>
      <c r="C1457" s="12">
        <f t="shared" si="117"/>
        <v>1.7395842393667912E-2</v>
      </c>
      <c r="D1457" s="7">
        <f t="shared" si="118"/>
        <v>0.86037364798426741</v>
      </c>
      <c r="E1457">
        <f t="shared" si="120"/>
        <v>4</v>
      </c>
      <c r="F1457">
        <f t="shared" si="120"/>
        <v>3</v>
      </c>
    </row>
    <row r="1458" spans="1:6" ht="16" x14ac:dyDescent="0.2">
      <c r="A1458" s="2">
        <v>44116.666666666664</v>
      </c>
      <c r="B1458" s="1">
        <v>124.4</v>
      </c>
      <c r="C1458" s="12">
        <f t="shared" si="117"/>
        <v>6.3520560827562689E-2</v>
      </c>
      <c r="D1458" s="7">
        <f t="shared" si="118"/>
        <v>0.99410029498525077</v>
      </c>
      <c r="E1458">
        <f t="shared" si="120"/>
        <v>4</v>
      </c>
      <c r="F1458">
        <f t="shared" si="120"/>
        <v>3</v>
      </c>
    </row>
    <row r="1459" spans="1:6" ht="16" x14ac:dyDescent="0.2">
      <c r="A1459" s="2">
        <v>44117.666666666664</v>
      </c>
      <c r="B1459" s="1">
        <v>121.1</v>
      </c>
      <c r="C1459" s="12">
        <f t="shared" si="117"/>
        <v>-2.65273311897107E-2</v>
      </c>
      <c r="D1459" s="7">
        <f t="shared" si="118"/>
        <v>5.9980334316617499E-2</v>
      </c>
      <c r="E1459">
        <f t="shared" si="120"/>
        <v>1</v>
      </c>
      <c r="F1459">
        <f t="shared" si="120"/>
        <v>1</v>
      </c>
    </row>
    <row r="1460" spans="1:6" ht="16" x14ac:dyDescent="0.2">
      <c r="A1460" s="2">
        <v>44118.666666666664</v>
      </c>
      <c r="B1460" s="1">
        <v>121.19</v>
      </c>
      <c r="C1460" s="12">
        <f t="shared" si="117"/>
        <v>7.431874483897887E-4</v>
      </c>
      <c r="D1460" s="7">
        <f t="shared" si="118"/>
        <v>0.49901671583087515</v>
      </c>
      <c r="E1460">
        <f t="shared" si="120"/>
        <v>2</v>
      </c>
      <c r="F1460">
        <f t="shared" si="120"/>
        <v>2</v>
      </c>
    </row>
    <row r="1461" spans="1:6" ht="16" x14ac:dyDescent="0.2">
      <c r="A1461" s="2">
        <v>44119.666666666664</v>
      </c>
      <c r="B1461" s="1">
        <v>120.71</v>
      </c>
      <c r="C1461" s="12">
        <f t="shared" si="117"/>
        <v>-3.9607228319168573E-3</v>
      </c>
      <c r="D1461" s="7">
        <f t="shared" si="118"/>
        <v>0.34660766961651918</v>
      </c>
      <c r="E1461">
        <f t="shared" si="120"/>
        <v>2</v>
      </c>
      <c r="F1461">
        <f t="shared" si="120"/>
        <v>2</v>
      </c>
    </row>
    <row r="1462" spans="1:6" ht="16" x14ac:dyDescent="0.2">
      <c r="A1462" s="2">
        <v>44120.666666666664</v>
      </c>
      <c r="B1462" s="1">
        <v>119.02</v>
      </c>
      <c r="C1462" s="12">
        <f t="shared" si="117"/>
        <v>-1.4000497059067168E-2</v>
      </c>
      <c r="D1462" s="7">
        <f t="shared" si="118"/>
        <v>0.15929203539823009</v>
      </c>
      <c r="E1462">
        <f t="shared" si="120"/>
        <v>1</v>
      </c>
      <c r="F1462">
        <f t="shared" si="120"/>
        <v>1</v>
      </c>
    </row>
    <row r="1463" spans="1:6" ht="16" x14ac:dyDescent="0.2">
      <c r="A1463" s="2">
        <v>44123.666666666664</v>
      </c>
      <c r="B1463" s="1">
        <v>115.98</v>
      </c>
      <c r="C1463" s="12">
        <f t="shared" si="117"/>
        <v>-2.5541925726768545E-2</v>
      </c>
      <c r="D1463" s="7">
        <f t="shared" si="118"/>
        <v>6.4896755162241887E-2</v>
      </c>
      <c r="E1463">
        <f t="shared" si="120"/>
        <v>1</v>
      </c>
      <c r="F1463">
        <f t="shared" si="120"/>
        <v>1</v>
      </c>
    </row>
    <row r="1464" spans="1:6" ht="16" x14ac:dyDescent="0.2">
      <c r="A1464" s="2">
        <v>44124.666666666664</v>
      </c>
      <c r="B1464" s="1">
        <v>117.51</v>
      </c>
      <c r="C1464" s="12">
        <f t="shared" si="117"/>
        <v>1.3191929643041913E-2</v>
      </c>
      <c r="D1464" s="7">
        <f t="shared" si="118"/>
        <v>0.79695181907571289</v>
      </c>
      <c r="E1464">
        <f t="shared" si="120"/>
        <v>4</v>
      </c>
      <c r="F1464">
        <f t="shared" si="120"/>
        <v>3</v>
      </c>
    </row>
    <row r="1465" spans="1:6" ht="16" x14ac:dyDescent="0.2">
      <c r="A1465" s="2">
        <v>44125.666666666664</v>
      </c>
      <c r="B1465" s="1">
        <v>116.87</v>
      </c>
      <c r="C1465" s="12">
        <f t="shared" si="117"/>
        <v>-5.4463449919155867E-3</v>
      </c>
      <c r="D1465" s="7">
        <f t="shared" si="118"/>
        <v>0.30137659783677484</v>
      </c>
      <c r="E1465">
        <f t="shared" ref="E1465:F1484" si="121">ROUNDDOWN($D1465*E$2,0)-IF(MOD($D1465*E$2,1)=0,1,0)+1</f>
        <v>2</v>
      </c>
      <c r="F1465">
        <f t="shared" si="121"/>
        <v>1</v>
      </c>
    </row>
    <row r="1466" spans="1:6" ht="16" x14ac:dyDescent="0.2">
      <c r="A1466" s="2">
        <v>44126.666666666664</v>
      </c>
      <c r="B1466" s="1">
        <v>115.75</v>
      </c>
      <c r="C1466" s="12">
        <f t="shared" si="117"/>
        <v>-9.5832976811842611E-3</v>
      </c>
      <c r="D1466" s="7">
        <f t="shared" si="118"/>
        <v>0.21337266470009833</v>
      </c>
      <c r="E1466">
        <f t="shared" si="121"/>
        <v>1</v>
      </c>
      <c r="F1466">
        <f t="shared" si="121"/>
        <v>1</v>
      </c>
    </row>
    <row r="1467" spans="1:6" ht="16" x14ac:dyDescent="0.2">
      <c r="A1467" s="2">
        <v>44127.666666666664</v>
      </c>
      <c r="B1467" s="1">
        <v>115.04</v>
      </c>
      <c r="C1467" s="12">
        <f t="shared" si="117"/>
        <v>-6.1339092872569655E-3</v>
      </c>
      <c r="D1467" s="7">
        <f t="shared" si="118"/>
        <v>0.28072763028515241</v>
      </c>
      <c r="E1467">
        <f t="shared" si="121"/>
        <v>2</v>
      </c>
      <c r="F1467">
        <f t="shared" si="121"/>
        <v>1</v>
      </c>
    </row>
    <row r="1468" spans="1:6" ht="16" x14ac:dyDescent="0.2">
      <c r="A1468" s="2">
        <v>44130.666666666664</v>
      </c>
      <c r="B1468" s="1">
        <v>115.05</v>
      </c>
      <c r="C1468" s="12">
        <f t="shared" si="117"/>
        <v>8.6926286508961264E-5</v>
      </c>
      <c r="D1468" s="7">
        <f t="shared" si="118"/>
        <v>0.47984267453293999</v>
      </c>
      <c r="E1468">
        <f t="shared" si="121"/>
        <v>2</v>
      </c>
      <c r="F1468">
        <f t="shared" si="121"/>
        <v>2</v>
      </c>
    </row>
    <row r="1469" spans="1:6" ht="16" x14ac:dyDescent="0.2">
      <c r="A1469" s="2">
        <v>44131.666666666664</v>
      </c>
      <c r="B1469" s="1">
        <v>116.6</v>
      </c>
      <c r="C1469" s="12">
        <f t="shared" si="117"/>
        <v>1.3472403302911754E-2</v>
      </c>
      <c r="D1469" s="7">
        <f t="shared" si="118"/>
        <v>0.80137659783677484</v>
      </c>
      <c r="E1469">
        <f t="shared" si="121"/>
        <v>4</v>
      </c>
      <c r="F1469">
        <f t="shared" si="121"/>
        <v>3</v>
      </c>
    </row>
    <row r="1470" spans="1:6" ht="16" x14ac:dyDescent="0.2">
      <c r="A1470" s="2">
        <v>44132.666666666664</v>
      </c>
      <c r="B1470" s="1">
        <v>111.2</v>
      </c>
      <c r="C1470" s="12">
        <f t="shared" si="117"/>
        <v>-4.6312178387650012E-2</v>
      </c>
      <c r="D1470" s="7">
        <f t="shared" si="118"/>
        <v>1.4257620452310717E-2</v>
      </c>
      <c r="E1470">
        <f t="shared" si="121"/>
        <v>1</v>
      </c>
      <c r="F1470">
        <f t="shared" si="121"/>
        <v>1</v>
      </c>
    </row>
    <row r="1471" spans="1:6" ht="16" x14ac:dyDescent="0.2">
      <c r="A1471" s="2">
        <v>44133.666666666664</v>
      </c>
      <c r="B1471" s="1">
        <v>115.32</v>
      </c>
      <c r="C1471" s="12">
        <f t="shared" si="117"/>
        <v>3.7050359712230127E-2</v>
      </c>
      <c r="D1471" s="7">
        <f t="shared" si="118"/>
        <v>0.97443461160275324</v>
      </c>
      <c r="E1471">
        <f t="shared" si="121"/>
        <v>4</v>
      </c>
      <c r="F1471">
        <f t="shared" si="121"/>
        <v>3</v>
      </c>
    </row>
    <row r="1472" spans="1:6" ht="16" x14ac:dyDescent="0.2">
      <c r="A1472" s="2">
        <v>44134.666666666664</v>
      </c>
      <c r="B1472" s="1">
        <v>108.86</v>
      </c>
      <c r="C1472" s="12">
        <f t="shared" si="117"/>
        <v>-5.601803676725628E-2</v>
      </c>
      <c r="D1472" s="7">
        <f t="shared" si="118"/>
        <v>7.8662733529990172E-3</v>
      </c>
      <c r="E1472">
        <f t="shared" si="121"/>
        <v>1</v>
      </c>
      <c r="F1472">
        <f t="shared" si="121"/>
        <v>1</v>
      </c>
    </row>
    <row r="1473" spans="1:6" ht="16" x14ac:dyDescent="0.2">
      <c r="A1473" s="2">
        <v>44137.666666666664</v>
      </c>
      <c r="B1473" s="1">
        <v>108.77</v>
      </c>
      <c r="C1473" s="12">
        <f t="shared" si="117"/>
        <v>-8.2674995406947836E-4</v>
      </c>
      <c r="D1473" s="7">
        <f t="shared" si="118"/>
        <v>0.44542772861356933</v>
      </c>
      <c r="E1473">
        <f t="shared" si="121"/>
        <v>2</v>
      </c>
      <c r="F1473">
        <f t="shared" si="121"/>
        <v>2</v>
      </c>
    </row>
    <row r="1474" spans="1:6" ht="16" x14ac:dyDescent="0.2">
      <c r="A1474" s="2">
        <v>44138.666666666664</v>
      </c>
      <c r="B1474" s="1">
        <v>110.44</v>
      </c>
      <c r="C1474" s="12">
        <f t="shared" si="117"/>
        <v>1.5353498207226273E-2</v>
      </c>
      <c r="D1474" s="7">
        <f t="shared" si="118"/>
        <v>0.83333333333333337</v>
      </c>
      <c r="E1474">
        <f t="shared" si="121"/>
        <v>4</v>
      </c>
      <c r="F1474">
        <f t="shared" si="121"/>
        <v>3</v>
      </c>
    </row>
    <row r="1475" spans="1:6" ht="16" x14ac:dyDescent="0.2">
      <c r="A1475" s="2">
        <v>44139.666666666664</v>
      </c>
      <c r="B1475" s="1">
        <v>114.95</v>
      </c>
      <c r="C1475" s="12">
        <f t="shared" si="117"/>
        <v>4.083665338645423E-2</v>
      </c>
      <c r="D1475" s="7">
        <f t="shared" si="118"/>
        <v>0.98180924287118976</v>
      </c>
      <c r="E1475">
        <f t="shared" si="121"/>
        <v>4</v>
      </c>
      <c r="F1475">
        <f t="shared" si="121"/>
        <v>3</v>
      </c>
    </row>
    <row r="1476" spans="1:6" ht="16" x14ac:dyDescent="0.2">
      <c r="A1476" s="2">
        <v>44140.666666666664</v>
      </c>
      <c r="B1476" s="1">
        <v>119.03</v>
      </c>
      <c r="C1476" s="12">
        <f t="shared" si="117"/>
        <v>3.5493692909960836E-2</v>
      </c>
      <c r="D1476" s="7">
        <f t="shared" si="118"/>
        <v>0.97000983284169129</v>
      </c>
      <c r="E1476">
        <f t="shared" si="121"/>
        <v>4</v>
      </c>
      <c r="F1476">
        <f t="shared" si="121"/>
        <v>3</v>
      </c>
    </row>
    <row r="1477" spans="1:6" ht="16" x14ac:dyDescent="0.2">
      <c r="A1477" s="2">
        <v>44141.666666666664</v>
      </c>
      <c r="B1477" s="1">
        <v>118.69</v>
      </c>
      <c r="C1477" s="12">
        <f t="shared" ref="C1477:C1540" si="122">(B1477-B1476)/B1476</f>
        <v>-2.8564227505671128E-3</v>
      </c>
      <c r="D1477" s="7">
        <f t="shared" ref="D1477:D1540" si="123">_xlfn.RANK.AVG(C1477,$C$4:$C$2037,1)/2034</f>
        <v>0.37512291052114061</v>
      </c>
      <c r="E1477">
        <f t="shared" si="121"/>
        <v>2</v>
      </c>
      <c r="F1477">
        <f t="shared" si="121"/>
        <v>2</v>
      </c>
    </row>
    <row r="1478" spans="1:6" ht="16" x14ac:dyDescent="0.2">
      <c r="A1478" s="2">
        <v>44144.666666666664</v>
      </c>
      <c r="B1478" s="1">
        <v>116.32</v>
      </c>
      <c r="C1478" s="12">
        <f t="shared" si="122"/>
        <v>-1.996798382340555E-2</v>
      </c>
      <c r="D1478" s="7">
        <f t="shared" si="123"/>
        <v>0.10570304818092428</v>
      </c>
      <c r="E1478">
        <f t="shared" si="121"/>
        <v>1</v>
      </c>
      <c r="F1478">
        <f t="shared" si="121"/>
        <v>1</v>
      </c>
    </row>
    <row r="1479" spans="1:6" ht="16" x14ac:dyDescent="0.2">
      <c r="A1479" s="2">
        <v>44145.666666666664</v>
      </c>
      <c r="B1479" s="1">
        <v>115.97</v>
      </c>
      <c r="C1479" s="12">
        <f t="shared" si="122"/>
        <v>-3.0089408528197587E-3</v>
      </c>
      <c r="D1479" s="7">
        <f t="shared" si="123"/>
        <v>0.3697148475909538</v>
      </c>
      <c r="E1479">
        <f t="shared" si="121"/>
        <v>2</v>
      </c>
      <c r="F1479">
        <f t="shared" si="121"/>
        <v>2</v>
      </c>
    </row>
    <row r="1480" spans="1:6" ht="16" x14ac:dyDescent="0.2">
      <c r="A1480" s="2">
        <v>44146.666666666664</v>
      </c>
      <c r="B1480" s="1">
        <v>119.49</v>
      </c>
      <c r="C1480" s="12">
        <f t="shared" si="122"/>
        <v>3.0352677416573218E-2</v>
      </c>
      <c r="D1480" s="7">
        <f t="shared" si="123"/>
        <v>0.9528023598820059</v>
      </c>
      <c r="E1480">
        <f t="shared" si="121"/>
        <v>4</v>
      </c>
      <c r="F1480">
        <f t="shared" si="121"/>
        <v>3</v>
      </c>
    </row>
    <row r="1481" spans="1:6" ht="16" x14ac:dyDescent="0.2">
      <c r="A1481" s="2">
        <v>44147.666666666664</v>
      </c>
      <c r="B1481" s="1">
        <v>119.21</v>
      </c>
      <c r="C1481" s="12">
        <f t="shared" si="122"/>
        <v>-2.3432923257176428E-3</v>
      </c>
      <c r="D1481" s="7">
        <f t="shared" si="123"/>
        <v>0.38938053097345132</v>
      </c>
      <c r="E1481">
        <f t="shared" si="121"/>
        <v>2</v>
      </c>
      <c r="F1481">
        <f t="shared" si="121"/>
        <v>2</v>
      </c>
    </row>
    <row r="1482" spans="1:6" ht="16" x14ac:dyDescent="0.2">
      <c r="A1482" s="2">
        <v>44148.666666666664</v>
      </c>
      <c r="B1482" s="1">
        <v>119.26</v>
      </c>
      <c r="C1482" s="12">
        <f t="shared" si="122"/>
        <v>4.1942790034402627E-4</v>
      </c>
      <c r="D1482" s="7">
        <f t="shared" si="123"/>
        <v>0.4886922320550639</v>
      </c>
      <c r="E1482">
        <f t="shared" si="121"/>
        <v>2</v>
      </c>
      <c r="F1482">
        <f t="shared" si="121"/>
        <v>2</v>
      </c>
    </row>
    <row r="1483" spans="1:6" ht="16" x14ac:dyDescent="0.2">
      <c r="A1483" s="2">
        <v>44151.666666666664</v>
      </c>
      <c r="B1483" s="1">
        <v>120.3</v>
      </c>
      <c r="C1483" s="12">
        <f t="shared" si="122"/>
        <v>8.7204427301693106E-3</v>
      </c>
      <c r="D1483" s="7">
        <f t="shared" si="123"/>
        <v>0.71533923303834812</v>
      </c>
      <c r="E1483">
        <f t="shared" si="121"/>
        <v>3</v>
      </c>
      <c r="F1483">
        <f t="shared" si="121"/>
        <v>3</v>
      </c>
    </row>
    <row r="1484" spans="1:6" ht="16" x14ac:dyDescent="0.2">
      <c r="A1484" s="2">
        <v>44152.666666666664</v>
      </c>
      <c r="B1484" s="1">
        <v>119.39</v>
      </c>
      <c r="C1484" s="12">
        <f t="shared" si="122"/>
        <v>-7.5644222776392071E-3</v>
      </c>
      <c r="D1484" s="7">
        <f t="shared" si="123"/>
        <v>0.2527040314650934</v>
      </c>
      <c r="E1484">
        <f t="shared" si="121"/>
        <v>2</v>
      </c>
      <c r="F1484">
        <f t="shared" si="121"/>
        <v>1</v>
      </c>
    </row>
    <row r="1485" spans="1:6" ht="16" x14ac:dyDescent="0.2">
      <c r="A1485" s="2">
        <v>44153.666666666664</v>
      </c>
      <c r="B1485" s="1">
        <v>118.03</v>
      </c>
      <c r="C1485" s="12">
        <f t="shared" si="122"/>
        <v>-1.1391238797219193E-2</v>
      </c>
      <c r="D1485" s="7">
        <f t="shared" si="123"/>
        <v>0.18682399213372664</v>
      </c>
      <c r="E1485">
        <f t="shared" ref="E1485:F1504" si="124">ROUNDDOWN($D1485*E$2,0)-IF(MOD($D1485*E$2,1)=0,1,0)+1</f>
        <v>1</v>
      </c>
      <c r="F1485">
        <f t="shared" si="124"/>
        <v>1</v>
      </c>
    </row>
    <row r="1486" spans="1:6" ht="16" x14ac:dyDescent="0.2">
      <c r="A1486" s="2">
        <v>44154.666666666664</v>
      </c>
      <c r="B1486" s="1">
        <v>118.64</v>
      </c>
      <c r="C1486" s="12">
        <f t="shared" si="122"/>
        <v>5.1681775819706803E-3</v>
      </c>
      <c r="D1486" s="7">
        <f t="shared" si="123"/>
        <v>0.62389380530973448</v>
      </c>
      <c r="E1486">
        <f t="shared" si="124"/>
        <v>3</v>
      </c>
      <c r="F1486">
        <f t="shared" si="124"/>
        <v>2</v>
      </c>
    </row>
    <row r="1487" spans="1:6" ht="16" x14ac:dyDescent="0.2">
      <c r="A1487" s="2">
        <v>44155.666666666664</v>
      </c>
      <c r="B1487" s="1">
        <v>117.34</v>
      </c>
      <c r="C1487" s="12">
        <f t="shared" si="122"/>
        <v>-1.0957518543492896E-2</v>
      </c>
      <c r="D1487" s="7">
        <f t="shared" si="123"/>
        <v>0.1927236971484759</v>
      </c>
      <c r="E1487">
        <f t="shared" si="124"/>
        <v>1</v>
      </c>
      <c r="F1487">
        <f t="shared" si="124"/>
        <v>1</v>
      </c>
    </row>
    <row r="1488" spans="1:6" ht="16" x14ac:dyDescent="0.2">
      <c r="A1488" s="2">
        <v>44158.666666666664</v>
      </c>
      <c r="B1488" s="1">
        <v>113.85</v>
      </c>
      <c r="C1488" s="12">
        <f t="shared" si="122"/>
        <v>-2.9742628259758045E-2</v>
      </c>
      <c r="D1488" s="7">
        <f t="shared" si="123"/>
        <v>4.768928220255654E-2</v>
      </c>
      <c r="E1488">
        <f t="shared" si="124"/>
        <v>1</v>
      </c>
      <c r="F1488">
        <f t="shared" si="124"/>
        <v>1</v>
      </c>
    </row>
    <row r="1489" spans="1:6" ht="16" x14ac:dyDescent="0.2">
      <c r="A1489" s="2">
        <v>44159.666666666664</v>
      </c>
      <c r="B1489" s="1">
        <v>115.17</v>
      </c>
      <c r="C1489" s="12">
        <f t="shared" si="122"/>
        <v>1.1594202898550791E-2</v>
      </c>
      <c r="D1489" s="7">
        <f t="shared" si="123"/>
        <v>0.77089478859390359</v>
      </c>
      <c r="E1489">
        <f t="shared" si="124"/>
        <v>4</v>
      </c>
      <c r="F1489">
        <f t="shared" si="124"/>
        <v>3</v>
      </c>
    </row>
    <row r="1490" spans="1:6" ht="16" x14ac:dyDescent="0.2">
      <c r="A1490" s="2">
        <v>44160.666666666664</v>
      </c>
      <c r="B1490" s="1">
        <v>116.03</v>
      </c>
      <c r="C1490" s="12">
        <f t="shared" si="122"/>
        <v>7.4672223669358289E-3</v>
      </c>
      <c r="D1490" s="7">
        <f t="shared" si="123"/>
        <v>0.68239921337266474</v>
      </c>
      <c r="E1490">
        <f t="shared" si="124"/>
        <v>3</v>
      </c>
      <c r="F1490">
        <f t="shared" si="124"/>
        <v>3</v>
      </c>
    </row>
    <row r="1491" spans="1:6" ht="16" x14ac:dyDescent="0.2">
      <c r="A1491" s="2">
        <v>44162.541666666664</v>
      </c>
      <c r="B1491" s="1">
        <v>116.59</v>
      </c>
      <c r="C1491" s="12">
        <f t="shared" si="122"/>
        <v>4.8263380160303562E-3</v>
      </c>
      <c r="D1491" s="7">
        <f t="shared" si="123"/>
        <v>0.61848574237954768</v>
      </c>
      <c r="E1491">
        <f t="shared" si="124"/>
        <v>3</v>
      </c>
      <c r="F1491">
        <f t="shared" si="124"/>
        <v>2</v>
      </c>
    </row>
    <row r="1492" spans="1:6" ht="16" x14ac:dyDescent="0.2">
      <c r="A1492" s="2">
        <v>44165.666666666664</v>
      </c>
      <c r="B1492" s="1">
        <v>119.05</v>
      </c>
      <c r="C1492" s="12">
        <f t="shared" si="122"/>
        <v>2.1099579723818453E-2</v>
      </c>
      <c r="D1492" s="7">
        <f t="shared" si="123"/>
        <v>0.89921337266470014</v>
      </c>
      <c r="E1492">
        <f t="shared" si="124"/>
        <v>4</v>
      </c>
      <c r="F1492">
        <f t="shared" si="124"/>
        <v>3</v>
      </c>
    </row>
    <row r="1493" spans="1:6" ht="16" x14ac:dyDescent="0.2">
      <c r="A1493" s="2">
        <v>44166.666666666664</v>
      </c>
      <c r="B1493" s="1">
        <v>122.72</v>
      </c>
      <c r="C1493" s="12">
        <f t="shared" si="122"/>
        <v>3.0827383452330968E-2</v>
      </c>
      <c r="D1493" s="7">
        <f t="shared" si="123"/>
        <v>0.956243854473943</v>
      </c>
      <c r="E1493">
        <f t="shared" si="124"/>
        <v>4</v>
      </c>
      <c r="F1493">
        <f t="shared" si="124"/>
        <v>3</v>
      </c>
    </row>
    <row r="1494" spans="1:6" ht="16" x14ac:dyDescent="0.2">
      <c r="A1494" s="2">
        <v>44167.666666666664</v>
      </c>
      <c r="B1494" s="1">
        <v>123.08</v>
      </c>
      <c r="C1494" s="12">
        <f t="shared" si="122"/>
        <v>2.9335071707953016E-3</v>
      </c>
      <c r="D1494" s="7">
        <f t="shared" si="123"/>
        <v>0.56440511307767949</v>
      </c>
      <c r="E1494">
        <f t="shared" si="124"/>
        <v>3</v>
      </c>
      <c r="F1494">
        <f t="shared" si="124"/>
        <v>2</v>
      </c>
    </row>
    <row r="1495" spans="1:6" ht="16" x14ac:dyDescent="0.2">
      <c r="A1495" s="2">
        <v>44168.666666666664</v>
      </c>
      <c r="B1495" s="1">
        <v>122.94</v>
      </c>
      <c r="C1495" s="12">
        <f t="shared" si="122"/>
        <v>-1.1374715632109244E-3</v>
      </c>
      <c r="D1495" s="7">
        <f t="shared" si="123"/>
        <v>0.4336283185840708</v>
      </c>
      <c r="E1495">
        <f t="shared" si="124"/>
        <v>2</v>
      </c>
      <c r="F1495">
        <f t="shared" si="124"/>
        <v>2</v>
      </c>
    </row>
    <row r="1496" spans="1:6" ht="16" x14ac:dyDescent="0.2">
      <c r="A1496" s="2">
        <v>44169.666666666664</v>
      </c>
      <c r="B1496" s="1">
        <v>122.25</v>
      </c>
      <c r="C1496" s="12">
        <f t="shared" si="122"/>
        <v>-5.6124938994631347E-3</v>
      </c>
      <c r="D1496" s="7">
        <f t="shared" si="123"/>
        <v>0.29400196656833827</v>
      </c>
      <c r="E1496">
        <f t="shared" si="124"/>
        <v>2</v>
      </c>
      <c r="F1496">
        <f t="shared" si="124"/>
        <v>1</v>
      </c>
    </row>
    <row r="1497" spans="1:6" ht="16" x14ac:dyDescent="0.2">
      <c r="A1497" s="2">
        <v>44172.666666666664</v>
      </c>
      <c r="B1497" s="1">
        <v>123.75</v>
      </c>
      <c r="C1497" s="12">
        <f t="shared" si="122"/>
        <v>1.2269938650306749E-2</v>
      </c>
      <c r="D1497" s="7">
        <f t="shared" si="123"/>
        <v>0.78023598820058992</v>
      </c>
      <c r="E1497">
        <f t="shared" si="124"/>
        <v>4</v>
      </c>
      <c r="F1497">
        <f t="shared" si="124"/>
        <v>3</v>
      </c>
    </row>
    <row r="1498" spans="1:6" ht="16" x14ac:dyDescent="0.2">
      <c r="A1498" s="2">
        <v>44173.666666666664</v>
      </c>
      <c r="B1498" s="1">
        <v>124.38</v>
      </c>
      <c r="C1498" s="12">
        <f t="shared" si="122"/>
        <v>5.090909090909054E-3</v>
      </c>
      <c r="D1498" s="7">
        <f t="shared" si="123"/>
        <v>0.62143559488692235</v>
      </c>
      <c r="E1498">
        <f t="shared" si="124"/>
        <v>3</v>
      </c>
      <c r="F1498">
        <f t="shared" si="124"/>
        <v>2</v>
      </c>
    </row>
    <row r="1499" spans="1:6" ht="16" x14ac:dyDescent="0.2">
      <c r="A1499" s="2">
        <v>44174.666666666664</v>
      </c>
      <c r="B1499" s="1">
        <v>121.78</v>
      </c>
      <c r="C1499" s="12">
        <f t="shared" si="122"/>
        <v>-2.0903682264029541E-2</v>
      </c>
      <c r="D1499" s="7">
        <f t="shared" si="123"/>
        <v>9.5870206489675522E-2</v>
      </c>
      <c r="E1499">
        <f t="shared" si="124"/>
        <v>1</v>
      </c>
      <c r="F1499">
        <f t="shared" si="124"/>
        <v>1</v>
      </c>
    </row>
    <row r="1500" spans="1:6" ht="16" x14ac:dyDescent="0.2">
      <c r="A1500" s="2">
        <v>44175.666666666664</v>
      </c>
      <c r="B1500" s="1">
        <v>123.24</v>
      </c>
      <c r="C1500" s="12">
        <f t="shared" si="122"/>
        <v>1.1988832320578039E-2</v>
      </c>
      <c r="D1500" s="7">
        <f t="shared" si="123"/>
        <v>0.77630285152409051</v>
      </c>
      <c r="E1500">
        <f t="shared" si="124"/>
        <v>4</v>
      </c>
      <c r="F1500">
        <f t="shared" si="124"/>
        <v>3</v>
      </c>
    </row>
    <row r="1501" spans="1:6" ht="16" x14ac:dyDescent="0.2">
      <c r="A1501" s="2">
        <v>44176.666666666664</v>
      </c>
      <c r="B1501" s="1">
        <v>122.41</v>
      </c>
      <c r="C1501" s="12">
        <f t="shared" si="122"/>
        <v>-6.7348263550795059E-3</v>
      </c>
      <c r="D1501" s="7">
        <f t="shared" si="123"/>
        <v>0.26597836774827927</v>
      </c>
      <c r="E1501">
        <f t="shared" si="124"/>
        <v>2</v>
      </c>
      <c r="F1501">
        <f t="shared" si="124"/>
        <v>1</v>
      </c>
    </row>
    <row r="1502" spans="1:6" ht="16" x14ac:dyDescent="0.2">
      <c r="A1502" s="2">
        <v>44179.666666666664</v>
      </c>
      <c r="B1502" s="1">
        <v>121.78</v>
      </c>
      <c r="C1502" s="12">
        <f t="shared" si="122"/>
        <v>-5.1466383465402785E-3</v>
      </c>
      <c r="D1502" s="7">
        <f t="shared" si="123"/>
        <v>0.30875122910521141</v>
      </c>
      <c r="E1502">
        <f t="shared" si="124"/>
        <v>2</v>
      </c>
      <c r="F1502">
        <f t="shared" si="124"/>
        <v>1</v>
      </c>
    </row>
    <row r="1503" spans="1:6" ht="16" x14ac:dyDescent="0.2">
      <c r="A1503" s="2">
        <v>44180.666666666664</v>
      </c>
      <c r="B1503" s="1">
        <v>127.88</v>
      </c>
      <c r="C1503" s="12">
        <f t="shared" si="122"/>
        <v>5.0090326818853621E-2</v>
      </c>
      <c r="D1503" s="7">
        <f t="shared" si="123"/>
        <v>0.98918387413962638</v>
      </c>
      <c r="E1503">
        <f t="shared" si="124"/>
        <v>4</v>
      </c>
      <c r="F1503">
        <f t="shared" si="124"/>
        <v>3</v>
      </c>
    </row>
    <row r="1504" spans="1:6" ht="16" x14ac:dyDescent="0.2">
      <c r="A1504" s="2">
        <v>44181.666666666664</v>
      </c>
      <c r="B1504" s="1">
        <v>127.81</v>
      </c>
      <c r="C1504" s="12">
        <f t="shared" si="122"/>
        <v>-5.4738817641533611E-4</v>
      </c>
      <c r="D1504" s="7">
        <f t="shared" si="123"/>
        <v>0.45526057030481809</v>
      </c>
      <c r="E1504">
        <f t="shared" si="124"/>
        <v>2</v>
      </c>
      <c r="F1504">
        <f t="shared" si="124"/>
        <v>2</v>
      </c>
    </row>
    <row r="1505" spans="1:6" ht="16" x14ac:dyDescent="0.2">
      <c r="A1505" s="2">
        <v>44182.666666666664</v>
      </c>
      <c r="B1505" s="1">
        <v>128.69999999999999</v>
      </c>
      <c r="C1505" s="12">
        <f t="shared" si="122"/>
        <v>6.9634613879977023E-3</v>
      </c>
      <c r="D1505" s="7">
        <f t="shared" si="123"/>
        <v>0.67256637168141598</v>
      </c>
      <c r="E1505">
        <f t="shared" ref="E1505:F1524" si="125">ROUNDDOWN($D1505*E$2,0)-IF(MOD($D1505*E$2,1)=0,1,0)+1</f>
        <v>3</v>
      </c>
      <c r="F1505">
        <f t="shared" si="125"/>
        <v>3</v>
      </c>
    </row>
    <row r="1506" spans="1:6" ht="16" x14ac:dyDescent="0.2">
      <c r="A1506" s="2">
        <v>44183.666666666664</v>
      </c>
      <c r="B1506" s="1">
        <v>126.66</v>
      </c>
      <c r="C1506" s="12">
        <f t="shared" si="122"/>
        <v>-1.585081585081579E-2</v>
      </c>
      <c r="D1506" s="7">
        <f t="shared" si="123"/>
        <v>0.1376597836774828</v>
      </c>
      <c r="E1506">
        <f t="shared" si="125"/>
        <v>1</v>
      </c>
      <c r="F1506">
        <f t="shared" si="125"/>
        <v>1</v>
      </c>
    </row>
    <row r="1507" spans="1:6" ht="16" x14ac:dyDescent="0.2">
      <c r="A1507" s="2">
        <v>44186.666666666664</v>
      </c>
      <c r="B1507" s="1">
        <v>128.22999999999999</v>
      </c>
      <c r="C1507" s="12">
        <f t="shared" si="122"/>
        <v>1.2395389231012105E-2</v>
      </c>
      <c r="D1507" s="7">
        <f t="shared" si="123"/>
        <v>0.78220255653883974</v>
      </c>
      <c r="E1507">
        <f t="shared" si="125"/>
        <v>4</v>
      </c>
      <c r="F1507">
        <f t="shared" si="125"/>
        <v>3</v>
      </c>
    </row>
    <row r="1508" spans="1:6" ht="16" x14ac:dyDescent="0.2">
      <c r="A1508" s="2">
        <v>44187.666666666664</v>
      </c>
      <c r="B1508" s="1">
        <v>131.88</v>
      </c>
      <c r="C1508" s="12">
        <f t="shared" si="122"/>
        <v>2.8464477891289138E-2</v>
      </c>
      <c r="D1508" s="7">
        <f t="shared" si="123"/>
        <v>0.94591937069813181</v>
      </c>
      <c r="E1508">
        <f t="shared" si="125"/>
        <v>4</v>
      </c>
      <c r="F1508">
        <f t="shared" si="125"/>
        <v>3</v>
      </c>
    </row>
    <row r="1509" spans="1:6" ht="16" x14ac:dyDescent="0.2">
      <c r="A1509" s="2">
        <v>44188.666666666664</v>
      </c>
      <c r="B1509" s="1">
        <v>130.96</v>
      </c>
      <c r="C1509" s="12">
        <f t="shared" si="122"/>
        <v>-6.9760388231724863E-3</v>
      </c>
      <c r="D1509" s="7">
        <f t="shared" si="123"/>
        <v>0.26106194690265488</v>
      </c>
      <c r="E1509">
        <f t="shared" si="125"/>
        <v>2</v>
      </c>
      <c r="F1509">
        <f t="shared" si="125"/>
        <v>1</v>
      </c>
    </row>
    <row r="1510" spans="1:6" ht="16" x14ac:dyDescent="0.2">
      <c r="A1510" s="2">
        <v>44189.541666666664</v>
      </c>
      <c r="B1510" s="1">
        <v>131.97</v>
      </c>
      <c r="C1510" s="12">
        <f t="shared" si="122"/>
        <v>7.7122785583383542E-3</v>
      </c>
      <c r="D1510" s="7">
        <f t="shared" si="123"/>
        <v>0.68829891838741397</v>
      </c>
      <c r="E1510">
        <f t="shared" si="125"/>
        <v>3</v>
      </c>
      <c r="F1510">
        <f t="shared" si="125"/>
        <v>3</v>
      </c>
    </row>
    <row r="1511" spans="1:6" ht="16" x14ac:dyDescent="0.2">
      <c r="A1511" s="2">
        <v>44193.666666666664</v>
      </c>
      <c r="B1511" s="1">
        <v>136.69</v>
      </c>
      <c r="C1511" s="12">
        <f t="shared" si="122"/>
        <v>3.5765704326740914E-2</v>
      </c>
      <c r="D1511" s="7">
        <f t="shared" si="123"/>
        <v>0.97050147492625372</v>
      </c>
      <c r="E1511">
        <f t="shared" si="125"/>
        <v>4</v>
      </c>
      <c r="F1511">
        <f t="shared" si="125"/>
        <v>3</v>
      </c>
    </row>
    <row r="1512" spans="1:6" ht="16" x14ac:dyDescent="0.2">
      <c r="A1512" s="2">
        <v>44194.666666666664</v>
      </c>
      <c r="B1512" s="1">
        <v>134.87</v>
      </c>
      <c r="C1512" s="12">
        <f t="shared" si="122"/>
        <v>-1.3314799912210061E-2</v>
      </c>
      <c r="D1512" s="7">
        <f t="shared" si="123"/>
        <v>0.16568338249754178</v>
      </c>
      <c r="E1512">
        <f t="shared" si="125"/>
        <v>1</v>
      </c>
      <c r="F1512">
        <f t="shared" si="125"/>
        <v>1</v>
      </c>
    </row>
    <row r="1513" spans="1:6" ht="16" x14ac:dyDescent="0.2">
      <c r="A1513" s="2">
        <v>44195.666666666664</v>
      </c>
      <c r="B1513" s="1">
        <v>133.72</v>
      </c>
      <c r="C1513" s="12">
        <f t="shared" si="122"/>
        <v>-8.5267294431675359E-3</v>
      </c>
      <c r="D1513" s="7">
        <f t="shared" si="123"/>
        <v>0.23058013765978369</v>
      </c>
      <c r="E1513">
        <f t="shared" si="125"/>
        <v>1</v>
      </c>
      <c r="F1513">
        <f t="shared" si="125"/>
        <v>1</v>
      </c>
    </row>
    <row r="1514" spans="1:6" ht="16" x14ac:dyDescent="0.2">
      <c r="A1514" s="2">
        <v>44196.666666666664</v>
      </c>
      <c r="B1514" s="1">
        <v>132.69</v>
      </c>
      <c r="C1514" s="12">
        <f t="shared" si="122"/>
        <v>-7.7026622793897786E-3</v>
      </c>
      <c r="D1514" s="7">
        <f t="shared" si="123"/>
        <v>0.24827925270403148</v>
      </c>
      <c r="E1514">
        <f t="shared" si="125"/>
        <v>1</v>
      </c>
      <c r="F1514">
        <f t="shared" si="125"/>
        <v>1</v>
      </c>
    </row>
    <row r="1515" spans="1:6" ht="16" x14ac:dyDescent="0.2">
      <c r="A1515" s="2">
        <v>44200.666666666664</v>
      </c>
      <c r="B1515" s="1">
        <v>129.41</v>
      </c>
      <c r="C1515" s="12">
        <f t="shared" si="122"/>
        <v>-2.4719270480066328E-2</v>
      </c>
      <c r="D1515" s="7">
        <f t="shared" si="123"/>
        <v>7.325467059980334E-2</v>
      </c>
      <c r="E1515">
        <f t="shared" si="125"/>
        <v>1</v>
      </c>
      <c r="F1515">
        <f t="shared" si="125"/>
        <v>1</v>
      </c>
    </row>
    <row r="1516" spans="1:6" ht="16" x14ac:dyDescent="0.2">
      <c r="A1516" s="2">
        <v>44201.666666666664</v>
      </c>
      <c r="B1516" s="1">
        <v>131.01</v>
      </c>
      <c r="C1516" s="12">
        <f t="shared" si="122"/>
        <v>1.2363804960976697E-2</v>
      </c>
      <c r="D1516" s="7">
        <f t="shared" si="123"/>
        <v>0.78171091445427732</v>
      </c>
      <c r="E1516">
        <f t="shared" si="125"/>
        <v>4</v>
      </c>
      <c r="F1516">
        <f t="shared" si="125"/>
        <v>3</v>
      </c>
    </row>
    <row r="1517" spans="1:6" ht="16" x14ac:dyDescent="0.2">
      <c r="A1517" s="2">
        <v>44202.666666666664</v>
      </c>
      <c r="B1517" s="1">
        <v>126.6</v>
      </c>
      <c r="C1517" s="12">
        <f t="shared" si="122"/>
        <v>-3.3661552553240187E-2</v>
      </c>
      <c r="D1517" s="7">
        <f t="shared" si="123"/>
        <v>3.44149459193707E-2</v>
      </c>
      <c r="E1517">
        <f t="shared" si="125"/>
        <v>1</v>
      </c>
      <c r="F1517">
        <f t="shared" si="125"/>
        <v>1</v>
      </c>
    </row>
    <row r="1518" spans="1:6" ht="16" x14ac:dyDescent="0.2">
      <c r="A1518" s="2">
        <v>44203.666666666664</v>
      </c>
      <c r="B1518" s="1">
        <v>130.91999999999999</v>
      </c>
      <c r="C1518" s="12">
        <f t="shared" si="122"/>
        <v>3.4123222748815116E-2</v>
      </c>
      <c r="D1518" s="7">
        <f t="shared" si="123"/>
        <v>0.96558505408062933</v>
      </c>
      <c r="E1518">
        <f t="shared" si="125"/>
        <v>4</v>
      </c>
      <c r="F1518">
        <f t="shared" si="125"/>
        <v>3</v>
      </c>
    </row>
    <row r="1519" spans="1:6" ht="16" x14ac:dyDescent="0.2">
      <c r="A1519" s="2">
        <v>44204.666666666664</v>
      </c>
      <c r="B1519" s="1">
        <v>132.05000000000001</v>
      </c>
      <c r="C1519" s="12">
        <f t="shared" si="122"/>
        <v>8.6312251756799872E-3</v>
      </c>
      <c r="D1519" s="7">
        <f t="shared" si="123"/>
        <v>0.7133726647000983</v>
      </c>
      <c r="E1519">
        <f t="shared" si="125"/>
        <v>3</v>
      </c>
      <c r="F1519">
        <f t="shared" si="125"/>
        <v>3</v>
      </c>
    </row>
    <row r="1520" spans="1:6" ht="16" x14ac:dyDescent="0.2">
      <c r="A1520" s="2">
        <v>44207.666666666664</v>
      </c>
      <c r="B1520" s="1">
        <v>128.97999999999999</v>
      </c>
      <c r="C1520" s="12">
        <f t="shared" si="122"/>
        <v>-2.324876940552837E-2</v>
      </c>
      <c r="D1520" s="7">
        <f t="shared" si="123"/>
        <v>8.2104228121927234E-2</v>
      </c>
      <c r="E1520">
        <f t="shared" si="125"/>
        <v>1</v>
      </c>
      <c r="F1520">
        <f t="shared" si="125"/>
        <v>1</v>
      </c>
    </row>
    <row r="1521" spans="1:6" ht="16" x14ac:dyDescent="0.2">
      <c r="A1521" s="2">
        <v>44208.666666666664</v>
      </c>
      <c r="B1521" s="1">
        <v>128.80000000000001</v>
      </c>
      <c r="C1521" s="12">
        <f t="shared" si="122"/>
        <v>-1.3955652039074151E-3</v>
      </c>
      <c r="D1521" s="7">
        <f t="shared" si="123"/>
        <v>0.42527040314650932</v>
      </c>
      <c r="E1521">
        <f t="shared" si="125"/>
        <v>2</v>
      </c>
      <c r="F1521">
        <f t="shared" si="125"/>
        <v>2</v>
      </c>
    </row>
    <row r="1522" spans="1:6" ht="16" x14ac:dyDescent="0.2">
      <c r="A1522" s="2">
        <v>44209.666666666664</v>
      </c>
      <c r="B1522" s="1">
        <v>130.88999999999999</v>
      </c>
      <c r="C1522" s="12">
        <f t="shared" si="122"/>
        <v>1.6226708074533965E-2</v>
      </c>
      <c r="D1522" s="7">
        <f t="shared" si="123"/>
        <v>0.84316617502458213</v>
      </c>
      <c r="E1522">
        <f t="shared" si="125"/>
        <v>4</v>
      </c>
      <c r="F1522">
        <f t="shared" si="125"/>
        <v>3</v>
      </c>
    </row>
    <row r="1523" spans="1:6" ht="16" x14ac:dyDescent="0.2">
      <c r="A1523" s="2">
        <v>44210.666666666664</v>
      </c>
      <c r="B1523" s="1">
        <v>128.91</v>
      </c>
      <c r="C1523" s="12">
        <f t="shared" si="122"/>
        <v>-1.5127206050882344E-2</v>
      </c>
      <c r="D1523" s="7">
        <f t="shared" si="123"/>
        <v>0.1455260570304818</v>
      </c>
      <c r="E1523">
        <f t="shared" si="125"/>
        <v>1</v>
      </c>
      <c r="F1523">
        <f t="shared" si="125"/>
        <v>1</v>
      </c>
    </row>
    <row r="1524" spans="1:6" ht="16" x14ac:dyDescent="0.2">
      <c r="A1524" s="2">
        <v>44211.666666666664</v>
      </c>
      <c r="B1524" s="1">
        <v>127.14</v>
      </c>
      <c r="C1524" s="12">
        <f t="shared" si="122"/>
        <v>-1.3730509657900831E-2</v>
      </c>
      <c r="D1524" s="7">
        <f t="shared" si="123"/>
        <v>0.16224188790560473</v>
      </c>
      <c r="E1524">
        <f t="shared" si="125"/>
        <v>1</v>
      </c>
      <c r="F1524">
        <f t="shared" si="125"/>
        <v>1</v>
      </c>
    </row>
    <row r="1525" spans="1:6" ht="16" x14ac:dyDescent="0.2">
      <c r="A1525" s="2">
        <v>44215.666666666664</v>
      </c>
      <c r="B1525" s="1">
        <v>127.83</v>
      </c>
      <c r="C1525" s="12">
        <f t="shared" si="122"/>
        <v>5.4270882491741206E-3</v>
      </c>
      <c r="D1525" s="7">
        <f t="shared" si="123"/>
        <v>0.62930186823992129</v>
      </c>
      <c r="E1525">
        <f t="shared" ref="E1525:F1544" si="126">ROUNDDOWN($D1525*E$2,0)-IF(MOD($D1525*E$2,1)=0,1,0)+1</f>
        <v>3</v>
      </c>
      <c r="F1525">
        <f t="shared" si="126"/>
        <v>2</v>
      </c>
    </row>
    <row r="1526" spans="1:6" ht="16" x14ac:dyDescent="0.2">
      <c r="A1526" s="2">
        <v>44216.666666666664</v>
      </c>
      <c r="B1526" s="1">
        <v>132.03</v>
      </c>
      <c r="C1526" s="12">
        <f t="shared" si="122"/>
        <v>3.2856137057028889E-2</v>
      </c>
      <c r="D1526" s="7">
        <f t="shared" si="123"/>
        <v>0.96116027531956738</v>
      </c>
      <c r="E1526">
        <f t="shared" si="126"/>
        <v>4</v>
      </c>
      <c r="F1526">
        <f t="shared" si="126"/>
        <v>3</v>
      </c>
    </row>
    <row r="1527" spans="1:6" ht="16" x14ac:dyDescent="0.2">
      <c r="A1527" s="2">
        <v>44217.666666666664</v>
      </c>
      <c r="B1527" s="1">
        <v>136.87</v>
      </c>
      <c r="C1527" s="12">
        <f t="shared" si="122"/>
        <v>3.6658335226842413E-2</v>
      </c>
      <c r="D1527" s="7">
        <f t="shared" si="123"/>
        <v>0.97295968534906585</v>
      </c>
      <c r="E1527">
        <f t="shared" si="126"/>
        <v>4</v>
      </c>
      <c r="F1527">
        <f t="shared" si="126"/>
        <v>3</v>
      </c>
    </row>
    <row r="1528" spans="1:6" ht="16" x14ac:dyDescent="0.2">
      <c r="A1528" s="2">
        <v>44218.666666666664</v>
      </c>
      <c r="B1528" s="1">
        <v>139.07</v>
      </c>
      <c r="C1528" s="12">
        <f t="shared" si="122"/>
        <v>1.6073646525900407E-2</v>
      </c>
      <c r="D1528" s="7">
        <f t="shared" si="123"/>
        <v>0.84070796460176989</v>
      </c>
      <c r="E1528">
        <f t="shared" si="126"/>
        <v>4</v>
      </c>
      <c r="F1528">
        <f t="shared" si="126"/>
        <v>3</v>
      </c>
    </row>
    <row r="1529" spans="1:6" ht="16" x14ac:dyDescent="0.2">
      <c r="A1529" s="2">
        <v>44221.666666666664</v>
      </c>
      <c r="B1529" s="1">
        <v>142.91999999999999</v>
      </c>
      <c r="C1529" s="12">
        <f t="shared" si="122"/>
        <v>2.7683900194146793E-2</v>
      </c>
      <c r="D1529" s="7">
        <f t="shared" si="123"/>
        <v>0.94051130776794489</v>
      </c>
      <c r="E1529">
        <f t="shared" si="126"/>
        <v>4</v>
      </c>
      <c r="F1529">
        <f t="shared" si="126"/>
        <v>3</v>
      </c>
    </row>
    <row r="1530" spans="1:6" ht="16" x14ac:dyDescent="0.2">
      <c r="A1530" s="2">
        <v>44222.666666666664</v>
      </c>
      <c r="B1530" s="1">
        <v>143.16</v>
      </c>
      <c r="C1530" s="12">
        <f t="shared" si="122"/>
        <v>1.6792611251050175E-3</v>
      </c>
      <c r="D1530" s="7">
        <f t="shared" si="123"/>
        <v>0.52753195673549658</v>
      </c>
      <c r="E1530">
        <f t="shared" si="126"/>
        <v>3</v>
      </c>
      <c r="F1530">
        <f t="shared" si="126"/>
        <v>2</v>
      </c>
    </row>
    <row r="1531" spans="1:6" ht="16" x14ac:dyDescent="0.2">
      <c r="A1531" s="2">
        <v>44223.666666666664</v>
      </c>
      <c r="B1531" s="1">
        <v>142.06</v>
      </c>
      <c r="C1531" s="12">
        <f t="shared" si="122"/>
        <v>-7.6837105336685831E-3</v>
      </c>
      <c r="D1531" s="7">
        <f t="shared" si="123"/>
        <v>0.2487708947885939</v>
      </c>
      <c r="E1531">
        <f t="shared" si="126"/>
        <v>1</v>
      </c>
      <c r="F1531">
        <f t="shared" si="126"/>
        <v>1</v>
      </c>
    </row>
    <row r="1532" spans="1:6" ht="16" x14ac:dyDescent="0.2">
      <c r="A1532" s="2">
        <v>44224.666666666664</v>
      </c>
      <c r="B1532" s="1">
        <v>137.09</v>
      </c>
      <c r="C1532" s="12">
        <f t="shared" si="122"/>
        <v>-3.4985217513726588E-2</v>
      </c>
      <c r="D1532" s="7">
        <f t="shared" si="123"/>
        <v>3.0973451327433628E-2</v>
      </c>
      <c r="E1532">
        <f t="shared" si="126"/>
        <v>1</v>
      </c>
      <c r="F1532">
        <f t="shared" si="126"/>
        <v>1</v>
      </c>
    </row>
    <row r="1533" spans="1:6" ht="16" x14ac:dyDescent="0.2">
      <c r="A1533" s="2">
        <v>44225.666666666664</v>
      </c>
      <c r="B1533" s="1">
        <v>131.96</v>
      </c>
      <c r="C1533" s="12">
        <f t="shared" si="122"/>
        <v>-3.7420672550878949E-2</v>
      </c>
      <c r="D1533" s="7">
        <f t="shared" si="123"/>
        <v>2.5565388397246803E-2</v>
      </c>
      <c r="E1533">
        <f t="shared" si="126"/>
        <v>1</v>
      </c>
      <c r="F1533">
        <f t="shared" si="126"/>
        <v>1</v>
      </c>
    </row>
    <row r="1534" spans="1:6" ht="16" x14ac:dyDescent="0.2">
      <c r="A1534" s="2">
        <v>44228.666666666664</v>
      </c>
      <c r="B1534" s="1">
        <v>134.13999999999999</v>
      </c>
      <c r="C1534" s="12">
        <f t="shared" si="122"/>
        <v>1.6520157623522116E-2</v>
      </c>
      <c r="D1534" s="7">
        <f t="shared" si="123"/>
        <v>0.84759095378564409</v>
      </c>
      <c r="E1534">
        <f t="shared" si="126"/>
        <v>4</v>
      </c>
      <c r="F1534">
        <f t="shared" si="126"/>
        <v>3</v>
      </c>
    </row>
    <row r="1535" spans="1:6" ht="16" x14ac:dyDescent="0.2">
      <c r="A1535" s="2">
        <v>44229.666666666664</v>
      </c>
      <c r="B1535" s="1">
        <v>134.99</v>
      </c>
      <c r="C1535" s="12">
        <f t="shared" si="122"/>
        <v>6.3366631877144987E-3</v>
      </c>
      <c r="D1535" s="7">
        <f t="shared" si="123"/>
        <v>0.65142576204523106</v>
      </c>
      <c r="E1535">
        <f t="shared" si="126"/>
        <v>3</v>
      </c>
      <c r="F1535">
        <f t="shared" si="126"/>
        <v>2</v>
      </c>
    </row>
    <row r="1536" spans="1:6" ht="16" x14ac:dyDescent="0.2">
      <c r="A1536" s="2">
        <v>44230.666666666664</v>
      </c>
      <c r="B1536" s="1">
        <v>133.94</v>
      </c>
      <c r="C1536" s="12">
        <f t="shared" si="122"/>
        <v>-7.7783539521446869E-3</v>
      </c>
      <c r="D1536" s="7">
        <f t="shared" si="123"/>
        <v>0.24631268436578171</v>
      </c>
      <c r="E1536">
        <f t="shared" si="126"/>
        <v>1</v>
      </c>
      <c r="F1536">
        <f t="shared" si="126"/>
        <v>1</v>
      </c>
    </row>
    <row r="1537" spans="1:6" ht="16" x14ac:dyDescent="0.2">
      <c r="A1537" s="2">
        <v>44231.666666666664</v>
      </c>
      <c r="B1537" s="1">
        <v>137.38999999999999</v>
      </c>
      <c r="C1537" s="12">
        <f t="shared" si="122"/>
        <v>2.5757802000895839E-2</v>
      </c>
      <c r="D1537" s="7">
        <f t="shared" si="123"/>
        <v>0.9316617502458211</v>
      </c>
      <c r="E1537">
        <f t="shared" si="126"/>
        <v>4</v>
      </c>
      <c r="F1537">
        <f t="shared" si="126"/>
        <v>3</v>
      </c>
    </row>
    <row r="1538" spans="1:6" ht="16" x14ac:dyDescent="0.2">
      <c r="A1538" s="2">
        <v>44232.666666666664</v>
      </c>
      <c r="B1538" s="1">
        <v>136.76</v>
      </c>
      <c r="C1538" s="12">
        <f t="shared" si="122"/>
        <v>-4.5854865710750091E-3</v>
      </c>
      <c r="D1538" s="7">
        <f t="shared" si="123"/>
        <v>0.32448377581120946</v>
      </c>
      <c r="E1538">
        <f t="shared" si="126"/>
        <v>2</v>
      </c>
      <c r="F1538">
        <f t="shared" si="126"/>
        <v>1</v>
      </c>
    </row>
    <row r="1539" spans="1:6" ht="16" x14ac:dyDescent="0.2">
      <c r="A1539" s="2">
        <v>44235.666666666664</v>
      </c>
      <c r="B1539" s="1">
        <v>136.91</v>
      </c>
      <c r="C1539" s="12">
        <f t="shared" si="122"/>
        <v>1.0968119333138761E-3</v>
      </c>
      <c r="D1539" s="7">
        <f t="shared" si="123"/>
        <v>0.51081612586037362</v>
      </c>
      <c r="E1539">
        <f t="shared" si="126"/>
        <v>3</v>
      </c>
      <c r="F1539">
        <f t="shared" si="126"/>
        <v>2</v>
      </c>
    </row>
    <row r="1540" spans="1:6" ht="16" x14ac:dyDescent="0.2">
      <c r="A1540" s="2">
        <v>44236.666666666664</v>
      </c>
      <c r="B1540" s="1">
        <v>136.01</v>
      </c>
      <c r="C1540" s="12">
        <f t="shared" si="122"/>
        <v>-6.5736615294719573E-3</v>
      </c>
      <c r="D1540" s="7">
        <f t="shared" si="123"/>
        <v>0.26941986234021631</v>
      </c>
      <c r="E1540">
        <f t="shared" si="126"/>
        <v>2</v>
      </c>
      <c r="F1540">
        <f t="shared" si="126"/>
        <v>1</v>
      </c>
    </row>
    <row r="1541" spans="1:6" ht="16" x14ac:dyDescent="0.2">
      <c r="A1541" s="2">
        <v>44237.666666666664</v>
      </c>
      <c r="B1541" s="1">
        <v>135.38999999999999</v>
      </c>
      <c r="C1541" s="12">
        <f t="shared" ref="C1541:C1604" si="127">(B1541-B1540)/B1540</f>
        <v>-4.558488346445148E-3</v>
      </c>
      <c r="D1541" s="7">
        <f t="shared" ref="D1541:D1604" si="128">_xlfn.RANK.AVG(C1541,$C$4:$C$2037,1)/2034</f>
        <v>0.32645034414945917</v>
      </c>
      <c r="E1541">
        <f t="shared" si="126"/>
        <v>2</v>
      </c>
      <c r="F1541">
        <f t="shared" si="126"/>
        <v>1</v>
      </c>
    </row>
    <row r="1542" spans="1:6" ht="16" x14ac:dyDescent="0.2">
      <c r="A1542" s="2">
        <v>44238.666666666664</v>
      </c>
      <c r="B1542" s="1">
        <v>135.13</v>
      </c>
      <c r="C1542" s="12">
        <f t="shared" si="127"/>
        <v>-1.9203781667773907E-3</v>
      </c>
      <c r="D1542" s="7">
        <f t="shared" si="128"/>
        <v>0.41101278269419861</v>
      </c>
      <c r="E1542">
        <f t="shared" si="126"/>
        <v>2</v>
      </c>
      <c r="F1542">
        <f t="shared" si="126"/>
        <v>2</v>
      </c>
    </row>
    <row r="1543" spans="1:6" ht="16" x14ac:dyDescent="0.2">
      <c r="A1543" s="2">
        <v>44239.666666666664</v>
      </c>
      <c r="B1543" s="1">
        <v>135.37</v>
      </c>
      <c r="C1543" s="12">
        <f t="shared" si="127"/>
        <v>1.7760674905647087E-3</v>
      </c>
      <c r="D1543" s="7">
        <f t="shared" si="128"/>
        <v>0.53097345132743368</v>
      </c>
      <c r="E1543">
        <f t="shared" si="126"/>
        <v>3</v>
      </c>
      <c r="F1543">
        <f t="shared" si="126"/>
        <v>2</v>
      </c>
    </row>
    <row r="1544" spans="1:6" ht="16" x14ac:dyDescent="0.2">
      <c r="A1544" s="2">
        <v>44243.666666666664</v>
      </c>
      <c r="B1544" s="1">
        <v>133.19</v>
      </c>
      <c r="C1544" s="12">
        <f t="shared" si="127"/>
        <v>-1.6104011228484944E-2</v>
      </c>
      <c r="D1544" s="7">
        <f t="shared" si="128"/>
        <v>0.13470993117010815</v>
      </c>
      <c r="E1544">
        <f t="shared" si="126"/>
        <v>1</v>
      </c>
      <c r="F1544">
        <f t="shared" si="126"/>
        <v>1</v>
      </c>
    </row>
    <row r="1545" spans="1:6" ht="16" x14ac:dyDescent="0.2">
      <c r="A1545" s="2">
        <v>44244.666666666664</v>
      </c>
      <c r="B1545" s="1">
        <v>130.84</v>
      </c>
      <c r="C1545" s="12">
        <f t="shared" si="127"/>
        <v>-1.7643967264809629E-2</v>
      </c>
      <c r="D1545" s="7">
        <f t="shared" si="128"/>
        <v>0.12487708947885939</v>
      </c>
      <c r="E1545">
        <f t="shared" ref="E1545:F1564" si="129">ROUNDDOWN($D1545*E$2,0)-IF(MOD($D1545*E$2,1)=0,1,0)+1</f>
        <v>1</v>
      </c>
      <c r="F1545">
        <f t="shared" si="129"/>
        <v>1</v>
      </c>
    </row>
    <row r="1546" spans="1:6" ht="16" x14ac:dyDescent="0.2">
      <c r="A1546" s="2">
        <v>44245.666666666664</v>
      </c>
      <c r="B1546" s="1">
        <v>129.71</v>
      </c>
      <c r="C1546" s="12">
        <f t="shared" si="127"/>
        <v>-8.6365025985936667E-3</v>
      </c>
      <c r="D1546" s="7">
        <f t="shared" si="128"/>
        <v>0.22910521140609635</v>
      </c>
      <c r="E1546">
        <f t="shared" si="129"/>
        <v>1</v>
      </c>
      <c r="F1546">
        <f t="shared" si="129"/>
        <v>1</v>
      </c>
    </row>
    <row r="1547" spans="1:6" ht="16" x14ac:dyDescent="0.2">
      <c r="A1547" s="2">
        <v>44246.666666666664</v>
      </c>
      <c r="B1547" s="1">
        <v>129.87</v>
      </c>
      <c r="C1547" s="12">
        <f t="shared" si="127"/>
        <v>1.2335209313082767E-3</v>
      </c>
      <c r="D1547" s="7">
        <f t="shared" si="128"/>
        <v>0.51622418879056042</v>
      </c>
      <c r="E1547">
        <f t="shared" si="129"/>
        <v>3</v>
      </c>
      <c r="F1547">
        <f t="shared" si="129"/>
        <v>2</v>
      </c>
    </row>
    <row r="1548" spans="1:6" ht="16" x14ac:dyDescent="0.2">
      <c r="A1548" s="2">
        <v>44249.666666666664</v>
      </c>
      <c r="B1548" s="1">
        <v>126</v>
      </c>
      <c r="C1548" s="12">
        <f t="shared" si="127"/>
        <v>-2.9799029799029833E-2</v>
      </c>
      <c r="D1548" s="7">
        <f t="shared" si="128"/>
        <v>4.6705998033431659E-2</v>
      </c>
      <c r="E1548">
        <f t="shared" si="129"/>
        <v>1</v>
      </c>
      <c r="F1548">
        <f t="shared" si="129"/>
        <v>1</v>
      </c>
    </row>
    <row r="1549" spans="1:6" ht="16" x14ac:dyDescent="0.2">
      <c r="A1549" s="2">
        <v>44250.666666666664</v>
      </c>
      <c r="B1549" s="1">
        <v>125.86</v>
      </c>
      <c r="C1549" s="12">
        <f t="shared" si="127"/>
        <v>-1.1111111111111157E-3</v>
      </c>
      <c r="D1549" s="7">
        <f t="shared" si="128"/>
        <v>0.43608652900688299</v>
      </c>
      <c r="E1549">
        <f t="shared" si="129"/>
        <v>2</v>
      </c>
      <c r="F1549">
        <f t="shared" si="129"/>
        <v>2</v>
      </c>
    </row>
    <row r="1550" spans="1:6" ht="16" x14ac:dyDescent="0.2">
      <c r="A1550" s="2">
        <v>44251.666666666664</v>
      </c>
      <c r="B1550" s="1">
        <v>125.35</v>
      </c>
      <c r="C1550" s="12">
        <f t="shared" si="127"/>
        <v>-4.052121404735461E-3</v>
      </c>
      <c r="D1550" s="7">
        <f t="shared" si="128"/>
        <v>0.34365781710914456</v>
      </c>
      <c r="E1550">
        <f t="shared" si="129"/>
        <v>2</v>
      </c>
      <c r="F1550">
        <f t="shared" si="129"/>
        <v>2</v>
      </c>
    </row>
    <row r="1551" spans="1:6" ht="16" x14ac:dyDescent="0.2">
      <c r="A1551" s="2">
        <v>44252.666666666664</v>
      </c>
      <c r="B1551" s="1">
        <v>120.99</v>
      </c>
      <c r="C1551" s="12">
        <f t="shared" si="127"/>
        <v>-3.4782608695652174E-2</v>
      </c>
      <c r="D1551" s="7">
        <f t="shared" si="128"/>
        <v>3.1465093411996069E-2</v>
      </c>
      <c r="E1551">
        <f t="shared" si="129"/>
        <v>1</v>
      </c>
      <c r="F1551">
        <f t="shared" si="129"/>
        <v>1</v>
      </c>
    </row>
    <row r="1552" spans="1:6" ht="16" x14ac:dyDescent="0.2">
      <c r="A1552" s="2">
        <v>44253.666666666664</v>
      </c>
      <c r="B1552" s="1">
        <v>121.26</v>
      </c>
      <c r="C1552" s="12">
        <f t="shared" si="127"/>
        <v>2.231589387552775E-3</v>
      </c>
      <c r="D1552" s="7">
        <f t="shared" si="128"/>
        <v>0.54326450344149457</v>
      </c>
      <c r="E1552">
        <f t="shared" si="129"/>
        <v>3</v>
      </c>
      <c r="F1552">
        <f t="shared" si="129"/>
        <v>2</v>
      </c>
    </row>
    <row r="1553" spans="1:6" ht="16" x14ac:dyDescent="0.2">
      <c r="A1553" s="2">
        <v>44256.666666666664</v>
      </c>
      <c r="B1553" s="1">
        <v>127.79</v>
      </c>
      <c r="C1553" s="12">
        <f t="shared" si="127"/>
        <v>5.3851228764637972E-2</v>
      </c>
      <c r="D1553" s="7">
        <f t="shared" si="128"/>
        <v>0.99164208456243852</v>
      </c>
      <c r="E1553">
        <f t="shared" si="129"/>
        <v>4</v>
      </c>
      <c r="F1553">
        <f t="shared" si="129"/>
        <v>3</v>
      </c>
    </row>
    <row r="1554" spans="1:6" ht="16" x14ac:dyDescent="0.2">
      <c r="A1554" s="2">
        <v>44257.666666666664</v>
      </c>
      <c r="B1554" s="1">
        <v>125.12</v>
      </c>
      <c r="C1554" s="12">
        <f t="shared" si="127"/>
        <v>-2.0893653650520396E-2</v>
      </c>
      <c r="D1554" s="7">
        <f t="shared" si="128"/>
        <v>9.6361848574237949E-2</v>
      </c>
      <c r="E1554">
        <f t="shared" si="129"/>
        <v>1</v>
      </c>
      <c r="F1554">
        <f t="shared" si="129"/>
        <v>1</v>
      </c>
    </row>
    <row r="1555" spans="1:6" ht="16" x14ac:dyDescent="0.2">
      <c r="A1555" s="2">
        <v>44258.666666666664</v>
      </c>
      <c r="B1555" s="1">
        <v>122.06</v>
      </c>
      <c r="C1555" s="12">
        <f t="shared" si="127"/>
        <v>-2.4456521739130453E-2</v>
      </c>
      <c r="D1555" s="7">
        <f t="shared" si="128"/>
        <v>7.6204523107177971E-2</v>
      </c>
      <c r="E1555">
        <f t="shared" si="129"/>
        <v>1</v>
      </c>
      <c r="F1555">
        <f t="shared" si="129"/>
        <v>1</v>
      </c>
    </row>
    <row r="1556" spans="1:6" ht="16" x14ac:dyDescent="0.2">
      <c r="A1556" s="2">
        <v>44259.666666666664</v>
      </c>
      <c r="B1556" s="1">
        <v>120.13</v>
      </c>
      <c r="C1556" s="12">
        <f t="shared" si="127"/>
        <v>-1.5811895788956306E-2</v>
      </c>
      <c r="D1556" s="7">
        <f t="shared" si="128"/>
        <v>0.13913470993117011</v>
      </c>
      <c r="E1556">
        <f t="shared" si="129"/>
        <v>1</v>
      </c>
      <c r="F1556">
        <f t="shared" si="129"/>
        <v>1</v>
      </c>
    </row>
    <row r="1557" spans="1:6" ht="16" x14ac:dyDescent="0.2">
      <c r="A1557" s="2">
        <v>44260.666666666664</v>
      </c>
      <c r="B1557" s="1">
        <v>121.42</v>
      </c>
      <c r="C1557" s="12">
        <f t="shared" si="127"/>
        <v>1.0738366769333275E-2</v>
      </c>
      <c r="D1557" s="7">
        <f t="shared" si="128"/>
        <v>0.75614552605703045</v>
      </c>
      <c r="E1557">
        <f t="shared" si="129"/>
        <v>4</v>
      </c>
      <c r="F1557">
        <f t="shared" si="129"/>
        <v>3</v>
      </c>
    </row>
    <row r="1558" spans="1:6" ht="16" x14ac:dyDescent="0.2">
      <c r="A1558" s="2">
        <v>44263.666666666664</v>
      </c>
      <c r="B1558" s="1">
        <v>116.36</v>
      </c>
      <c r="C1558" s="12">
        <f t="shared" si="127"/>
        <v>-4.1673529896227988E-2</v>
      </c>
      <c r="D1558" s="7">
        <f t="shared" si="128"/>
        <v>1.966568338249754E-2</v>
      </c>
      <c r="E1558">
        <f t="shared" si="129"/>
        <v>1</v>
      </c>
      <c r="F1558">
        <f t="shared" si="129"/>
        <v>1</v>
      </c>
    </row>
    <row r="1559" spans="1:6" ht="16" x14ac:dyDescent="0.2">
      <c r="A1559" s="2">
        <v>44264.666666666664</v>
      </c>
      <c r="B1559" s="1">
        <v>121.09</v>
      </c>
      <c r="C1559" s="12">
        <f t="shared" si="127"/>
        <v>4.0649707803368892E-2</v>
      </c>
      <c r="D1559" s="7">
        <f t="shared" si="128"/>
        <v>0.9808259587020649</v>
      </c>
      <c r="E1559">
        <f t="shared" si="129"/>
        <v>4</v>
      </c>
      <c r="F1559">
        <f t="shared" si="129"/>
        <v>3</v>
      </c>
    </row>
    <row r="1560" spans="1:6" ht="16" x14ac:dyDescent="0.2">
      <c r="A1560" s="2">
        <v>44265.666666666664</v>
      </c>
      <c r="B1560" s="1">
        <v>119.98</v>
      </c>
      <c r="C1560" s="12">
        <f t="shared" si="127"/>
        <v>-9.1667354860021418E-3</v>
      </c>
      <c r="D1560" s="7">
        <f t="shared" si="128"/>
        <v>0.22271386430678466</v>
      </c>
      <c r="E1560">
        <f t="shared" si="129"/>
        <v>1</v>
      </c>
      <c r="F1560">
        <f t="shared" si="129"/>
        <v>1</v>
      </c>
    </row>
    <row r="1561" spans="1:6" ht="16" x14ac:dyDescent="0.2">
      <c r="A1561" s="2">
        <v>44266.666666666664</v>
      </c>
      <c r="B1561" s="1">
        <v>121.96</v>
      </c>
      <c r="C1561" s="12">
        <f t="shared" si="127"/>
        <v>1.6502750458409651E-2</v>
      </c>
      <c r="D1561" s="7">
        <f t="shared" si="128"/>
        <v>0.84709931170108166</v>
      </c>
      <c r="E1561">
        <f t="shared" si="129"/>
        <v>4</v>
      </c>
      <c r="F1561">
        <f t="shared" si="129"/>
        <v>3</v>
      </c>
    </row>
    <row r="1562" spans="1:6" ht="16" x14ac:dyDescent="0.2">
      <c r="A1562" s="2">
        <v>44267.666666666664</v>
      </c>
      <c r="B1562" s="1">
        <v>121.03</v>
      </c>
      <c r="C1562" s="12">
        <f t="shared" si="127"/>
        <v>-7.6254509675302779E-3</v>
      </c>
      <c r="D1562" s="7">
        <f t="shared" si="128"/>
        <v>0.25024582104228121</v>
      </c>
      <c r="E1562">
        <f t="shared" si="129"/>
        <v>2</v>
      </c>
      <c r="F1562">
        <f t="shared" si="129"/>
        <v>1</v>
      </c>
    </row>
    <row r="1563" spans="1:6" ht="16" x14ac:dyDescent="0.2">
      <c r="A1563" s="2">
        <v>44270.666666666664</v>
      </c>
      <c r="B1563" s="1">
        <v>123.99</v>
      </c>
      <c r="C1563" s="12">
        <f t="shared" si="127"/>
        <v>2.4456746261257489E-2</v>
      </c>
      <c r="D1563" s="7">
        <f t="shared" si="128"/>
        <v>0.92428711897738447</v>
      </c>
      <c r="E1563">
        <f t="shared" si="129"/>
        <v>4</v>
      </c>
      <c r="F1563">
        <f t="shared" si="129"/>
        <v>3</v>
      </c>
    </row>
    <row r="1564" spans="1:6" ht="16" x14ac:dyDescent="0.2">
      <c r="A1564" s="2">
        <v>44271.666666666664</v>
      </c>
      <c r="B1564" s="1">
        <v>125.57</v>
      </c>
      <c r="C1564" s="12">
        <f t="shared" si="127"/>
        <v>1.2742963142188873E-2</v>
      </c>
      <c r="D1564" s="7">
        <f t="shared" si="128"/>
        <v>0.79056047197640122</v>
      </c>
      <c r="E1564">
        <f t="shared" si="129"/>
        <v>4</v>
      </c>
      <c r="F1564">
        <f t="shared" si="129"/>
        <v>3</v>
      </c>
    </row>
    <row r="1565" spans="1:6" ht="16" x14ac:dyDescent="0.2">
      <c r="A1565" s="2">
        <v>44272.666666666664</v>
      </c>
      <c r="B1565" s="1">
        <v>124.76</v>
      </c>
      <c r="C1565" s="12">
        <f t="shared" si="127"/>
        <v>-6.450585330891042E-3</v>
      </c>
      <c r="D1565" s="7">
        <f t="shared" si="128"/>
        <v>0.27335299901671584</v>
      </c>
      <c r="E1565">
        <f t="shared" ref="E1565:F1584" si="130">ROUNDDOWN($D1565*E$2,0)-IF(MOD($D1565*E$2,1)=0,1,0)+1</f>
        <v>2</v>
      </c>
      <c r="F1565">
        <f t="shared" si="130"/>
        <v>1</v>
      </c>
    </row>
    <row r="1566" spans="1:6" ht="16" x14ac:dyDescent="0.2">
      <c r="A1566" s="2">
        <v>44273.666666666664</v>
      </c>
      <c r="B1566" s="1">
        <v>120.53</v>
      </c>
      <c r="C1566" s="12">
        <f t="shared" si="127"/>
        <v>-3.3905097787752518E-2</v>
      </c>
      <c r="D1566" s="7">
        <f t="shared" si="128"/>
        <v>3.3431661750245818E-2</v>
      </c>
      <c r="E1566">
        <f t="shared" si="130"/>
        <v>1</v>
      </c>
      <c r="F1566">
        <f t="shared" si="130"/>
        <v>1</v>
      </c>
    </row>
    <row r="1567" spans="1:6" ht="16" x14ac:dyDescent="0.2">
      <c r="A1567" s="2">
        <v>44274.666666666664</v>
      </c>
      <c r="B1567" s="1">
        <v>119.99</v>
      </c>
      <c r="C1567" s="12">
        <f t="shared" si="127"/>
        <v>-4.4802123952543457E-3</v>
      </c>
      <c r="D1567" s="7">
        <f t="shared" si="128"/>
        <v>0.32989183874139627</v>
      </c>
      <c r="E1567">
        <f t="shared" si="130"/>
        <v>2</v>
      </c>
      <c r="F1567">
        <f t="shared" si="130"/>
        <v>1</v>
      </c>
    </row>
    <row r="1568" spans="1:6" ht="16" x14ac:dyDescent="0.2">
      <c r="A1568" s="2">
        <v>44277.666666666664</v>
      </c>
      <c r="B1568" s="1">
        <v>123.39</v>
      </c>
      <c r="C1568" s="12">
        <f t="shared" si="127"/>
        <v>2.8335694641220151E-2</v>
      </c>
      <c r="D1568" s="7">
        <f t="shared" si="128"/>
        <v>0.94395280235988199</v>
      </c>
      <c r="E1568">
        <f t="shared" si="130"/>
        <v>4</v>
      </c>
      <c r="F1568">
        <f t="shared" si="130"/>
        <v>3</v>
      </c>
    </row>
    <row r="1569" spans="1:6" ht="16" x14ac:dyDescent="0.2">
      <c r="A1569" s="2">
        <v>44278.666666666664</v>
      </c>
      <c r="B1569" s="1">
        <v>122.54</v>
      </c>
      <c r="C1569" s="12">
        <f t="shared" si="127"/>
        <v>-6.8887268011994032E-3</v>
      </c>
      <c r="D1569" s="7">
        <f t="shared" si="128"/>
        <v>0.26253687315634217</v>
      </c>
      <c r="E1569">
        <f t="shared" si="130"/>
        <v>2</v>
      </c>
      <c r="F1569">
        <f t="shared" si="130"/>
        <v>1</v>
      </c>
    </row>
    <row r="1570" spans="1:6" ht="16" x14ac:dyDescent="0.2">
      <c r="A1570" s="2">
        <v>44279.666666666664</v>
      </c>
      <c r="B1570" s="1">
        <v>120.09</v>
      </c>
      <c r="C1570" s="12">
        <f t="shared" si="127"/>
        <v>-1.9993471519503859E-2</v>
      </c>
      <c r="D1570" s="7">
        <f t="shared" si="128"/>
        <v>0.10521140609636184</v>
      </c>
      <c r="E1570">
        <f t="shared" si="130"/>
        <v>1</v>
      </c>
      <c r="F1570">
        <f t="shared" si="130"/>
        <v>1</v>
      </c>
    </row>
    <row r="1571" spans="1:6" ht="16" x14ac:dyDescent="0.2">
      <c r="A1571" s="2">
        <v>44280.666666666664</v>
      </c>
      <c r="B1571" s="1">
        <v>120.59</v>
      </c>
      <c r="C1571" s="12">
        <f t="shared" si="127"/>
        <v>4.1635440086601715E-3</v>
      </c>
      <c r="D1571" s="7">
        <f t="shared" si="128"/>
        <v>0.5978367748279253</v>
      </c>
      <c r="E1571">
        <f t="shared" si="130"/>
        <v>3</v>
      </c>
      <c r="F1571">
        <f t="shared" si="130"/>
        <v>2</v>
      </c>
    </row>
    <row r="1572" spans="1:6" ht="16" x14ac:dyDescent="0.2">
      <c r="A1572" s="2">
        <v>44281.666666666664</v>
      </c>
      <c r="B1572" s="1">
        <v>121.21</v>
      </c>
      <c r="C1572" s="12">
        <f t="shared" si="127"/>
        <v>5.1413881748071178E-3</v>
      </c>
      <c r="D1572" s="7">
        <f t="shared" si="128"/>
        <v>0.62340216322517206</v>
      </c>
      <c r="E1572">
        <f t="shared" si="130"/>
        <v>3</v>
      </c>
      <c r="F1572">
        <f t="shared" si="130"/>
        <v>2</v>
      </c>
    </row>
    <row r="1573" spans="1:6" ht="16" x14ac:dyDescent="0.2">
      <c r="A1573" s="2">
        <v>44284.666666666664</v>
      </c>
      <c r="B1573" s="1">
        <v>121.39</v>
      </c>
      <c r="C1573" s="12">
        <f t="shared" si="127"/>
        <v>1.4850259879548456E-3</v>
      </c>
      <c r="D1573" s="7">
        <f t="shared" si="128"/>
        <v>0.52212389380530977</v>
      </c>
      <c r="E1573">
        <f t="shared" si="130"/>
        <v>3</v>
      </c>
      <c r="F1573">
        <f t="shared" si="130"/>
        <v>2</v>
      </c>
    </row>
    <row r="1574" spans="1:6" ht="16" x14ac:dyDescent="0.2">
      <c r="A1574" s="2">
        <v>44285.666666666664</v>
      </c>
      <c r="B1574" s="1">
        <v>119.9</v>
      </c>
      <c r="C1574" s="12">
        <f t="shared" si="127"/>
        <v>-1.2274487190048561E-2</v>
      </c>
      <c r="D1574" s="7">
        <f t="shared" si="128"/>
        <v>0.17404129793510326</v>
      </c>
      <c r="E1574">
        <f t="shared" si="130"/>
        <v>1</v>
      </c>
      <c r="F1574">
        <f t="shared" si="130"/>
        <v>1</v>
      </c>
    </row>
    <row r="1575" spans="1:6" ht="16" x14ac:dyDescent="0.2">
      <c r="A1575" s="2">
        <v>44286.666666666664</v>
      </c>
      <c r="B1575" s="1">
        <v>122.15</v>
      </c>
      <c r="C1575" s="12">
        <f t="shared" si="127"/>
        <v>1.8765638031693076E-2</v>
      </c>
      <c r="D1575" s="7">
        <f t="shared" si="128"/>
        <v>0.87315634218289084</v>
      </c>
      <c r="E1575">
        <f t="shared" si="130"/>
        <v>4</v>
      </c>
      <c r="F1575">
        <f t="shared" si="130"/>
        <v>3</v>
      </c>
    </row>
    <row r="1576" spans="1:6" ht="16" x14ac:dyDescent="0.2">
      <c r="A1576" s="2">
        <v>44287.666666666664</v>
      </c>
      <c r="B1576" s="1">
        <v>123</v>
      </c>
      <c r="C1576" s="12">
        <f t="shared" si="127"/>
        <v>6.9586573884567685E-3</v>
      </c>
      <c r="D1576" s="7">
        <f t="shared" si="128"/>
        <v>0.67207472959685344</v>
      </c>
      <c r="E1576">
        <f t="shared" si="130"/>
        <v>3</v>
      </c>
      <c r="F1576">
        <f t="shared" si="130"/>
        <v>3</v>
      </c>
    </row>
    <row r="1577" spans="1:6" ht="16" x14ac:dyDescent="0.2">
      <c r="A1577" s="2">
        <v>44291.666666666664</v>
      </c>
      <c r="B1577" s="1">
        <v>125.9</v>
      </c>
      <c r="C1577" s="12">
        <f t="shared" si="127"/>
        <v>2.357723577235777E-2</v>
      </c>
      <c r="D1577" s="7">
        <f t="shared" si="128"/>
        <v>0.91789577187807281</v>
      </c>
      <c r="E1577">
        <f t="shared" si="130"/>
        <v>4</v>
      </c>
      <c r="F1577">
        <f t="shared" si="130"/>
        <v>3</v>
      </c>
    </row>
    <row r="1578" spans="1:6" ht="16" x14ac:dyDescent="0.2">
      <c r="A1578" s="2">
        <v>44292.666666666664</v>
      </c>
      <c r="B1578" s="1">
        <v>126.21</v>
      </c>
      <c r="C1578" s="12">
        <f t="shared" si="127"/>
        <v>2.4622716441619385E-3</v>
      </c>
      <c r="D1578" s="7">
        <f t="shared" si="128"/>
        <v>0.5506391347099312</v>
      </c>
      <c r="E1578">
        <f t="shared" si="130"/>
        <v>3</v>
      </c>
      <c r="F1578">
        <f t="shared" si="130"/>
        <v>2</v>
      </c>
    </row>
    <row r="1579" spans="1:6" ht="16" x14ac:dyDescent="0.2">
      <c r="A1579" s="2">
        <v>44293.666666666664</v>
      </c>
      <c r="B1579" s="1">
        <v>127.9</v>
      </c>
      <c r="C1579" s="12">
        <f t="shared" si="127"/>
        <v>1.3390381110847097E-2</v>
      </c>
      <c r="D1579" s="7">
        <f t="shared" si="128"/>
        <v>0.80039331366764999</v>
      </c>
      <c r="E1579">
        <f t="shared" si="130"/>
        <v>4</v>
      </c>
      <c r="F1579">
        <f t="shared" si="130"/>
        <v>3</v>
      </c>
    </row>
    <row r="1580" spans="1:6" ht="16" x14ac:dyDescent="0.2">
      <c r="A1580" s="2">
        <v>44294.666666666664</v>
      </c>
      <c r="B1580" s="1">
        <v>130.36000000000001</v>
      </c>
      <c r="C1580" s="12">
        <f t="shared" si="127"/>
        <v>1.9233776387803034E-2</v>
      </c>
      <c r="D1580" s="7">
        <f t="shared" si="128"/>
        <v>0.8810226155358899</v>
      </c>
      <c r="E1580">
        <f t="shared" si="130"/>
        <v>4</v>
      </c>
      <c r="F1580">
        <f t="shared" si="130"/>
        <v>3</v>
      </c>
    </row>
    <row r="1581" spans="1:6" ht="16" x14ac:dyDescent="0.2">
      <c r="A1581" s="2">
        <v>44295.666666666664</v>
      </c>
      <c r="B1581" s="1">
        <v>133</v>
      </c>
      <c r="C1581" s="12">
        <f t="shared" si="127"/>
        <v>2.0251610923596088E-2</v>
      </c>
      <c r="D1581" s="7">
        <f t="shared" si="128"/>
        <v>0.89085545722713866</v>
      </c>
      <c r="E1581">
        <f t="shared" si="130"/>
        <v>4</v>
      </c>
      <c r="F1581">
        <f t="shared" si="130"/>
        <v>3</v>
      </c>
    </row>
    <row r="1582" spans="1:6" ht="16" x14ac:dyDescent="0.2">
      <c r="A1582" s="2">
        <v>44298.666666666664</v>
      </c>
      <c r="B1582" s="1">
        <v>131.24</v>
      </c>
      <c r="C1582" s="12">
        <f t="shared" si="127"/>
        <v>-1.3233082706766848E-2</v>
      </c>
      <c r="D1582" s="7">
        <f t="shared" si="128"/>
        <v>0.16764995083579154</v>
      </c>
      <c r="E1582">
        <f t="shared" si="130"/>
        <v>1</v>
      </c>
      <c r="F1582">
        <f t="shared" si="130"/>
        <v>1</v>
      </c>
    </row>
    <row r="1583" spans="1:6" ht="16" x14ac:dyDescent="0.2">
      <c r="A1583" s="2">
        <v>44299.666666666664</v>
      </c>
      <c r="B1583" s="1">
        <v>134.43</v>
      </c>
      <c r="C1583" s="12">
        <f t="shared" si="127"/>
        <v>2.4306613837244723E-2</v>
      </c>
      <c r="D1583" s="7">
        <f t="shared" si="128"/>
        <v>0.92379547689282204</v>
      </c>
      <c r="E1583">
        <f t="shared" si="130"/>
        <v>4</v>
      </c>
      <c r="F1583">
        <f t="shared" si="130"/>
        <v>3</v>
      </c>
    </row>
    <row r="1584" spans="1:6" ht="16" x14ac:dyDescent="0.2">
      <c r="A1584" s="2">
        <v>44300.666666666664</v>
      </c>
      <c r="B1584" s="1">
        <v>132.03</v>
      </c>
      <c r="C1584" s="12">
        <f t="shared" si="127"/>
        <v>-1.7853157777281897E-2</v>
      </c>
      <c r="D1584" s="7">
        <f t="shared" si="128"/>
        <v>0.12192723697148476</v>
      </c>
      <c r="E1584">
        <f t="shared" si="130"/>
        <v>1</v>
      </c>
      <c r="F1584">
        <f t="shared" si="130"/>
        <v>1</v>
      </c>
    </row>
    <row r="1585" spans="1:6" ht="16" x14ac:dyDescent="0.2">
      <c r="A1585" s="2">
        <v>44301.666666666664</v>
      </c>
      <c r="B1585" s="1">
        <v>134.5</v>
      </c>
      <c r="C1585" s="12">
        <f t="shared" si="127"/>
        <v>1.8707869423615835E-2</v>
      </c>
      <c r="D1585" s="7">
        <f t="shared" si="128"/>
        <v>0.87266470009832842</v>
      </c>
      <c r="E1585">
        <f t="shared" ref="E1585:F1604" si="131">ROUNDDOWN($D1585*E$2,0)-IF(MOD($D1585*E$2,1)=0,1,0)+1</f>
        <v>4</v>
      </c>
      <c r="F1585">
        <f t="shared" si="131"/>
        <v>3</v>
      </c>
    </row>
    <row r="1586" spans="1:6" ht="16" x14ac:dyDescent="0.2">
      <c r="A1586" s="2">
        <v>44302.666666666664</v>
      </c>
      <c r="B1586" s="1">
        <v>134.16</v>
      </c>
      <c r="C1586" s="12">
        <f t="shared" si="127"/>
        <v>-2.5278810408922185E-3</v>
      </c>
      <c r="D1586" s="7">
        <f t="shared" si="128"/>
        <v>0.38397246804326451</v>
      </c>
      <c r="E1586">
        <f t="shared" si="131"/>
        <v>2</v>
      </c>
      <c r="F1586">
        <f t="shared" si="131"/>
        <v>2</v>
      </c>
    </row>
    <row r="1587" spans="1:6" ht="16" x14ac:dyDescent="0.2">
      <c r="A1587" s="2">
        <v>44305.666666666664</v>
      </c>
      <c r="B1587" s="1">
        <v>134.84</v>
      </c>
      <c r="C1587" s="12">
        <f t="shared" si="127"/>
        <v>5.0685748360167473E-3</v>
      </c>
      <c r="D1587" s="7">
        <f t="shared" si="128"/>
        <v>0.62045231071779749</v>
      </c>
      <c r="E1587">
        <f t="shared" si="131"/>
        <v>3</v>
      </c>
      <c r="F1587">
        <f t="shared" si="131"/>
        <v>2</v>
      </c>
    </row>
    <row r="1588" spans="1:6" ht="16" x14ac:dyDescent="0.2">
      <c r="A1588" s="2">
        <v>44306.666666666664</v>
      </c>
      <c r="B1588" s="1">
        <v>133.11000000000001</v>
      </c>
      <c r="C1588" s="12">
        <f t="shared" si="127"/>
        <v>-1.2830020765351452E-2</v>
      </c>
      <c r="D1588" s="7">
        <f t="shared" si="128"/>
        <v>0.17010816125860373</v>
      </c>
      <c r="E1588">
        <f t="shared" si="131"/>
        <v>1</v>
      </c>
      <c r="F1588">
        <f t="shared" si="131"/>
        <v>1</v>
      </c>
    </row>
    <row r="1589" spans="1:6" ht="16" x14ac:dyDescent="0.2">
      <c r="A1589" s="2">
        <v>44307.666666666664</v>
      </c>
      <c r="B1589" s="1">
        <v>133.5</v>
      </c>
      <c r="C1589" s="12">
        <f t="shared" si="127"/>
        <v>2.9299075952218942E-3</v>
      </c>
      <c r="D1589" s="7">
        <f t="shared" si="128"/>
        <v>0.56391347099311706</v>
      </c>
      <c r="E1589">
        <f t="shared" si="131"/>
        <v>3</v>
      </c>
      <c r="F1589">
        <f t="shared" si="131"/>
        <v>2</v>
      </c>
    </row>
    <row r="1590" spans="1:6" ht="16" x14ac:dyDescent="0.2">
      <c r="A1590" s="2">
        <v>44308.666666666664</v>
      </c>
      <c r="B1590" s="1">
        <v>131.94</v>
      </c>
      <c r="C1590" s="12">
        <f t="shared" si="127"/>
        <v>-1.1685393258426983E-2</v>
      </c>
      <c r="D1590" s="7">
        <f t="shared" si="128"/>
        <v>0.18092428711897737</v>
      </c>
      <c r="E1590">
        <f t="shared" si="131"/>
        <v>1</v>
      </c>
      <c r="F1590">
        <f t="shared" si="131"/>
        <v>1</v>
      </c>
    </row>
    <row r="1591" spans="1:6" ht="16" x14ac:dyDescent="0.2">
      <c r="A1591" s="2">
        <v>44309.666666666664</v>
      </c>
      <c r="B1591" s="1">
        <v>134.32</v>
      </c>
      <c r="C1591" s="12">
        <f t="shared" si="127"/>
        <v>1.8038502349552794E-2</v>
      </c>
      <c r="D1591" s="7">
        <f t="shared" si="128"/>
        <v>0.86676499508357918</v>
      </c>
      <c r="E1591">
        <f t="shared" si="131"/>
        <v>4</v>
      </c>
      <c r="F1591">
        <f t="shared" si="131"/>
        <v>3</v>
      </c>
    </row>
    <row r="1592" spans="1:6" ht="16" x14ac:dyDescent="0.2">
      <c r="A1592" s="2">
        <v>44312.666666666664</v>
      </c>
      <c r="B1592" s="1">
        <v>134.72</v>
      </c>
      <c r="C1592" s="12">
        <f t="shared" si="127"/>
        <v>2.9779630732579341E-3</v>
      </c>
      <c r="D1592" s="7">
        <f t="shared" si="128"/>
        <v>0.56538839724680434</v>
      </c>
      <c r="E1592">
        <f t="shared" si="131"/>
        <v>3</v>
      </c>
      <c r="F1592">
        <f t="shared" si="131"/>
        <v>2</v>
      </c>
    </row>
    <row r="1593" spans="1:6" ht="16" x14ac:dyDescent="0.2">
      <c r="A1593" s="2">
        <v>44313.666666666664</v>
      </c>
      <c r="B1593" s="1">
        <v>134.38999999999999</v>
      </c>
      <c r="C1593" s="12">
        <f t="shared" si="127"/>
        <v>-2.4495249406176699E-3</v>
      </c>
      <c r="D1593" s="7">
        <f t="shared" si="128"/>
        <v>0.38692232055063913</v>
      </c>
      <c r="E1593">
        <f t="shared" si="131"/>
        <v>2</v>
      </c>
      <c r="F1593">
        <f t="shared" si="131"/>
        <v>2</v>
      </c>
    </row>
    <row r="1594" spans="1:6" ht="16" x14ac:dyDescent="0.2">
      <c r="A1594" s="2">
        <v>44314.666666666664</v>
      </c>
      <c r="B1594" s="1">
        <v>133.58000000000001</v>
      </c>
      <c r="C1594" s="12">
        <f t="shared" si="127"/>
        <v>-6.0272341692088243E-3</v>
      </c>
      <c r="D1594" s="7">
        <f t="shared" si="128"/>
        <v>0.28269419862340217</v>
      </c>
      <c r="E1594">
        <f t="shared" si="131"/>
        <v>2</v>
      </c>
      <c r="F1594">
        <f t="shared" si="131"/>
        <v>1</v>
      </c>
    </row>
    <row r="1595" spans="1:6" ht="16" x14ac:dyDescent="0.2">
      <c r="A1595" s="2">
        <v>44315.666666666664</v>
      </c>
      <c r="B1595" s="1">
        <v>133.47999999999999</v>
      </c>
      <c r="C1595" s="12">
        <f t="shared" si="127"/>
        <v>-7.4861506213522026E-4</v>
      </c>
      <c r="D1595" s="7">
        <f t="shared" si="128"/>
        <v>0.44788593903638152</v>
      </c>
      <c r="E1595">
        <f t="shared" si="131"/>
        <v>2</v>
      </c>
      <c r="F1595">
        <f t="shared" si="131"/>
        <v>2</v>
      </c>
    </row>
    <row r="1596" spans="1:6" ht="16" x14ac:dyDescent="0.2">
      <c r="A1596" s="2">
        <v>44316.666666666664</v>
      </c>
      <c r="B1596" s="1">
        <v>131.46</v>
      </c>
      <c r="C1596" s="12">
        <f t="shared" si="127"/>
        <v>-1.5133353311357371E-2</v>
      </c>
      <c r="D1596" s="7">
        <f t="shared" si="128"/>
        <v>0.14503441494591937</v>
      </c>
      <c r="E1596">
        <f t="shared" si="131"/>
        <v>1</v>
      </c>
      <c r="F1596">
        <f t="shared" si="131"/>
        <v>1</v>
      </c>
    </row>
    <row r="1597" spans="1:6" ht="16" x14ac:dyDescent="0.2">
      <c r="A1597" s="2">
        <v>44319.666666666664</v>
      </c>
      <c r="B1597" s="1">
        <v>132.54</v>
      </c>
      <c r="C1597" s="12">
        <f t="shared" si="127"/>
        <v>8.2154267457780622E-3</v>
      </c>
      <c r="D1597" s="7">
        <f t="shared" si="128"/>
        <v>0.70255653883972469</v>
      </c>
      <c r="E1597">
        <f t="shared" si="131"/>
        <v>3</v>
      </c>
      <c r="F1597">
        <f t="shared" si="131"/>
        <v>3</v>
      </c>
    </row>
    <row r="1598" spans="1:6" ht="16" x14ac:dyDescent="0.2">
      <c r="A1598" s="2">
        <v>44320.666666666664</v>
      </c>
      <c r="B1598" s="1">
        <v>127.85</v>
      </c>
      <c r="C1598" s="12">
        <f t="shared" si="127"/>
        <v>-3.5385543986720974E-2</v>
      </c>
      <c r="D1598" s="7">
        <f t="shared" si="128"/>
        <v>2.999016715830875E-2</v>
      </c>
      <c r="E1598">
        <f t="shared" si="131"/>
        <v>1</v>
      </c>
      <c r="F1598">
        <f t="shared" si="131"/>
        <v>1</v>
      </c>
    </row>
    <row r="1599" spans="1:6" ht="16" x14ac:dyDescent="0.2">
      <c r="A1599" s="2">
        <v>44321.666666666664</v>
      </c>
      <c r="B1599" s="1">
        <v>128.1</v>
      </c>
      <c r="C1599" s="12">
        <f t="shared" si="127"/>
        <v>1.9554165037152915E-3</v>
      </c>
      <c r="D1599" s="7">
        <f t="shared" si="128"/>
        <v>0.53785644051130777</v>
      </c>
      <c r="E1599">
        <f t="shared" si="131"/>
        <v>3</v>
      </c>
      <c r="F1599">
        <f t="shared" si="131"/>
        <v>2</v>
      </c>
    </row>
    <row r="1600" spans="1:6" ht="16" x14ac:dyDescent="0.2">
      <c r="A1600" s="2">
        <v>44322.666666666664</v>
      </c>
      <c r="B1600" s="1">
        <v>129.74</v>
      </c>
      <c r="C1600" s="12">
        <f t="shared" si="127"/>
        <v>1.2802498048399804E-2</v>
      </c>
      <c r="D1600" s="7">
        <f t="shared" si="128"/>
        <v>0.79105211406096365</v>
      </c>
      <c r="E1600">
        <f t="shared" si="131"/>
        <v>4</v>
      </c>
      <c r="F1600">
        <f t="shared" si="131"/>
        <v>3</v>
      </c>
    </row>
    <row r="1601" spans="1:6" ht="16" x14ac:dyDescent="0.2">
      <c r="A1601" s="2">
        <v>44323.666666666664</v>
      </c>
      <c r="B1601" s="1">
        <v>130.21</v>
      </c>
      <c r="C1601" s="12">
        <f t="shared" si="127"/>
        <v>3.6226298751348761E-3</v>
      </c>
      <c r="D1601" s="7">
        <f t="shared" si="128"/>
        <v>0.58357915437561458</v>
      </c>
      <c r="E1601">
        <f t="shared" si="131"/>
        <v>3</v>
      </c>
      <c r="F1601">
        <f t="shared" si="131"/>
        <v>2</v>
      </c>
    </row>
    <row r="1602" spans="1:6" ht="16" x14ac:dyDescent="0.2">
      <c r="A1602" s="2">
        <v>44326.666666666664</v>
      </c>
      <c r="B1602" s="1">
        <v>126.85</v>
      </c>
      <c r="C1602" s="12">
        <f t="shared" si="127"/>
        <v>-2.5804469702787908E-2</v>
      </c>
      <c r="D1602" s="7">
        <f t="shared" si="128"/>
        <v>6.2930186823992137E-2</v>
      </c>
      <c r="E1602">
        <f t="shared" si="131"/>
        <v>1</v>
      </c>
      <c r="F1602">
        <f t="shared" si="131"/>
        <v>1</v>
      </c>
    </row>
    <row r="1603" spans="1:6" ht="16" x14ac:dyDescent="0.2">
      <c r="A1603" s="2">
        <v>44327.666666666664</v>
      </c>
      <c r="B1603" s="1">
        <v>125.91</v>
      </c>
      <c r="C1603" s="12">
        <f t="shared" si="127"/>
        <v>-7.4103271580606839E-3</v>
      </c>
      <c r="D1603" s="7">
        <f t="shared" si="128"/>
        <v>0.25516224188790559</v>
      </c>
      <c r="E1603">
        <f t="shared" si="131"/>
        <v>2</v>
      </c>
      <c r="F1603">
        <f t="shared" si="131"/>
        <v>1</v>
      </c>
    </row>
    <row r="1604" spans="1:6" ht="16" x14ac:dyDescent="0.2">
      <c r="A1604" s="2">
        <v>44328.666666666664</v>
      </c>
      <c r="B1604" s="1">
        <v>122.77</v>
      </c>
      <c r="C1604" s="12">
        <f t="shared" si="127"/>
        <v>-2.4938448097847673E-2</v>
      </c>
      <c r="D1604" s="7">
        <f t="shared" si="128"/>
        <v>7.2271386430678472E-2</v>
      </c>
      <c r="E1604">
        <f t="shared" si="131"/>
        <v>1</v>
      </c>
      <c r="F1604">
        <f t="shared" si="131"/>
        <v>1</v>
      </c>
    </row>
    <row r="1605" spans="1:6" ht="16" x14ac:dyDescent="0.2">
      <c r="A1605" s="2">
        <v>44329.666666666664</v>
      </c>
      <c r="B1605" s="1">
        <v>124.97</v>
      </c>
      <c r="C1605" s="12">
        <f t="shared" ref="C1605:C1668" si="132">(B1605-B1604)/B1604</f>
        <v>1.791968722000491E-2</v>
      </c>
      <c r="D1605" s="7">
        <f t="shared" ref="D1605:D1668" si="133">_xlfn.RANK.AVG(C1605,$C$4:$C$2037,1)/2034</f>
        <v>0.86430678466076694</v>
      </c>
      <c r="E1605">
        <f t="shared" ref="E1605:F1624" si="134">ROUNDDOWN($D1605*E$2,0)-IF(MOD($D1605*E$2,1)=0,1,0)+1</f>
        <v>4</v>
      </c>
      <c r="F1605">
        <f t="shared" si="134"/>
        <v>3</v>
      </c>
    </row>
    <row r="1606" spans="1:6" ht="16" x14ac:dyDescent="0.2">
      <c r="A1606" s="2">
        <v>44330.666666666664</v>
      </c>
      <c r="B1606" s="1">
        <v>127.45</v>
      </c>
      <c r="C1606" s="12">
        <f t="shared" si="132"/>
        <v>1.9844762743058367E-2</v>
      </c>
      <c r="D1606" s="7">
        <f t="shared" si="133"/>
        <v>0.88839724680432641</v>
      </c>
      <c r="E1606">
        <f t="shared" si="134"/>
        <v>4</v>
      </c>
      <c r="F1606">
        <f t="shared" si="134"/>
        <v>3</v>
      </c>
    </row>
    <row r="1607" spans="1:6" ht="16" x14ac:dyDescent="0.2">
      <c r="A1607" s="2">
        <v>44333.666666666664</v>
      </c>
      <c r="B1607" s="1">
        <v>126.27</v>
      </c>
      <c r="C1607" s="12">
        <f t="shared" si="132"/>
        <v>-9.258532757944346E-3</v>
      </c>
      <c r="D1607" s="7">
        <f t="shared" si="133"/>
        <v>0.21976401179941002</v>
      </c>
      <c r="E1607">
        <f t="shared" si="134"/>
        <v>1</v>
      </c>
      <c r="F1607">
        <f t="shared" si="134"/>
        <v>1</v>
      </c>
    </row>
    <row r="1608" spans="1:6" ht="16" x14ac:dyDescent="0.2">
      <c r="A1608" s="2">
        <v>44334.666666666664</v>
      </c>
      <c r="B1608" s="1">
        <v>124.85</v>
      </c>
      <c r="C1608" s="12">
        <f t="shared" si="132"/>
        <v>-1.1245743248594295E-2</v>
      </c>
      <c r="D1608" s="7">
        <f t="shared" si="133"/>
        <v>0.1887905604719764</v>
      </c>
      <c r="E1608">
        <f t="shared" si="134"/>
        <v>1</v>
      </c>
      <c r="F1608">
        <f t="shared" si="134"/>
        <v>1</v>
      </c>
    </row>
    <row r="1609" spans="1:6" ht="16" x14ac:dyDescent="0.2">
      <c r="A1609" s="2">
        <v>44335.666666666664</v>
      </c>
      <c r="B1609" s="1">
        <v>124.69</v>
      </c>
      <c r="C1609" s="12">
        <f t="shared" si="132"/>
        <v>-1.2815378454144701E-3</v>
      </c>
      <c r="D1609" s="7">
        <f t="shared" si="133"/>
        <v>0.4301868239921337</v>
      </c>
      <c r="E1609">
        <f t="shared" si="134"/>
        <v>2</v>
      </c>
      <c r="F1609">
        <f t="shared" si="134"/>
        <v>2</v>
      </c>
    </row>
    <row r="1610" spans="1:6" ht="16" x14ac:dyDescent="0.2">
      <c r="A1610" s="2">
        <v>44336.666666666664</v>
      </c>
      <c r="B1610" s="1">
        <v>127.31</v>
      </c>
      <c r="C1610" s="12">
        <f t="shared" si="132"/>
        <v>2.1012110032881583E-2</v>
      </c>
      <c r="D1610" s="7">
        <f t="shared" si="133"/>
        <v>0.89823008849557517</v>
      </c>
      <c r="E1610">
        <f t="shared" si="134"/>
        <v>4</v>
      </c>
      <c r="F1610">
        <f t="shared" si="134"/>
        <v>3</v>
      </c>
    </row>
    <row r="1611" spans="1:6" ht="16" x14ac:dyDescent="0.2">
      <c r="A1611" s="2">
        <v>44337.666666666664</v>
      </c>
      <c r="B1611" s="1">
        <v>125.43</v>
      </c>
      <c r="C1611" s="12">
        <f t="shared" si="132"/>
        <v>-1.4767103919566376E-2</v>
      </c>
      <c r="D1611" s="7">
        <f t="shared" si="133"/>
        <v>0.15093411996066863</v>
      </c>
      <c r="E1611">
        <f t="shared" si="134"/>
        <v>1</v>
      </c>
      <c r="F1611">
        <f t="shared" si="134"/>
        <v>1</v>
      </c>
    </row>
    <row r="1612" spans="1:6" ht="16" x14ac:dyDescent="0.2">
      <c r="A1612" s="2">
        <v>44340.666666666664</v>
      </c>
      <c r="B1612" s="1">
        <v>127.1</v>
      </c>
      <c r="C1612" s="12">
        <f t="shared" si="132"/>
        <v>1.3314199154907018E-2</v>
      </c>
      <c r="D1612" s="7">
        <f t="shared" si="133"/>
        <v>0.79941002949852502</v>
      </c>
      <c r="E1612">
        <f t="shared" si="134"/>
        <v>4</v>
      </c>
      <c r="F1612">
        <f t="shared" si="134"/>
        <v>3</v>
      </c>
    </row>
    <row r="1613" spans="1:6" ht="16" x14ac:dyDescent="0.2">
      <c r="A1613" s="2">
        <v>44341.666666666664</v>
      </c>
      <c r="B1613" s="1">
        <v>126.9</v>
      </c>
      <c r="C1613" s="12">
        <f t="shared" si="132"/>
        <v>-1.5735641227379122E-3</v>
      </c>
      <c r="D1613" s="7">
        <f t="shared" si="133"/>
        <v>0.41887905604719766</v>
      </c>
      <c r="E1613">
        <f t="shared" si="134"/>
        <v>2</v>
      </c>
      <c r="F1613">
        <f t="shared" si="134"/>
        <v>2</v>
      </c>
    </row>
    <row r="1614" spans="1:6" ht="16" x14ac:dyDescent="0.2">
      <c r="A1614" s="2">
        <v>44342.666666666664</v>
      </c>
      <c r="B1614" s="1">
        <v>126.85</v>
      </c>
      <c r="C1614" s="12">
        <f t="shared" si="132"/>
        <v>-3.9401103230899423E-4</v>
      </c>
      <c r="D1614" s="7">
        <f t="shared" si="133"/>
        <v>0.46017699115044247</v>
      </c>
      <c r="E1614">
        <f t="shared" si="134"/>
        <v>2</v>
      </c>
      <c r="F1614">
        <f t="shared" si="134"/>
        <v>2</v>
      </c>
    </row>
    <row r="1615" spans="1:6" ht="16" x14ac:dyDescent="0.2">
      <c r="A1615" s="2">
        <v>44343.666666666664</v>
      </c>
      <c r="B1615" s="1">
        <v>125.28</v>
      </c>
      <c r="C1615" s="12">
        <f t="shared" si="132"/>
        <v>-1.2376823019314098E-2</v>
      </c>
      <c r="D1615" s="7">
        <f t="shared" si="133"/>
        <v>0.17305801376597837</v>
      </c>
      <c r="E1615">
        <f t="shared" si="134"/>
        <v>1</v>
      </c>
      <c r="F1615">
        <f t="shared" si="134"/>
        <v>1</v>
      </c>
    </row>
    <row r="1616" spans="1:6" ht="16" x14ac:dyDescent="0.2">
      <c r="A1616" s="2">
        <v>44344.666666666664</v>
      </c>
      <c r="B1616" s="1">
        <v>124.61</v>
      </c>
      <c r="C1616" s="12">
        <f t="shared" si="132"/>
        <v>-5.3480204342273444E-3</v>
      </c>
      <c r="D1616" s="7">
        <f t="shared" si="133"/>
        <v>0.30383480825958703</v>
      </c>
      <c r="E1616">
        <f t="shared" si="134"/>
        <v>2</v>
      </c>
      <c r="F1616">
        <f t="shared" si="134"/>
        <v>1</v>
      </c>
    </row>
    <row r="1617" spans="1:6" ht="16" x14ac:dyDescent="0.2">
      <c r="A1617" s="2">
        <v>44348.666666666664</v>
      </c>
      <c r="B1617" s="1">
        <v>124.28</v>
      </c>
      <c r="C1617" s="12">
        <f t="shared" si="132"/>
        <v>-2.6482625792472376E-3</v>
      </c>
      <c r="D1617" s="7">
        <f t="shared" si="133"/>
        <v>0.38003933136676499</v>
      </c>
      <c r="E1617">
        <f t="shared" si="134"/>
        <v>2</v>
      </c>
      <c r="F1617">
        <f t="shared" si="134"/>
        <v>2</v>
      </c>
    </row>
    <row r="1618" spans="1:6" ht="16" x14ac:dyDescent="0.2">
      <c r="A1618" s="2">
        <v>44349.666666666664</v>
      </c>
      <c r="B1618" s="1">
        <v>125.06</v>
      </c>
      <c r="C1618" s="12">
        <f t="shared" si="132"/>
        <v>6.2761506276150722E-3</v>
      </c>
      <c r="D1618" s="7">
        <f t="shared" si="133"/>
        <v>0.64995083579154378</v>
      </c>
      <c r="E1618">
        <f t="shared" si="134"/>
        <v>3</v>
      </c>
      <c r="F1618">
        <f t="shared" si="134"/>
        <v>2</v>
      </c>
    </row>
    <row r="1619" spans="1:6" ht="16" x14ac:dyDescent="0.2">
      <c r="A1619" s="2">
        <v>44350.666666666664</v>
      </c>
      <c r="B1619" s="1">
        <v>123.54</v>
      </c>
      <c r="C1619" s="12">
        <f t="shared" si="132"/>
        <v>-1.2154166000319815E-2</v>
      </c>
      <c r="D1619" s="7">
        <f t="shared" si="133"/>
        <v>0.17551622418879056</v>
      </c>
      <c r="E1619">
        <f t="shared" si="134"/>
        <v>1</v>
      </c>
      <c r="F1619">
        <f t="shared" si="134"/>
        <v>1</v>
      </c>
    </row>
    <row r="1620" spans="1:6" ht="16" x14ac:dyDescent="0.2">
      <c r="A1620" s="2">
        <v>44351.666666666664</v>
      </c>
      <c r="B1620" s="1">
        <v>125.89</v>
      </c>
      <c r="C1620" s="12">
        <f t="shared" si="132"/>
        <v>1.9022179051319362E-2</v>
      </c>
      <c r="D1620" s="7">
        <f t="shared" si="133"/>
        <v>0.8775811209439528</v>
      </c>
      <c r="E1620">
        <f t="shared" si="134"/>
        <v>4</v>
      </c>
      <c r="F1620">
        <f t="shared" si="134"/>
        <v>3</v>
      </c>
    </row>
    <row r="1621" spans="1:6" ht="16" x14ac:dyDescent="0.2">
      <c r="A1621" s="2">
        <v>44354.666666666664</v>
      </c>
      <c r="B1621" s="1">
        <v>125.9</v>
      </c>
      <c r="C1621" s="12">
        <f t="shared" si="132"/>
        <v>7.94344268806507E-5</v>
      </c>
      <c r="D1621" s="7">
        <f t="shared" si="133"/>
        <v>0.47935103244837757</v>
      </c>
      <c r="E1621">
        <f t="shared" si="134"/>
        <v>2</v>
      </c>
      <c r="F1621">
        <f t="shared" si="134"/>
        <v>2</v>
      </c>
    </row>
    <row r="1622" spans="1:6" ht="16" x14ac:dyDescent="0.2">
      <c r="A1622" s="2">
        <v>44355.666666666664</v>
      </c>
      <c r="B1622" s="1">
        <v>126.74</v>
      </c>
      <c r="C1622" s="12">
        <f t="shared" si="132"/>
        <v>6.6719618745034884E-3</v>
      </c>
      <c r="D1622" s="7">
        <f t="shared" si="133"/>
        <v>0.66224188790560468</v>
      </c>
      <c r="E1622">
        <f t="shared" si="134"/>
        <v>3</v>
      </c>
      <c r="F1622">
        <f t="shared" si="134"/>
        <v>2</v>
      </c>
    </row>
    <row r="1623" spans="1:6" ht="16" x14ac:dyDescent="0.2">
      <c r="A1623" s="2">
        <v>44356.666666666664</v>
      </c>
      <c r="B1623" s="1">
        <v>127.13</v>
      </c>
      <c r="C1623" s="12">
        <f t="shared" si="132"/>
        <v>3.0771658513492235E-3</v>
      </c>
      <c r="D1623" s="7">
        <f t="shared" si="133"/>
        <v>0.56686332350049162</v>
      </c>
      <c r="E1623">
        <f t="shared" si="134"/>
        <v>3</v>
      </c>
      <c r="F1623">
        <f t="shared" si="134"/>
        <v>2</v>
      </c>
    </row>
    <row r="1624" spans="1:6" ht="16" x14ac:dyDescent="0.2">
      <c r="A1624" s="2">
        <v>44357.666666666664</v>
      </c>
      <c r="B1624" s="1">
        <v>126.11</v>
      </c>
      <c r="C1624" s="12">
        <f t="shared" si="132"/>
        <v>-8.0232832533626685E-3</v>
      </c>
      <c r="D1624" s="7">
        <f t="shared" si="133"/>
        <v>0.24188790560471976</v>
      </c>
      <c r="E1624">
        <f t="shared" si="134"/>
        <v>1</v>
      </c>
      <c r="F1624">
        <f t="shared" si="134"/>
        <v>1</v>
      </c>
    </row>
    <row r="1625" spans="1:6" ht="16" x14ac:dyDescent="0.2">
      <c r="A1625" s="2">
        <v>44358.666666666664</v>
      </c>
      <c r="B1625" s="1">
        <v>127.35</v>
      </c>
      <c r="C1625" s="12">
        <f t="shared" si="132"/>
        <v>9.8326857505352059E-3</v>
      </c>
      <c r="D1625" s="7">
        <f t="shared" si="133"/>
        <v>0.73844641101278274</v>
      </c>
      <c r="E1625">
        <f t="shared" ref="E1625:F1644" si="135">ROUNDDOWN($D1625*E$2,0)-IF(MOD($D1625*E$2,1)=0,1,0)+1</f>
        <v>3</v>
      </c>
      <c r="F1625">
        <f t="shared" si="135"/>
        <v>3</v>
      </c>
    </row>
    <row r="1626" spans="1:6" ht="16" x14ac:dyDescent="0.2">
      <c r="A1626" s="2">
        <v>44361.666666666664</v>
      </c>
      <c r="B1626" s="1">
        <v>130.47999999999999</v>
      </c>
      <c r="C1626" s="12">
        <f t="shared" si="132"/>
        <v>2.4577934825284614E-2</v>
      </c>
      <c r="D1626" s="7">
        <f t="shared" si="133"/>
        <v>0.92527040314650932</v>
      </c>
      <c r="E1626">
        <f t="shared" si="135"/>
        <v>4</v>
      </c>
      <c r="F1626">
        <f t="shared" si="135"/>
        <v>3</v>
      </c>
    </row>
    <row r="1627" spans="1:6" ht="16" x14ac:dyDescent="0.2">
      <c r="A1627" s="2">
        <v>44362.666666666664</v>
      </c>
      <c r="B1627" s="1">
        <v>129.63999999999999</v>
      </c>
      <c r="C1627" s="12">
        <f t="shared" si="132"/>
        <v>-6.4377682403433745E-3</v>
      </c>
      <c r="D1627" s="7">
        <f t="shared" si="133"/>
        <v>0.27384464110127826</v>
      </c>
      <c r="E1627">
        <f t="shared" si="135"/>
        <v>2</v>
      </c>
      <c r="F1627">
        <f t="shared" si="135"/>
        <v>1</v>
      </c>
    </row>
    <row r="1628" spans="1:6" ht="16" x14ac:dyDescent="0.2">
      <c r="A1628" s="2">
        <v>44363.666666666664</v>
      </c>
      <c r="B1628" s="1">
        <v>130.15</v>
      </c>
      <c r="C1628" s="12">
        <f t="shared" si="132"/>
        <v>3.9339709966061355E-3</v>
      </c>
      <c r="D1628" s="7">
        <f t="shared" si="133"/>
        <v>0.59341199606686335</v>
      </c>
      <c r="E1628">
        <f t="shared" si="135"/>
        <v>3</v>
      </c>
      <c r="F1628">
        <f t="shared" si="135"/>
        <v>2</v>
      </c>
    </row>
    <row r="1629" spans="1:6" ht="16" x14ac:dyDescent="0.2">
      <c r="A1629" s="2">
        <v>44364.666666666664</v>
      </c>
      <c r="B1629" s="1">
        <v>131.79</v>
      </c>
      <c r="C1629" s="12">
        <f t="shared" si="132"/>
        <v>1.2600845178639925E-2</v>
      </c>
      <c r="D1629" s="7">
        <f t="shared" si="133"/>
        <v>0.78711897738446412</v>
      </c>
      <c r="E1629">
        <f t="shared" si="135"/>
        <v>4</v>
      </c>
      <c r="F1629">
        <f t="shared" si="135"/>
        <v>3</v>
      </c>
    </row>
    <row r="1630" spans="1:6" ht="16" x14ac:dyDescent="0.2">
      <c r="A1630" s="2">
        <v>44365.666666666664</v>
      </c>
      <c r="B1630" s="1">
        <v>130.46</v>
      </c>
      <c r="C1630" s="12">
        <f t="shared" si="132"/>
        <v>-1.0091812732377147E-2</v>
      </c>
      <c r="D1630" s="7">
        <f t="shared" si="133"/>
        <v>0.20353982300884957</v>
      </c>
      <c r="E1630">
        <f t="shared" si="135"/>
        <v>1</v>
      </c>
      <c r="F1630">
        <f t="shared" si="135"/>
        <v>1</v>
      </c>
    </row>
    <row r="1631" spans="1:6" ht="16" x14ac:dyDescent="0.2">
      <c r="A1631" s="2">
        <v>44368.666666666664</v>
      </c>
      <c r="B1631" s="1">
        <v>132.30000000000001</v>
      </c>
      <c r="C1631" s="12">
        <f t="shared" si="132"/>
        <v>1.4103939904951734E-2</v>
      </c>
      <c r="D1631" s="7">
        <f t="shared" si="133"/>
        <v>0.81170108161258603</v>
      </c>
      <c r="E1631">
        <f t="shared" si="135"/>
        <v>4</v>
      </c>
      <c r="F1631">
        <f t="shared" si="135"/>
        <v>3</v>
      </c>
    </row>
    <row r="1632" spans="1:6" ht="16" x14ac:dyDescent="0.2">
      <c r="A1632" s="2">
        <v>44369.666666666664</v>
      </c>
      <c r="B1632" s="1">
        <v>133.97999999999999</v>
      </c>
      <c r="C1632" s="12">
        <f t="shared" si="132"/>
        <v>1.2698412698412534E-2</v>
      </c>
      <c r="D1632" s="7">
        <f t="shared" si="133"/>
        <v>0.78957718780727626</v>
      </c>
      <c r="E1632">
        <f t="shared" si="135"/>
        <v>4</v>
      </c>
      <c r="F1632">
        <f t="shared" si="135"/>
        <v>3</v>
      </c>
    </row>
    <row r="1633" spans="1:6" ht="16" x14ac:dyDescent="0.2">
      <c r="A1633" s="2">
        <v>44370.666666666664</v>
      </c>
      <c r="B1633" s="1">
        <v>133.69999999999999</v>
      </c>
      <c r="C1633" s="12">
        <f t="shared" si="132"/>
        <v>-2.0898641588296845E-3</v>
      </c>
      <c r="D1633" s="7">
        <f t="shared" si="133"/>
        <v>0.40511307767944937</v>
      </c>
      <c r="E1633">
        <f t="shared" si="135"/>
        <v>2</v>
      </c>
      <c r="F1633">
        <f t="shared" si="135"/>
        <v>2</v>
      </c>
    </row>
    <row r="1634" spans="1:6" ht="16" x14ac:dyDescent="0.2">
      <c r="A1634" s="2">
        <v>44371.666666666664</v>
      </c>
      <c r="B1634" s="1">
        <v>133.41</v>
      </c>
      <c r="C1634" s="12">
        <f t="shared" si="132"/>
        <v>-2.1690351533282877E-3</v>
      </c>
      <c r="D1634" s="7">
        <f t="shared" si="133"/>
        <v>0.40068829891838742</v>
      </c>
      <c r="E1634">
        <f t="shared" si="135"/>
        <v>2</v>
      </c>
      <c r="F1634">
        <f t="shared" si="135"/>
        <v>2</v>
      </c>
    </row>
    <row r="1635" spans="1:6" ht="16" x14ac:dyDescent="0.2">
      <c r="A1635" s="2">
        <v>44372.666666666664</v>
      </c>
      <c r="B1635" s="1">
        <v>133.11000000000001</v>
      </c>
      <c r="C1635" s="12">
        <f t="shared" si="132"/>
        <v>-2.2487069934786219E-3</v>
      </c>
      <c r="D1635" s="7">
        <f t="shared" si="133"/>
        <v>0.39626352015732547</v>
      </c>
      <c r="E1635">
        <f t="shared" si="135"/>
        <v>2</v>
      </c>
      <c r="F1635">
        <f t="shared" si="135"/>
        <v>2</v>
      </c>
    </row>
    <row r="1636" spans="1:6" ht="16" x14ac:dyDescent="0.2">
      <c r="A1636" s="2">
        <v>44375.666666666664</v>
      </c>
      <c r="B1636" s="1">
        <v>134.78</v>
      </c>
      <c r="C1636" s="12">
        <f t="shared" si="132"/>
        <v>1.2546014574412045E-2</v>
      </c>
      <c r="D1636" s="7">
        <f t="shared" si="133"/>
        <v>0.78564405113077684</v>
      </c>
      <c r="E1636">
        <f t="shared" si="135"/>
        <v>4</v>
      </c>
      <c r="F1636">
        <f t="shared" si="135"/>
        <v>3</v>
      </c>
    </row>
    <row r="1637" spans="1:6" ht="16" x14ac:dyDescent="0.2">
      <c r="A1637" s="2">
        <v>44376.666666666664</v>
      </c>
      <c r="B1637" s="1">
        <v>136.33000000000001</v>
      </c>
      <c r="C1637" s="12">
        <f t="shared" si="132"/>
        <v>1.1500222584953342E-2</v>
      </c>
      <c r="D1637" s="7">
        <f t="shared" si="133"/>
        <v>0.76843657817109146</v>
      </c>
      <c r="E1637">
        <f t="shared" si="135"/>
        <v>4</v>
      </c>
      <c r="F1637">
        <f t="shared" si="135"/>
        <v>3</v>
      </c>
    </row>
    <row r="1638" spans="1:6" ht="16" x14ac:dyDescent="0.2">
      <c r="A1638" s="2">
        <v>44377.666666666664</v>
      </c>
      <c r="B1638" s="1">
        <v>136.96</v>
      </c>
      <c r="C1638" s="12">
        <f t="shared" si="132"/>
        <v>4.6211398811706553E-3</v>
      </c>
      <c r="D1638" s="7">
        <f t="shared" si="133"/>
        <v>0.61160275319567359</v>
      </c>
      <c r="E1638">
        <f t="shared" si="135"/>
        <v>3</v>
      </c>
      <c r="F1638">
        <f t="shared" si="135"/>
        <v>2</v>
      </c>
    </row>
    <row r="1639" spans="1:6" ht="16" x14ac:dyDescent="0.2">
      <c r="A1639" s="2">
        <v>44378.666666666664</v>
      </c>
      <c r="B1639" s="1">
        <v>137.27000000000001</v>
      </c>
      <c r="C1639" s="12">
        <f t="shared" si="132"/>
        <v>2.2634345794392686E-3</v>
      </c>
      <c r="D1639" s="7">
        <f t="shared" si="133"/>
        <v>0.54473942969518185</v>
      </c>
      <c r="E1639">
        <f t="shared" si="135"/>
        <v>3</v>
      </c>
      <c r="F1639">
        <f t="shared" si="135"/>
        <v>2</v>
      </c>
    </row>
    <row r="1640" spans="1:6" ht="16" x14ac:dyDescent="0.2">
      <c r="A1640" s="2">
        <v>44379.666666666664</v>
      </c>
      <c r="B1640" s="1">
        <v>139.96</v>
      </c>
      <c r="C1640" s="12">
        <f t="shared" si="132"/>
        <v>1.95964158228309E-2</v>
      </c>
      <c r="D1640" s="7">
        <f t="shared" si="133"/>
        <v>0.88593903638151428</v>
      </c>
      <c r="E1640">
        <f t="shared" si="135"/>
        <v>4</v>
      </c>
      <c r="F1640">
        <f t="shared" si="135"/>
        <v>3</v>
      </c>
    </row>
    <row r="1641" spans="1:6" ht="16" x14ac:dyDescent="0.2">
      <c r="A1641" s="2">
        <v>44383.666666666664</v>
      </c>
      <c r="B1641" s="1">
        <v>142.02000000000001</v>
      </c>
      <c r="C1641" s="12">
        <f t="shared" si="132"/>
        <v>1.4718490997427851E-2</v>
      </c>
      <c r="D1641" s="7">
        <f t="shared" si="133"/>
        <v>0.82300884955752207</v>
      </c>
      <c r="E1641">
        <f t="shared" si="135"/>
        <v>4</v>
      </c>
      <c r="F1641">
        <f t="shared" si="135"/>
        <v>3</v>
      </c>
    </row>
    <row r="1642" spans="1:6" ht="16" x14ac:dyDescent="0.2">
      <c r="A1642" s="2">
        <v>44384.666666666664</v>
      </c>
      <c r="B1642" s="1">
        <v>144.57</v>
      </c>
      <c r="C1642" s="12">
        <f t="shared" si="132"/>
        <v>1.7955217574989316E-2</v>
      </c>
      <c r="D1642" s="7">
        <f t="shared" si="133"/>
        <v>0.86479842674532936</v>
      </c>
      <c r="E1642">
        <f t="shared" si="135"/>
        <v>4</v>
      </c>
      <c r="F1642">
        <f t="shared" si="135"/>
        <v>3</v>
      </c>
    </row>
    <row r="1643" spans="1:6" ht="16" x14ac:dyDescent="0.2">
      <c r="A1643" s="2">
        <v>44385.666666666664</v>
      </c>
      <c r="B1643" s="1">
        <v>143.24</v>
      </c>
      <c r="C1643" s="12">
        <f t="shared" si="132"/>
        <v>-9.1996956491663846E-3</v>
      </c>
      <c r="D1643" s="7">
        <f t="shared" si="133"/>
        <v>0.22123893805309736</v>
      </c>
      <c r="E1643">
        <f t="shared" si="135"/>
        <v>1</v>
      </c>
      <c r="F1643">
        <f t="shared" si="135"/>
        <v>1</v>
      </c>
    </row>
    <row r="1644" spans="1:6" ht="16" x14ac:dyDescent="0.2">
      <c r="A1644" s="2">
        <v>44386.666666666664</v>
      </c>
      <c r="B1644" s="1">
        <v>145.11000000000001</v>
      </c>
      <c r="C1644" s="12">
        <f t="shared" si="132"/>
        <v>1.3055012566322287E-2</v>
      </c>
      <c r="D1644" s="7">
        <f t="shared" si="133"/>
        <v>0.79596853490658803</v>
      </c>
      <c r="E1644">
        <f t="shared" si="135"/>
        <v>4</v>
      </c>
      <c r="F1644">
        <f t="shared" si="135"/>
        <v>3</v>
      </c>
    </row>
    <row r="1645" spans="1:6" ht="16" x14ac:dyDescent="0.2">
      <c r="A1645" s="2">
        <v>44389.666666666664</v>
      </c>
      <c r="B1645" s="1">
        <v>144.5</v>
      </c>
      <c r="C1645" s="12">
        <f t="shared" si="132"/>
        <v>-4.2037075322170327E-3</v>
      </c>
      <c r="D1645" s="7">
        <f t="shared" si="133"/>
        <v>0.33972468043264503</v>
      </c>
      <c r="E1645">
        <f t="shared" ref="E1645:F1664" si="136">ROUNDDOWN($D1645*E$2,0)-IF(MOD($D1645*E$2,1)=0,1,0)+1</f>
        <v>2</v>
      </c>
      <c r="F1645">
        <f t="shared" si="136"/>
        <v>2</v>
      </c>
    </row>
    <row r="1646" spans="1:6" ht="16" x14ac:dyDescent="0.2">
      <c r="A1646" s="2">
        <v>44390.666666666664</v>
      </c>
      <c r="B1646" s="1">
        <v>145.63999999999999</v>
      </c>
      <c r="C1646" s="12">
        <f t="shared" si="132"/>
        <v>7.8892733564012892E-3</v>
      </c>
      <c r="D1646" s="7">
        <f t="shared" si="133"/>
        <v>0.69321533923303835</v>
      </c>
      <c r="E1646">
        <f t="shared" si="136"/>
        <v>3</v>
      </c>
      <c r="F1646">
        <f t="shared" si="136"/>
        <v>3</v>
      </c>
    </row>
    <row r="1647" spans="1:6" ht="16" x14ac:dyDescent="0.2">
      <c r="A1647" s="2">
        <v>44391.666666666664</v>
      </c>
      <c r="B1647" s="1">
        <v>149.15</v>
      </c>
      <c r="C1647" s="12">
        <f t="shared" si="132"/>
        <v>2.4100521834660941E-2</v>
      </c>
      <c r="D1647" s="7">
        <f t="shared" si="133"/>
        <v>0.92330383480825962</v>
      </c>
      <c r="E1647">
        <f t="shared" si="136"/>
        <v>4</v>
      </c>
      <c r="F1647">
        <f t="shared" si="136"/>
        <v>3</v>
      </c>
    </row>
    <row r="1648" spans="1:6" ht="16" x14ac:dyDescent="0.2">
      <c r="A1648" s="2">
        <v>44392.666666666664</v>
      </c>
      <c r="B1648" s="1">
        <v>148.47999999999999</v>
      </c>
      <c r="C1648" s="12">
        <f t="shared" si="132"/>
        <v>-4.4921220248073475E-3</v>
      </c>
      <c r="D1648" s="7">
        <f t="shared" si="133"/>
        <v>0.32890855457227136</v>
      </c>
      <c r="E1648">
        <f t="shared" si="136"/>
        <v>2</v>
      </c>
      <c r="F1648">
        <f t="shared" si="136"/>
        <v>1</v>
      </c>
    </row>
    <row r="1649" spans="1:6" ht="16" x14ac:dyDescent="0.2">
      <c r="A1649" s="2">
        <v>44393.666666666664</v>
      </c>
      <c r="B1649" s="1">
        <v>146.38999999999999</v>
      </c>
      <c r="C1649" s="12">
        <f t="shared" si="132"/>
        <v>-1.4075969827586231E-2</v>
      </c>
      <c r="D1649" s="7">
        <f t="shared" si="133"/>
        <v>0.15781710914454278</v>
      </c>
      <c r="E1649">
        <f t="shared" si="136"/>
        <v>1</v>
      </c>
      <c r="F1649">
        <f t="shared" si="136"/>
        <v>1</v>
      </c>
    </row>
    <row r="1650" spans="1:6" ht="16" x14ac:dyDescent="0.2">
      <c r="A1650" s="2">
        <v>44396.666666666664</v>
      </c>
      <c r="B1650" s="1">
        <v>142.44999999999999</v>
      </c>
      <c r="C1650" s="12">
        <f t="shared" si="132"/>
        <v>-2.69144067217706E-2</v>
      </c>
      <c r="D1650" s="7">
        <f t="shared" si="133"/>
        <v>5.7030481809242868E-2</v>
      </c>
      <c r="E1650">
        <f t="shared" si="136"/>
        <v>1</v>
      </c>
      <c r="F1650">
        <f t="shared" si="136"/>
        <v>1</v>
      </c>
    </row>
    <row r="1651" spans="1:6" ht="16" x14ac:dyDescent="0.2">
      <c r="A1651" s="2">
        <v>44397.666666666664</v>
      </c>
      <c r="B1651" s="1">
        <v>146.15</v>
      </c>
      <c r="C1651" s="12">
        <f t="shared" si="132"/>
        <v>2.5974025974026097E-2</v>
      </c>
      <c r="D1651" s="7">
        <f t="shared" si="133"/>
        <v>0.93264503441494595</v>
      </c>
      <c r="E1651">
        <f t="shared" si="136"/>
        <v>4</v>
      </c>
      <c r="F1651">
        <f t="shared" si="136"/>
        <v>3</v>
      </c>
    </row>
    <row r="1652" spans="1:6" ht="16" x14ac:dyDescent="0.2">
      <c r="A1652" s="2">
        <v>44398.666666666664</v>
      </c>
      <c r="B1652" s="1">
        <v>145.4</v>
      </c>
      <c r="C1652" s="12">
        <f t="shared" si="132"/>
        <v>-5.1317139924734858E-3</v>
      </c>
      <c r="D1652" s="7">
        <f t="shared" si="133"/>
        <v>0.30924287118977384</v>
      </c>
      <c r="E1652">
        <f t="shared" si="136"/>
        <v>2</v>
      </c>
      <c r="F1652">
        <f t="shared" si="136"/>
        <v>1</v>
      </c>
    </row>
    <row r="1653" spans="1:6" ht="16" x14ac:dyDescent="0.2">
      <c r="A1653" s="2">
        <v>44399.666666666664</v>
      </c>
      <c r="B1653" s="1">
        <v>146.80000000000001</v>
      </c>
      <c r="C1653" s="12">
        <f t="shared" si="132"/>
        <v>9.6286107290234225E-3</v>
      </c>
      <c r="D1653" s="7">
        <f t="shared" si="133"/>
        <v>0.73500491642084564</v>
      </c>
      <c r="E1653">
        <f t="shared" si="136"/>
        <v>3</v>
      </c>
      <c r="F1653">
        <f t="shared" si="136"/>
        <v>3</v>
      </c>
    </row>
    <row r="1654" spans="1:6" ht="16" x14ac:dyDescent="0.2">
      <c r="A1654" s="2">
        <v>44400.666666666664</v>
      </c>
      <c r="B1654" s="1">
        <v>148.56</v>
      </c>
      <c r="C1654" s="12">
        <f t="shared" si="132"/>
        <v>1.198910081743863E-2</v>
      </c>
      <c r="D1654" s="7">
        <f t="shared" si="133"/>
        <v>0.77679449360865294</v>
      </c>
      <c r="E1654">
        <f t="shared" si="136"/>
        <v>4</v>
      </c>
      <c r="F1654">
        <f t="shared" si="136"/>
        <v>3</v>
      </c>
    </row>
    <row r="1655" spans="1:6" ht="16" x14ac:dyDescent="0.2">
      <c r="A1655" s="2">
        <v>44403.666666666664</v>
      </c>
      <c r="B1655" s="1">
        <v>148.99</v>
      </c>
      <c r="C1655" s="12">
        <f t="shared" si="132"/>
        <v>2.8944534194938532E-3</v>
      </c>
      <c r="D1655" s="7">
        <f t="shared" si="133"/>
        <v>0.56243854473942967</v>
      </c>
      <c r="E1655">
        <f t="shared" si="136"/>
        <v>3</v>
      </c>
      <c r="F1655">
        <f t="shared" si="136"/>
        <v>2</v>
      </c>
    </row>
    <row r="1656" spans="1:6" ht="16" x14ac:dyDescent="0.2">
      <c r="A1656" s="2">
        <v>44404.666666666664</v>
      </c>
      <c r="B1656" s="1">
        <v>146.77000000000001</v>
      </c>
      <c r="C1656" s="12">
        <f t="shared" si="132"/>
        <v>-1.4900328881132954E-2</v>
      </c>
      <c r="D1656" s="7">
        <f t="shared" si="133"/>
        <v>0.14945919370698132</v>
      </c>
      <c r="E1656">
        <f t="shared" si="136"/>
        <v>1</v>
      </c>
      <c r="F1656">
        <f t="shared" si="136"/>
        <v>1</v>
      </c>
    </row>
    <row r="1657" spans="1:6" ht="16" x14ac:dyDescent="0.2">
      <c r="A1657" s="2">
        <v>44405.666666666664</v>
      </c>
      <c r="B1657" s="1">
        <v>144.97999999999999</v>
      </c>
      <c r="C1657" s="12">
        <f t="shared" si="132"/>
        <v>-1.2195952851400288E-2</v>
      </c>
      <c r="D1657" s="7">
        <f t="shared" si="133"/>
        <v>0.17502458210422811</v>
      </c>
      <c r="E1657">
        <f t="shared" si="136"/>
        <v>1</v>
      </c>
      <c r="F1657">
        <f t="shared" si="136"/>
        <v>1</v>
      </c>
    </row>
    <row r="1658" spans="1:6" ht="16" x14ac:dyDescent="0.2">
      <c r="A1658" s="2">
        <v>44406.666666666664</v>
      </c>
      <c r="B1658" s="1">
        <v>145.63999999999999</v>
      </c>
      <c r="C1658" s="12">
        <f t="shared" si="132"/>
        <v>4.5523520485583986E-3</v>
      </c>
      <c r="D1658" s="7">
        <f t="shared" si="133"/>
        <v>0.60914454277286134</v>
      </c>
      <c r="E1658">
        <f t="shared" si="136"/>
        <v>3</v>
      </c>
      <c r="F1658">
        <f t="shared" si="136"/>
        <v>2</v>
      </c>
    </row>
    <row r="1659" spans="1:6" ht="16" x14ac:dyDescent="0.2">
      <c r="A1659" s="2">
        <v>44407.666666666664</v>
      </c>
      <c r="B1659" s="1">
        <v>145.86000000000001</v>
      </c>
      <c r="C1659" s="12">
        <f t="shared" si="132"/>
        <v>1.5105740181270758E-3</v>
      </c>
      <c r="D1659" s="7">
        <f t="shared" si="133"/>
        <v>0.5226155358898722</v>
      </c>
      <c r="E1659">
        <f t="shared" si="136"/>
        <v>3</v>
      </c>
      <c r="F1659">
        <f t="shared" si="136"/>
        <v>2</v>
      </c>
    </row>
    <row r="1660" spans="1:6" ht="16" x14ac:dyDescent="0.2">
      <c r="A1660" s="2">
        <v>44410.666666666664</v>
      </c>
      <c r="B1660" s="1">
        <v>145.52000000000001</v>
      </c>
      <c r="C1660" s="12">
        <f t="shared" si="132"/>
        <v>-2.331002331002354E-3</v>
      </c>
      <c r="D1660" s="7">
        <f t="shared" si="133"/>
        <v>0.39036381514257623</v>
      </c>
      <c r="E1660">
        <f t="shared" si="136"/>
        <v>2</v>
      </c>
      <c r="F1660">
        <f t="shared" si="136"/>
        <v>2</v>
      </c>
    </row>
    <row r="1661" spans="1:6" ht="16" x14ac:dyDescent="0.2">
      <c r="A1661" s="2">
        <v>44411.666666666664</v>
      </c>
      <c r="B1661" s="1">
        <v>147.36000000000001</v>
      </c>
      <c r="C1661" s="12">
        <f t="shared" si="132"/>
        <v>1.264431006047281E-2</v>
      </c>
      <c r="D1661" s="7">
        <f t="shared" si="133"/>
        <v>0.78859390363815141</v>
      </c>
      <c r="E1661">
        <f t="shared" si="136"/>
        <v>4</v>
      </c>
      <c r="F1661">
        <f t="shared" si="136"/>
        <v>3</v>
      </c>
    </row>
    <row r="1662" spans="1:6" ht="16" x14ac:dyDescent="0.2">
      <c r="A1662" s="2">
        <v>44412.666666666664</v>
      </c>
      <c r="B1662" s="1">
        <v>146.94999999999999</v>
      </c>
      <c r="C1662" s="12">
        <f t="shared" si="132"/>
        <v>-2.7823018458199306E-3</v>
      </c>
      <c r="D1662" s="7">
        <f t="shared" si="133"/>
        <v>0.3775811209439528</v>
      </c>
      <c r="E1662">
        <f t="shared" si="136"/>
        <v>2</v>
      </c>
      <c r="F1662">
        <f t="shared" si="136"/>
        <v>2</v>
      </c>
    </row>
    <row r="1663" spans="1:6" ht="16" x14ac:dyDescent="0.2">
      <c r="A1663" s="2">
        <v>44413.666666666664</v>
      </c>
      <c r="B1663" s="1">
        <v>147.06</v>
      </c>
      <c r="C1663" s="12">
        <f t="shared" si="132"/>
        <v>7.4855392990822486E-4</v>
      </c>
      <c r="D1663" s="7">
        <f t="shared" si="133"/>
        <v>0.49950835791543757</v>
      </c>
      <c r="E1663">
        <f t="shared" si="136"/>
        <v>2</v>
      </c>
      <c r="F1663">
        <f t="shared" si="136"/>
        <v>2</v>
      </c>
    </row>
    <row r="1664" spans="1:6" ht="16" x14ac:dyDescent="0.2">
      <c r="A1664" s="2">
        <v>44414.666666666664</v>
      </c>
      <c r="B1664" s="1">
        <v>146.13999999999999</v>
      </c>
      <c r="C1664" s="12">
        <f t="shared" si="132"/>
        <v>-6.2559499524004886E-3</v>
      </c>
      <c r="D1664" s="7">
        <f t="shared" si="133"/>
        <v>0.27777777777777779</v>
      </c>
      <c r="E1664">
        <f t="shared" si="136"/>
        <v>2</v>
      </c>
      <c r="F1664">
        <f t="shared" si="136"/>
        <v>1</v>
      </c>
    </row>
    <row r="1665" spans="1:6" ht="16" x14ac:dyDescent="0.2">
      <c r="A1665" s="2">
        <v>44417.666666666664</v>
      </c>
      <c r="B1665" s="1">
        <v>146.09</v>
      </c>
      <c r="C1665" s="12">
        <f t="shared" si="132"/>
        <v>-3.4213767620078656E-4</v>
      </c>
      <c r="D1665" s="7">
        <f t="shared" si="133"/>
        <v>0.46214355948869223</v>
      </c>
      <c r="E1665">
        <f t="shared" ref="E1665:F1684" si="137">ROUNDDOWN($D1665*E$2,0)-IF(MOD($D1665*E$2,1)=0,1,0)+1</f>
        <v>2</v>
      </c>
      <c r="F1665">
        <f t="shared" si="137"/>
        <v>2</v>
      </c>
    </row>
    <row r="1666" spans="1:6" ht="16" x14ac:dyDescent="0.2">
      <c r="A1666" s="2">
        <v>44418.666666666664</v>
      </c>
      <c r="B1666" s="1">
        <v>145.6</v>
      </c>
      <c r="C1666" s="12">
        <f t="shared" si="132"/>
        <v>-3.3540967896502779E-3</v>
      </c>
      <c r="D1666" s="7">
        <f t="shared" si="133"/>
        <v>0.36037364798426746</v>
      </c>
      <c r="E1666">
        <f t="shared" si="137"/>
        <v>2</v>
      </c>
      <c r="F1666">
        <f t="shared" si="137"/>
        <v>2</v>
      </c>
    </row>
    <row r="1667" spans="1:6" ht="16" x14ac:dyDescent="0.2">
      <c r="A1667" s="2">
        <v>44419.666666666664</v>
      </c>
      <c r="B1667" s="1">
        <v>145.86000000000001</v>
      </c>
      <c r="C1667" s="12">
        <f t="shared" si="132"/>
        <v>1.7857142857144186E-3</v>
      </c>
      <c r="D1667" s="7">
        <f t="shared" si="133"/>
        <v>0.5314650934119961</v>
      </c>
      <c r="E1667">
        <f t="shared" si="137"/>
        <v>3</v>
      </c>
      <c r="F1667">
        <f t="shared" si="137"/>
        <v>2</v>
      </c>
    </row>
    <row r="1668" spans="1:6" ht="16" x14ac:dyDescent="0.2">
      <c r="A1668" s="2">
        <v>44420.666666666664</v>
      </c>
      <c r="B1668" s="1">
        <v>148.88999999999999</v>
      </c>
      <c r="C1668" s="12">
        <f t="shared" si="132"/>
        <v>2.0773344302755879E-2</v>
      </c>
      <c r="D1668" s="7">
        <f t="shared" si="133"/>
        <v>0.89577187807276304</v>
      </c>
      <c r="E1668">
        <f t="shared" si="137"/>
        <v>4</v>
      </c>
      <c r="F1668">
        <f t="shared" si="137"/>
        <v>3</v>
      </c>
    </row>
    <row r="1669" spans="1:6" ht="16" x14ac:dyDescent="0.2">
      <c r="A1669" s="2">
        <v>44421.666666666664</v>
      </c>
      <c r="B1669" s="1">
        <v>149.1</v>
      </c>
      <c r="C1669" s="12">
        <f t="shared" ref="C1669:C1732" si="138">(B1669-B1668)/B1668</f>
        <v>1.4104372355430719E-3</v>
      </c>
      <c r="D1669" s="7">
        <f t="shared" ref="D1669:D1732" si="139">_xlfn.RANK.AVG(C1669,$C$4:$C$2037,1)/2034</f>
        <v>0.5191740412979351</v>
      </c>
      <c r="E1669">
        <f t="shared" si="137"/>
        <v>3</v>
      </c>
      <c r="F1669">
        <f t="shared" si="137"/>
        <v>2</v>
      </c>
    </row>
    <row r="1670" spans="1:6" ht="16" x14ac:dyDescent="0.2">
      <c r="A1670" s="2">
        <v>44424.666666666664</v>
      </c>
      <c r="B1670" s="1">
        <v>151.12</v>
      </c>
      <c r="C1670" s="12">
        <f t="shared" si="138"/>
        <v>1.3547954393024884E-2</v>
      </c>
      <c r="D1670" s="7">
        <f t="shared" si="139"/>
        <v>0.80334316617502455</v>
      </c>
      <c r="E1670">
        <f t="shared" si="137"/>
        <v>4</v>
      </c>
      <c r="F1670">
        <f t="shared" si="137"/>
        <v>3</v>
      </c>
    </row>
    <row r="1671" spans="1:6" ht="16" x14ac:dyDescent="0.2">
      <c r="A1671" s="2">
        <v>44425.666666666664</v>
      </c>
      <c r="B1671" s="1">
        <v>150.19</v>
      </c>
      <c r="C1671" s="12">
        <f t="shared" si="138"/>
        <v>-6.1540497617787642E-3</v>
      </c>
      <c r="D1671" s="7">
        <f t="shared" si="139"/>
        <v>0.27974434611602755</v>
      </c>
      <c r="E1671">
        <f t="shared" si="137"/>
        <v>2</v>
      </c>
      <c r="F1671">
        <f t="shared" si="137"/>
        <v>1</v>
      </c>
    </row>
    <row r="1672" spans="1:6" ht="16" x14ac:dyDescent="0.2">
      <c r="A1672" s="2">
        <v>44426.666666666664</v>
      </c>
      <c r="B1672" s="1">
        <v>146.36000000000001</v>
      </c>
      <c r="C1672" s="12">
        <f t="shared" si="138"/>
        <v>-2.5501032026100167E-2</v>
      </c>
      <c r="D1672" s="7">
        <f t="shared" si="139"/>
        <v>6.5880039331366769E-2</v>
      </c>
      <c r="E1672">
        <f t="shared" si="137"/>
        <v>1</v>
      </c>
      <c r="F1672">
        <f t="shared" si="137"/>
        <v>1</v>
      </c>
    </row>
    <row r="1673" spans="1:6" ht="16" x14ac:dyDescent="0.2">
      <c r="A1673" s="2">
        <v>44427.666666666664</v>
      </c>
      <c r="B1673" s="1">
        <v>146.69999999999999</v>
      </c>
      <c r="C1673" s="12">
        <f t="shared" si="138"/>
        <v>2.323039081716145E-3</v>
      </c>
      <c r="D1673" s="7">
        <f t="shared" si="139"/>
        <v>0.54621435594886925</v>
      </c>
      <c r="E1673">
        <f t="shared" si="137"/>
        <v>3</v>
      </c>
      <c r="F1673">
        <f t="shared" si="137"/>
        <v>2</v>
      </c>
    </row>
    <row r="1674" spans="1:6" ht="16" x14ac:dyDescent="0.2">
      <c r="A1674" s="2">
        <v>44428.666666666664</v>
      </c>
      <c r="B1674" s="1">
        <v>148.19</v>
      </c>
      <c r="C1674" s="12">
        <f t="shared" si="138"/>
        <v>1.0156782549420649E-2</v>
      </c>
      <c r="D1674" s="7">
        <f t="shared" si="139"/>
        <v>0.74483775811209441</v>
      </c>
      <c r="E1674">
        <f t="shared" si="137"/>
        <v>3</v>
      </c>
      <c r="F1674">
        <f t="shared" si="137"/>
        <v>3</v>
      </c>
    </row>
    <row r="1675" spans="1:6" ht="16" x14ac:dyDescent="0.2">
      <c r="A1675" s="2">
        <v>44431.666666666664</v>
      </c>
      <c r="B1675" s="1">
        <v>149.71</v>
      </c>
      <c r="C1675" s="12">
        <f t="shared" si="138"/>
        <v>1.0257102368580946E-2</v>
      </c>
      <c r="D1675" s="7">
        <f t="shared" si="139"/>
        <v>0.74680432645034411</v>
      </c>
      <c r="E1675">
        <f t="shared" si="137"/>
        <v>3</v>
      </c>
      <c r="F1675">
        <f t="shared" si="137"/>
        <v>3</v>
      </c>
    </row>
    <row r="1676" spans="1:6" ht="16" x14ac:dyDescent="0.2">
      <c r="A1676" s="2">
        <v>44432.666666666664</v>
      </c>
      <c r="B1676" s="1">
        <v>149.62</v>
      </c>
      <c r="C1676" s="12">
        <f t="shared" si="138"/>
        <v>-6.0116224701091045E-4</v>
      </c>
      <c r="D1676" s="7">
        <f t="shared" si="139"/>
        <v>0.45329400196656833</v>
      </c>
      <c r="E1676">
        <f t="shared" si="137"/>
        <v>2</v>
      </c>
      <c r="F1676">
        <f t="shared" si="137"/>
        <v>2</v>
      </c>
    </row>
    <row r="1677" spans="1:6" ht="16" x14ac:dyDescent="0.2">
      <c r="A1677" s="2">
        <v>44433.666666666664</v>
      </c>
      <c r="B1677" s="1">
        <v>148.36000000000001</v>
      </c>
      <c r="C1677" s="12">
        <f t="shared" si="138"/>
        <v>-8.42133404625044E-3</v>
      </c>
      <c r="D1677" s="7">
        <f t="shared" si="139"/>
        <v>0.23303834808259588</v>
      </c>
      <c r="E1677">
        <f t="shared" si="137"/>
        <v>1</v>
      </c>
      <c r="F1677">
        <f t="shared" si="137"/>
        <v>1</v>
      </c>
    </row>
    <row r="1678" spans="1:6" ht="16" x14ac:dyDescent="0.2">
      <c r="A1678" s="2">
        <v>44434.666666666664</v>
      </c>
      <c r="B1678" s="1">
        <v>147.54</v>
      </c>
      <c r="C1678" s="12">
        <f t="shared" si="138"/>
        <v>-5.5270962523592719E-3</v>
      </c>
      <c r="D1678" s="7">
        <f t="shared" si="139"/>
        <v>0.29941002949852508</v>
      </c>
      <c r="E1678">
        <f t="shared" si="137"/>
        <v>2</v>
      </c>
      <c r="F1678">
        <f t="shared" si="137"/>
        <v>1</v>
      </c>
    </row>
    <row r="1679" spans="1:6" ht="16" x14ac:dyDescent="0.2">
      <c r="A1679" s="2">
        <v>44435.666666666664</v>
      </c>
      <c r="B1679" s="1">
        <v>148.6</v>
      </c>
      <c r="C1679" s="12">
        <f t="shared" si="138"/>
        <v>7.1844923410600671E-3</v>
      </c>
      <c r="D1679" s="7">
        <f t="shared" si="139"/>
        <v>0.67649950835791539</v>
      </c>
      <c r="E1679">
        <f t="shared" si="137"/>
        <v>3</v>
      </c>
      <c r="F1679">
        <f t="shared" si="137"/>
        <v>3</v>
      </c>
    </row>
    <row r="1680" spans="1:6" ht="16" x14ac:dyDescent="0.2">
      <c r="A1680" s="2">
        <v>44438.666666666664</v>
      </c>
      <c r="B1680" s="1">
        <v>153.12</v>
      </c>
      <c r="C1680" s="12">
        <f t="shared" si="138"/>
        <v>3.041722745625848E-2</v>
      </c>
      <c r="D1680" s="7">
        <f t="shared" si="139"/>
        <v>0.95378564405113075</v>
      </c>
      <c r="E1680">
        <f t="shared" si="137"/>
        <v>4</v>
      </c>
      <c r="F1680">
        <f t="shared" si="137"/>
        <v>3</v>
      </c>
    </row>
    <row r="1681" spans="1:6" ht="16" x14ac:dyDescent="0.2">
      <c r="A1681" s="2">
        <v>44439.666666666664</v>
      </c>
      <c r="B1681" s="1">
        <v>151.83000000000001</v>
      </c>
      <c r="C1681" s="12">
        <f t="shared" si="138"/>
        <v>-8.4247648902820802E-3</v>
      </c>
      <c r="D1681" s="7">
        <f t="shared" si="139"/>
        <v>0.23254670599803343</v>
      </c>
      <c r="E1681">
        <f t="shared" si="137"/>
        <v>1</v>
      </c>
      <c r="F1681">
        <f t="shared" si="137"/>
        <v>1</v>
      </c>
    </row>
    <row r="1682" spans="1:6" ht="16" x14ac:dyDescent="0.2">
      <c r="A1682" s="2">
        <v>44440.666666666664</v>
      </c>
      <c r="B1682" s="1">
        <v>152.51</v>
      </c>
      <c r="C1682" s="12">
        <f t="shared" si="138"/>
        <v>4.4786932753736308E-3</v>
      </c>
      <c r="D1682" s="7">
        <f t="shared" si="139"/>
        <v>0.60717797443461163</v>
      </c>
      <c r="E1682">
        <f t="shared" si="137"/>
        <v>3</v>
      </c>
      <c r="F1682">
        <f t="shared" si="137"/>
        <v>2</v>
      </c>
    </row>
    <row r="1683" spans="1:6" ht="16" x14ac:dyDescent="0.2">
      <c r="A1683" s="2">
        <v>44441.666666666664</v>
      </c>
      <c r="B1683" s="1">
        <v>153.65</v>
      </c>
      <c r="C1683" s="12">
        <f t="shared" si="138"/>
        <v>7.4749196773983007E-3</v>
      </c>
      <c r="D1683" s="7">
        <f t="shared" si="139"/>
        <v>0.68289085545722716</v>
      </c>
      <c r="E1683">
        <f t="shared" si="137"/>
        <v>3</v>
      </c>
      <c r="F1683">
        <f t="shared" si="137"/>
        <v>3</v>
      </c>
    </row>
    <row r="1684" spans="1:6" ht="16" x14ac:dyDescent="0.2">
      <c r="A1684" s="2">
        <v>44442.666666666664</v>
      </c>
      <c r="B1684" s="1">
        <v>154.30000000000001</v>
      </c>
      <c r="C1684" s="12">
        <f t="shared" si="138"/>
        <v>4.2303937520338803E-3</v>
      </c>
      <c r="D1684" s="7">
        <f t="shared" si="139"/>
        <v>0.59980334316617501</v>
      </c>
      <c r="E1684">
        <f t="shared" si="137"/>
        <v>3</v>
      </c>
      <c r="F1684">
        <f t="shared" si="137"/>
        <v>2</v>
      </c>
    </row>
    <row r="1685" spans="1:6" ht="16" x14ac:dyDescent="0.2">
      <c r="A1685" s="2">
        <v>44446.666666666664</v>
      </c>
      <c r="B1685" s="1">
        <v>156.69</v>
      </c>
      <c r="C1685" s="12">
        <f t="shared" si="138"/>
        <v>1.5489306545690125E-2</v>
      </c>
      <c r="D1685" s="7">
        <f t="shared" si="139"/>
        <v>0.83529990167158308</v>
      </c>
      <c r="E1685">
        <f t="shared" ref="E1685:F1704" si="140">ROUNDDOWN($D1685*E$2,0)-IF(MOD($D1685*E$2,1)=0,1,0)+1</f>
        <v>4</v>
      </c>
      <c r="F1685">
        <f t="shared" si="140"/>
        <v>3</v>
      </c>
    </row>
    <row r="1686" spans="1:6" ht="16" x14ac:dyDescent="0.2">
      <c r="A1686" s="2">
        <v>44447.666666666664</v>
      </c>
      <c r="B1686" s="1">
        <v>155.11000000000001</v>
      </c>
      <c r="C1686" s="12">
        <f t="shared" si="138"/>
        <v>-1.0083604569532096E-2</v>
      </c>
      <c r="D1686" s="7">
        <f t="shared" si="139"/>
        <v>0.204031465093412</v>
      </c>
      <c r="E1686">
        <f t="shared" si="140"/>
        <v>1</v>
      </c>
      <c r="F1686">
        <f t="shared" si="140"/>
        <v>1</v>
      </c>
    </row>
    <row r="1687" spans="1:6" ht="16" x14ac:dyDescent="0.2">
      <c r="A1687" s="2">
        <v>44448.666666666664</v>
      </c>
      <c r="B1687" s="1">
        <v>154.07</v>
      </c>
      <c r="C1687" s="12">
        <f t="shared" si="138"/>
        <v>-6.7049190896784246E-3</v>
      </c>
      <c r="D1687" s="7">
        <f t="shared" si="139"/>
        <v>0.26647000983284169</v>
      </c>
      <c r="E1687">
        <f t="shared" si="140"/>
        <v>2</v>
      </c>
      <c r="F1687">
        <f t="shared" si="140"/>
        <v>1</v>
      </c>
    </row>
    <row r="1688" spans="1:6" ht="16" x14ac:dyDescent="0.2">
      <c r="A1688" s="2">
        <v>44449.666666666664</v>
      </c>
      <c r="B1688" s="1">
        <v>148.97</v>
      </c>
      <c r="C1688" s="12">
        <f t="shared" si="138"/>
        <v>-3.3101836827416076E-2</v>
      </c>
      <c r="D1688" s="7">
        <f t="shared" si="139"/>
        <v>3.5889872173058016E-2</v>
      </c>
      <c r="E1688">
        <f t="shared" si="140"/>
        <v>1</v>
      </c>
      <c r="F1688">
        <f t="shared" si="140"/>
        <v>1</v>
      </c>
    </row>
    <row r="1689" spans="1:6" ht="16" x14ac:dyDescent="0.2">
      <c r="A1689" s="2">
        <v>44452.666666666664</v>
      </c>
      <c r="B1689" s="1">
        <v>149.55000000000001</v>
      </c>
      <c r="C1689" s="12">
        <f t="shared" si="138"/>
        <v>3.8934013559777975E-3</v>
      </c>
      <c r="D1689" s="7">
        <f t="shared" si="139"/>
        <v>0.59046214355948867</v>
      </c>
      <c r="E1689">
        <f t="shared" si="140"/>
        <v>3</v>
      </c>
      <c r="F1689">
        <f t="shared" si="140"/>
        <v>2</v>
      </c>
    </row>
    <row r="1690" spans="1:6" ht="16" x14ac:dyDescent="0.2">
      <c r="A1690" s="2">
        <v>44453.666666666664</v>
      </c>
      <c r="B1690" s="1">
        <v>148.12</v>
      </c>
      <c r="C1690" s="12">
        <f t="shared" si="138"/>
        <v>-9.5620193915079022E-3</v>
      </c>
      <c r="D1690" s="7">
        <f t="shared" si="139"/>
        <v>0.21386430678466076</v>
      </c>
      <c r="E1690">
        <f t="shared" si="140"/>
        <v>1</v>
      </c>
      <c r="F1690">
        <f t="shared" si="140"/>
        <v>1</v>
      </c>
    </row>
    <row r="1691" spans="1:6" ht="16" x14ac:dyDescent="0.2">
      <c r="A1691" s="2">
        <v>44454.666666666664</v>
      </c>
      <c r="B1691" s="1">
        <v>149.03</v>
      </c>
      <c r="C1691" s="12">
        <f t="shared" si="138"/>
        <v>6.1436672967863665E-3</v>
      </c>
      <c r="D1691" s="7">
        <f t="shared" si="139"/>
        <v>0.64601769911504425</v>
      </c>
      <c r="E1691">
        <f t="shared" si="140"/>
        <v>3</v>
      </c>
      <c r="F1691">
        <f t="shared" si="140"/>
        <v>2</v>
      </c>
    </row>
    <row r="1692" spans="1:6" ht="16" x14ac:dyDescent="0.2">
      <c r="A1692" s="2">
        <v>44455.666666666664</v>
      </c>
      <c r="B1692" s="1">
        <v>148.79</v>
      </c>
      <c r="C1692" s="12">
        <f t="shared" si="138"/>
        <v>-1.6104140106019532E-3</v>
      </c>
      <c r="D1692" s="7">
        <f t="shared" si="139"/>
        <v>0.41740412979351033</v>
      </c>
      <c r="E1692">
        <f t="shared" si="140"/>
        <v>2</v>
      </c>
      <c r="F1692">
        <f t="shared" si="140"/>
        <v>2</v>
      </c>
    </row>
    <row r="1693" spans="1:6" ht="16" x14ac:dyDescent="0.2">
      <c r="A1693" s="2">
        <v>44456.666666666664</v>
      </c>
      <c r="B1693" s="1">
        <v>146.06</v>
      </c>
      <c r="C1693" s="12">
        <f t="shared" si="138"/>
        <v>-1.8348007258552256E-2</v>
      </c>
      <c r="D1693" s="7">
        <f t="shared" si="139"/>
        <v>0.11750245821042281</v>
      </c>
      <c r="E1693">
        <f t="shared" si="140"/>
        <v>1</v>
      </c>
      <c r="F1693">
        <f t="shared" si="140"/>
        <v>1</v>
      </c>
    </row>
    <row r="1694" spans="1:6" ht="16" x14ac:dyDescent="0.2">
      <c r="A1694" s="2">
        <v>44459.666666666664</v>
      </c>
      <c r="B1694" s="1">
        <v>142.94</v>
      </c>
      <c r="C1694" s="12">
        <f t="shared" si="138"/>
        <v>-2.1361084485827773E-2</v>
      </c>
      <c r="D1694" s="7">
        <f t="shared" si="139"/>
        <v>9.1445427728613568E-2</v>
      </c>
      <c r="E1694">
        <f t="shared" si="140"/>
        <v>1</v>
      </c>
      <c r="F1694">
        <f t="shared" si="140"/>
        <v>1</v>
      </c>
    </row>
    <row r="1695" spans="1:6" ht="16" x14ac:dyDescent="0.2">
      <c r="A1695" s="2">
        <v>44460.666666666664</v>
      </c>
      <c r="B1695" s="1">
        <v>143.43</v>
      </c>
      <c r="C1695" s="12">
        <f t="shared" si="138"/>
        <v>3.4280117531832175E-3</v>
      </c>
      <c r="D1695" s="7">
        <f t="shared" si="139"/>
        <v>0.57767944936086524</v>
      </c>
      <c r="E1695">
        <f t="shared" si="140"/>
        <v>3</v>
      </c>
      <c r="F1695">
        <f t="shared" si="140"/>
        <v>2</v>
      </c>
    </row>
    <row r="1696" spans="1:6" ht="16" x14ac:dyDescent="0.2">
      <c r="A1696" s="2">
        <v>44461.666666666664</v>
      </c>
      <c r="B1696" s="1">
        <v>145.85</v>
      </c>
      <c r="C1696" s="12">
        <f t="shared" si="138"/>
        <v>1.6872341908945043E-2</v>
      </c>
      <c r="D1696" s="7">
        <f t="shared" si="139"/>
        <v>0.85398230088495575</v>
      </c>
      <c r="E1696">
        <f t="shared" si="140"/>
        <v>4</v>
      </c>
      <c r="F1696">
        <f t="shared" si="140"/>
        <v>3</v>
      </c>
    </row>
    <row r="1697" spans="1:6" ht="16" x14ac:dyDescent="0.2">
      <c r="A1697" s="2">
        <v>44462.666666666664</v>
      </c>
      <c r="B1697" s="1">
        <v>146.83000000000001</v>
      </c>
      <c r="C1697" s="12">
        <f t="shared" si="138"/>
        <v>6.7192320877615241E-3</v>
      </c>
      <c r="D1697" s="7">
        <f t="shared" si="139"/>
        <v>0.66371681415929207</v>
      </c>
      <c r="E1697">
        <f t="shared" si="140"/>
        <v>3</v>
      </c>
      <c r="F1697">
        <f t="shared" si="140"/>
        <v>2</v>
      </c>
    </row>
    <row r="1698" spans="1:6" ht="16" x14ac:dyDescent="0.2">
      <c r="A1698" s="2">
        <v>44463.666666666664</v>
      </c>
      <c r="B1698" s="1">
        <v>146.91999999999999</v>
      </c>
      <c r="C1698" s="12">
        <f t="shared" si="138"/>
        <v>6.1295375604423466E-4</v>
      </c>
      <c r="D1698" s="7">
        <f t="shared" si="139"/>
        <v>0.49557522123893805</v>
      </c>
      <c r="E1698">
        <f t="shared" si="140"/>
        <v>2</v>
      </c>
      <c r="F1698">
        <f t="shared" si="140"/>
        <v>2</v>
      </c>
    </row>
    <row r="1699" spans="1:6" ht="16" x14ac:dyDescent="0.2">
      <c r="A1699" s="2">
        <v>44466.666666666664</v>
      </c>
      <c r="B1699" s="1">
        <v>145.37</v>
      </c>
      <c r="C1699" s="12">
        <f t="shared" si="138"/>
        <v>-1.0549959161448292E-2</v>
      </c>
      <c r="D1699" s="7">
        <f t="shared" si="139"/>
        <v>0.19862340216322516</v>
      </c>
      <c r="E1699">
        <f t="shared" si="140"/>
        <v>1</v>
      </c>
      <c r="F1699">
        <f t="shared" si="140"/>
        <v>1</v>
      </c>
    </row>
    <row r="1700" spans="1:6" ht="16" x14ac:dyDescent="0.2">
      <c r="A1700" s="2">
        <v>44467.666666666664</v>
      </c>
      <c r="B1700" s="1">
        <v>141.91</v>
      </c>
      <c r="C1700" s="12">
        <f t="shared" si="138"/>
        <v>-2.3801334525693114E-2</v>
      </c>
      <c r="D1700" s="7">
        <f t="shared" si="139"/>
        <v>7.8171091445427734E-2</v>
      </c>
      <c r="E1700">
        <f t="shared" si="140"/>
        <v>1</v>
      </c>
      <c r="F1700">
        <f t="shared" si="140"/>
        <v>1</v>
      </c>
    </row>
    <row r="1701" spans="1:6" ht="16" x14ac:dyDescent="0.2">
      <c r="A1701" s="2">
        <v>44468.666666666664</v>
      </c>
      <c r="B1701" s="1">
        <v>142.83000000000001</v>
      </c>
      <c r="C1701" s="12">
        <f t="shared" si="138"/>
        <v>6.48298217179914E-3</v>
      </c>
      <c r="D1701" s="7">
        <f t="shared" si="139"/>
        <v>0.65585054080629301</v>
      </c>
      <c r="E1701">
        <f t="shared" si="140"/>
        <v>3</v>
      </c>
      <c r="F1701">
        <f t="shared" si="140"/>
        <v>2</v>
      </c>
    </row>
    <row r="1702" spans="1:6" ht="16" x14ac:dyDescent="0.2">
      <c r="A1702" s="2">
        <v>44469.666666666664</v>
      </c>
      <c r="B1702" s="1">
        <v>141.5</v>
      </c>
      <c r="C1702" s="12">
        <f t="shared" si="138"/>
        <v>-9.311769236154956E-3</v>
      </c>
      <c r="D1702" s="7">
        <f t="shared" si="139"/>
        <v>0.21730580137659783</v>
      </c>
      <c r="E1702">
        <f t="shared" si="140"/>
        <v>1</v>
      </c>
      <c r="F1702">
        <f t="shared" si="140"/>
        <v>1</v>
      </c>
    </row>
    <row r="1703" spans="1:6" ht="16" x14ac:dyDescent="0.2">
      <c r="A1703" s="2">
        <v>44470.666666666664</v>
      </c>
      <c r="B1703" s="1">
        <v>142.65</v>
      </c>
      <c r="C1703" s="12">
        <f t="shared" si="138"/>
        <v>8.1272084805654107E-3</v>
      </c>
      <c r="D1703" s="7">
        <f t="shared" si="139"/>
        <v>0.70058997050147498</v>
      </c>
      <c r="E1703">
        <f t="shared" si="140"/>
        <v>3</v>
      </c>
      <c r="F1703">
        <f t="shared" si="140"/>
        <v>3</v>
      </c>
    </row>
    <row r="1704" spans="1:6" ht="16" x14ac:dyDescent="0.2">
      <c r="A1704" s="2">
        <v>44473.666666666664</v>
      </c>
      <c r="B1704" s="1">
        <v>139.13999999999999</v>
      </c>
      <c r="C1704" s="12">
        <f t="shared" si="138"/>
        <v>-2.4605678233438621E-2</v>
      </c>
      <c r="D1704" s="7">
        <f t="shared" si="139"/>
        <v>7.4729596853490662E-2</v>
      </c>
      <c r="E1704">
        <f t="shared" si="140"/>
        <v>1</v>
      </c>
      <c r="F1704">
        <f t="shared" si="140"/>
        <v>1</v>
      </c>
    </row>
    <row r="1705" spans="1:6" ht="16" x14ac:dyDescent="0.2">
      <c r="A1705" s="2">
        <v>44474.666666666664</v>
      </c>
      <c r="B1705" s="1">
        <v>141.11000000000001</v>
      </c>
      <c r="C1705" s="12">
        <f t="shared" si="138"/>
        <v>1.4158401609889518E-2</v>
      </c>
      <c r="D1705" s="7">
        <f t="shared" si="139"/>
        <v>0.81317600786627331</v>
      </c>
      <c r="E1705">
        <f t="shared" ref="E1705:F1724" si="141">ROUNDDOWN($D1705*E$2,0)-IF(MOD($D1705*E$2,1)=0,1,0)+1</f>
        <v>4</v>
      </c>
      <c r="F1705">
        <f t="shared" si="141"/>
        <v>3</v>
      </c>
    </row>
    <row r="1706" spans="1:6" ht="16" x14ac:dyDescent="0.2">
      <c r="A1706" s="2">
        <v>44475.666666666664</v>
      </c>
      <c r="B1706" s="1">
        <v>142</v>
      </c>
      <c r="C1706" s="12">
        <f t="shared" si="138"/>
        <v>6.3071362766634982E-3</v>
      </c>
      <c r="D1706" s="7">
        <f t="shared" si="139"/>
        <v>0.65044247787610621</v>
      </c>
      <c r="E1706">
        <f t="shared" si="141"/>
        <v>3</v>
      </c>
      <c r="F1706">
        <f t="shared" si="141"/>
        <v>2</v>
      </c>
    </row>
    <row r="1707" spans="1:6" ht="16" x14ac:dyDescent="0.2">
      <c r="A1707" s="2">
        <v>44476.666666666664</v>
      </c>
      <c r="B1707" s="1">
        <v>143.29</v>
      </c>
      <c r="C1707" s="12">
        <f t="shared" si="138"/>
        <v>9.084507042253465E-3</v>
      </c>
      <c r="D1707" s="7">
        <f t="shared" si="139"/>
        <v>0.72271386430678464</v>
      </c>
      <c r="E1707">
        <f t="shared" si="141"/>
        <v>3</v>
      </c>
      <c r="F1707">
        <f t="shared" si="141"/>
        <v>3</v>
      </c>
    </row>
    <row r="1708" spans="1:6" ht="16" x14ac:dyDescent="0.2">
      <c r="A1708" s="2">
        <v>44477.666666666664</v>
      </c>
      <c r="B1708" s="1">
        <v>142.9</v>
      </c>
      <c r="C1708" s="12">
        <f t="shared" si="138"/>
        <v>-2.7217530881428319E-3</v>
      </c>
      <c r="D1708" s="7">
        <f t="shared" si="139"/>
        <v>0.37856440511307771</v>
      </c>
      <c r="E1708">
        <f t="shared" si="141"/>
        <v>2</v>
      </c>
      <c r="F1708">
        <f t="shared" si="141"/>
        <v>2</v>
      </c>
    </row>
    <row r="1709" spans="1:6" ht="16" x14ac:dyDescent="0.2">
      <c r="A1709" s="2">
        <v>44480.666666666664</v>
      </c>
      <c r="B1709" s="1">
        <v>142.81</v>
      </c>
      <c r="C1709" s="12">
        <f t="shared" si="138"/>
        <v>-6.2981105668301893E-4</v>
      </c>
      <c r="D1709" s="7">
        <f t="shared" si="139"/>
        <v>0.4528023598820059</v>
      </c>
      <c r="E1709">
        <f t="shared" si="141"/>
        <v>2</v>
      </c>
      <c r="F1709">
        <f t="shared" si="141"/>
        <v>2</v>
      </c>
    </row>
    <row r="1710" spans="1:6" ht="16" x14ac:dyDescent="0.2">
      <c r="A1710" s="2">
        <v>44481.666666666664</v>
      </c>
      <c r="B1710" s="1">
        <v>141.51</v>
      </c>
      <c r="C1710" s="12">
        <f t="shared" si="138"/>
        <v>-9.1030039913172142E-3</v>
      </c>
      <c r="D1710" s="7">
        <f t="shared" si="139"/>
        <v>0.22468043264503443</v>
      </c>
      <c r="E1710">
        <f t="shared" si="141"/>
        <v>1</v>
      </c>
      <c r="F1710">
        <f t="shared" si="141"/>
        <v>1</v>
      </c>
    </row>
    <row r="1711" spans="1:6" ht="16" x14ac:dyDescent="0.2">
      <c r="A1711" s="2">
        <v>44482.666666666664</v>
      </c>
      <c r="B1711" s="1">
        <v>140.91</v>
      </c>
      <c r="C1711" s="12">
        <f t="shared" si="138"/>
        <v>-4.2399830400677999E-3</v>
      </c>
      <c r="D1711" s="7">
        <f t="shared" si="139"/>
        <v>0.33775811209439527</v>
      </c>
      <c r="E1711">
        <f t="shared" si="141"/>
        <v>2</v>
      </c>
      <c r="F1711">
        <f t="shared" si="141"/>
        <v>2</v>
      </c>
    </row>
    <row r="1712" spans="1:6" ht="16" x14ac:dyDescent="0.2">
      <c r="A1712" s="2">
        <v>44483.666666666664</v>
      </c>
      <c r="B1712" s="1">
        <v>143.76</v>
      </c>
      <c r="C1712" s="12">
        <f t="shared" si="138"/>
        <v>2.0225675963380842E-2</v>
      </c>
      <c r="D1712" s="7">
        <f t="shared" si="139"/>
        <v>0.89036381514257623</v>
      </c>
      <c r="E1712">
        <f t="shared" si="141"/>
        <v>4</v>
      </c>
      <c r="F1712">
        <f t="shared" si="141"/>
        <v>3</v>
      </c>
    </row>
    <row r="1713" spans="1:6" ht="16" x14ac:dyDescent="0.2">
      <c r="A1713" s="2">
        <v>44484.666666666664</v>
      </c>
      <c r="B1713" s="1">
        <v>144.84</v>
      </c>
      <c r="C1713" s="12">
        <f t="shared" si="138"/>
        <v>7.5125208681136096E-3</v>
      </c>
      <c r="D1713" s="7">
        <f t="shared" si="139"/>
        <v>0.68436578171091444</v>
      </c>
      <c r="E1713">
        <f t="shared" si="141"/>
        <v>3</v>
      </c>
      <c r="F1713">
        <f t="shared" si="141"/>
        <v>3</v>
      </c>
    </row>
    <row r="1714" spans="1:6" ht="16" x14ac:dyDescent="0.2">
      <c r="A1714" s="2">
        <v>44487.666666666664</v>
      </c>
      <c r="B1714" s="1">
        <v>146.55000000000001</v>
      </c>
      <c r="C1714" s="12">
        <f t="shared" si="138"/>
        <v>1.1806130903065506E-2</v>
      </c>
      <c r="D1714" s="7">
        <f t="shared" si="139"/>
        <v>0.77236971484759098</v>
      </c>
      <c r="E1714">
        <f t="shared" si="141"/>
        <v>4</v>
      </c>
      <c r="F1714">
        <f t="shared" si="141"/>
        <v>3</v>
      </c>
    </row>
    <row r="1715" spans="1:6" ht="16" x14ac:dyDescent="0.2">
      <c r="A1715" s="2">
        <v>44488.666666666664</v>
      </c>
      <c r="B1715" s="1">
        <v>148.76</v>
      </c>
      <c r="C1715" s="12">
        <f t="shared" si="138"/>
        <v>1.5080177413851786E-2</v>
      </c>
      <c r="D1715" s="7">
        <f t="shared" si="139"/>
        <v>0.82792527040314656</v>
      </c>
      <c r="E1715">
        <f t="shared" si="141"/>
        <v>4</v>
      </c>
      <c r="F1715">
        <f t="shared" si="141"/>
        <v>3</v>
      </c>
    </row>
    <row r="1716" spans="1:6" ht="16" x14ac:dyDescent="0.2">
      <c r="A1716" s="2">
        <v>44489.666666666664</v>
      </c>
      <c r="B1716" s="1">
        <v>149.26</v>
      </c>
      <c r="C1716" s="12">
        <f t="shared" si="138"/>
        <v>3.3611185802635119E-3</v>
      </c>
      <c r="D1716" s="7">
        <f t="shared" si="139"/>
        <v>0.57571288102261553</v>
      </c>
      <c r="E1716">
        <f t="shared" si="141"/>
        <v>3</v>
      </c>
      <c r="F1716">
        <f t="shared" si="141"/>
        <v>2</v>
      </c>
    </row>
    <row r="1717" spans="1:6" ht="16" x14ac:dyDescent="0.2">
      <c r="A1717" s="2">
        <v>44490.666666666664</v>
      </c>
      <c r="B1717" s="1">
        <v>149.47999999999999</v>
      </c>
      <c r="C1717" s="12">
        <f t="shared" si="138"/>
        <v>1.4739380946000192E-3</v>
      </c>
      <c r="D1717" s="7">
        <f t="shared" si="139"/>
        <v>0.52163225172074734</v>
      </c>
      <c r="E1717">
        <f t="shared" si="141"/>
        <v>3</v>
      </c>
      <c r="F1717">
        <f t="shared" si="141"/>
        <v>2</v>
      </c>
    </row>
    <row r="1718" spans="1:6" ht="16" x14ac:dyDescent="0.2">
      <c r="A1718" s="2">
        <v>44491.666666666664</v>
      </c>
      <c r="B1718" s="1">
        <v>148.69</v>
      </c>
      <c r="C1718" s="12">
        <f t="shared" si="138"/>
        <v>-5.2849879582552318E-3</v>
      </c>
      <c r="D1718" s="7">
        <f t="shared" si="139"/>
        <v>0.30580137659783679</v>
      </c>
      <c r="E1718">
        <f t="shared" si="141"/>
        <v>2</v>
      </c>
      <c r="F1718">
        <f t="shared" si="141"/>
        <v>1</v>
      </c>
    </row>
    <row r="1719" spans="1:6" ht="16" x14ac:dyDescent="0.2">
      <c r="A1719" s="2">
        <v>44494.666666666664</v>
      </c>
      <c r="B1719" s="1">
        <v>148.63999999999999</v>
      </c>
      <c r="C1719" s="12">
        <f t="shared" si="138"/>
        <v>-3.3627009213808173E-4</v>
      </c>
      <c r="D1719" s="7">
        <f t="shared" si="139"/>
        <v>0.464110127826942</v>
      </c>
      <c r="E1719">
        <f t="shared" si="141"/>
        <v>2</v>
      </c>
      <c r="F1719">
        <f t="shared" si="141"/>
        <v>2</v>
      </c>
    </row>
    <row r="1720" spans="1:6" ht="16" x14ac:dyDescent="0.2">
      <c r="A1720" s="2">
        <v>44495.666666666664</v>
      </c>
      <c r="B1720" s="1">
        <v>149.32</v>
      </c>
      <c r="C1720" s="12">
        <f t="shared" si="138"/>
        <v>4.5748116254037061E-3</v>
      </c>
      <c r="D1720" s="7">
        <f t="shared" si="139"/>
        <v>0.60963618485742377</v>
      </c>
      <c r="E1720">
        <f t="shared" si="141"/>
        <v>3</v>
      </c>
      <c r="F1720">
        <f t="shared" si="141"/>
        <v>2</v>
      </c>
    </row>
    <row r="1721" spans="1:6" ht="16" x14ac:dyDescent="0.2">
      <c r="A1721" s="2">
        <v>44496.666666666664</v>
      </c>
      <c r="B1721" s="1">
        <v>148.85</v>
      </c>
      <c r="C1721" s="12">
        <f t="shared" si="138"/>
        <v>-3.1476024645057518E-3</v>
      </c>
      <c r="D1721" s="7">
        <f t="shared" si="139"/>
        <v>0.36529006882989185</v>
      </c>
      <c r="E1721">
        <f t="shared" si="141"/>
        <v>2</v>
      </c>
      <c r="F1721">
        <f t="shared" si="141"/>
        <v>2</v>
      </c>
    </row>
    <row r="1722" spans="1:6" ht="16" x14ac:dyDescent="0.2">
      <c r="A1722" s="2">
        <v>44497.666666666664</v>
      </c>
      <c r="B1722" s="1">
        <v>152.57</v>
      </c>
      <c r="C1722" s="12">
        <f t="shared" si="138"/>
        <v>2.4991602284178696E-2</v>
      </c>
      <c r="D1722" s="7">
        <f t="shared" si="139"/>
        <v>0.92625368731563418</v>
      </c>
      <c r="E1722">
        <f t="shared" si="141"/>
        <v>4</v>
      </c>
      <c r="F1722">
        <f t="shared" si="141"/>
        <v>3</v>
      </c>
    </row>
    <row r="1723" spans="1:6" ht="16" x14ac:dyDescent="0.2">
      <c r="A1723" s="2">
        <v>44498.666666666664</v>
      </c>
      <c r="B1723" s="1">
        <v>149.80000000000001</v>
      </c>
      <c r="C1723" s="12">
        <f t="shared" si="138"/>
        <v>-1.8155600707871679E-2</v>
      </c>
      <c r="D1723" s="7">
        <f t="shared" si="139"/>
        <v>0.119960668633235</v>
      </c>
      <c r="E1723">
        <f t="shared" si="141"/>
        <v>1</v>
      </c>
      <c r="F1723">
        <f t="shared" si="141"/>
        <v>1</v>
      </c>
    </row>
    <row r="1724" spans="1:6" ht="16" x14ac:dyDescent="0.2">
      <c r="A1724" s="2">
        <v>44501.666666666664</v>
      </c>
      <c r="B1724" s="1">
        <v>148.96</v>
      </c>
      <c r="C1724" s="12">
        <f t="shared" si="138"/>
        <v>-5.6074766355140408E-3</v>
      </c>
      <c r="D1724" s="7">
        <f t="shared" si="139"/>
        <v>0.29498525073746312</v>
      </c>
      <c r="E1724">
        <f t="shared" si="141"/>
        <v>2</v>
      </c>
      <c r="F1724">
        <f t="shared" si="141"/>
        <v>1</v>
      </c>
    </row>
    <row r="1725" spans="1:6" ht="16" x14ac:dyDescent="0.2">
      <c r="A1725" s="2">
        <v>44502.666666666664</v>
      </c>
      <c r="B1725" s="1">
        <v>150.02000000000001</v>
      </c>
      <c r="C1725" s="12">
        <f t="shared" si="138"/>
        <v>7.1160042964554387E-3</v>
      </c>
      <c r="D1725" s="7">
        <f t="shared" si="139"/>
        <v>0.67551622418879054</v>
      </c>
      <c r="E1725">
        <f t="shared" ref="E1725:F1744" si="142">ROUNDDOWN($D1725*E$2,0)-IF(MOD($D1725*E$2,1)=0,1,0)+1</f>
        <v>3</v>
      </c>
      <c r="F1725">
        <f t="shared" si="142"/>
        <v>3</v>
      </c>
    </row>
    <row r="1726" spans="1:6" ht="16" x14ac:dyDescent="0.2">
      <c r="A1726" s="2">
        <v>44503.666666666664</v>
      </c>
      <c r="B1726" s="1">
        <v>151.49</v>
      </c>
      <c r="C1726" s="12">
        <f t="shared" si="138"/>
        <v>9.7986935075323207E-3</v>
      </c>
      <c r="D1726" s="7">
        <f t="shared" si="139"/>
        <v>0.73697148475909535</v>
      </c>
      <c r="E1726">
        <f t="shared" si="142"/>
        <v>3</v>
      </c>
      <c r="F1726">
        <f t="shared" si="142"/>
        <v>3</v>
      </c>
    </row>
    <row r="1727" spans="1:6" ht="16" x14ac:dyDescent="0.2">
      <c r="A1727" s="2">
        <v>44504.666666666664</v>
      </c>
      <c r="B1727" s="1">
        <v>150.96</v>
      </c>
      <c r="C1727" s="12">
        <f t="shared" si="138"/>
        <v>-3.4985807644068987E-3</v>
      </c>
      <c r="D1727" s="7">
        <f t="shared" si="139"/>
        <v>0.35545722713864308</v>
      </c>
      <c r="E1727">
        <f t="shared" si="142"/>
        <v>2</v>
      </c>
      <c r="F1727">
        <f t="shared" si="142"/>
        <v>2</v>
      </c>
    </row>
    <row r="1728" spans="1:6" ht="16" x14ac:dyDescent="0.2">
      <c r="A1728" s="2">
        <v>44505.666666666664</v>
      </c>
      <c r="B1728" s="1">
        <v>151.28</v>
      </c>
      <c r="C1728" s="12">
        <f t="shared" si="138"/>
        <v>2.1197668256491332E-3</v>
      </c>
      <c r="D1728" s="7">
        <f t="shared" si="139"/>
        <v>0.54080629301868244</v>
      </c>
      <c r="E1728">
        <f t="shared" si="142"/>
        <v>3</v>
      </c>
      <c r="F1728">
        <f t="shared" si="142"/>
        <v>2</v>
      </c>
    </row>
    <row r="1729" spans="1:6" ht="16" x14ac:dyDescent="0.2">
      <c r="A1729" s="2">
        <v>44508.666666666664</v>
      </c>
      <c r="B1729" s="1">
        <v>150.44</v>
      </c>
      <c r="C1729" s="12">
        <f t="shared" si="138"/>
        <v>-5.5526176626123965E-3</v>
      </c>
      <c r="D1729" s="7">
        <f t="shared" si="139"/>
        <v>0.29842674532940022</v>
      </c>
      <c r="E1729">
        <f t="shared" si="142"/>
        <v>2</v>
      </c>
      <c r="F1729">
        <f t="shared" si="142"/>
        <v>1</v>
      </c>
    </row>
    <row r="1730" spans="1:6" ht="16" x14ac:dyDescent="0.2">
      <c r="A1730" s="2">
        <v>44509.666666666664</v>
      </c>
      <c r="B1730" s="1">
        <v>150.81</v>
      </c>
      <c r="C1730" s="12">
        <f t="shared" si="138"/>
        <v>2.4594522733315909E-3</v>
      </c>
      <c r="D1730" s="7">
        <f t="shared" si="139"/>
        <v>0.55014749262536877</v>
      </c>
      <c r="E1730">
        <f t="shared" si="142"/>
        <v>3</v>
      </c>
      <c r="F1730">
        <f t="shared" si="142"/>
        <v>2</v>
      </c>
    </row>
    <row r="1731" spans="1:6" ht="16" x14ac:dyDescent="0.2">
      <c r="A1731" s="2">
        <v>44510.666666666664</v>
      </c>
      <c r="B1731" s="1">
        <v>147.91999999999999</v>
      </c>
      <c r="C1731" s="12">
        <f t="shared" si="138"/>
        <v>-1.9163185465154928E-2</v>
      </c>
      <c r="D1731" s="7">
        <f t="shared" si="139"/>
        <v>0.11061946902654868</v>
      </c>
      <c r="E1731">
        <f t="shared" si="142"/>
        <v>1</v>
      </c>
      <c r="F1731">
        <f t="shared" si="142"/>
        <v>1</v>
      </c>
    </row>
    <row r="1732" spans="1:6" ht="16" x14ac:dyDescent="0.2">
      <c r="A1732" s="2">
        <v>44511.666666666664</v>
      </c>
      <c r="B1732" s="1">
        <v>147.87</v>
      </c>
      <c r="C1732" s="12">
        <f t="shared" si="138"/>
        <v>-3.3802055164942505E-4</v>
      </c>
      <c r="D1732" s="7">
        <f t="shared" si="139"/>
        <v>0.46361848574237957</v>
      </c>
      <c r="E1732">
        <f t="shared" si="142"/>
        <v>2</v>
      </c>
      <c r="F1732">
        <f t="shared" si="142"/>
        <v>2</v>
      </c>
    </row>
    <row r="1733" spans="1:6" ht="16" x14ac:dyDescent="0.2">
      <c r="A1733" s="2">
        <v>44512.666666666664</v>
      </c>
      <c r="B1733" s="1">
        <v>149.99</v>
      </c>
      <c r="C1733" s="12">
        <f t="shared" ref="C1733:C1796" si="143">(B1733-B1732)/B1732</f>
        <v>1.4336917562724044E-2</v>
      </c>
      <c r="D1733" s="7">
        <f t="shared" ref="D1733:D1796" si="144">_xlfn.RANK.AVG(C1733,$C$4:$C$2037,1)/2034</f>
        <v>0.81563421828908556</v>
      </c>
      <c r="E1733">
        <f t="shared" si="142"/>
        <v>4</v>
      </c>
      <c r="F1733">
        <f t="shared" si="142"/>
        <v>3</v>
      </c>
    </row>
    <row r="1734" spans="1:6" ht="16" x14ac:dyDescent="0.2">
      <c r="A1734" s="2">
        <v>44515.666666666664</v>
      </c>
      <c r="B1734" s="1">
        <v>150</v>
      </c>
      <c r="C1734" s="12">
        <f t="shared" si="143"/>
        <v>6.6671111407366526E-5</v>
      </c>
      <c r="D1734" s="7">
        <f t="shared" si="144"/>
        <v>0.47885939036381514</v>
      </c>
      <c r="E1734">
        <f t="shared" si="142"/>
        <v>2</v>
      </c>
      <c r="F1734">
        <f t="shared" si="142"/>
        <v>2</v>
      </c>
    </row>
    <row r="1735" spans="1:6" ht="16" x14ac:dyDescent="0.2">
      <c r="A1735" s="2">
        <v>44516.666666666664</v>
      </c>
      <c r="B1735" s="1">
        <v>151</v>
      </c>
      <c r="C1735" s="12">
        <f t="shared" si="143"/>
        <v>6.6666666666666671E-3</v>
      </c>
      <c r="D1735" s="7">
        <f t="shared" si="144"/>
        <v>0.66175024582104225</v>
      </c>
      <c r="E1735">
        <f t="shared" si="142"/>
        <v>3</v>
      </c>
      <c r="F1735">
        <f t="shared" si="142"/>
        <v>2</v>
      </c>
    </row>
    <row r="1736" spans="1:6" ht="16" x14ac:dyDescent="0.2">
      <c r="A1736" s="2">
        <v>44517.666666666664</v>
      </c>
      <c r="B1736" s="1">
        <v>153.49</v>
      </c>
      <c r="C1736" s="12">
        <f t="shared" si="143"/>
        <v>1.6490066225165623E-2</v>
      </c>
      <c r="D1736" s="7">
        <f t="shared" si="144"/>
        <v>0.84660766961651912</v>
      </c>
      <c r="E1736">
        <f t="shared" si="142"/>
        <v>4</v>
      </c>
      <c r="F1736">
        <f t="shared" si="142"/>
        <v>3</v>
      </c>
    </row>
    <row r="1737" spans="1:6" ht="16" x14ac:dyDescent="0.2">
      <c r="A1737" s="2">
        <v>44518.666666666664</v>
      </c>
      <c r="B1737" s="1">
        <v>157.87</v>
      </c>
      <c r="C1737" s="12">
        <f t="shared" si="143"/>
        <v>2.8536060981171382E-2</v>
      </c>
      <c r="D1737" s="7">
        <f t="shared" si="144"/>
        <v>0.94690265486725667</v>
      </c>
      <c r="E1737">
        <f t="shared" si="142"/>
        <v>4</v>
      </c>
      <c r="F1737">
        <f t="shared" si="142"/>
        <v>3</v>
      </c>
    </row>
    <row r="1738" spans="1:6" ht="16" x14ac:dyDescent="0.2">
      <c r="A1738" s="2">
        <v>44519.666666666664</v>
      </c>
      <c r="B1738" s="1">
        <v>160.55000000000001</v>
      </c>
      <c r="C1738" s="12">
        <f t="shared" si="143"/>
        <v>1.6975992905555248E-2</v>
      </c>
      <c r="D1738" s="7">
        <f t="shared" si="144"/>
        <v>0.85644051130776799</v>
      </c>
      <c r="E1738">
        <f t="shared" si="142"/>
        <v>4</v>
      </c>
      <c r="F1738">
        <f t="shared" si="142"/>
        <v>3</v>
      </c>
    </row>
    <row r="1739" spans="1:6" ht="16" x14ac:dyDescent="0.2">
      <c r="A1739" s="2">
        <v>44522.666666666664</v>
      </c>
      <c r="B1739" s="1">
        <v>161.02000000000001</v>
      </c>
      <c r="C1739" s="12">
        <f t="shared" si="143"/>
        <v>2.927436935534094E-3</v>
      </c>
      <c r="D1739" s="7">
        <f t="shared" si="144"/>
        <v>0.5629301868239921</v>
      </c>
      <c r="E1739">
        <f t="shared" si="142"/>
        <v>3</v>
      </c>
      <c r="F1739">
        <f t="shared" si="142"/>
        <v>2</v>
      </c>
    </row>
    <row r="1740" spans="1:6" ht="16" x14ac:dyDescent="0.2">
      <c r="A1740" s="2">
        <v>44523.666666666664</v>
      </c>
      <c r="B1740" s="1">
        <v>161.41</v>
      </c>
      <c r="C1740" s="12">
        <f t="shared" si="143"/>
        <v>2.4220593715065602E-3</v>
      </c>
      <c r="D1740" s="7">
        <f t="shared" si="144"/>
        <v>0.54965585054080635</v>
      </c>
      <c r="E1740">
        <f t="shared" si="142"/>
        <v>3</v>
      </c>
      <c r="F1740">
        <f t="shared" si="142"/>
        <v>2</v>
      </c>
    </row>
    <row r="1741" spans="1:6" ht="16" x14ac:dyDescent="0.2">
      <c r="A1741" s="2">
        <v>44524.666666666664</v>
      </c>
      <c r="B1741" s="1">
        <v>161.94</v>
      </c>
      <c r="C1741" s="12">
        <f t="shared" si="143"/>
        <v>3.2835635958119148E-3</v>
      </c>
      <c r="D1741" s="7">
        <f t="shared" si="144"/>
        <v>0.5732546705998034</v>
      </c>
      <c r="E1741">
        <f t="shared" si="142"/>
        <v>3</v>
      </c>
      <c r="F1741">
        <f t="shared" si="142"/>
        <v>2</v>
      </c>
    </row>
    <row r="1742" spans="1:6" ht="16" x14ac:dyDescent="0.2">
      <c r="A1742" s="2">
        <v>44526.541666666664</v>
      </c>
      <c r="B1742" s="1">
        <v>156.81</v>
      </c>
      <c r="C1742" s="12">
        <f t="shared" si="143"/>
        <v>-3.1678399407187821E-2</v>
      </c>
      <c r="D1742" s="7">
        <f t="shared" si="144"/>
        <v>4.0806293018682396E-2</v>
      </c>
      <c r="E1742">
        <f t="shared" si="142"/>
        <v>1</v>
      </c>
      <c r="F1742">
        <f t="shared" si="142"/>
        <v>1</v>
      </c>
    </row>
    <row r="1743" spans="1:6" ht="16" x14ac:dyDescent="0.2">
      <c r="A1743" s="2">
        <v>44529.666666666664</v>
      </c>
      <c r="B1743" s="1">
        <v>160.24</v>
      </c>
      <c r="C1743" s="12">
        <f t="shared" si="143"/>
        <v>2.1873604999681186E-2</v>
      </c>
      <c r="D1743" s="7">
        <f t="shared" si="144"/>
        <v>0.90511307767944937</v>
      </c>
      <c r="E1743">
        <f t="shared" si="142"/>
        <v>4</v>
      </c>
      <c r="F1743">
        <f t="shared" si="142"/>
        <v>3</v>
      </c>
    </row>
    <row r="1744" spans="1:6" ht="16" x14ac:dyDescent="0.2">
      <c r="A1744" s="2">
        <v>44530.666666666664</v>
      </c>
      <c r="B1744" s="1">
        <v>165.3</v>
      </c>
      <c r="C1744" s="12">
        <f t="shared" si="143"/>
        <v>3.15776335496755E-2</v>
      </c>
      <c r="D1744" s="7">
        <f t="shared" si="144"/>
        <v>0.95771878072763028</v>
      </c>
      <c r="E1744">
        <f t="shared" si="142"/>
        <v>4</v>
      </c>
      <c r="F1744">
        <f t="shared" si="142"/>
        <v>3</v>
      </c>
    </row>
    <row r="1745" spans="1:6" ht="16" x14ac:dyDescent="0.2">
      <c r="A1745" s="2">
        <v>44531.666666666664</v>
      </c>
      <c r="B1745" s="1">
        <v>164.77</v>
      </c>
      <c r="C1745" s="12">
        <f t="shared" si="143"/>
        <v>-3.2062915910465888E-3</v>
      </c>
      <c r="D1745" s="7">
        <f t="shared" si="144"/>
        <v>0.36430678466076694</v>
      </c>
      <c r="E1745">
        <f t="shared" ref="E1745:F1764" si="145">ROUNDDOWN($D1745*E$2,0)-IF(MOD($D1745*E$2,1)=0,1,0)+1</f>
        <v>2</v>
      </c>
      <c r="F1745">
        <f t="shared" si="145"/>
        <v>2</v>
      </c>
    </row>
    <row r="1746" spans="1:6" ht="16" x14ac:dyDescent="0.2">
      <c r="A1746" s="2">
        <v>44532.666666666664</v>
      </c>
      <c r="B1746" s="1">
        <v>163.76</v>
      </c>
      <c r="C1746" s="12">
        <f t="shared" si="143"/>
        <v>-6.1297566304546903E-3</v>
      </c>
      <c r="D1746" s="7">
        <f t="shared" si="144"/>
        <v>0.28121927236971483</v>
      </c>
      <c r="E1746">
        <f t="shared" si="145"/>
        <v>2</v>
      </c>
      <c r="F1746">
        <f t="shared" si="145"/>
        <v>1</v>
      </c>
    </row>
    <row r="1747" spans="1:6" ht="16" x14ac:dyDescent="0.2">
      <c r="A1747" s="2">
        <v>44533.666666666664</v>
      </c>
      <c r="B1747" s="1">
        <v>161.84</v>
      </c>
      <c r="C1747" s="12">
        <f t="shared" si="143"/>
        <v>-1.1724474841230995E-2</v>
      </c>
      <c r="D1747" s="7">
        <f t="shared" si="144"/>
        <v>0.17994100294985252</v>
      </c>
      <c r="E1747">
        <f t="shared" si="145"/>
        <v>1</v>
      </c>
      <c r="F1747">
        <f t="shared" si="145"/>
        <v>1</v>
      </c>
    </row>
    <row r="1748" spans="1:6" ht="16" x14ac:dyDescent="0.2">
      <c r="A1748" s="2">
        <v>44536.666666666664</v>
      </c>
      <c r="B1748" s="1">
        <v>165.32</v>
      </c>
      <c r="C1748" s="12">
        <f t="shared" si="143"/>
        <v>2.1502718734552582E-2</v>
      </c>
      <c r="D1748" s="7">
        <f t="shared" si="144"/>
        <v>0.90265486725663713</v>
      </c>
      <c r="E1748">
        <f t="shared" si="145"/>
        <v>4</v>
      </c>
      <c r="F1748">
        <f t="shared" si="145"/>
        <v>3</v>
      </c>
    </row>
    <row r="1749" spans="1:6" ht="16" x14ac:dyDescent="0.2">
      <c r="A1749" s="2">
        <v>44537.666666666664</v>
      </c>
      <c r="B1749" s="1">
        <v>171.18</v>
      </c>
      <c r="C1749" s="12">
        <f t="shared" si="143"/>
        <v>3.5446406968303978E-2</v>
      </c>
      <c r="D1749" s="7">
        <f t="shared" si="144"/>
        <v>0.96951819075712886</v>
      </c>
      <c r="E1749">
        <f t="shared" si="145"/>
        <v>4</v>
      </c>
      <c r="F1749">
        <f t="shared" si="145"/>
        <v>3</v>
      </c>
    </row>
    <row r="1750" spans="1:6" ht="16" x14ac:dyDescent="0.2">
      <c r="A1750" s="2">
        <v>44538.666666666664</v>
      </c>
      <c r="B1750" s="1">
        <v>175.08</v>
      </c>
      <c r="C1750" s="12">
        <f t="shared" si="143"/>
        <v>2.2783035401331964E-2</v>
      </c>
      <c r="D1750" s="7">
        <f t="shared" si="144"/>
        <v>0.91002949852507375</v>
      </c>
      <c r="E1750">
        <f t="shared" si="145"/>
        <v>4</v>
      </c>
      <c r="F1750">
        <f t="shared" si="145"/>
        <v>3</v>
      </c>
    </row>
    <row r="1751" spans="1:6" ht="16" x14ac:dyDescent="0.2">
      <c r="A1751" s="2">
        <v>44539.666666666664</v>
      </c>
      <c r="B1751" s="1">
        <v>174.56</v>
      </c>
      <c r="C1751" s="12">
        <f t="shared" si="143"/>
        <v>-2.9700708247658797E-3</v>
      </c>
      <c r="D1751" s="7">
        <f t="shared" si="144"/>
        <v>0.37168141592920356</v>
      </c>
      <c r="E1751">
        <f t="shared" si="145"/>
        <v>2</v>
      </c>
      <c r="F1751">
        <f t="shared" si="145"/>
        <v>2</v>
      </c>
    </row>
    <row r="1752" spans="1:6" ht="16" x14ac:dyDescent="0.2">
      <c r="A1752" s="2">
        <v>44540.666666666664</v>
      </c>
      <c r="B1752" s="1">
        <v>179.45</v>
      </c>
      <c r="C1752" s="12">
        <f t="shared" si="143"/>
        <v>2.8013290559119993E-2</v>
      </c>
      <c r="D1752" s="7">
        <f t="shared" si="144"/>
        <v>0.94198623402163228</v>
      </c>
      <c r="E1752">
        <f t="shared" si="145"/>
        <v>4</v>
      </c>
      <c r="F1752">
        <f t="shared" si="145"/>
        <v>3</v>
      </c>
    </row>
    <row r="1753" spans="1:6" ht="16" x14ac:dyDescent="0.2">
      <c r="A1753" s="2">
        <v>44543.666666666664</v>
      </c>
      <c r="B1753" s="1">
        <v>175.74</v>
      </c>
      <c r="C1753" s="12">
        <f t="shared" si="143"/>
        <v>-2.0674282529952522E-2</v>
      </c>
      <c r="D1753" s="7">
        <f t="shared" si="144"/>
        <v>9.9803343166175021E-2</v>
      </c>
      <c r="E1753">
        <f t="shared" si="145"/>
        <v>1</v>
      </c>
      <c r="F1753">
        <f t="shared" si="145"/>
        <v>1</v>
      </c>
    </row>
    <row r="1754" spans="1:6" ht="16" x14ac:dyDescent="0.2">
      <c r="A1754" s="2">
        <v>44544.666666666664</v>
      </c>
      <c r="B1754" s="1">
        <v>174.33</v>
      </c>
      <c r="C1754" s="12">
        <f t="shared" si="143"/>
        <v>-8.0232161147149005E-3</v>
      </c>
      <c r="D1754" s="7">
        <f t="shared" si="144"/>
        <v>0.24237954768928222</v>
      </c>
      <c r="E1754">
        <f t="shared" si="145"/>
        <v>1</v>
      </c>
      <c r="F1754">
        <f t="shared" si="145"/>
        <v>1</v>
      </c>
    </row>
    <row r="1755" spans="1:6" ht="16" x14ac:dyDescent="0.2">
      <c r="A1755" s="2">
        <v>44545.666666666664</v>
      </c>
      <c r="B1755" s="1">
        <v>179.3</v>
      </c>
      <c r="C1755" s="12">
        <f t="shared" si="143"/>
        <v>2.8509149314518433E-2</v>
      </c>
      <c r="D1755" s="7">
        <f t="shared" si="144"/>
        <v>0.94641101278269424</v>
      </c>
      <c r="E1755">
        <f t="shared" si="145"/>
        <v>4</v>
      </c>
      <c r="F1755">
        <f t="shared" si="145"/>
        <v>3</v>
      </c>
    </row>
    <row r="1756" spans="1:6" ht="16" x14ac:dyDescent="0.2">
      <c r="A1756" s="2">
        <v>44546.666666666664</v>
      </c>
      <c r="B1756" s="1">
        <v>172.26</v>
      </c>
      <c r="C1756" s="12">
        <f t="shared" si="143"/>
        <v>-3.9263803680981708E-2</v>
      </c>
      <c r="D1756" s="7">
        <f t="shared" si="144"/>
        <v>2.2123893805309734E-2</v>
      </c>
      <c r="E1756">
        <f t="shared" si="145"/>
        <v>1</v>
      </c>
      <c r="F1756">
        <f t="shared" si="145"/>
        <v>1</v>
      </c>
    </row>
    <row r="1757" spans="1:6" ht="16" x14ac:dyDescent="0.2">
      <c r="A1757" s="2">
        <v>44547.666666666664</v>
      </c>
      <c r="B1757" s="1">
        <v>171.14</v>
      </c>
      <c r="C1757" s="12">
        <f t="shared" si="143"/>
        <v>-6.5017996052479082E-3</v>
      </c>
      <c r="D1757" s="7">
        <f t="shared" si="144"/>
        <v>0.27138643067846607</v>
      </c>
      <c r="E1757">
        <f t="shared" si="145"/>
        <v>2</v>
      </c>
      <c r="F1757">
        <f t="shared" si="145"/>
        <v>1</v>
      </c>
    </row>
    <row r="1758" spans="1:6" ht="16" x14ac:dyDescent="0.2">
      <c r="A1758" s="2">
        <v>44550.666666666664</v>
      </c>
      <c r="B1758" s="1">
        <v>169.75</v>
      </c>
      <c r="C1758" s="12">
        <f t="shared" si="143"/>
        <v>-8.1220053757157084E-3</v>
      </c>
      <c r="D1758" s="7">
        <f t="shared" si="144"/>
        <v>0.23697148475909538</v>
      </c>
      <c r="E1758">
        <f t="shared" si="145"/>
        <v>1</v>
      </c>
      <c r="F1758">
        <f t="shared" si="145"/>
        <v>1</v>
      </c>
    </row>
    <row r="1759" spans="1:6" ht="16" x14ac:dyDescent="0.2">
      <c r="A1759" s="2">
        <v>44551.666666666664</v>
      </c>
      <c r="B1759" s="1">
        <v>172.99</v>
      </c>
      <c r="C1759" s="12">
        <f t="shared" si="143"/>
        <v>1.9086892488954399E-2</v>
      </c>
      <c r="D1759" s="7">
        <f t="shared" si="144"/>
        <v>0.87807276302851522</v>
      </c>
      <c r="E1759">
        <f t="shared" si="145"/>
        <v>4</v>
      </c>
      <c r="F1759">
        <f t="shared" si="145"/>
        <v>3</v>
      </c>
    </row>
    <row r="1760" spans="1:6" ht="16" x14ac:dyDescent="0.2">
      <c r="A1760" s="2">
        <v>44552.666666666664</v>
      </c>
      <c r="B1760" s="1">
        <v>175.64</v>
      </c>
      <c r="C1760" s="12">
        <f t="shared" si="143"/>
        <v>1.5318804555176467E-2</v>
      </c>
      <c r="D1760" s="7">
        <f t="shared" si="144"/>
        <v>0.83136676499508355</v>
      </c>
      <c r="E1760">
        <f t="shared" si="145"/>
        <v>4</v>
      </c>
      <c r="F1760">
        <f t="shared" si="145"/>
        <v>3</v>
      </c>
    </row>
    <row r="1761" spans="1:6" ht="16" x14ac:dyDescent="0.2">
      <c r="A1761" s="2">
        <v>44553.666666666664</v>
      </c>
      <c r="B1761" s="1">
        <v>176.28</v>
      </c>
      <c r="C1761" s="12">
        <f t="shared" si="143"/>
        <v>3.6438168982009496E-3</v>
      </c>
      <c r="D1761" s="7">
        <f t="shared" si="144"/>
        <v>0.58554572271386429</v>
      </c>
      <c r="E1761">
        <f t="shared" si="145"/>
        <v>3</v>
      </c>
      <c r="F1761">
        <f t="shared" si="145"/>
        <v>2</v>
      </c>
    </row>
    <row r="1762" spans="1:6" ht="16" x14ac:dyDescent="0.2">
      <c r="A1762" s="2">
        <v>44557.666666666664</v>
      </c>
      <c r="B1762" s="1">
        <v>180.33</v>
      </c>
      <c r="C1762" s="12">
        <f t="shared" si="143"/>
        <v>2.2974812797821712E-2</v>
      </c>
      <c r="D1762" s="7">
        <f t="shared" si="144"/>
        <v>0.91150442477876104</v>
      </c>
      <c r="E1762">
        <f t="shared" si="145"/>
        <v>4</v>
      </c>
      <c r="F1762">
        <f t="shared" si="145"/>
        <v>3</v>
      </c>
    </row>
    <row r="1763" spans="1:6" ht="16" x14ac:dyDescent="0.2">
      <c r="A1763" s="2">
        <v>44558.666666666664</v>
      </c>
      <c r="B1763" s="1">
        <v>179.29</v>
      </c>
      <c r="C1763" s="12">
        <f t="shared" si="143"/>
        <v>-5.7672045694006566E-3</v>
      </c>
      <c r="D1763" s="7">
        <f t="shared" si="144"/>
        <v>0.28711897738446412</v>
      </c>
      <c r="E1763">
        <f t="shared" si="145"/>
        <v>2</v>
      </c>
      <c r="F1763">
        <f t="shared" si="145"/>
        <v>1</v>
      </c>
    </row>
    <row r="1764" spans="1:6" ht="16" x14ac:dyDescent="0.2">
      <c r="A1764" s="2">
        <v>44559.666666666664</v>
      </c>
      <c r="B1764" s="1">
        <v>179.38</v>
      </c>
      <c r="C1764" s="12">
        <f t="shared" si="143"/>
        <v>5.0198003234984336E-4</v>
      </c>
      <c r="D1764" s="7">
        <f t="shared" si="144"/>
        <v>0.49164208456243852</v>
      </c>
      <c r="E1764">
        <f t="shared" si="145"/>
        <v>2</v>
      </c>
      <c r="F1764">
        <f t="shared" si="145"/>
        <v>2</v>
      </c>
    </row>
    <row r="1765" spans="1:6" ht="16" x14ac:dyDescent="0.2">
      <c r="A1765" s="2">
        <v>44560.666666666664</v>
      </c>
      <c r="B1765" s="1">
        <v>178.2</v>
      </c>
      <c r="C1765" s="12">
        <f t="shared" si="143"/>
        <v>-6.5782138476976632E-3</v>
      </c>
      <c r="D1765" s="7">
        <f t="shared" si="144"/>
        <v>0.26892822025565388</v>
      </c>
      <c r="E1765">
        <f t="shared" ref="E1765:F1784" si="146">ROUNDDOWN($D1765*E$2,0)-IF(MOD($D1765*E$2,1)=0,1,0)+1</f>
        <v>2</v>
      </c>
      <c r="F1765">
        <f t="shared" si="146"/>
        <v>1</v>
      </c>
    </row>
    <row r="1766" spans="1:6" ht="16" x14ac:dyDescent="0.2">
      <c r="A1766" s="2">
        <v>44561.666666666664</v>
      </c>
      <c r="B1766" s="1">
        <v>177.57</v>
      </c>
      <c r="C1766" s="12">
        <f t="shared" si="143"/>
        <v>-3.53535353535351E-3</v>
      </c>
      <c r="D1766" s="7">
        <f t="shared" si="144"/>
        <v>0.35496558505408066</v>
      </c>
      <c r="E1766">
        <f t="shared" si="146"/>
        <v>2</v>
      </c>
      <c r="F1766">
        <f t="shared" si="146"/>
        <v>2</v>
      </c>
    </row>
    <row r="1767" spans="1:6" ht="16" x14ac:dyDescent="0.2">
      <c r="A1767" s="2">
        <v>44564.666666666664</v>
      </c>
      <c r="B1767" s="1">
        <v>182.01</v>
      </c>
      <c r="C1767" s="12">
        <f t="shared" si="143"/>
        <v>2.5004223686433506E-2</v>
      </c>
      <c r="D1767" s="7">
        <f t="shared" si="144"/>
        <v>0.9267453294001966</v>
      </c>
      <c r="E1767">
        <f t="shared" si="146"/>
        <v>4</v>
      </c>
      <c r="F1767">
        <f t="shared" si="146"/>
        <v>3</v>
      </c>
    </row>
    <row r="1768" spans="1:6" ht="16" x14ac:dyDescent="0.2">
      <c r="A1768" s="2">
        <v>44565.666666666664</v>
      </c>
      <c r="B1768" s="1">
        <v>179.7</v>
      </c>
      <c r="C1768" s="12">
        <f t="shared" si="143"/>
        <v>-1.2691610351079624E-2</v>
      </c>
      <c r="D1768" s="7">
        <f t="shared" si="144"/>
        <v>0.17158308751229107</v>
      </c>
      <c r="E1768">
        <f t="shared" si="146"/>
        <v>1</v>
      </c>
      <c r="F1768">
        <f t="shared" si="146"/>
        <v>1</v>
      </c>
    </row>
    <row r="1769" spans="1:6" ht="16" x14ac:dyDescent="0.2">
      <c r="A1769" s="2">
        <v>44566.666666666664</v>
      </c>
      <c r="B1769" s="1">
        <v>174.92</v>
      </c>
      <c r="C1769" s="12">
        <f t="shared" si="143"/>
        <v>-2.6599888703394553E-2</v>
      </c>
      <c r="D1769" s="7">
        <f t="shared" si="144"/>
        <v>5.8997050147492625E-2</v>
      </c>
      <c r="E1769">
        <f t="shared" si="146"/>
        <v>1</v>
      </c>
      <c r="F1769">
        <f t="shared" si="146"/>
        <v>1</v>
      </c>
    </row>
    <row r="1770" spans="1:6" ht="16" x14ac:dyDescent="0.2">
      <c r="A1770" s="2">
        <v>44567.666666666664</v>
      </c>
      <c r="B1770" s="1">
        <v>172</v>
      </c>
      <c r="C1770" s="12">
        <f t="shared" si="143"/>
        <v>-1.6693345529384791E-2</v>
      </c>
      <c r="D1770" s="7">
        <f t="shared" si="144"/>
        <v>0.13077679449360866</v>
      </c>
      <c r="E1770">
        <f t="shared" si="146"/>
        <v>1</v>
      </c>
      <c r="F1770">
        <f t="shared" si="146"/>
        <v>1</v>
      </c>
    </row>
    <row r="1771" spans="1:6" ht="16" x14ac:dyDescent="0.2">
      <c r="A1771" s="2">
        <v>44568.666666666664</v>
      </c>
      <c r="B1771" s="1">
        <v>172.17</v>
      </c>
      <c r="C1771" s="12">
        <f t="shared" si="143"/>
        <v>9.8837209302318307E-4</v>
      </c>
      <c r="D1771" s="7">
        <f t="shared" si="144"/>
        <v>0.50491642084562438</v>
      </c>
      <c r="E1771">
        <f t="shared" si="146"/>
        <v>3</v>
      </c>
      <c r="F1771">
        <f t="shared" si="146"/>
        <v>2</v>
      </c>
    </row>
    <row r="1772" spans="1:6" ht="16" x14ac:dyDescent="0.2">
      <c r="A1772" s="2">
        <v>44571.666666666664</v>
      </c>
      <c r="B1772" s="1">
        <v>172.19</v>
      </c>
      <c r="C1772" s="12">
        <f t="shared" si="143"/>
        <v>1.1616425625840875E-4</v>
      </c>
      <c r="D1772" s="7">
        <f t="shared" si="144"/>
        <v>0.48033431661750248</v>
      </c>
      <c r="E1772">
        <f t="shared" si="146"/>
        <v>2</v>
      </c>
      <c r="F1772">
        <f t="shared" si="146"/>
        <v>2</v>
      </c>
    </row>
    <row r="1773" spans="1:6" ht="16" x14ac:dyDescent="0.2">
      <c r="A1773" s="2">
        <v>44572.666666666664</v>
      </c>
      <c r="B1773" s="1">
        <v>175.08</v>
      </c>
      <c r="C1773" s="12">
        <f t="shared" si="143"/>
        <v>1.6783785353388786E-2</v>
      </c>
      <c r="D1773" s="7">
        <f t="shared" si="144"/>
        <v>0.85250737463126847</v>
      </c>
      <c r="E1773">
        <f t="shared" si="146"/>
        <v>4</v>
      </c>
      <c r="F1773">
        <f t="shared" si="146"/>
        <v>3</v>
      </c>
    </row>
    <row r="1774" spans="1:6" ht="16" x14ac:dyDescent="0.2">
      <c r="A1774" s="2">
        <v>44573.666666666664</v>
      </c>
      <c r="B1774" s="1">
        <v>175.53</v>
      </c>
      <c r="C1774" s="12">
        <f t="shared" si="143"/>
        <v>2.5702535983549725E-3</v>
      </c>
      <c r="D1774" s="7">
        <f t="shared" si="144"/>
        <v>0.55408062930186819</v>
      </c>
      <c r="E1774">
        <f t="shared" si="146"/>
        <v>3</v>
      </c>
      <c r="F1774">
        <f t="shared" si="146"/>
        <v>2</v>
      </c>
    </row>
    <row r="1775" spans="1:6" ht="16" x14ac:dyDescent="0.2">
      <c r="A1775" s="2">
        <v>44574.666666666664</v>
      </c>
      <c r="B1775" s="1">
        <v>172.19</v>
      </c>
      <c r="C1775" s="12">
        <f t="shared" si="143"/>
        <v>-1.902808636700281E-2</v>
      </c>
      <c r="D1775" s="7">
        <f t="shared" si="144"/>
        <v>0.11209439528023599</v>
      </c>
      <c r="E1775">
        <f t="shared" si="146"/>
        <v>1</v>
      </c>
      <c r="F1775">
        <f t="shared" si="146"/>
        <v>1</v>
      </c>
    </row>
    <row r="1776" spans="1:6" ht="16" x14ac:dyDescent="0.2">
      <c r="A1776" s="2">
        <v>44575.666666666664</v>
      </c>
      <c r="B1776" s="1">
        <v>173.07</v>
      </c>
      <c r="C1776" s="12">
        <f t="shared" si="143"/>
        <v>5.1106336024159095E-3</v>
      </c>
      <c r="D1776" s="7">
        <f t="shared" si="144"/>
        <v>0.6224188790560472</v>
      </c>
      <c r="E1776">
        <f t="shared" si="146"/>
        <v>3</v>
      </c>
      <c r="F1776">
        <f t="shared" si="146"/>
        <v>2</v>
      </c>
    </row>
    <row r="1777" spans="1:6" ht="16" x14ac:dyDescent="0.2">
      <c r="A1777" s="2">
        <v>44579.666666666664</v>
      </c>
      <c r="B1777" s="1">
        <v>169.8</v>
      </c>
      <c r="C1777" s="12">
        <f t="shared" si="143"/>
        <v>-1.8894089096897104E-2</v>
      </c>
      <c r="D1777" s="7">
        <f t="shared" si="144"/>
        <v>0.11455260570304818</v>
      </c>
      <c r="E1777">
        <f t="shared" si="146"/>
        <v>1</v>
      </c>
      <c r="F1777">
        <f t="shared" si="146"/>
        <v>1</v>
      </c>
    </row>
    <row r="1778" spans="1:6" ht="16" x14ac:dyDescent="0.2">
      <c r="A1778" s="2">
        <v>44580.666666666664</v>
      </c>
      <c r="B1778" s="1">
        <v>166.23</v>
      </c>
      <c r="C1778" s="12">
        <f t="shared" si="143"/>
        <v>-2.1024734982332281E-2</v>
      </c>
      <c r="D1778" s="7">
        <f t="shared" si="144"/>
        <v>9.5378564405113081E-2</v>
      </c>
      <c r="E1778">
        <f t="shared" si="146"/>
        <v>1</v>
      </c>
      <c r="F1778">
        <f t="shared" si="146"/>
        <v>1</v>
      </c>
    </row>
    <row r="1779" spans="1:6" ht="16" x14ac:dyDescent="0.2">
      <c r="A1779" s="2">
        <v>44581.666666666664</v>
      </c>
      <c r="B1779" s="1">
        <v>164.51</v>
      </c>
      <c r="C1779" s="12">
        <f t="shared" si="143"/>
        <v>-1.0347109426697943E-2</v>
      </c>
      <c r="D1779" s="7">
        <f t="shared" si="144"/>
        <v>0.20058997050147492</v>
      </c>
      <c r="E1779">
        <f t="shared" si="146"/>
        <v>1</v>
      </c>
      <c r="F1779">
        <f t="shared" si="146"/>
        <v>1</v>
      </c>
    </row>
    <row r="1780" spans="1:6" ht="16" x14ac:dyDescent="0.2">
      <c r="A1780" s="2">
        <v>44582.666666666664</v>
      </c>
      <c r="B1780" s="1">
        <v>162.41</v>
      </c>
      <c r="C1780" s="12">
        <f t="shared" si="143"/>
        <v>-1.2765181447936261E-2</v>
      </c>
      <c r="D1780" s="7">
        <f t="shared" si="144"/>
        <v>0.17109144542772861</v>
      </c>
      <c r="E1780">
        <f t="shared" si="146"/>
        <v>1</v>
      </c>
      <c r="F1780">
        <f t="shared" si="146"/>
        <v>1</v>
      </c>
    </row>
    <row r="1781" spans="1:6" ht="16" x14ac:dyDescent="0.2">
      <c r="A1781" s="2">
        <v>44585.666666666664</v>
      </c>
      <c r="B1781" s="1">
        <v>161.62</v>
      </c>
      <c r="C1781" s="12">
        <f t="shared" si="143"/>
        <v>-4.8642324979988431E-3</v>
      </c>
      <c r="D1781" s="7">
        <f t="shared" si="144"/>
        <v>0.31465093411996065</v>
      </c>
      <c r="E1781">
        <f t="shared" si="146"/>
        <v>2</v>
      </c>
      <c r="F1781">
        <f t="shared" si="146"/>
        <v>1</v>
      </c>
    </row>
    <row r="1782" spans="1:6" ht="16" x14ac:dyDescent="0.2">
      <c r="A1782" s="2">
        <v>44586.666666666664</v>
      </c>
      <c r="B1782" s="1">
        <v>159.78</v>
      </c>
      <c r="C1782" s="12">
        <f t="shared" si="143"/>
        <v>-1.138472961267172E-2</v>
      </c>
      <c r="D1782" s="7">
        <f t="shared" si="144"/>
        <v>0.18780727630285152</v>
      </c>
      <c r="E1782">
        <f t="shared" si="146"/>
        <v>1</v>
      </c>
      <c r="F1782">
        <f t="shared" si="146"/>
        <v>1</v>
      </c>
    </row>
    <row r="1783" spans="1:6" ht="16" x14ac:dyDescent="0.2">
      <c r="A1783" s="2">
        <v>44587.666666666664</v>
      </c>
      <c r="B1783" s="1">
        <v>159.69</v>
      </c>
      <c r="C1783" s="12">
        <f t="shared" si="143"/>
        <v>-5.6327450244087753E-4</v>
      </c>
      <c r="D1783" s="7">
        <f t="shared" si="144"/>
        <v>0.45476892822025566</v>
      </c>
      <c r="E1783">
        <f t="shared" si="146"/>
        <v>2</v>
      </c>
      <c r="F1783">
        <f t="shared" si="146"/>
        <v>2</v>
      </c>
    </row>
    <row r="1784" spans="1:6" ht="16" x14ac:dyDescent="0.2">
      <c r="A1784" s="2">
        <v>44588.666666666664</v>
      </c>
      <c r="B1784" s="1">
        <v>159.22</v>
      </c>
      <c r="C1784" s="12">
        <f t="shared" si="143"/>
        <v>-2.9432024547560828E-3</v>
      </c>
      <c r="D1784" s="7">
        <f t="shared" si="144"/>
        <v>0.37266470009832842</v>
      </c>
      <c r="E1784">
        <f t="shared" si="146"/>
        <v>2</v>
      </c>
      <c r="F1784">
        <f t="shared" si="146"/>
        <v>2</v>
      </c>
    </row>
    <row r="1785" spans="1:6" ht="16" x14ac:dyDescent="0.2">
      <c r="A1785" s="2">
        <v>44589.666666666664</v>
      </c>
      <c r="B1785" s="1">
        <v>170.33</v>
      </c>
      <c r="C1785" s="12">
        <f t="shared" si="143"/>
        <v>6.9777666122346524E-2</v>
      </c>
      <c r="D1785" s="7">
        <f t="shared" si="144"/>
        <v>0.99557522123893805</v>
      </c>
      <c r="E1785">
        <f t="shared" ref="E1785:F1804" si="147">ROUNDDOWN($D1785*E$2,0)-IF(MOD($D1785*E$2,1)=0,1,0)+1</f>
        <v>4</v>
      </c>
      <c r="F1785">
        <f t="shared" si="147"/>
        <v>3</v>
      </c>
    </row>
    <row r="1786" spans="1:6" ht="16" x14ac:dyDescent="0.2">
      <c r="A1786" s="2">
        <v>44592.666666666664</v>
      </c>
      <c r="B1786" s="1">
        <v>174.78</v>
      </c>
      <c r="C1786" s="12">
        <f t="shared" si="143"/>
        <v>2.6125755885633702E-2</v>
      </c>
      <c r="D1786" s="7">
        <f t="shared" si="144"/>
        <v>0.9336283185840708</v>
      </c>
      <c r="E1786">
        <f t="shared" si="147"/>
        <v>4</v>
      </c>
      <c r="F1786">
        <f t="shared" si="147"/>
        <v>3</v>
      </c>
    </row>
    <row r="1787" spans="1:6" ht="16" x14ac:dyDescent="0.2">
      <c r="A1787" s="2">
        <v>44593.666666666664</v>
      </c>
      <c r="B1787" s="1">
        <v>174.61</v>
      </c>
      <c r="C1787" s="12">
        <f t="shared" si="143"/>
        <v>-9.7265133310440262E-4</v>
      </c>
      <c r="D1787" s="7">
        <f t="shared" si="144"/>
        <v>0.43952802359882004</v>
      </c>
      <c r="E1787">
        <f t="shared" si="147"/>
        <v>2</v>
      </c>
      <c r="F1787">
        <f t="shared" si="147"/>
        <v>2</v>
      </c>
    </row>
    <row r="1788" spans="1:6" ht="16" x14ac:dyDescent="0.2">
      <c r="A1788" s="2">
        <v>44594.666666666664</v>
      </c>
      <c r="B1788" s="1">
        <v>175.84</v>
      </c>
      <c r="C1788" s="12">
        <f t="shared" si="143"/>
        <v>7.0442700876237885E-3</v>
      </c>
      <c r="D1788" s="7">
        <f t="shared" si="144"/>
        <v>0.67354965585054083</v>
      </c>
      <c r="E1788">
        <f t="shared" si="147"/>
        <v>3</v>
      </c>
      <c r="F1788">
        <f t="shared" si="147"/>
        <v>3</v>
      </c>
    </row>
    <row r="1789" spans="1:6" ht="16" x14ac:dyDescent="0.2">
      <c r="A1789" s="2">
        <v>44595.666666666664</v>
      </c>
      <c r="B1789" s="1">
        <v>172.9</v>
      </c>
      <c r="C1789" s="12">
        <f t="shared" si="143"/>
        <v>-1.6719745222929922E-2</v>
      </c>
      <c r="D1789" s="7">
        <f t="shared" si="144"/>
        <v>0.1302851524090462</v>
      </c>
      <c r="E1789">
        <f t="shared" si="147"/>
        <v>1</v>
      </c>
      <c r="F1789">
        <f t="shared" si="147"/>
        <v>1</v>
      </c>
    </row>
    <row r="1790" spans="1:6" ht="16" x14ac:dyDescent="0.2">
      <c r="A1790" s="2">
        <v>44596.666666666664</v>
      </c>
      <c r="B1790" s="1">
        <v>172.39</v>
      </c>
      <c r="C1790" s="12">
        <f t="shared" si="143"/>
        <v>-2.9496818970504296E-3</v>
      </c>
      <c r="D1790" s="7">
        <f t="shared" si="144"/>
        <v>0.37217305801376599</v>
      </c>
      <c r="E1790">
        <f t="shared" si="147"/>
        <v>2</v>
      </c>
      <c r="F1790">
        <f t="shared" si="147"/>
        <v>2</v>
      </c>
    </row>
    <row r="1791" spans="1:6" ht="16" x14ac:dyDescent="0.2">
      <c r="A1791" s="2">
        <v>44599.666666666664</v>
      </c>
      <c r="B1791" s="1">
        <v>171.66</v>
      </c>
      <c r="C1791" s="12">
        <f t="shared" si="143"/>
        <v>-4.2345843726433654E-3</v>
      </c>
      <c r="D1791" s="7">
        <f t="shared" si="144"/>
        <v>0.3382497541789577</v>
      </c>
      <c r="E1791">
        <f t="shared" si="147"/>
        <v>2</v>
      </c>
      <c r="F1791">
        <f t="shared" si="147"/>
        <v>2</v>
      </c>
    </row>
    <row r="1792" spans="1:6" ht="16" x14ac:dyDescent="0.2">
      <c r="A1792" s="2">
        <v>44600.666666666664</v>
      </c>
      <c r="B1792" s="1">
        <v>174.83</v>
      </c>
      <c r="C1792" s="12">
        <f t="shared" si="143"/>
        <v>1.8466736572294164E-2</v>
      </c>
      <c r="D1792" s="7">
        <f t="shared" si="144"/>
        <v>0.87069813176007871</v>
      </c>
      <c r="E1792">
        <f t="shared" si="147"/>
        <v>4</v>
      </c>
      <c r="F1792">
        <f t="shared" si="147"/>
        <v>3</v>
      </c>
    </row>
    <row r="1793" spans="1:6" ht="16" x14ac:dyDescent="0.2">
      <c r="A1793" s="2">
        <v>44601.666666666664</v>
      </c>
      <c r="B1793" s="1">
        <v>176.28</v>
      </c>
      <c r="C1793" s="12">
        <f t="shared" si="143"/>
        <v>8.2937710919177982E-3</v>
      </c>
      <c r="D1793" s="7">
        <f t="shared" si="144"/>
        <v>0.70599803343166179</v>
      </c>
      <c r="E1793">
        <f t="shared" si="147"/>
        <v>3</v>
      </c>
      <c r="F1793">
        <f t="shared" si="147"/>
        <v>3</v>
      </c>
    </row>
    <row r="1794" spans="1:6" ht="16" x14ac:dyDescent="0.2">
      <c r="A1794" s="2">
        <v>44602.666666666664</v>
      </c>
      <c r="B1794" s="1">
        <v>172.12</v>
      </c>
      <c r="C1794" s="12">
        <f t="shared" si="143"/>
        <v>-2.3598820058997029E-2</v>
      </c>
      <c r="D1794" s="7">
        <f t="shared" si="144"/>
        <v>8.0629301868239925E-2</v>
      </c>
      <c r="E1794">
        <f t="shared" si="147"/>
        <v>1</v>
      </c>
      <c r="F1794">
        <f t="shared" si="147"/>
        <v>1</v>
      </c>
    </row>
    <row r="1795" spans="1:6" ht="16" x14ac:dyDescent="0.2">
      <c r="A1795" s="2">
        <v>44603.666666666664</v>
      </c>
      <c r="B1795" s="1">
        <v>168.64</v>
      </c>
      <c r="C1795" s="12">
        <f t="shared" si="143"/>
        <v>-2.0218452242621532E-2</v>
      </c>
      <c r="D1795" s="7">
        <f t="shared" si="144"/>
        <v>0.10422812192723697</v>
      </c>
      <c r="E1795">
        <f t="shared" si="147"/>
        <v>1</v>
      </c>
      <c r="F1795">
        <f t="shared" si="147"/>
        <v>1</v>
      </c>
    </row>
    <row r="1796" spans="1:6" ht="16" x14ac:dyDescent="0.2">
      <c r="A1796" s="2">
        <v>44606.666666666664</v>
      </c>
      <c r="B1796" s="1">
        <v>168.88</v>
      </c>
      <c r="C1796" s="12">
        <f t="shared" si="143"/>
        <v>1.4231499051233936E-3</v>
      </c>
      <c r="D1796" s="7">
        <f t="shared" si="144"/>
        <v>0.52015732546705995</v>
      </c>
      <c r="E1796">
        <f t="shared" si="147"/>
        <v>3</v>
      </c>
      <c r="F1796">
        <f t="shared" si="147"/>
        <v>2</v>
      </c>
    </row>
    <row r="1797" spans="1:6" ht="16" x14ac:dyDescent="0.2">
      <c r="A1797" s="2">
        <v>44607.666666666664</v>
      </c>
      <c r="B1797" s="1">
        <v>172.79</v>
      </c>
      <c r="C1797" s="12">
        <f t="shared" ref="C1797:C1860" si="148">(B1797-B1796)/B1796</f>
        <v>2.3152534343912817E-2</v>
      </c>
      <c r="D1797" s="7">
        <f t="shared" ref="D1797:D1860" si="149">_xlfn.RANK.AVG(C1797,$C$4:$C$2037,1)/2034</f>
        <v>0.91248770894788589</v>
      </c>
      <c r="E1797">
        <f t="shared" si="147"/>
        <v>4</v>
      </c>
      <c r="F1797">
        <f t="shared" si="147"/>
        <v>3</v>
      </c>
    </row>
    <row r="1798" spans="1:6" ht="16" x14ac:dyDescent="0.2">
      <c r="A1798" s="2">
        <v>44608.666666666664</v>
      </c>
      <c r="B1798" s="1">
        <v>172.55</v>
      </c>
      <c r="C1798" s="12">
        <f t="shared" si="148"/>
        <v>-1.3889692690548104E-3</v>
      </c>
      <c r="D1798" s="7">
        <f t="shared" si="149"/>
        <v>0.42625368731563423</v>
      </c>
      <c r="E1798">
        <f t="shared" si="147"/>
        <v>2</v>
      </c>
      <c r="F1798">
        <f t="shared" si="147"/>
        <v>2</v>
      </c>
    </row>
    <row r="1799" spans="1:6" ht="16" x14ac:dyDescent="0.2">
      <c r="A1799" s="2">
        <v>44609.666666666664</v>
      </c>
      <c r="B1799" s="1">
        <v>168.88</v>
      </c>
      <c r="C1799" s="12">
        <f t="shared" si="148"/>
        <v>-2.1269197334106146E-2</v>
      </c>
      <c r="D1799" s="7">
        <f t="shared" si="149"/>
        <v>9.3411996066863318E-2</v>
      </c>
      <c r="E1799">
        <f t="shared" si="147"/>
        <v>1</v>
      </c>
      <c r="F1799">
        <f t="shared" si="147"/>
        <v>1</v>
      </c>
    </row>
    <row r="1800" spans="1:6" ht="16" x14ac:dyDescent="0.2">
      <c r="A1800" s="2">
        <v>44610.666666666664</v>
      </c>
      <c r="B1800" s="1">
        <v>167.3</v>
      </c>
      <c r="C1800" s="12">
        <f t="shared" si="148"/>
        <v>-9.3557555660823306E-3</v>
      </c>
      <c r="D1800" s="7">
        <f t="shared" si="149"/>
        <v>0.2168141592920354</v>
      </c>
      <c r="E1800">
        <f t="shared" si="147"/>
        <v>1</v>
      </c>
      <c r="F1800">
        <f t="shared" si="147"/>
        <v>1</v>
      </c>
    </row>
    <row r="1801" spans="1:6" ht="16" x14ac:dyDescent="0.2">
      <c r="A1801" s="2">
        <v>44614.666666666664</v>
      </c>
      <c r="B1801" s="1">
        <v>164.32</v>
      </c>
      <c r="C1801" s="12">
        <f t="shared" si="148"/>
        <v>-1.7812313209802855E-2</v>
      </c>
      <c r="D1801" s="7">
        <f t="shared" si="149"/>
        <v>0.1224188790560472</v>
      </c>
      <c r="E1801">
        <f t="shared" si="147"/>
        <v>1</v>
      </c>
      <c r="F1801">
        <f t="shared" si="147"/>
        <v>1</v>
      </c>
    </row>
    <row r="1802" spans="1:6" ht="16" x14ac:dyDescent="0.2">
      <c r="A1802" s="2">
        <v>44615.666666666664</v>
      </c>
      <c r="B1802" s="1">
        <v>160.07</v>
      </c>
      <c r="C1802" s="12">
        <f t="shared" si="148"/>
        <v>-2.5864167478091529E-2</v>
      </c>
      <c r="D1802" s="7">
        <f t="shared" si="149"/>
        <v>6.2438544739429697E-2</v>
      </c>
      <c r="E1802">
        <f t="shared" si="147"/>
        <v>1</v>
      </c>
      <c r="F1802">
        <f t="shared" si="147"/>
        <v>1</v>
      </c>
    </row>
    <row r="1803" spans="1:6" ht="16" x14ac:dyDescent="0.2">
      <c r="A1803" s="2">
        <v>44616.666666666664</v>
      </c>
      <c r="B1803" s="1">
        <v>162.74</v>
      </c>
      <c r="C1803" s="12">
        <f t="shared" si="148"/>
        <v>1.6680202411445091E-2</v>
      </c>
      <c r="D1803" s="7">
        <f t="shared" si="149"/>
        <v>0.85201573254670604</v>
      </c>
      <c r="E1803">
        <f t="shared" si="147"/>
        <v>4</v>
      </c>
      <c r="F1803">
        <f t="shared" si="147"/>
        <v>3</v>
      </c>
    </row>
    <row r="1804" spans="1:6" ht="16" x14ac:dyDescent="0.2">
      <c r="A1804" s="2">
        <v>44617.666666666664</v>
      </c>
      <c r="B1804" s="1">
        <v>164.85</v>
      </c>
      <c r="C1804" s="12">
        <f t="shared" si="148"/>
        <v>1.2965466388103633E-2</v>
      </c>
      <c r="D1804" s="7">
        <f t="shared" si="149"/>
        <v>0.79400196656833821</v>
      </c>
      <c r="E1804">
        <f t="shared" si="147"/>
        <v>4</v>
      </c>
      <c r="F1804">
        <f t="shared" si="147"/>
        <v>3</v>
      </c>
    </row>
    <row r="1805" spans="1:6" ht="16" x14ac:dyDescent="0.2">
      <c r="A1805" s="2">
        <v>44620.666666666664</v>
      </c>
      <c r="B1805" s="1">
        <v>165.12</v>
      </c>
      <c r="C1805" s="12">
        <f t="shared" si="148"/>
        <v>1.6378525932666682E-3</v>
      </c>
      <c r="D1805" s="7">
        <f t="shared" si="149"/>
        <v>0.52409046214355948</v>
      </c>
      <c r="E1805">
        <f t="shared" ref="E1805:F1824" si="150">ROUNDDOWN($D1805*E$2,0)-IF(MOD($D1805*E$2,1)=0,1,0)+1</f>
        <v>3</v>
      </c>
      <c r="F1805">
        <f t="shared" si="150"/>
        <v>2</v>
      </c>
    </row>
    <row r="1806" spans="1:6" ht="16" x14ac:dyDescent="0.2">
      <c r="A1806" s="2">
        <v>44621.666666666664</v>
      </c>
      <c r="B1806" s="1">
        <v>163.19999999999999</v>
      </c>
      <c r="C1806" s="12">
        <f t="shared" si="148"/>
        <v>-1.1627906976744281E-2</v>
      </c>
      <c r="D1806" s="7">
        <f t="shared" si="149"/>
        <v>0.18190757128810225</v>
      </c>
      <c r="E1806">
        <f t="shared" si="150"/>
        <v>1</v>
      </c>
      <c r="F1806">
        <f t="shared" si="150"/>
        <v>1</v>
      </c>
    </row>
    <row r="1807" spans="1:6" ht="16" x14ac:dyDescent="0.2">
      <c r="A1807" s="2">
        <v>44622.666666666664</v>
      </c>
      <c r="B1807" s="1">
        <v>166.56</v>
      </c>
      <c r="C1807" s="12">
        <f t="shared" si="148"/>
        <v>2.0588235294117734E-2</v>
      </c>
      <c r="D1807" s="7">
        <f t="shared" si="149"/>
        <v>0.89429695181907576</v>
      </c>
      <c r="E1807">
        <f t="shared" si="150"/>
        <v>4</v>
      </c>
      <c r="F1807">
        <f t="shared" si="150"/>
        <v>3</v>
      </c>
    </row>
    <row r="1808" spans="1:6" ht="16" x14ac:dyDescent="0.2">
      <c r="A1808" s="2">
        <v>44623.666666666664</v>
      </c>
      <c r="B1808" s="1">
        <v>166.23</v>
      </c>
      <c r="C1808" s="12">
        <f t="shared" si="148"/>
        <v>-1.9812680115274526E-3</v>
      </c>
      <c r="D1808" s="7">
        <f t="shared" si="149"/>
        <v>0.40953785644051133</v>
      </c>
      <c r="E1808">
        <f t="shared" si="150"/>
        <v>2</v>
      </c>
      <c r="F1808">
        <f t="shared" si="150"/>
        <v>2</v>
      </c>
    </row>
    <row r="1809" spans="1:6" ht="16" x14ac:dyDescent="0.2">
      <c r="A1809" s="2">
        <v>44624.666666666664</v>
      </c>
      <c r="B1809" s="1">
        <v>163.16999999999999</v>
      </c>
      <c r="C1809" s="12">
        <f t="shared" si="148"/>
        <v>-1.8408229561451016E-2</v>
      </c>
      <c r="D1809" s="7">
        <f t="shared" si="149"/>
        <v>0.11701081612586037</v>
      </c>
      <c r="E1809">
        <f t="shared" si="150"/>
        <v>1</v>
      </c>
      <c r="F1809">
        <f t="shared" si="150"/>
        <v>1</v>
      </c>
    </row>
    <row r="1810" spans="1:6" ht="16" x14ac:dyDescent="0.2">
      <c r="A1810" s="2">
        <v>44627.666666666664</v>
      </c>
      <c r="B1810" s="1">
        <v>159.30000000000001</v>
      </c>
      <c r="C1810" s="12">
        <f t="shared" si="148"/>
        <v>-2.3717595146166431E-2</v>
      </c>
      <c r="D1810" s="7">
        <f t="shared" si="149"/>
        <v>8.0137659783677484E-2</v>
      </c>
      <c r="E1810">
        <f t="shared" si="150"/>
        <v>1</v>
      </c>
      <c r="F1810">
        <f t="shared" si="150"/>
        <v>1</v>
      </c>
    </row>
    <row r="1811" spans="1:6" ht="16" x14ac:dyDescent="0.2">
      <c r="A1811" s="2">
        <v>44628.666666666664</v>
      </c>
      <c r="B1811" s="1">
        <v>157.44</v>
      </c>
      <c r="C1811" s="12">
        <f t="shared" si="148"/>
        <v>-1.1676082862523625E-2</v>
      </c>
      <c r="D1811" s="7">
        <f t="shared" si="149"/>
        <v>0.18141592920353983</v>
      </c>
      <c r="E1811">
        <f t="shared" si="150"/>
        <v>1</v>
      </c>
      <c r="F1811">
        <f t="shared" si="150"/>
        <v>1</v>
      </c>
    </row>
    <row r="1812" spans="1:6" ht="16" x14ac:dyDescent="0.2">
      <c r="A1812" s="2">
        <v>44629.666666666664</v>
      </c>
      <c r="B1812" s="1">
        <v>162.94999999999999</v>
      </c>
      <c r="C1812" s="12">
        <f t="shared" si="148"/>
        <v>3.4997459349593439E-2</v>
      </c>
      <c r="D1812" s="7">
        <f t="shared" si="149"/>
        <v>0.9685349065880039</v>
      </c>
      <c r="E1812">
        <f t="shared" si="150"/>
        <v>4</v>
      </c>
      <c r="F1812">
        <f t="shared" si="150"/>
        <v>3</v>
      </c>
    </row>
    <row r="1813" spans="1:6" ht="16" x14ac:dyDescent="0.2">
      <c r="A1813" s="2">
        <v>44630.666666666664</v>
      </c>
      <c r="B1813" s="1">
        <v>158.52000000000001</v>
      </c>
      <c r="C1813" s="12">
        <f t="shared" si="148"/>
        <v>-2.7186253451979003E-2</v>
      </c>
      <c r="D1813" s="7">
        <f t="shared" si="149"/>
        <v>5.5063913470993119E-2</v>
      </c>
      <c r="E1813">
        <f t="shared" si="150"/>
        <v>1</v>
      </c>
      <c r="F1813">
        <f t="shared" si="150"/>
        <v>1</v>
      </c>
    </row>
    <row r="1814" spans="1:6" ht="16" x14ac:dyDescent="0.2">
      <c r="A1814" s="2">
        <v>44631.666666666664</v>
      </c>
      <c r="B1814" s="1">
        <v>154.72999999999999</v>
      </c>
      <c r="C1814" s="12">
        <f t="shared" si="148"/>
        <v>-2.390865505929864E-2</v>
      </c>
      <c r="D1814" s="7">
        <f t="shared" si="149"/>
        <v>7.7187807276302853E-2</v>
      </c>
      <c r="E1814">
        <f t="shared" si="150"/>
        <v>1</v>
      </c>
      <c r="F1814">
        <f t="shared" si="150"/>
        <v>1</v>
      </c>
    </row>
    <row r="1815" spans="1:6" ht="16" x14ac:dyDescent="0.2">
      <c r="A1815" s="2">
        <v>44634.666666666664</v>
      </c>
      <c r="B1815" s="1">
        <v>150.62</v>
      </c>
      <c r="C1815" s="12">
        <f t="shared" si="148"/>
        <v>-2.6562399017643543E-2</v>
      </c>
      <c r="D1815" s="7">
        <f t="shared" si="149"/>
        <v>5.9488692232055065E-2</v>
      </c>
      <c r="E1815">
        <f t="shared" si="150"/>
        <v>1</v>
      </c>
      <c r="F1815">
        <f t="shared" si="150"/>
        <v>1</v>
      </c>
    </row>
    <row r="1816" spans="1:6" ht="16" x14ac:dyDescent="0.2">
      <c r="A1816" s="2">
        <v>44635.666666666664</v>
      </c>
      <c r="B1816" s="1">
        <v>155.09</v>
      </c>
      <c r="C1816" s="12">
        <f t="shared" si="148"/>
        <v>2.9677333687425301E-2</v>
      </c>
      <c r="D1816" s="7">
        <f t="shared" si="149"/>
        <v>0.95132743362831862</v>
      </c>
      <c r="E1816">
        <f t="shared" si="150"/>
        <v>4</v>
      </c>
      <c r="F1816">
        <f t="shared" si="150"/>
        <v>3</v>
      </c>
    </row>
    <row r="1817" spans="1:6" ht="16" x14ac:dyDescent="0.2">
      <c r="A1817" s="2">
        <v>44636.666666666664</v>
      </c>
      <c r="B1817" s="1">
        <v>159.59</v>
      </c>
      <c r="C1817" s="12">
        <f t="shared" si="148"/>
        <v>2.9015410406860533E-2</v>
      </c>
      <c r="D1817" s="7">
        <f t="shared" si="149"/>
        <v>0.9493608652900688</v>
      </c>
      <c r="E1817">
        <f t="shared" si="150"/>
        <v>4</v>
      </c>
      <c r="F1817">
        <f t="shared" si="150"/>
        <v>3</v>
      </c>
    </row>
    <row r="1818" spans="1:6" ht="16" x14ac:dyDescent="0.2">
      <c r="A1818" s="2">
        <v>44637.666666666664</v>
      </c>
      <c r="B1818" s="1">
        <v>160.62</v>
      </c>
      <c r="C1818" s="12">
        <f t="shared" si="148"/>
        <v>6.4540384735885777E-3</v>
      </c>
      <c r="D1818" s="7">
        <f t="shared" si="149"/>
        <v>0.65535889872173059</v>
      </c>
      <c r="E1818">
        <f t="shared" si="150"/>
        <v>3</v>
      </c>
      <c r="F1818">
        <f t="shared" si="150"/>
        <v>2</v>
      </c>
    </row>
    <row r="1819" spans="1:6" ht="16" x14ac:dyDescent="0.2">
      <c r="A1819" s="2">
        <v>44638.666666666664</v>
      </c>
      <c r="B1819" s="1">
        <v>163.98</v>
      </c>
      <c r="C1819" s="12">
        <f t="shared" si="148"/>
        <v>2.0918939110944994E-2</v>
      </c>
      <c r="D1819" s="7">
        <f t="shared" si="149"/>
        <v>0.89724680432645032</v>
      </c>
      <c r="E1819">
        <f t="shared" si="150"/>
        <v>4</v>
      </c>
      <c r="F1819">
        <f t="shared" si="150"/>
        <v>3</v>
      </c>
    </row>
    <row r="1820" spans="1:6" ht="16" x14ac:dyDescent="0.2">
      <c r="A1820" s="2">
        <v>44641.666666666664</v>
      </c>
      <c r="B1820" s="1">
        <v>165.38</v>
      </c>
      <c r="C1820" s="12">
        <f t="shared" si="148"/>
        <v>8.5376265398219645E-3</v>
      </c>
      <c r="D1820" s="7">
        <f t="shared" si="149"/>
        <v>0.71091445427728617</v>
      </c>
      <c r="E1820">
        <f t="shared" si="150"/>
        <v>3</v>
      </c>
      <c r="F1820">
        <f t="shared" si="150"/>
        <v>3</v>
      </c>
    </row>
    <row r="1821" spans="1:6" ht="16" x14ac:dyDescent="0.2">
      <c r="A1821" s="2">
        <v>44642.666666666664</v>
      </c>
      <c r="B1821" s="1">
        <v>168.82</v>
      </c>
      <c r="C1821" s="12">
        <f t="shared" si="148"/>
        <v>2.0800580481315743E-2</v>
      </c>
      <c r="D1821" s="7">
        <f t="shared" si="149"/>
        <v>0.89626352015732547</v>
      </c>
      <c r="E1821">
        <f t="shared" si="150"/>
        <v>4</v>
      </c>
      <c r="F1821">
        <f t="shared" si="150"/>
        <v>3</v>
      </c>
    </row>
    <row r="1822" spans="1:6" ht="16" x14ac:dyDescent="0.2">
      <c r="A1822" s="2">
        <v>44643.666666666664</v>
      </c>
      <c r="B1822" s="1">
        <v>170.21</v>
      </c>
      <c r="C1822" s="12">
        <f t="shared" si="148"/>
        <v>8.2336216088142091E-3</v>
      </c>
      <c r="D1822" s="7">
        <f t="shared" si="149"/>
        <v>0.70304818092428711</v>
      </c>
      <c r="E1822">
        <f t="shared" si="150"/>
        <v>3</v>
      </c>
      <c r="F1822">
        <f t="shared" si="150"/>
        <v>3</v>
      </c>
    </row>
    <row r="1823" spans="1:6" ht="16" x14ac:dyDescent="0.2">
      <c r="A1823" s="2">
        <v>44644.666666666664</v>
      </c>
      <c r="B1823" s="1">
        <v>174.07</v>
      </c>
      <c r="C1823" s="12">
        <f t="shared" si="148"/>
        <v>2.2677868515363287E-2</v>
      </c>
      <c r="D1823" s="7">
        <f t="shared" si="149"/>
        <v>0.9090462143559489</v>
      </c>
      <c r="E1823">
        <f t="shared" si="150"/>
        <v>4</v>
      </c>
      <c r="F1823">
        <f t="shared" si="150"/>
        <v>3</v>
      </c>
    </row>
    <row r="1824" spans="1:6" ht="16" x14ac:dyDescent="0.2">
      <c r="A1824" s="2">
        <v>44645.666666666664</v>
      </c>
      <c r="B1824" s="1">
        <v>174.72</v>
      </c>
      <c r="C1824" s="12">
        <f t="shared" si="148"/>
        <v>3.7341299477222137E-3</v>
      </c>
      <c r="D1824" s="7">
        <f t="shared" si="149"/>
        <v>0.58751229105211411</v>
      </c>
      <c r="E1824">
        <f t="shared" si="150"/>
        <v>3</v>
      </c>
      <c r="F1824">
        <f t="shared" si="150"/>
        <v>2</v>
      </c>
    </row>
    <row r="1825" spans="1:6" ht="16" x14ac:dyDescent="0.2">
      <c r="A1825" s="2">
        <v>44648.666666666664</v>
      </c>
      <c r="B1825" s="1">
        <v>175.6</v>
      </c>
      <c r="C1825" s="12">
        <f t="shared" si="148"/>
        <v>5.0366300366300109E-3</v>
      </c>
      <c r="D1825" s="7">
        <f t="shared" si="149"/>
        <v>0.61996066863323496</v>
      </c>
      <c r="E1825">
        <f t="shared" ref="E1825:F1844" si="151">ROUNDDOWN($D1825*E$2,0)-IF(MOD($D1825*E$2,1)=0,1,0)+1</f>
        <v>3</v>
      </c>
      <c r="F1825">
        <f t="shared" si="151"/>
        <v>2</v>
      </c>
    </row>
    <row r="1826" spans="1:6" ht="16" x14ac:dyDescent="0.2">
      <c r="A1826" s="2">
        <v>44649.666666666664</v>
      </c>
      <c r="B1826" s="1">
        <v>178.96</v>
      </c>
      <c r="C1826" s="12">
        <f t="shared" si="148"/>
        <v>1.9134396355353155E-2</v>
      </c>
      <c r="D1826" s="7">
        <f t="shared" si="149"/>
        <v>0.87856440511307765</v>
      </c>
      <c r="E1826">
        <f t="shared" si="151"/>
        <v>4</v>
      </c>
      <c r="F1826">
        <f t="shared" si="151"/>
        <v>3</v>
      </c>
    </row>
    <row r="1827" spans="1:6" ht="16" x14ac:dyDescent="0.2">
      <c r="A1827" s="2">
        <v>44650.666666666664</v>
      </c>
      <c r="B1827" s="1">
        <v>177.77</v>
      </c>
      <c r="C1827" s="12">
        <f t="shared" si="148"/>
        <v>-6.6495306213678902E-3</v>
      </c>
      <c r="D1827" s="7">
        <f t="shared" si="149"/>
        <v>0.26745329400196655</v>
      </c>
      <c r="E1827">
        <f t="shared" si="151"/>
        <v>2</v>
      </c>
      <c r="F1827">
        <f t="shared" si="151"/>
        <v>1</v>
      </c>
    </row>
    <row r="1828" spans="1:6" ht="16" x14ac:dyDescent="0.2">
      <c r="A1828" s="2">
        <v>44651.666666666664</v>
      </c>
      <c r="B1828" s="1">
        <v>174.61</v>
      </c>
      <c r="C1828" s="12">
        <f t="shared" si="148"/>
        <v>-1.7775777690273928E-2</v>
      </c>
      <c r="D1828" s="7">
        <f t="shared" si="149"/>
        <v>0.12389380530973451</v>
      </c>
      <c r="E1828">
        <f t="shared" si="151"/>
        <v>1</v>
      </c>
      <c r="F1828">
        <f t="shared" si="151"/>
        <v>1</v>
      </c>
    </row>
    <row r="1829" spans="1:6" ht="16" x14ac:dyDescent="0.2">
      <c r="A1829" s="2">
        <v>44652.666666666664</v>
      </c>
      <c r="B1829" s="1">
        <v>174.31</v>
      </c>
      <c r="C1829" s="12">
        <f t="shared" si="148"/>
        <v>-1.7181146555180766E-3</v>
      </c>
      <c r="D1829" s="7">
        <f t="shared" si="149"/>
        <v>0.41494591937069814</v>
      </c>
      <c r="E1829">
        <f t="shared" si="151"/>
        <v>2</v>
      </c>
      <c r="F1829">
        <f t="shared" si="151"/>
        <v>2</v>
      </c>
    </row>
    <row r="1830" spans="1:6" ht="16" x14ac:dyDescent="0.2">
      <c r="A1830" s="2">
        <v>44655.666666666664</v>
      </c>
      <c r="B1830" s="1">
        <v>178.44</v>
      </c>
      <c r="C1830" s="12">
        <f t="shared" si="148"/>
        <v>2.3693419769376372E-2</v>
      </c>
      <c r="D1830" s="7">
        <f t="shared" si="149"/>
        <v>0.91937069813176009</v>
      </c>
      <c r="E1830">
        <f t="shared" si="151"/>
        <v>4</v>
      </c>
      <c r="F1830">
        <f t="shared" si="151"/>
        <v>3</v>
      </c>
    </row>
    <row r="1831" spans="1:6" ht="16" x14ac:dyDescent="0.2">
      <c r="A1831" s="2">
        <v>44656.666666666664</v>
      </c>
      <c r="B1831" s="1">
        <v>175.06</v>
      </c>
      <c r="C1831" s="12">
        <f t="shared" si="148"/>
        <v>-1.8941941268773792E-2</v>
      </c>
      <c r="D1831" s="7">
        <f t="shared" si="149"/>
        <v>0.11356932153392331</v>
      </c>
      <c r="E1831">
        <f t="shared" si="151"/>
        <v>1</v>
      </c>
      <c r="F1831">
        <f t="shared" si="151"/>
        <v>1</v>
      </c>
    </row>
    <row r="1832" spans="1:6" ht="16" x14ac:dyDescent="0.2">
      <c r="A1832" s="2">
        <v>44657.666666666664</v>
      </c>
      <c r="B1832" s="1">
        <v>171.83</v>
      </c>
      <c r="C1832" s="12">
        <f t="shared" si="148"/>
        <v>-1.8450816862789841E-2</v>
      </c>
      <c r="D1832" s="7">
        <f t="shared" si="149"/>
        <v>0.11651917404129794</v>
      </c>
      <c r="E1832">
        <f t="shared" si="151"/>
        <v>1</v>
      </c>
      <c r="F1832">
        <f t="shared" si="151"/>
        <v>1</v>
      </c>
    </row>
    <row r="1833" spans="1:6" ht="16" x14ac:dyDescent="0.2">
      <c r="A1833" s="2">
        <v>44658.666666666664</v>
      </c>
      <c r="B1833" s="1">
        <v>172.14</v>
      </c>
      <c r="C1833" s="12">
        <f t="shared" si="148"/>
        <v>1.8041087120990154E-3</v>
      </c>
      <c r="D1833" s="7">
        <f t="shared" si="149"/>
        <v>0.53343166175024581</v>
      </c>
      <c r="E1833">
        <f t="shared" si="151"/>
        <v>3</v>
      </c>
      <c r="F1833">
        <f t="shared" si="151"/>
        <v>2</v>
      </c>
    </row>
    <row r="1834" spans="1:6" ht="16" x14ac:dyDescent="0.2">
      <c r="A1834" s="2">
        <v>44659.666666666664</v>
      </c>
      <c r="B1834" s="1">
        <v>170.09</v>
      </c>
      <c r="C1834" s="12">
        <f t="shared" si="148"/>
        <v>-1.1908911351225649E-2</v>
      </c>
      <c r="D1834" s="7">
        <f t="shared" si="149"/>
        <v>0.17846607669616518</v>
      </c>
      <c r="E1834">
        <f t="shared" si="151"/>
        <v>1</v>
      </c>
      <c r="F1834">
        <f t="shared" si="151"/>
        <v>1</v>
      </c>
    </row>
    <row r="1835" spans="1:6" ht="16" x14ac:dyDescent="0.2">
      <c r="A1835" s="2">
        <v>44662.666666666664</v>
      </c>
      <c r="B1835" s="1">
        <v>165.75</v>
      </c>
      <c r="C1835" s="12">
        <f t="shared" si="148"/>
        <v>-2.5515903345287808E-2</v>
      </c>
      <c r="D1835" s="7">
        <f t="shared" si="149"/>
        <v>6.5388397246804328E-2</v>
      </c>
      <c r="E1835">
        <f t="shared" si="151"/>
        <v>1</v>
      </c>
      <c r="F1835">
        <f t="shared" si="151"/>
        <v>1</v>
      </c>
    </row>
    <row r="1836" spans="1:6" ht="16" x14ac:dyDescent="0.2">
      <c r="A1836" s="2">
        <v>44663.666666666664</v>
      </c>
      <c r="B1836" s="1">
        <v>167.66</v>
      </c>
      <c r="C1836" s="12">
        <f t="shared" si="148"/>
        <v>1.1523378582202091E-2</v>
      </c>
      <c r="D1836" s="7">
        <f t="shared" si="149"/>
        <v>0.76892822025565388</v>
      </c>
      <c r="E1836">
        <f t="shared" si="151"/>
        <v>4</v>
      </c>
      <c r="F1836">
        <f t="shared" si="151"/>
        <v>3</v>
      </c>
    </row>
    <row r="1837" spans="1:6" ht="16" x14ac:dyDescent="0.2">
      <c r="A1837" s="2">
        <v>44664.666666666664</v>
      </c>
      <c r="B1837" s="1">
        <v>170.4</v>
      </c>
      <c r="C1837" s="12">
        <f t="shared" si="148"/>
        <v>1.6342598115233264E-2</v>
      </c>
      <c r="D1837" s="7">
        <f t="shared" si="149"/>
        <v>0.84513274336283184</v>
      </c>
      <c r="E1837">
        <f t="shared" si="151"/>
        <v>4</v>
      </c>
      <c r="F1837">
        <f t="shared" si="151"/>
        <v>3</v>
      </c>
    </row>
    <row r="1838" spans="1:6" ht="16" x14ac:dyDescent="0.2">
      <c r="A1838" s="2">
        <v>44665.666666666664</v>
      </c>
      <c r="B1838" s="1">
        <v>165.29</v>
      </c>
      <c r="C1838" s="12">
        <f t="shared" si="148"/>
        <v>-2.9988262910798202E-2</v>
      </c>
      <c r="D1838" s="7">
        <f t="shared" si="149"/>
        <v>4.5722713864306784E-2</v>
      </c>
      <c r="E1838">
        <f t="shared" si="151"/>
        <v>1</v>
      </c>
      <c r="F1838">
        <f t="shared" si="151"/>
        <v>1</v>
      </c>
    </row>
    <row r="1839" spans="1:6" ht="16" x14ac:dyDescent="0.2">
      <c r="A1839" s="2">
        <v>44669.666666666664</v>
      </c>
      <c r="B1839" s="1">
        <v>165.07</v>
      </c>
      <c r="C1839" s="12">
        <f t="shared" si="148"/>
        <v>-1.3309940105269459E-3</v>
      </c>
      <c r="D1839" s="7">
        <f t="shared" si="149"/>
        <v>0.42871189773844642</v>
      </c>
      <c r="E1839">
        <f t="shared" si="151"/>
        <v>2</v>
      </c>
      <c r="F1839">
        <f t="shared" si="151"/>
        <v>2</v>
      </c>
    </row>
    <row r="1840" spans="1:6" ht="16" x14ac:dyDescent="0.2">
      <c r="A1840" s="2">
        <v>44670.666666666664</v>
      </c>
      <c r="B1840" s="1">
        <v>167.4</v>
      </c>
      <c r="C1840" s="12">
        <f t="shared" si="148"/>
        <v>1.4115223844429712E-2</v>
      </c>
      <c r="D1840" s="7">
        <f t="shared" si="149"/>
        <v>0.81268436578171088</v>
      </c>
      <c r="E1840">
        <f t="shared" si="151"/>
        <v>4</v>
      </c>
      <c r="F1840">
        <f t="shared" si="151"/>
        <v>3</v>
      </c>
    </row>
    <row r="1841" spans="1:6" ht="16" x14ac:dyDescent="0.2">
      <c r="A1841" s="2">
        <v>44671.666666666664</v>
      </c>
      <c r="B1841" s="1">
        <v>167.23</v>
      </c>
      <c r="C1841" s="12">
        <f t="shared" si="148"/>
        <v>-1.0155316606930461E-3</v>
      </c>
      <c r="D1841" s="7">
        <f t="shared" si="149"/>
        <v>0.43756145526057033</v>
      </c>
      <c r="E1841">
        <f t="shared" si="151"/>
        <v>2</v>
      </c>
      <c r="F1841">
        <f t="shared" si="151"/>
        <v>2</v>
      </c>
    </row>
    <row r="1842" spans="1:6" ht="16" x14ac:dyDescent="0.2">
      <c r="A1842" s="2">
        <v>44672.666666666664</v>
      </c>
      <c r="B1842" s="1">
        <v>166.42</v>
      </c>
      <c r="C1842" s="12">
        <f t="shared" si="148"/>
        <v>-4.8436285355498553E-3</v>
      </c>
      <c r="D1842" s="7">
        <f t="shared" si="149"/>
        <v>0.31514257620452313</v>
      </c>
      <c r="E1842">
        <f t="shared" si="151"/>
        <v>2</v>
      </c>
      <c r="F1842">
        <f t="shared" si="151"/>
        <v>1</v>
      </c>
    </row>
    <row r="1843" spans="1:6" ht="16" x14ac:dyDescent="0.2">
      <c r="A1843" s="2">
        <v>44673.666666666664</v>
      </c>
      <c r="B1843" s="1">
        <v>161.79</v>
      </c>
      <c r="C1843" s="12">
        <f t="shared" si="148"/>
        <v>-2.782117533950244E-2</v>
      </c>
      <c r="D1843" s="7">
        <f t="shared" si="149"/>
        <v>5.3588987217305803E-2</v>
      </c>
      <c r="E1843">
        <f t="shared" si="151"/>
        <v>1</v>
      </c>
      <c r="F1843">
        <f t="shared" si="151"/>
        <v>1</v>
      </c>
    </row>
    <row r="1844" spans="1:6" ht="16" x14ac:dyDescent="0.2">
      <c r="A1844" s="2">
        <v>44676.666666666664</v>
      </c>
      <c r="B1844" s="1">
        <v>162.88</v>
      </c>
      <c r="C1844" s="12">
        <f t="shared" si="148"/>
        <v>6.7371283762902743E-3</v>
      </c>
      <c r="D1844" s="7">
        <f t="shared" si="149"/>
        <v>0.66519174041297935</v>
      </c>
      <c r="E1844">
        <f t="shared" si="151"/>
        <v>3</v>
      </c>
      <c r="F1844">
        <f t="shared" si="151"/>
        <v>2</v>
      </c>
    </row>
    <row r="1845" spans="1:6" ht="16" x14ac:dyDescent="0.2">
      <c r="A1845" s="2">
        <v>44677.666666666664</v>
      </c>
      <c r="B1845" s="1">
        <v>156.80000000000001</v>
      </c>
      <c r="C1845" s="12">
        <f t="shared" si="148"/>
        <v>-3.7328094302553932E-2</v>
      </c>
      <c r="D1845" s="7">
        <f t="shared" si="149"/>
        <v>2.6548672566371681E-2</v>
      </c>
      <c r="E1845">
        <f t="shared" ref="E1845:F1864" si="152">ROUNDDOWN($D1845*E$2,0)-IF(MOD($D1845*E$2,1)=0,1,0)+1</f>
        <v>1</v>
      </c>
      <c r="F1845">
        <f t="shared" si="152"/>
        <v>1</v>
      </c>
    </row>
    <row r="1846" spans="1:6" ht="16" x14ac:dyDescent="0.2">
      <c r="A1846" s="2">
        <v>44678.666666666664</v>
      </c>
      <c r="B1846" s="1">
        <v>156.57</v>
      </c>
      <c r="C1846" s="12">
        <f t="shared" si="148"/>
        <v>-1.4668367346939934E-3</v>
      </c>
      <c r="D1846" s="7">
        <f t="shared" si="149"/>
        <v>0.42281219272369713</v>
      </c>
      <c r="E1846">
        <f t="shared" si="152"/>
        <v>2</v>
      </c>
      <c r="F1846">
        <f t="shared" si="152"/>
        <v>2</v>
      </c>
    </row>
    <row r="1847" spans="1:6" ht="16" x14ac:dyDescent="0.2">
      <c r="A1847" s="2">
        <v>44679.666666666664</v>
      </c>
      <c r="B1847" s="1">
        <v>163.63999999999999</v>
      </c>
      <c r="C1847" s="12">
        <f t="shared" si="148"/>
        <v>4.5155521491984374E-2</v>
      </c>
      <c r="D1847" s="7">
        <f t="shared" si="149"/>
        <v>0.98623402163225171</v>
      </c>
      <c r="E1847">
        <f t="shared" si="152"/>
        <v>4</v>
      </c>
      <c r="F1847">
        <f t="shared" si="152"/>
        <v>3</v>
      </c>
    </row>
    <row r="1848" spans="1:6" ht="16" x14ac:dyDescent="0.2">
      <c r="A1848" s="2">
        <v>44680.666666666664</v>
      </c>
      <c r="B1848" s="1">
        <v>157.65</v>
      </c>
      <c r="C1848" s="12">
        <f t="shared" si="148"/>
        <v>-3.6604742116841733E-2</v>
      </c>
      <c r="D1848" s="7">
        <f t="shared" si="149"/>
        <v>2.8023598820058997E-2</v>
      </c>
      <c r="E1848">
        <f t="shared" si="152"/>
        <v>1</v>
      </c>
      <c r="F1848">
        <f t="shared" si="152"/>
        <v>1</v>
      </c>
    </row>
    <row r="1849" spans="1:6" ht="16" x14ac:dyDescent="0.2">
      <c r="A1849" s="2">
        <v>44683.666666666664</v>
      </c>
      <c r="B1849" s="1">
        <v>157.96</v>
      </c>
      <c r="C1849" s="12">
        <f t="shared" si="148"/>
        <v>1.9663812242309057E-3</v>
      </c>
      <c r="D1849" s="7">
        <f t="shared" si="149"/>
        <v>0.53834808259587019</v>
      </c>
      <c r="E1849">
        <f t="shared" si="152"/>
        <v>3</v>
      </c>
      <c r="F1849">
        <f t="shared" si="152"/>
        <v>2</v>
      </c>
    </row>
    <row r="1850" spans="1:6" ht="16" x14ac:dyDescent="0.2">
      <c r="A1850" s="2">
        <v>44684.666666666664</v>
      </c>
      <c r="B1850" s="1">
        <v>159.47999999999999</v>
      </c>
      <c r="C1850" s="12">
        <f t="shared" si="148"/>
        <v>9.6226892884273343E-3</v>
      </c>
      <c r="D1850" s="7">
        <f t="shared" si="149"/>
        <v>0.73451327433628322</v>
      </c>
      <c r="E1850">
        <f t="shared" si="152"/>
        <v>3</v>
      </c>
      <c r="F1850">
        <f t="shared" si="152"/>
        <v>3</v>
      </c>
    </row>
    <row r="1851" spans="1:6" ht="16" x14ac:dyDescent="0.2">
      <c r="A1851" s="2">
        <v>44685.666666666664</v>
      </c>
      <c r="B1851" s="1">
        <v>166.02</v>
      </c>
      <c r="C1851" s="12">
        <f t="shared" si="148"/>
        <v>4.1008276899924888E-2</v>
      </c>
      <c r="D1851" s="7">
        <f t="shared" si="149"/>
        <v>0.98230088495575218</v>
      </c>
      <c r="E1851">
        <f t="shared" si="152"/>
        <v>4</v>
      </c>
      <c r="F1851">
        <f t="shared" si="152"/>
        <v>3</v>
      </c>
    </row>
    <row r="1852" spans="1:6" ht="16" x14ac:dyDescent="0.2">
      <c r="A1852" s="2">
        <v>44686.666666666664</v>
      </c>
      <c r="B1852" s="1">
        <v>156.77000000000001</v>
      </c>
      <c r="C1852" s="12">
        <f t="shared" si="148"/>
        <v>-5.5716178773641725E-2</v>
      </c>
      <c r="D1852" s="7">
        <f t="shared" si="149"/>
        <v>8.3579154375614546E-3</v>
      </c>
      <c r="E1852">
        <f t="shared" si="152"/>
        <v>1</v>
      </c>
      <c r="F1852">
        <f t="shared" si="152"/>
        <v>1</v>
      </c>
    </row>
    <row r="1853" spans="1:6" ht="16" x14ac:dyDescent="0.2">
      <c r="A1853" s="2">
        <v>44687.666666666664</v>
      </c>
      <c r="B1853" s="1">
        <v>157.28</v>
      </c>
      <c r="C1853" s="12">
        <f t="shared" si="148"/>
        <v>3.2531734387956299E-3</v>
      </c>
      <c r="D1853" s="7">
        <f t="shared" si="149"/>
        <v>0.57227138643067843</v>
      </c>
      <c r="E1853">
        <f t="shared" si="152"/>
        <v>3</v>
      </c>
      <c r="F1853">
        <f t="shared" si="152"/>
        <v>2</v>
      </c>
    </row>
    <row r="1854" spans="1:6" ht="16" x14ac:dyDescent="0.2">
      <c r="A1854" s="2">
        <v>44690.666666666664</v>
      </c>
      <c r="B1854" s="1">
        <v>152.06</v>
      </c>
      <c r="C1854" s="12">
        <f t="shared" si="148"/>
        <v>-3.3189216683621556E-2</v>
      </c>
      <c r="D1854" s="7">
        <f t="shared" si="149"/>
        <v>3.5398230088495575E-2</v>
      </c>
      <c r="E1854">
        <f t="shared" si="152"/>
        <v>1</v>
      </c>
      <c r="F1854">
        <f t="shared" si="152"/>
        <v>1</v>
      </c>
    </row>
    <row r="1855" spans="1:6" ht="16" x14ac:dyDescent="0.2">
      <c r="A1855" s="2">
        <v>44691.666666666664</v>
      </c>
      <c r="B1855" s="1">
        <v>154.51</v>
      </c>
      <c r="C1855" s="12">
        <f t="shared" si="148"/>
        <v>1.6112061028541291E-2</v>
      </c>
      <c r="D1855" s="7">
        <f t="shared" si="149"/>
        <v>0.84218289085545728</v>
      </c>
      <c r="E1855">
        <f t="shared" si="152"/>
        <v>4</v>
      </c>
      <c r="F1855">
        <f t="shared" si="152"/>
        <v>3</v>
      </c>
    </row>
    <row r="1856" spans="1:6" ht="16" x14ac:dyDescent="0.2">
      <c r="A1856" s="2">
        <v>44692.666666666664</v>
      </c>
      <c r="B1856" s="1">
        <v>146.5</v>
      </c>
      <c r="C1856" s="12">
        <f t="shared" si="148"/>
        <v>-5.1841304769917752E-2</v>
      </c>
      <c r="D1856" s="7">
        <f t="shared" si="149"/>
        <v>1.0324483775811209E-2</v>
      </c>
      <c r="E1856">
        <f t="shared" si="152"/>
        <v>1</v>
      </c>
      <c r="F1856">
        <f t="shared" si="152"/>
        <v>1</v>
      </c>
    </row>
    <row r="1857" spans="1:6" ht="16" x14ac:dyDescent="0.2">
      <c r="A1857" s="2">
        <v>44693.666666666664</v>
      </c>
      <c r="B1857" s="1">
        <v>142.56</v>
      </c>
      <c r="C1857" s="12">
        <f t="shared" si="148"/>
        <v>-2.6894197952218413E-2</v>
      </c>
      <c r="D1857" s="7">
        <f t="shared" si="149"/>
        <v>5.7522123893805309E-2</v>
      </c>
      <c r="E1857">
        <f t="shared" si="152"/>
        <v>1</v>
      </c>
      <c r="F1857">
        <f t="shared" si="152"/>
        <v>1</v>
      </c>
    </row>
    <row r="1858" spans="1:6" ht="16" x14ac:dyDescent="0.2">
      <c r="A1858" s="2">
        <v>44694.666666666664</v>
      </c>
      <c r="B1858" s="1">
        <v>147.11000000000001</v>
      </c>
      <c r="C1858" s="12">
        <f t="shared" si="148"/>
        <v>3.1916386083052826E-2</v>
      </c>
      <c r="D1858" s="7">
        <f t="shared" si="149"/>
        <v>0.95919370698131756</v>
      </c>
      <c r="E1858">
        <f t="shared" si="152"/>
        <v>4</v>
      </c>
      <c r="F1858">
        <f t="shared" si="152"/>
        <v>3</v>
      </c>
    </row>
    <row r="1859" spans="1:6" ht="16" x14ac:dyDescent="0.2">
      <c r="A1859" s="2">
        <v>44697.666666666664</v>
      </c>
      <c r="B1859" s="1">
        <v>145.54</v>
      </c>
      <c r="C1859" s="12">
        <f t="shared" si="148"/>
        <v>-1.0672286044456676E-2</v>
      </c>
      <c r="D1859" s="7">
        <f t="shared" si="149"/>
        <v>0.19616519174041297</v>
      </c>
      <c r="E1859">
        <f t="shared" si="152"/>
        <v>1</v>
      </c>
      <c r="F1859">
        <f t="shared" si="152"/>
        <v>1</v>
      </c>
    </row>
    <row r="1860" spans="1:6" ht="16" x14ac:dyDescent="0.2">
      <c r="A1860" s="2">
        <v>44698.666666666664</v>
      </c>
      <c r="B1860" s="1">
        <v>149.24</v>
      </c>
      <c r="C1860" s="12">
        <f t="shared" si="148"/>
        <v>2.542256424350706E-2</v>
      </c>
      <c r="D1860" s="7">
        <f t="shared" si="149"/>
        <v>0.92920353982300885</v>
      </c>
      <c r="E1860">
        <f t="shared" si="152"/>
        <v>4</v>
      </c>
      <c r="F1860">
        <f t="shared" si="152"/>
        <v>3</v>
      </c>
    </row>
    <row r="1861" spans="1:6" ht="16" x14ac:dyDescent="0.2">
      <c r="A1861" s="2">
        <v>44699.666666666664</v>
      </c>
      <c r="B1861" s="1">
        <v>140.82</v>
      </c>
      <c r="C1861" s="12">
        <f t="shared" ref="C1861:C1924" si="153">(B1861-B1860)/B1860</f>
        <v>-5.6419190565532129E-2</v>
      </c>
      <c r="D1861" s="7">
        <f t="shared" ref="D1861:D1924" si="154">_xlfn.RANK.AVG(C1861,$C$4:$C$2037,1)/2034</f>
        <v>7.3746312684365781E-3</v>
      </c>
      <c r="E1861">
        <f t="shared" si="152"/>
        <v>1</v>
      </c>
      <c r="F1861">
        <f t="shared" si="152"/>
        <v>1</v>
      </c>
    </row>
    <row r="1862" spans="1:6" ht="16" x14ac:dyDescent="0.2">
      <c r="A1862" s="2">
        <v>44700.666666666664</v>
      </c>
      <c r="B1862" s="1">
        <v>137.35</v>
      </c>
      <c r="C1862" s="12">
        <f t="shared" si="153"/>
        <v>-2.4641386166737674E-2</v>
      </c>
      <c r="D1862" s="7">
        <f t="shared" si="154"/>
        <v>7.4237954768928222E-2</v>
      </c>
      <c r="E1862">
        <f t="shared" si="152"/>
        <v>1</v>
      </c>
      <c r="F1862">
        <f t="shared" si="152"/>
        <v>1</v>
      </c>
    </row>
    <row r="1863" spans="1:6" ht="16" x14ac:dyDescent="0.2">
      <c r="A1863" s="2">
        <v>44701.666666666664</v>
      </c>
      <c r="B1863" s="1">
        <v>137.59</v>
      </c>
      <c r="C1863" s="12">
        <f t="shared" si="153"/>
        <v>1.7473607571897277E-3</v>
      </c>
      <c r="D1863" s="7">
        <f t="shared" si="154"/>
        <v>0.52851524090462143</v>
      </c>
      <c r="E1863">
        <f t="shared" si="152"/>
        <v>3</v>
      </c>
      <c r="F1863">
        <f t="shared" si="152"/>
        <v>2</v>
      </c>
    </row>
    <row r="1864" spans="1:6" ht="16" x14ac:dyDescent="0.2">
      <c r="A1864" s="2">
        <v>44704.666666666664</v>
      </c>
      <c r="B1864" s="1">
        <v>143.11000000000001</v>
      </c>
      <c r="C1864" s="12">
        <f t="shared" si="153"/>
        <v>4.0119194708917873E-2</v>
      </c>
      <c r="D1864" s="7">
        <f t="shared" si="154"/>
        <v>0.97984267453294005</v>
      </c>
      <c r="E1864">
        <f t="shared" si="152"/>
        <v>4</v>
      </c>
      <c r="F1864">
        <f t="shared" si="152"/>
        <v>3</v>
      </c>
    </row>
    <row r="1865" spans="1:6" ht="16" x14ac:dyDescent="0.2">
      <c r="A1865" s="2">
        <v>44705.666666666664</v>
      </c>
      <c r="B1865" s="1">
        <v>140.36000000000001</v>
      </c>
      <c r="C1865" s="12">
        <f t="shared" si="153"/>
        <v>-1.921598770176787E-2</v>
      </c>
      <c r="D1865" s="7">
        <f t="shared" si="154"/>
        <v>0.1096361848574238</v>
      </c>
      <c r="E1865">
        <f t="shared" ref="E1865:F1884" si="155">ROUNDDOWN($D1865*E$2,0)-IF(MOD($D1865*E$2,1)=0,1,0)+1</f>
        <v>1</v>
      </c>
      <c r="F1865">
        <f t="shared" si="155"/>
        <v>1</v>
      </c>
    </row>
    <row r="1866" spans="1:6" ht="16" x14ac:dyDescent="0.2">
      <c r="A1866" s="2">
        <v>44706.666666666664</v>
      </c>
      <c r="B1866" s="1">
        <v>140.52000000000001</v>
      </c>
      <c r="C1866" s="12">
        <f t="shared" si="153"/>
        <v>1.1399259048161625E-3</v>
      </c>
      <c r="D1866" s="7">
        <f t="shared" si="154"/>
        <v>0.51376597836774829</v>
      </c>
      <c r="E1866">
        <f t="shared" si="155"/>
        <v>3</v>
      </c>
      <c r="F1866">
        <f t="shared" si="155"/>
        <v>2</v>
      </c>
    </row>
    <row r="1867" spans="1:6" ht="16" x14ac:dyDescent="0.2">
      <c r="A1867" s="2">
        <v>44707.666666666664</v>
      </c>
      <c r="B1867" s="1">
        <v>143.78</v>
      </c>
      <c r="C1867" s="12">
        <f t="shared" si="153"/>
        <v>2.3199544548818608E-2</v>
      </c>
      <c r="D1867" s="7">
        <f t="shared" si="154"/>
        <v>0.91297935103244843</v>
      </c>
      <c r="E1867">
        <f t="shared" si="155"/>
        <v>4</v>
      </c>
      <c r="F1867">
        <f t="shared" si="155"/>
        <v>3</v>
      </c>
    </row>
    <row r="1868" spans="1:6" ht="16" x14ac:dyDescent="0.2">
      <c r="A1868" s="2">
        <v>44708.666666666664</v>
      </c>
      <c r="B1868" s="1">
        <v>149.63999999999999</v>
      </c>
      <c r="C1868" s="12">
        <f t="shared" si="153"/>
        <v>4.0756711642787491E-2</v>
      </c>
      <c r="D1868" s="7">
        <f t="shared" si="154"/>
        <v>0.98131760078662733</v>
      </c>
      <c r="E1868">
        <f t="shared" si="155"/>
        <v>4</v>
      </c>
      <c r="F1868">
        <f t="shared" si="155"/>
        <v>3</v>
      </c>
    </row>
    <row r="1869" spans="1:6" ht="16" x14ac:dyDescent="0.2">
      <c r="A1869" s="2">
        <v>44712.666666666664</v>
      </c>
      <c r="B1869" s="1">
        <v>148.84</v>
      </c>
      <c r="C1869" s="12">
        <f t="shared" si="153"/>
        <v>-5.3461641272385925E-3</v>
      </c>
      <c r="D1869" s="7">
        <f t="shared" si="154"/>
        <v>0.30481809242871188</v>
      </c>
      <c r="E1869">
        <f t="shared" si="155"/>
        <v>2</v>
      </c>
      <c r="F1869">
        <f t="shared" si="155"/>
        <v>1</v>
      </c>
    </row>
    <row r="1870" spans="1:6" ht="16" x14ac:dyDescent="0.2">
      <c r="A1870" s="2">
        <v>44713.666666666664</v>
      </c>
      <c r="B1870" s="1">
        <v>148.71</v>
      </c>
      <c r="C1870" s="12">
        <f t="shared" si="153"/>
        <v>-8.734211233539065E-4</v>
      </c>
      <c r="D1870" s="7">
        <f t="shared" si="154"/>
        <v>0.44444444444444442</v>
      </c>
      <c r="E1870">
        <f t="shared" si="155"/>
        <v>2</v>
      </c>
      <c r="F1870">
        <f t="shared" si="155"/>
        <v>2</v>
      </c>
    </row>
    <row r="1871" spans="1:6" ht="16" x14ac:dyDescent="0.2">
      <c r="A1871" s="2">
        <v>44714.666666666664</v>
      </c>
      <c r="B1871" s="1">
        <v>151.21</v>
      </c>
      <c r="C1871" s="12">
        <f t="shared" si="153"/>
        <v>1.6811243359558872E-2</v>
      </c>
      <c r="D1871" s="7">
        <f t="shared" si="154"/>
        <v>0.85299901671583089</v>
      </c>
      <c r="E1871">
        <f t="shared" si="155"/>
        <v>4</v>
      </c>
      <c r="F1871">
        <f t="shared" si="155"/>
        <v>3</v>
      </c>
    </row>
    <row r="1872" spans="1:6" ht="16" x14ac:dyDescent="0.2">
      <c r="A1872" s="2">
        <v>44715.666666666664</v>
      </c>
      <c r="B1872" s="1">
        <v>145.38</v>
      </c>
      <c r="C1872" s="12">
        <f t="shared" si="153"/>
        <v>-3.8555651081277773E-2</v>
      </c>
      <c r="D1872" s="7">
        <f t="shared" si="154"/>
        <v>2.4090462143559487E-2</v>
      </c>
      <c r="E1872">
        <f t="shared" si="155"/>
        <v>1</v>
      </c>
      <c r="F1872">
        <f t="shared" si="155"/>
        <v>1</v>
      </c>
    </row>
    <row r="1873" spans="1:6" ht="16" x14ac:dyDescent="0.2">
      <c r="A1873" s="2">
        <v>44718.666666666664</v>
      </c>
      <c r="B1873" s="1">
        <v>146.13999999999999</v>
      </c>
      <c r="C1873" s="12">
        <f t="shared" si="153"/>
        <v>5.2276791855825483E-3</v>
      </c>
      <c r="D1873" s="7">
        <f t="shared" si="154"/>
        <v>0.6258603736479843</v>
      </c>
      <c r="E1873">
        <f t="shared" si="155"/>
        <v>3</v>
      </c>
      <c r="F1873">
        <f t="shared" si="155"/>
        <v>2</v>
      </c>
    </row>
    <row r="1874" spans="1:6" ht="16" x14ac:dyDescent="0.2">
      <c r="A1874" s="2">
        <v>44719.666666666664</v>
      </c>
      <c r="B1874" s="1">
        <v>148.71</v>
      </c>
      <c r="C1874" s="12">
        <f t="shared" si="153"/>
        <v>1.7585876556726575E-2</v>
      </c>
      <c r="D1874" s="7">
        <f t="shared" si="154"/>
        <v>0.86283185840707965</v>
      </c>
      <c r="E1874">
        <f t="shared" si="155"/>
        <v>4</v>
      </c>
      <c r="F1874">
        <f t="shared" si="155"/>
        <v>3</v>
      </c>
    </row>
    <row r="1875" spans="1:6" ht="16" x14ac:dyDescent="0.2">
      <c r="A1875" s="2">
        <v>44720.666666666664</v>
      </c>
      <c r="B1875" s="1">
        <v>147.96</v>
      </c>
      <c r="C1875" s="12">
        <f t="shared" si="153"/>
        <v>-5.0433730078676617E-3</v>
      </c>
      <c r="D1875" s="7">
        <f t="shared" si="154"/>
        <v>0.3112094395280236</v>
      </c>
      <c r="E1875">
        <f t="shared" si="155"/>
        <v>2</v>
      </c>
      <c r="F1875">
        <f t="shared" si="155"/>
        <v>1</v>
      </c>
    </row>
    <row r="1876" spans="1:6" ht="16" x14ac:dyDescent="0.2">
      <c r="A1876" s="2">
        <v>44721.666666666664</v>
      </c>
      <c r="B1876" s="1">
        <v>142.63999999999999</v>
      </c>
      <c r="C1876" s="12">
        <f t="shared" si="153"/>
        <v>-3.5955663692890112E-2</v>
      </c>
      <c r="D1876" s="7">
        <f t="shared" si="154"/>
        <v>2.8515240904621434E-2</v>
      </c>
      <c r="E1876">
        <f t="shared" si="155"/>
        <v>1</v>
      </c>
      <c r="F1876">
        <f t="shared" si="155"/>
        <v>1</v>
      </c>
    </row>
    <row r="1877" spans="1:6" ht="16" x14ac:dyDescent="0.2">
      <c r="A1877" s="2">
        <v>44722.666666666664</v>
      </c>
      <c r="B1877" s="1">
        <v>137.13</v>
      </c>
      <c r="C1877" s="12">
        <f t="shared" si="153"/>
        <v>-3.862871564778457E-2</v>
      </c>
      <c r="D1877" s="7">
        <f t="shared" si="154"/>
        <v>2.359882005899705E-2</v>
      </c>
      <c r="E1877">
        <f t="shared" si="155"/>
        <v>1</v>
      </c>
      <c r="F1877">
        <f t="shared" si="155"/>
        <v>1</v>
      </c>
    </row>
    <row r="1878" spans="1:6" ht="16" x14ac:dyDescent="0.2">
      <c r="A1878" s="2">
        <v>44725.666666666664</v>
      </c>
      <c r="B1878" s="1">
        <v>131.88</v>
      </c>
      <c r="C1878" s="12">
        <f t="shared" si="153"/>
        <v>-3.8284839203675348E-2</v>
      </c>
      <c r="D1878" s="7">
        <f t="shared" si="154"/>
        <v>2.4582104228121928E-2</v>
      </c>
      <c r="E1878">
        <f t="shared" si="155"/>
        <v>1</v>
      </c>
      <c r="F1878">
        <f t="shared" si="155"/>
        <v>1</v>
      </c>
    </row>
    <row r="1879" spans="1:6" ht="16" x14ac:dyDescent="0.2">
      <c r="A1879" s="2">
        <v>44726.666666666664</v>
      </c>
      <c r="B1879" s="1">
        <v>132.76</v>
      </c>
      <c r="C1879" s="12">
        <f t="shared" si="153"/>
        <v>6.6727327873824351E-3</v>
      </c>
      <c r="D1879" s="7">
        <f t="shared" si="154"/>
        <v>0.6627335299901671</v>
      </c>
      <c r="E1879">
        <f t="shared" si="155"/>
        <v>3</v>
      </c>
      <c r="F1879">
        <f t="shared" si="155"/>
        <v>2</v>
      </c>
    </row>
    <row r="1880" spans="1:6" ht="16" x14ac:dyDescent="0.2">
      <c r="A1880" s="2">
        <v>44727.666666666664</v>
      </c>
      <c r="B1880" s="1">
        <v>135.43</v>
      </c>
      <c r="C1880" s="12">
        <f t="shared" si="153"/>
        <v>2.0111479361253511E-2</v>
      </c>
      <c r="D1880" s="7">
        <f t="shared" si="154"/>
        <v>0.8898721730580138</v>
      </c>
      <c r="E1880">
        <f t="shared" si="155"/>
        <v>4</v>
      </c>
      <c r="F1880">
        <f t="shared" si="155"/>
        <v>3</v>
      </c>
    </row>
    <row r="1881" spans="1:6" ht="16" x14ac:dyDescent="0.2">
      <c r="A1881" s="2">
        <v>44728.666666666664</v>
      </c>
      <c r="B1881" s="1">
        <v>130.06</v>
      </c>
      <c r="C1881" s="12">
        <f t="shared" si="153"/>
        <v>-3.9651480469615329E-2</v>
      </c>
      <c r="D1881" s="7">
        <f t="shared" si="154"/>
        <v>2.1140609636184856E-2</v>
      </c>
      <c r="E1881">
        <f t="shared" si="155"/>
        <v>1</v>
      </c>
      <c r="F1881">
        <f t="shared" si="155"/>
        <v>1</v>
      </c>
    </row>
    <row r="1882" spans="1:6" ht="16" x14ac:dyDescent="0.2">
      <c r="A1882" s="2">
        <v>44729.666666666664</v>
      </c>
      <c r="B1882" s="1">
        <v>131.56</v>
      </c>
      <c r="C1882" s="12">
        <f t="shared" si="153"/>
        <v>1.1533138551437798E-2</v>
      </c>
      <c r="D1882" s="7">
        <f t="shared" si="154"/>
        <v>0.76941986234021631</v>
      </c>
      <c r="E1882">
        <f t="shared" si="155"/>
        <v>4</v>
      </c>
      <c r="F1882">
        <f t="shared" si="155"/>
        <v>3</v>
      </c>
    </row>
    <row r="1883" spans="1:6" ht="16" x14ac:dyDescent="0.2">
      <c r="A1883" s="2">
        <v>44733.666666666664</v>
      </c>
      <c r="B1883" s="1">
        <v>135.87</v>
      </c>
      <c r="C1883" s="12">
        <f t="shared" si="153"/>
        <v>3.2760717543326254E-2</v>
      </c>
      <c r="D1883" s="7">
        <f t="shared" si="154"/>
        <v>0.96017699115044253</v>
      </c>
      <c r="E1883">
        <f t="shared" si="155"/>
        <v>4</v>
      </c>
      <c r="F1883">
        <f t="shared" si="155"/>
        <v>3</v>
      </c>
    </row>
    <row r="1884" spans="1:6" ht="16" x14ac:dyDescent="0.2">
      <c r="A1884" s="2">
        <v>44734.666666666664</v>
      </c>
      <c r="B1884" s="1">
        <v>135.35</v>
      </c>
      <c r="C1884" s="12">
        <f t="shared" si="153"/>
        <v>-3.8271877529992655E-3</v>
      </c>
      <c r="D1884" s="7">
        <f t="shared" si="154"/>
        <v>0.34857423795476894</v>
      </c>
      <c r="E1884">
        <f t="shared" si="155"/>
        <v>2</v>
      </c>
      <c r="F1884">
        <f t="shared" si="155"/>
        <v>2</v>
      </c>
    </row>
    <row r="1885" spans="1:6" ht="16" x14ac:dyDescent="0.2">
      <c r="A1885" s="2">
        <v>44735.666666666664</v>
      </c>
      <c r="B1885" s="1">
        <v>138.27000000000001</v>
      </c>
      <c r="C1885" s="12">
        <f t="shared" si="153"/>
        <v>2.1573697820465577E-2</v>
      </c>
      <c r="D1885" s="7">
        <f t="shared" si="154"/>
        <v>0.90314650934119955</v>
      </c>
      <c r="E1885">
        <f t="shared" ref="E1885:F1904" si="156">ROUNDDOWN($D1885*E$2,0)-IF(MOD($D1885*E$2,1)=0,1,0)+1</f>
        <v>4</v>
      </c>
      <c r="F1885">
        <f t="shared" si="156"/>
        <v>3</v>
      </c>
    </row>
    <row r="1886" spans="1:6" ht="16" x14ac:dyDescent="0.2">
      <c r="A1886" s="2">
        <v>44736.666666666664</v>
      </c>
      <c r="B1886" s="1">
        <v>141.66</v>
      </c>
      <c r="C1886" s="12">
        <f t="shared" si="153"/>
        <v>2.4517248860924178E-2</v>
      </c>
      <c r="D1886" s="7">
        <f t="shared" si="154"/>
        <v>0.9247787610619469</v>
      </c>
      <c r="E1886">
        <f t="shared" si="156"/>
        <v>4</v>
      </c>
      <c r="F1886">
        <f t="shared" si="156"/>
        <v>3</v>
      </c>
    </row>
    <row r="1887" spans="1:6" ht="16" x14ac:dyDescent="0.2">
      <c r="A1887" s="2">
        <v>44739.666666666664</v>
      </c>
      <c r="B1887" s="1">
        <v>141.66</v>
      </c>
      <c r="C1887" s="12">
        <f t="shared" si="153"/>
        <v>0</v>
      </c>
      <c r="D1887" s="7">
        <f t="shared" si="154"/>
        <v>0.47295968534906591</v>
      </c>
      <c r="E1887">
        <f t="shared" si="156"/>
        <v>2</v>
      </c>
      <c r="F1887">
        <f t="shared" si="156"/>
        <v>2</v>
      </c>
    </row>
    <row r="1888" spans="1:6" ht="16" x14ac:dyDescent="0.2">
      <c r="A1888" s="2">
        <v>44740.666666666664</v>
      </c>
      <c r="B1888" s="1">
        <v>137.44</v>
      </c>
      <c r="C1888" s="12">
        <f t="shared" si="153"/>
        <v>-2.978963715939573E-2</v>
      </c>
      <c r="D1888" s="7">
        <f t="shared" si="154"/>
        <v>4.71976401179941E-2</v>
      </c>
      <c r="E1888">
        <f t="shared" si="156"/>
        <v>1</v>
      </c>
      <c r="F1888">
        <f t="shared" si="156"/>
        <v>1</v>
      </c>
    </row>
    <row r="1889" spans="1:6" ht="16" x14ac:dyDescent="0.2">
      <c r="A1889" s="2">
        <v>44741.666666666664</v>
      </c>
      <c r="B1889" s="1">
        <v>139.22999999999999</v>
      </c>
      <c r="C1889" s="12">
        <f t="shared" si="153"/>
        <v>1.302386495925489E-2</v>
      </c>
      <c r="D1889" s="7">
        <f t="shared" si="154"/>
        <v>0.79547689282202561</v>
      </c>
      <c r="E1889">
        <f t="shared" si="156"/>
        <v>4</v>
      </c>
      <c r="F1889">
        <f t="shared" si="156"/>
        <v>3</v>
      </c>
    </row>
    <row r="1890" spans="1:6" ht="16" x14ac:dyDescent="0.2">
      <c r="A1890" s="2">
        <v>44742.666666666664</v>
      </c>
      <c r="B1890" s="1">
        <v>136.72</v>
      </c>
      <c r="C1890" s="12">
        <f t="shared" si="153"/>
        <v>-1.8027723910076787E-2</v>
      </c>
      <c r="D1890" s="7">
        <f t="shared" si="154"/>
        <v>0.12045231071779744</v>
      </c>
      <c r="E1890">
        <f t="shared" si="156"/>
        <v>1</v>
      </c>
      <c r="F1890">
        <f t="shared" si="156"/>
        <v>1</v>
      </c>
    </row>
    <row r="1891" spans="1:6" ht="16" x14ac:dyDescent="0.2">
      <c r="A1891" s="2">
        <v>44743.666666666664</v>
      </c>
      <c r="B1891" s="1">
        <v>138.93</v>
      </c>
      <c r="C1891" s="12">
        <f t="shared" si="153"/>
        <v>1.6164423639555354E-2</v>
      </c>
      <c r="D1891" s="7">
        <f t="shared" si="154"/>
        <v>0.8426745329400197</v>
      </c>
      <c r="E1891">
        <f t="shared" si="156"/>
        <v>4</v>
      </c>
      <c r="F1891">
        <f t="shared" si="156"/>
        <v>3</v>
      </c>
    </row>
    <row r="1892" spans="1:6" ht="16" x14ac:dyDescent="0.2">
      <c r="A1892" s="2">
        <v>44747.666666666664</v>
      </c>
      <c r="B1892" s="1">
        <v>141.56</v>
      </c>
      <c r="C1892" s="12">
        <f t="shared" si="153"/>
        <v>1.8930396602605596E-2</v>
      </c>
      <c r="D1892" s="7">
        <f t="shared" si="154"/>
        <v>0.87610619469026552</v>
      </c>
      <c r="E1892">
        <f t="shared" si="156"/>
        <v>4</v>
      </c>
      <c r="F1892">
        <f t="shared" si="156"/>
        <v>3</v>
      </c>
    </row>
    <row r="1893" spans="1:6" ht="16" x14ac:dyDescent="0.2">
      <c r="A1893" s="2">
        <v>44748.666666666664</v>
      </c>
      <c r="B1893" s="1">
        <v>142.91999999999999</v>
      </c>
      <c r="C1893" s="12">
        <f t="shared" si="153"/>
        <v>9.6072336818309213E-3</v>
      </c>
      <c r="D1893" s="7">
        <f t="shared" si="154"/>
        <v>0.73352999016715836</v>
      </c>
      <c r="E1893">
        <f t="shared" si="156"/>
        <v>3</v>
      </c>
      <c r="F1893">
        <f t="shared" si="156"/>
        <v>3</v>
      </c>
    </row>
    <row r="1894" spans="1:6" ht="16" x14ac:dyDescent="0.2">
      <c r="A1894" s="2">
        <v>44749.666666666664</v>
      </c>
      <c r="B1894" s="1">
        <v>146.35</v>
      </c>
      <c r="C1894" s="12">
        <f t="shared" si="153"/>
        <v>2.3999440246291682E-2</v>
      </c>
      <c r="D1894" s="7">
        <f t="shared" si="154"/>
        <v>0.92232055063913476</v>
      </c>
      <c r="E1894">
        <f t="shared" si="156"/>
        <v>4</v>
      </c>
      <c r="F1894">
        <f t="shared" si="156"/>
        <v>3</v>
      </c>
    </row>
    <row r="1895" spans="1:6" ht="16" x14ac:dyDescent="0.2">
      <c r="A1895" s="2">
        <v>44750.666666666664</v>
      </c>
      <c r="B1895" s="1">
        <v>147.04</v>
      </c>
      <c r="C1895" s="12">
        <f t="shared" si="153"/>
        <v>4.7147249743764797E-3</v>
      </c>
      <c r="D1895" s="7">
        <f t="shared" si="154"/>
        <v>0.61504424778761058</v>
      </c>
      <c r="E1895">
        <f t="shared" si="156"/>
        <v>3</v>
      </c>
      <c r="F1895">
        <f t="shared" si="156"/>
        <v>2</v>
      </c>
    </row>
    <row r="1896" spans="1:6" ht="16" x14ac:dyDescent="0.2">
      <c r="A1896" s="2">
        <v>44753.666666666664</v>
      </c>
      <c r="B1896" s="1">
        <v>144.87</v>
      </c>
      <c r="C1896" s="12">
        <f t="shared" si="153"/>
        <v>-1.4757889009793169E-2</v>
      </c>
      <c r="D1896" s="7">
        <f t="shared" si="154"/>
        <v>0.15142576204523106</v>
      </c>
      <c r="E1896">
        <f t="shared" si="156"/>
        <v>1</v>
      </c>
      <c r="F1896">
        <f t="shared" si="156"/>
        <v>1</v>
      </c>
    </row>
    <row r="1897" spans="1:6" ht="16" x14ac:dyDescent="0.2">
      <c r="A1897" s="2">
        <v>44754.666666666664</v>
      </c>
      <c r="B1897" s="1">
        <v>145.86000000000001</v>
      </c>
      <c r="C1897" s="12">
        <f t="shared" si="153"/>
        <v>6.8337129840547323E-3</v>
      </c>
      <c r="D1897" s="7">
        <f t="shared" si="154"/>
        <v>0.66814159292035402</v>
      </c>
      <c r="E1897">
        <f t="shared" si="156"/>
        <v>3</v>
      </c>
      <c r="F1897">
        <f t="shared" si="156"/>
        <v>3</v>
      </c>
    </row>
    <row r="1898" spans="1:6" ht="16" x14ac:dyDescent="0.2">
      <c r="A1898" s="2">
        <v>44755.666666666664</v>
      </c>
      <c r="B1898" s="1">
        <v>145.49</v>
      </c>
      <c r="C1898" s="12">
        <f t="shared" si="153"/>
        <v>-2.5366790072672736E-3</v>
      </c>
      <c r="D1898" s="7">
        <f t="shared" si="154"/>
        <v>0.38348082595870209</v>
      </c>
      <c r="E1898">
        <f t="shared" si="156"/>
        <v>2</v>
      </c>
      <c r="F1898">
        <f t="shared" si="156"/>
        <v>2</v>
      </c>
    </row>
    <row r="1899" spans="1:6" ht="16" x14ac:dyDescent="0.2">
      <c r="A1899" s="2">
        <v>44756.666666666664</v>
      </c>
      <c r="B1899" s="1">
        <v>148.47</v>
      </c>
      <c r="C1899" s="12">
        <f t="shared" si="153"/>
        <v>2.0482507388823904E-2</v>
      </c>
      <c r="D1899" s="7">
        <f t="shared" si="154"/>
        <v>0.89282202556538837</v>
      </c>
      <c r="E1899">
        <f t="shared" si="156"/>
        <v>4</v>
      </c>
      <c r="F1899">
        <f t="shared" si="156"/>
        <v>3</v>
      </c>
    </row>
    <row r="1900" spans="1:6" ht="16" x14ac:dyDescent="0.2">
      <c r="A1900" s="2">
        <v>44757.666666666664</v>
      </c>
      <c r="B1900" s="1">
        <v>150.16999999999999</v>
      </c>
      <c r="C1900" s="12">
        <f t="shared" si="153"/>
        <v>1.1450124604297087E-2</v>
      </c>
      <c r="D1900" s="7">
        <f t="shared" si="154"/>
        <v>0.76794493608652903</v>
      </c>
      <c r="E1900">
        <f t="shared" si="156"/>
        <v>4</v>
      </c>
      <c r="F1900">
        <f t="shared" si="156"/>
        <v>3</v>
      </c>
    </row>
    <row r="1901" spans="1:6" ht="16" x14ac:dyDescent="0.2">
      <c r="A1901" s="2">
        <v>44760.666666666664</v>
      </c>
      <c r="B1901" s="1">
        <v>147.07</v>
      </c>
      <c r="C1901" s="12">
        <f t="shared" si="153"/>
        <v>-2.0643270959579109E-2</v>
      </c>
      <c r="D1901" s="7">
        <f t="shared" si="154"/>
        <v>0.10029498525073746</v>
      </c>
      <c r="E1901">
        <f t="shared" si="156"/>
        <v>1</v>
      </c>
      <c r="F1901">
        <f t="shared" si="156"/>
        <v>1</v>
      </c>
    </row>
    <row r="1902" spans="1:6" ht="16" x14ac:dyDescent="0.2">
      <c r="A1902" s="2">
        <v>44761.666666666664</v>
      </c>
      <c r="B1902" s="1">
        <v>151</v>
      </c>
      <c r="C1902" s="12">
        <f t="shared" si="153"/>
        <v>2.6721969130346142E-2</v>
      </c>
      <c r="D1902" s="7">
        <f t="shared" si="154"/>
        <v>0.93805309734513276</v>
      </c>
      <c r="E1902">
        <f t="shared" si="156"/>
        <v>4</v>
      </c>
      <c r="F1902">
        <f t="shared" si="156"/>
        <v>3</v>
      </c>
    </row>
    <row r="1903" spans="1:6" ht="16" x14ac:dyDescent="0.2">
      <c r="A1903" s="2">
        <v>44762.666666666664</v>
      </c>
      <c r="B1903" s="1">
        <v>153.04</v>
      </c>
      <c r="C1903" s="12">
        <f t="shared" si="153"/>
        <v>1.3509933774834384E-2</v>
      </c>
      <c r="D1903" s="7">
        <f t="shared" si="154"/>
        <v>0.80235988200589969</v>
      </c>
      <c r="E1903">
        <f t="shared" si="156"/>
        <v>4</v>
      </c>
      <c r="F1903">
        <f t="shared" si="156"/>
        <v>3</v>
      </c>
    </row>
    <row r="1904" spans="1:6" ht="16" x14ac:dyDescent="0.2">
      <c r="A1904" s="2">
        <v>44763.666666666664</v>
      </c>
      <c r="B1904" s="1">
        <v>155.35</v>
      </c>
      <c r="C1904" s="12">
        <f t="shared" si="153"/>
        <v>1.5094093047569278E-2</v>
      </c>
      <c r="D1904" s="7">
        <f t="shared" si="154"/>
        <v>0.82841691248770899</v>
      </c>
      <c r="E1904">
        <f t="shared" si="156"/>
        <v>4</v>
      </c>
      <c r="F1904">
        <f t="shared" si="156"/>
        <v>3</v>
      </c>
    </row>
    <row r="1905" spans="1:6" ht="16" x14ac:dyDescent="0.2">
      <c r="A1905" s="2">
        <v>44764.666666666664</v>
      </c>
      <c r="B1905" s="1">
        <v>154.09</v>
      </c>
      <c r="C1905" s="12">
        <f t="shared" si="153"/>
        <v>-8.1107177341486376E-3</v>
      </c>
      <c r="D1905" s="7">
        <f t="shared" si="154"/>
        <v>0.23844641101278269</v>
      </c>
      <c r="E1905">
        <f t="shared" ref="E1905:F1924" si="157">ROUNDDOWN($D1905*E$2,0)-IF(MOD($D1905*E$2,1)=0,1,0)+1</f>
        <v>1</v>
      </c>
      <c r="F1905">
        <f t="shared" si="157"/>
        <v>1</v>
      </c>
    </row>
    <row r="1906" spans="1:6" ht="16" x14ac:dyDescent="0.2">
      <c r="A1906" s="2">
        <v>44767.666666666664</v>
      </c>
      <c r="B1906" s="1">
        <v>152.94999999999999</v>
      </c>
      <c r="C1906" s="12">
        <f t="shared" si="153"/>
        <v>-7.3982737361283323E-3</v>
      </c>
      <c r="D1906" s="7">
        <f t="shared" si="154"/>
        <v>0.25565388397246802</v>
      </c>
      <c r="E1906">
        <f t="shared" si="157"/>
        <v>2</v>
      </c>
      <c r="F1906">
        <f t="shared" si="157"/>
        <v>1</v>
      </c>
    </row>
    <row r="1907" spans="1:6" ht="16" x14ac:dyDescent="0.2">
      <c r="A1907" s="2">
        <v>44768.666666666664</v>
      </c>
      <c r="B1907" s="1">
        <v>151.6</v>
      </c>
      <c r="C1907" s="12">
        <f t="shared" si="153"/>
        <v>-8.8264138607387667E-3</v>
      </c>
      <c r="D1907" s="7">
        <f t="shared" si="154"/>
        <v>0.22763028515240905</v>
      </c>
      <c r="E1907">
        <f t="shared" si="157"/>
        <v>1</v>
      </c>
      <c r="F1907">
        <f t="shared" si="157"/>
        <v>1</v>
      </c>
    </row>
    <row r="1908" spans="1:6" ht="16" x14ac:dyDescent="0.2">
      <c r="A1908" s="2">
        <v>44769.666666666664</v>
      </c>
      <c r="B1908" s="1">
        <v>156.79</v>
      </c>
      <c r="C1908" s="12">
        <f t="shared" si="153"/>
        <v>3.4234828496042202E-2</v>
      </c>
      <c r="D1908" s="7">
        <f t="shared" si="154"/>
        <v>0.96607669616519176</v>
      </c>
      <c r="E1908">
        <f t="shared" si="157"/>
        <v>4</v>
      </c>
      <c r="F1908">
        <f t="shared" si="157"/>
        <v>3</v>
      </c>
    </row>
    <row r="1909" spans="1:6" ht="16" x14ac:dyDescent="0.2">
      <c r="A1909" s="2">
        <v>44770.666666666664</v>
      </c>
      <c r="B1909" s="1">
        <v>157.35</v>
      </c>
      <c r="C1909" s="12">
        <f t="shared" si="153"/>
        <v>3.5716563556349402E-3</v>
      </c>
      <c r="D1909" s="7">
        <f t="shared" si="154"/>
        <v>0.58308751229105216</v>
      </c>
      <c r="E1909">
        <f t="shared" si="157"/>
        <v>3</v>
      </c>
      <c r="F1909">
        <f t="shared" si="157"/>
        <v>2</v>
      </c>
    </row>
    <row r="1910" spans="1:6" ht="16" x14ac:dyDescent="0.2">
      <c r="A1910" s="2">
        <v>44771.666666666664</v>
      </c>
      <c r="B1910" s="1">
        <v>162.51</v>
      </c>
      <c r="C1910" s="12">
        <f t="shared" si="153"/>
        <v>3.2793136320305033E-2</v>
      </c>
      <c r="D1910" s="7">
        <f t="shared" si="154"/>
        <v>0.96066863323500495</v>
      </c>
      <c r="E1910">
        <f t="shared" si="157"/>
        <v>4</v>
      </c>
      <c r="F1910">
        <f t="shared" si="157"/>
        <v>3</v>
      </c>
    </row>
    <row r="1911" spans="1:6" ht="16" x14ac:dyDescent="0.2">
      <c r="A1911" s="2">
        <v>44774.666666666664</v>
      </c>
      <c r="B1911" s="1">
        <v>161.51</v>
      </c>
      <c r="C1911" s="12">
        <f t="shared" si="153"/>
        <v>-6.1534674789243743E-3</v>
      </c>
      <c r="D1911" s="7">
        <f t="shared" si="154"/>
        <v>0.28023598820058998</v>
      </c>
      <c r="E1911">
        <f t="shared" si="157"/>
        <v>2</v>
      </c>
      <c r="F1911">
        <f t="shared" si="157"/>
        <v>1</v>
      </c>
    </row>
    <row r="1912" spans="1:6" ht="16" x14ac:dyDescent="0.2">
      <c r="A1912" s="2">
        <v>44775.666666666664</v>
      </c>
      <c r="B1912" s="1">
        <v>160.01</v>
      </c>
      <c r="C1912" s="12">
        <f t="shared" si="153"/>
        <v>-9.2873506284440605E-3</v>
      </c>
      <c r="D1912" s="7">
        <f t="shared" si="154"/>
        <v>0.21878072763028517</v>
      </c>
      <c r="E1912">
        <f t="shared" si="157"/>
        <v>1</v>
      </c>
      <c r="F1912">
        <f t="shared" si="157"/>
        <v>1</v>
      </c>
    </row>
    <row r="1913" spans="1:6" ht="16" x14ac:dyDescent="0.2">
      <c r="A1913" s="2">
        <v>44776.666666666664</v>
      </c>
      <c r="B1913" s="1">
        <v>166.13</v>
      </c>
      <c r="C1913" s="12">
        <f t="shared" si="153"/>
        <v>3.8247609524404758E-2</v>
      </c>
      <c r="D1913" s="7">
        <f t="shared" si="154"/>
        <v>0.97640117994100295</v>
      </c>
      <c r="E1913">
        <f t="shared" si="157"/>
        <v>4</v>
      </c>
      <c r="F1913">
        <f t="shared" si="157"/>
        <v>3</v>
      </c>
    </row>
    <row r="1914" spans="1:6" ht="16" x14ac:dyDescent="0.2">
      <c r="A1914" s="2">
        <v>44777.666666666664</v>
      </c>
      <c r="B1914" s="1">
        <v>165.81</v>
      </c>
      <c r="C1914" s="12">
        <f t="shared" si="153"/>
        <v>-1.9262023716366291E-3</v>
      </c>
      <c r="D1914" s="7">
        <f t="shared" si="154"/>
        <v>0.41052114060963618</v>
      </c>
      <c r="E1914">
        <f t="shared" si="157"/>
        <v>2</v>
      </c>
      <c r="F1914">
        <f t="shared" si="157"/>
        <v>2</v>
      </c>
    </row>
    <row r="1915" spans="1:6" ht="16" x14ac:dyDescent="0.2">
      <c r="A1915" s="2">
        <v>44778.666666666664</v>
      </c>
      <c r="B1915" s="1">
        <v>165.35</v>
      </c>
      <c r="C1915" s="12">
        <f t="shared" si="153"/>
        <v>-2.7742596948314817E-3</v>
      </c>
      <c r="D1915" s="7">
        <f t="shared" si="154"/>
        <v>0.37807276302851522</v>
      </c>
      <c r="E1915">
        <f t="shared" si="157"/>
        <v>2</v>
      </c>
      <c r="F1915">
        <f t="shared" si="157"/>
        <v>2</v>
      </c>
    </row>
    <row r="1916" spans="1:6" ht="16" x14ac:dyDescent="0.2">
      <c r="A1916" s="2">
        <v>44781.666666666664</v>
      </c>
      <c r="B1916" s="1">
        <v>164.87</v>
      </c>
      <c r="C1916" s="12">
        <f t="shared" si="153"/>
        <v>-2.9029331720592066E-3</v>
      </c>
      <c r="D1916" s="7">
        <f t="shared" si="154"/>
        <v>0.37315634218289084</v>
      </c>
      <c r="E1916">
        <f t="shared" si="157"/>
        <v>2</v>
      </c>
      <c r="F1916">
        <f t="shared" si="157"/>
        <v>2</v>
      </c>
    </row>
    <row r="1917" spans="1:6" ht="16" x14ac:dyDescent="0.2">
      <c r="A1917" s="2">
        <v>44782.666666666664</v>
      </c>
      <c r="B1917" s="1">
        <v>164.92</v>
      </c>
      <c r="C1917" s="12">
        <f t="shared" si="153"/>
        <v>3.0326924243332895E-4</v>
      </c>
      <c r="D1917" s="7">
        <f t="shared" si="154"/>
        <v>0.48475909537856443</v>
      </c>
      <c r="E1917">
        <f t="shared" si="157"/>
        <v>2</v>
      </c>
      <c r="F1917">
        <f t="shared" si="157"/>
        <v>2</v>
      </c>
    </row>
    <row r="1918" spans="1:6" ht="16" x14ac:dyDescent="0.2">
      <c r="A1918" s="2">
        <v>44783.666666666664</v>
      </c>
      <c r="B1918" s="1">
        <v>169.24</v>
      </c>
      <c r="C1918" s="12">
        <f t="shared" si="153"/>
        <v>2.6194518554450777E-2</v>
      </c>
      <c r="D1918" s="7">
        <f t="shared" si="154"/>
        <v>0.93510324483775809</v>
      </c>
      <c r="E1918">
        <f t="shared" si="157"/>
        <v>4</v>
      </c>
      <c r="F1918">
        <f t="shared" si="157"/>
        <v>3</v>
      </c>
    </row>
    <row r="1919" spans="1:6" ht="16" x14ac:dyDescent="0.2">
      <c r="A1919" s="2">
        <v>44784.666666666664</v>
      </c>
      <c r="B1919" s="1">
        <v>168.49</v>
      </c>
      <c r="C1919" s="12">
        <f t="shared" si="153"/>
        <v>-4.4315764594658469E-3</v>
      </c>
      <c r="D1919" s="7">
        <f t="shared" si="154"/>
        <v>0.33185840707964603</v>
      </c>
      <c r="E1919">
        <f t="shared" si="157"/>
        <v>2</v>
      </c>
      <c r="F1919">
        <f t="shared" si="157"/>
        <v>1</v>
      </c>
    </row>
    <row r="1920" spans="1:6" ht="16" x14ac:dyDescent="0.2">
      <c r="A1920" s="2">
        <v>44785.666666666664</v>
      </c>
      <c r="B1920" s="1">
        <v>172.1</v>
      </c>
      <c r="C1920" s="12">
        <f t="shared" si="153"/>
        <v>2.1425603893406048E-2</v>
      </c>
      <c r="D1920" s="7">
        <f t="shared" si="154"/>
        <v>0.9021632251720747</v>
      </c>
      <c r="E1920">
        <f t="shared" si="157"/>
        <v>4</v>
      </c>
      <c r="F1920">
        <f t="shared" si="157"/>
        <v>3</v>
      </c>
    </row>
    <row r="1921" spans="1:6" ht="16" x14ac:dyDescent="0.2">
      <c r="A1921" s="2">
        <v>44788.666666666664</v>
      </c>
      <c r="B1921" s="1">
        <v>173.19</v>
      </c>
      <c r="C1921" s="12">
        <f t="shared" si="153"/>
        <v>6.333527019174918E-3</v>
      </c>
      <c r="D1921" s="7">
        <f t="shared" si="154"/>
        <v>0.65093411996066863</v>
      </c>
      <c r="E1921">
        <f t="shared" si="157"/>
        <v>3</v>
      </c>
      <c r="F1921">
        <f t="shared" si="157"/>
        <v>2</v>
      </c>
    </row>
    <row r="1922" spans="1:6" ht="16" x14ac:dyDescent="0.2">
      <c r="A1922" s="2">
        <v>44789.666666666664</v>
      </c>
      <c r="B1922" s="1">
        <v>173.03</v>
      </c>
      <c r="C1922" s="12">
        <f t="shared" si="153"/>
        <v>-9.2384086841039664E-4</v>
      </c>
      <c r="D1922" s="7">
        <f t="shared" si="154"/>
        <v>0.4414945919370698</v>
      </c>
      <c r="E1922">
        <f t="shared" si="157"/>
        <v>2</v>
      </c>
      <c r="F1922">
        <f t="shared" si="157"/>
        <v>2</v>
      </c>
    </row>
    <row r="1923" spans="1:6" ht="16" x14ac:dyDescent="0.2">
      <c r="A1923" s="2">
        <v>44790.666666666664</v>
      </c>
      <c r="B1923" s="1">
        <v>174.55</v>
      </c>
      <c r="C1923" s="12">
        <f t="shared" si="153"/>
        <v>8.7846038259261992E-3</v>
      </c>
      <c r="D1923" s="7">
        <f t="shared" si="154"/>
        <v>0.71730580137659783</v>
      </c>
      <c r="E1923">
        <f t="shared" si="157"/>
        <v>3</v>
      </c>
      <c r="F1923">
        <f t="shared" si="157"/>
        <v>3</v>
      </c>
    </row>
    <row r="1924" spans="1:6" ht="16" x14ac:dyDescent="0.2">
      <c r="A1924" s="2">
        <v>44791.666666666664</v>
      </c>
      <c r="B1924" s="1">
        <v>174.15</v>
      </c>
      <c r="C1924" s="12">
        <f t="shared" si="153"/>
        <v>-2.2916069894013502E-3</v>
      </c>
      <c r="D1924" s="7">
        <f t="shared" si="154"/>
        <v>0.3942969518190757</v>
      </c>
      <c r="E1924">
        <f t="shared" si="157"/>
        <v>2</v>
      </c>
      <c r="F1924">
        <f t="shared" si="157"/>
        <v>2</v>
      </c>
    </row>
    <row r="1925" spans="1:6" ht="16" x14ac:dyDescent="0.2">
      <c r="A1925" s="2">
        <v>44792.666666666664</v>
      </c>
      <c r="B1925" s="1">
        <v>171.52</v>
      </c>
      <c r="C1925" s="12">
        <f t="shared" ref="C1925:C1988" si="158">(B1925-B1924)/B1924</f>
        <v>-1.5101923629055386E-2</v>
      </c>
      <c r="D1925" s="7">
        <f t="shared" ref="D1925:D1988" si="159">_xlfn.RANK.AVG(C1925,$C$4:$C$2037,1)/2034</f>
        <v>0.14650934119960668</v>
      </c>
      <c r="E1925">
        <f t="shared" ref="E1925:F1944" si="160">ROUNDDOWN($D1925*E$2,0)-IF(MOD($D1925*E$2,1)=0,1,0)+1</f>
        <v>1</v>
      </c>
      <c r="F1925">
        <f t="shared" si="160"/>
        <v>1</v>
      </c>
    </row>
    <row r="1926" spans="1:6" ht="16" x14ac:dyDescent="0.2">
      <c r="A1926" s="2">
        <v>44795.666666666664</v>
      </c>
      <c r="B1926" s="1">
        <v>167.57</v>
      </c>
      <c r="C1926" s="12">
        <f t="shared" si="158"/>
        <v>-2.3029384328358306E-2</v>
      </c>
      <c r="D1926" s="7">
        <f t="shared" si="159"/>
        <v>8.3087512291052115E-2</v>
      </c>
      <c r="E1926">
        <f t="shared" si="160"/>
        <v>1</v>
      </c>
      <c r="F1926">
        <f t="shared" si="160"/>
        <v>1</v>
      </c>
    </row>
    <row r="1927" spans="1:6" ht="16" x14ac:dyDescent="0.2">
      <c r="A1927" s="2">
        <v>44796.666666666664</v>
      </c>
      <c r="B1927" s="1">
        <v>167.23</v>
      </c>
      <c r="C1927" s="12">
        <f t="shared" si="158"/>
        <v>-2.0290028047980154E-3</v>
      </c>
      <c r="D1927" s="7">
        <f t="shared" si="159"/>
        <v>0.40855457227138642</v>
      </c>
      <c r="E1927">
        <f t="shared" si="160"/>
        <v>2</v>
      </c>
      <c r="F1927">
        <f t="shared" si="160"/>
        <v>2</v>
      </c>
    </row>
    <row r="1928" spans="1:6" ht="16" x14ac:dyDescent="0.2">
      <c r="A1928" s="2">
        <v>44797.666666666664</v>
      </c>
      <c r="B1928" s="1">
        <v>167.53</v>
      </c>
      <c r="C1928" s="12">
        <f t="shared" si="158"/>
        <v>1.7939364946481576E-3</v>
      </c>
      <c r="D1928" s="7">
        <f t="shared" si="159"/>
        <v>0.53244837758112096</v>
      </c>
      <c r="E1928">
        <f t="shared" si="160"/>
        <v>3</v>
      </c>
      <c r="F1928">
        <f t="shared" si="160"/>
        <v>2</v>
      </c>
    </row>
    <row r="1929" spans="1:6" ht="16" x14ac:dyDescent="0.2">
      <c r="A1929" s="2">
        <v>44798.666666666664</v>
      </c>
      <c r="B1929" s="1">
        <v>170.03</v>
      </c>
      <c r="C1929" s="12">
        <f t="shared" si="158"/>
        <v>1.4922700411866531E-2</v>
      </c>
      <c r="D1929" s="7">
        <f t="shared" si="159"/>
        <v>0.82546705998033432</v>
      </c>
      <c r="E1929">
        <f t="shared" si="160"/>
        <v>4</v>
      </c>
      <c r="F1929">
        <f t="shared" si="160"/>
        <v>3</v>
      </c>
    </row>
    <row r="1930" spans="1:6" ht="16" x14ac:dyDescent="0.2">
      <c r="A1930" s="2">
        <v>44799.666666666664</v>
      </c>
      <c r="B1930" s="1">
        <v>163.62</v>
      </c>
      <c r="C1930" s="12">
        <f t="shared" si="158"/>
        <v>-3.7699229547726851E-2</v>
      </c>
      <c r="D1930" s="7">
        <f t="shared" si="159"/>
        <v>2.5073746312684365E-2</v>
      </c>
      <c r="E1930">
        <f t="shared" si="160"/>
        <v>1</v>
      </c>
      <c r="F1930">
        <f t="shared" si="160"/>
        <v>1</v>
      </c>
    </row>
    <row r="1931" spans="1:6" ht="16" x14ac:dyDescent="0.2">
      <c r="A1931" s="2">
        <v>44802.666666666664</v>
      </c>
      <c r="B1931" s="1">
        <v>161.38</v>
      </c>
      <c r="C1931" s="12">
        <f t="shared" si="158"/>
        <v>-1.3690257914680412E-2</v>
      </c>
      <c r="D1931" s="7">
        <f t="shared" si="159"/>
        <v>0.16273352999016716</v>
      </c>
      <c r="E1931">
        <f t="shared" si="160"/>
        <v>1</v>
      </c>
      <c r="F1931">
        <f t="shared" si="160"/>
        <v>1</v>
      </c>
    </row>
    <row r="1932" spans="1:6" ht="16" x14ac:dyDescent="0.2">
      <c r="A1932" s="2">
        <v>44803.666666666664</v>
      </c>
      <c r="B1932" s="1">
        <v>158.91</v>
      </c>
      <c r="C1932" s="12">
        <f t="shared" si="158"/>
        <v>-1.5305490147477995E-2</v>
      </c>
      <c r="D1932" s="7">
        <f t="shared" si="159"/>
        <v>0.14355948869223206</v>
      </c>
      <c r="E1932">
        <f t="shared" si="160"/>
        <v>1</v>
      </c>
      <c r="F1932">
        <f t="shared" si="160"/>
        <v>1</v>
      </c>
    </row>
    <row r="1933" spans="1:6" ht="16" x14ac:dyDescent="0.2">
      <c r="A1933" s="2">
        <v>44804.666666666664</v>
      </c>
      <c r="B1933" s="1">
        <v>157.22</v>
      </c>
      <c r="C1933" s="12">
        <f t="shared" si="158"/>
        <v>-1.0634950600969088E-2</v>
      </c>
      <c r="D1933" s="7">
        <f t="shared" si="159"/>
        <v>0.19714847590953785</v>
      </c>
      <c r="E1933">
        <f t="shared" si="160"/>
        <v>1</v>
      </c>
      <c r="F1933">
        <f t="shared" si="160"/>
        <v>1</v>
      </c>
    </row>
    <row r="1934" spans="1:6" ht="16" x14ac:dyDescent="0.2">
      <c r="A1934" s="2">
        <v>44805.666666666664</v>
      </c>
      <c r="B1934" s="1">
        <v>157.96</v>
      </c>
      <c r="C1934" s="12">
        <f t="shared" si="158"/>
        <v>4.7067803078489319E-3</v>
      </c>
      <c r="D1934" s="7">
        <f t="shared" si="159"/>
        <v>0.61406096361848572</v>
      </c>
      <c r="E1934">
        <f t="shared" si="160"/>
        <v>3</v>
      </c>
      <c r="F1934">
        <f t="shared" si="160"/>
        <v>2</v>
      </c>
    </row>
    <row r="1935" spans="1:6" ht="16" x14ac:dyDescent="0.2">
      <c r="A1935" s="2">
        <v>44806.666666666664</v>
      </c>
      <c r="B1935" s="1">
        <v>155.81</v>
      </c>
      <c r="C1935" s="12">
        <f t="shared" si="158"/>
        <v>-1.3611040769815178E-2</v>
      </c>
      <c r="D1935" s="7">
        <f t="shared" si="159"/>
        <v>0.16322517207472959</v>
      </c>
      <c r="E1935">
        <f t="shared" si="160"/>
        <v>1</v>
      </c>
      <c r="F1935">
        <f t="shared" si="160"/>
        <v>1</v>
      </c>
    </row>
    <row r="1936" spans="1:6" ht="16" x14ac:dyDescent="0.2">
      <c r="A1936" s="2">
        <v>44810.666666666664</v>
      </c>
      <c r="B1936" s="1">
        <v>154.53</v>
      </c>
      <c r="C1936" s="12">
        <f t="shared" si="158"/>
        <v>-8.2151338168281948E-3</v>
      </c>
      <c r="D1936" s="7">
        <f t="shared" si="159"/>
        <v>0.2359882005899705</v>
      </c>
      <c r="E1936">
        <f t="shared" si="160"/>
        <v>1</v>
      </c>
      <c r="F1936">
        <f t="shared" si="160"/>
        <v>1</v>
      </c>
    </row>
    <row r="1937" spans="1:6" ht="16" x14ac:dyDescent="0.2">
      <c r="A1937" s="2">
        <v>44811.666666666664</v>
      </c>
      <c r="B1937" s="1">
        <v>155.96</v>
      </c>
      <c r="C1937" s="12">
        <f t="shared" si="158"/>
        <v>9.2538665631269456E-3</v>
      </c>
      <c r="D1937" s="7">
        <f t="shared" si="159"/>
        <v>0.72713864306784659</v>
      </c>
      <c r="E1937">
        <f t="shared" si="160"/>
        <v>3</v>
      </c>
      <c r="F1937">
        <f t="shared" si="160"/>
        <v>3</v>
      </c>
    </row>
    <row r="1938" spans="1:6" ht="16" x14ac:dyDescent="0.2">
      <c r="A1938" s="2">
        <v>44812.666666666664</v>
      </c>
      <c r="B1938" s="1">
        <v>154.46</v>
      </c>
      <c r="C1938" s="12">
        <f t="shared" si="158"/>
        <v>-9.6178507309566553E-3</v>
      </c>
      <c r="D1938" s="7">
        <f t="shared" si="159"/>
        <v>0.2128810226155359</v>
      </c>
      <c r="E1938">
        <f t="shared" si="160"/>
        <v>1</v>
      </c>
      <c r="F1938">
        <f t="shared" si="160"/>
        <v>1</v>
      </c>
    </row>
    <row r="1939" spans="1:6" ht="16" x14ac:dyDescent="0.2">
      <c r="A1939" s="2">
        <v>44813.666666666664</v>
      </c>
      <c r="B1939" s="1">
        <v>157.37</v>
      </c>
      <c r="C1939" s="12">
        <f t="shared" si="158"/>
        <v>1.8839829081962946E-2</v>
      </c>
      <c r="D1939" s="7">
        <f t="shared" si="159"/>
        <v>0.87561455260570309</v>
      </c>
      <c r="E1939">
        <f t="shared" si="160"/>
        <v>4</v>
      </c>
      <c r="F1939">
        <f t="shared" si="160"/>
        <v>3</v>
      </c>
    </row>
    <row r="1940" spans="1:6" ht="16" x14ac:dyDescent="0.2">
      <c r="A1940" s="2">
        <v>44816.666666666664</v>
      </c>
      <c r="B1940" s="1">
        <v>163.43</v>
      </c>
      <c r="C1940" s="12">
        <f t="shared" si="158"/>
        <v>3.8507974836372895E-2</v>
      </c>
      <c r="D1940" s="7">
        <f t="shared" si="159"/>
        <v>0.97689282202556538</v>
      </c>
      <c r="E1940">
        <f t="shared" si="160"/>
        <v>4</v>
      </c>
      <c r="F1940">
        <f t="shared" si="160"/>
        <v>3</v>
      </c>
    </row>
    <row r="1941" spans="1:6" ht="16" x14ac:dyDescent="0.2">
      <c r="A1941" s="2">
        <v>44817.666666666664</v>
      </c>
      <c r="B1941" s="1">
        <v>153.84</v>
      </c>
      <c r="C1941" s="12">
        <f t="shared" si="158"/>
        <v>-5.8679556996879413E-2</v>
      </c>
      <c r="D1941" s="7">
        <f t="shared" si="159"/>
        <v>6.3913470993117007E-3</v>
      </c>
      <c r="E1941">
        <f t="shared" si="160"/>
        <v>1</v>
      </c>
      <c r="F1941">
        <f t="shared" si="160"/>
        <v>1</v>
      </c>
    </row>
    <row r="1942" spans="1:6" ht="16" x14ac:dyDescent="0.2">
      <c r="A1942" s="2">
        <v>44818.666666666664</v>
      </c>
      <c r="B1942" s="1">
        <v>155.31</v>
      </c>
      <c r="C1942" s="12">
        <f t="shared" si="158"/>
        <v>9.5553822152886041E-3</v>
      </c>
      <c r="D1942" s="7">
        <f t="shared" si="159"/>
        <v>0.73205506391347097</v>
      </c>
      <c r="E1942">
        <f t="shared" si="160"/>
        <v>3</v>
      </c>
      <c r="F1942">
        <f t="shared" si="160"/>
        <v>3</v>
      </c>
    </row>
    <row r="1943" spans="1:6" ht="16" x14ac:dyDescent="0.2">
      <c r="A1943" s="2">
        <v>44819.666666666664</v>
      </c>
      <c r="B1943" s="1">
        <v>152.37</v>
      </c>
      <c r="C1943" s="12">
        <f t="shared" si="158"/>
        <v>-1.8929882171141572E-2</v>
      </c>
      <c r="D1943" s="7">
        <f t="shared" si="159"/>
        <v>0.11406096361848574</v>
      </c>
      <c r="E1943">
        <f t="shared" si="160"/>
        <v>1</v>
      </c>
      <c r="F1943">
        <f t="shared" si="160"/>
        <v>1</v>
      </c>
    </row>
    <row r="1944" spans="1:6" ht="16" x14ac:dyDescent="0.2">
      <c r="A1944" s="2">
        <v>44820.666666666664</v>
      </c>
      <c r="B1944" s="1">
        <v>150.69999999999999</v>
      </c>
      <c r="C1944" s="12">
        <f t="shared" si="158"/>
        <v>-1.0960162761698601E-2</v>
      </c>
      <c r="D1944" s="7">
        <f t="shared" si="159"/>
        <v>0.19223205506391347</v>
      </c>
      <c r="E1944">
        <f t="shared" si="160"/>
        <v>1</v>
      </c>
      <c r="F1944">
        <f t="shared" si="160"/>
        <v>1</v>
      </c>
    </row>
    <row r="1945" spans="1:6" ht="16" x14ac:dyDescent="0.2">
      <c r="A1945" s="2">
        <v>44823.666666666664</v>
      </c>
      <c r="B1945" s="1">
        <v>154.47999999999999</v>
      </c>
      <c r="C1945" s="12">
        <f t="shared" si="158"/>
        <v>2.5082946250829474E-2</v>
      </c>
      <c r="D1945" s="7">
        <f t="shared" si="159"/>
        <v>0.92723697148475914</v>
      </c>
      <c r="E1945">
        <f t="shared" ref="E1945:F1964" si="161">ROUNDDOWN($D1945*E$2,0)-IF(MOD($D1945*E$2,1)=0,1,0)+1</f>
        <v>4</v>
      </c>
      <c r="F1945">
        <f t="shared" si="161"/>
        <v>3</v>
      </c>
    </row>
    <row r="1946" spans="1:6" ht="16" x14ac:dyDescent="0.2">
      <c r="A1946" s="2">
        <v>44824.666666666664</v>
      </c>
      <c r="B1946" s="1">
        <v>156.9</v>
      </c>
      <c r="C1946" s="12">
        <f t="shared" si="158"/>
        <v>1.566545831175567E-2</v>
      </c>
      <c r="D1946" s="7">
        <f t="shared" si="159"/>
        <v>0.83677482792527036</v>
      </c>
      <c r="E1946">
        <f t="shared" si="161"/>
        <v>4</v>
      </c>
      <c r="F1946">
        <f t="shared" si="161"/>
        <v>3</v>
      </c>
    </row>
    <row r="1947" spans="1:6" ht="16" x14ac:dyDescent="0.2">
      <c r="A1947" s="2">
        <v>44825.666666666664</v>
      </c>
      <c r="B1947" s="1">
        <v>153.72</v>
      </c>
      <c r="C1947" s="12">
        <f t="shared" si="158"/>
        <v>-2.026768642447423E-2</v>
      </c>
      <c r="D1947" s="7">
        <f t="shared" si="159"/>
        <v>0.10324483775811209</v>
      </c>
      <c r="E1947">
        <f t="shared" si="161"/>
        <v>1</v>
      </c>
      <c r="F1947">
        <f t="shared" si="161"/>
        <v>1</v>
      </c>
    </row>
    <row r="1948" spans="1:6" ht="16" x14ac:dyDescent="0.2">
      <c r="A1948" s="2">
        <v>44826.666666666664</v>
      </c>
      <c r="B1948" s="1">
        <v>152.74</v>
      </c>
      <c r="C1948" s="12">
        <f t="shared" si="158"/>
        <v>-6.3752276867030302E-3</v>
      </c>
      <c r="D1948" s="7">
        <f t="shared" si="159"/>
        <v>0.2753195673549656</v>
      </c>
      <c r="E1948">
        <f t="shared" si="161"/>
        <v>2</v>
      </c>
      <c r="F1948">
        <f t="shared" si="161"/>
        <v>1</v>
      </c>
    </row>
    <row r="1949" spans="1:6" ht="16" x14ac:dyDescent="0.2">
      <c r="A1949" s="2">
        <v>44827.666666666664</v>
      </c>
      <c r="B1949" s="1">
        <v>150.43</v>
      </c>
      <c r="C1949" s="12">
        <f t="shared" si="158"/>
        <v>-1.5123739688359318E-2</v>
      </c>
      <c r="D1949" s="7">
        <f t="shared" si="159"/>
        <v>0.14601769911504425</v>
      </c>
      <c r="E1949">
        <f t="shared" si="161"/>
        <v>1</v>
      </c>
      <c r="F1949">
        <f t="shared" si="161"/>
        <v>1</v>
      </c>
    </row>
    <row r="1950" spans="1:6" ht="16" x14ac:dyDescent="0.2">
      <c r="A1950" s="2">
        <v>44830.666666666664</v>
      </c>
      <c r="B1950" s="1">
        <v>150.77000000000001</v>
      </c>
      <c r="C1950" s="12">
        <f t="shared" si="158"/>
        <v>2.2601874626072154E-3</v>
      </c>
      <c r="D1950" s="7">
        <f t="shared" si="159"/>
        <v>0.54424778761061943</v>
      </c>
      <c r="E1950">
        <f t="shared" si="161"/>
        <v>3</v>
      </c>
      <c r="F1950">
        <f t="shared" si="161"/>
        <v>2</v>
      </c>
    </row>
    <row r="1951" spans="1:6" ht="16" x14ac:dyDescent="0.2">
      <c r="A1951" s="2">
        <v>44831.666666666664</v>
      </c>
      <c r="B1951" s="1">
        <v>151.76</v>
      </c>
      <c r="C1951" s="12">
        <f t="shared" si="158"/>
        <v>6.5662930291170698E-3</v>
      </c>
      <c r="D1951" s="7">
        <f t="shared" si="159"/>
        <v>0.65830875122910526</v>
      </c>
      <c r="E1951">
        <f t="shared" si="161"/>
        <v>3</v>
      </c>
      <c r="F1951">
        <f t="shared" si="161"/>
        <v>2</v>
      </c>
    </row>
    <row r="1952" spans="1:6" ht="16" x14ac:dyDescent="0.2">
      <c r="A1952" s="2">
        <v>44832.666666666664</v>
      </c>
      <c r="B1952" s="1">
        <v>149.84</v>
      </c>
      <c r="C1952" s="12">
        <f t="shared" si="158"/>
        <v>-1.265155508697936E-2</v>
      </c>
      <c r="D1952" s="7">
        <f t="shared" si="159"/>
        <v>0.17207472959685349</v>
      </c>
      <c r="E1952">
        <f t="shared" si="161"/>
        <v>1</v>
      </c>
      <c r="F1952">
        <f t="shared" si="161"/>
        <v>1</v>
      </c>
    </row>
    <row r="1953" spans="1:6" ht="16" x14ac:dyDescent="0.2">
      <c r="A1953" s="2">
        <v>44833.666666666664</v>
      </c>
      <c r="B1953" s="1">
        <v>142.47999999999999</v>
      </c>
      <c r="C1953" s="12">
        <f t="shared" si="158"/>
        <v>-4.9119060331019843E-2</v>
      </c>
      <c r="D1953" s="7">
        <f t="shared" si="159"/>
        <v>1.1307767944936086E-2</v>
      </c>
      <c r="E1953">
        <f t="shared" si="161"/>
        <v>1</v>
      </c>
      <c r="F1953">
        <f t="shared" si="161"/>
        <v>1</v>
      </c>
    </row>
    <row r="1954" spans="1:6" ht="16" x14ac:dyDescent="0.2">
      <c r="A1954" s="2">
        <v>44834.666666666664</v>
      </c>
      <c r="B1954" s="1">
        <v>138.19999999999999</v>
      </c>
      <c r="C1954" s="12">
        <f t="shared" si="158"/>
        <v>-3.0039303761931511E-2</v>
      </c>
      <c r="D1954" s="7">
        <f t="shared" si="159"/>
        <v>4.5231071779744343E-2</v>
      </c>
      <c r="E1954">
        <f t="shared" si="161"/>
        <v>1</v>
      </c>
      <c r="F1954">
        <f t="shared" si="161"/>
        <v>1</v>
      </c>
    </row>
    <row r="1955" spans="1:6" ht="16" x14ac:dyDescent="0.2">
      <c r="A1955" s="2">
        <v>44837.666666666664</v>
      </c>
      <c r="B1955" s="1">
        <v>142.44999999999999</v>
      </c>
      <c r="C1955" s="12">
        <f t="shared" si="158"/>
        <v>3.0752532561505067E-2</v>
      </c>
      <c r="D1955" s="7">
        <f t="shared" si="159"/>
        <v>0.95476892822025561</v>
      </c>
      <c r="E1955">
        <f t="shared" si="161"/>
        <v>4</v>
      </c>
      <c r="F1955">
        <f t="shared" si="161"/>
        <v>3</v>
      </c>
    </row>
    <row r="1956" spans="1:6" ht="16" x14ac:dyDescent="0.2">
      <c r="A1956" s="2">
        <v>44838.666666666664</v>
      </c>
      <c r="B1956" s="1">
        <v>146.1</v>
      </c>
      <c r="C1956" s="12">
        <f t="shared" si="158"/>
        <v>2.5623025623025666E-2</v>
      </c>
      <c r="D1956" s="7">
        <f t="shared" si="159"/>
        <v>0.9301868239921337</v>
      </c>
      <c r="E1956">
        <f t="shared" si="161"/>
        <v>4</v>
      </c>
      <c r="F1956">
        <f t="shared" si="161"/>
        <v>3</v>
      </c>
    </row>
    <row r="1957" spans="1:6" ht="16" x14ac:dyDescent="0.2">
      <c r="A1957" s="2">
        <v>44839.666666666664</v>
      </c>
      <c r="B1957" s="1">
        <v>146.4</v>
      </c>
      <c r="C1957" s="12">
        <f t="shared" si="158"/>
        <v>2.0533880903491537E-3</v>
      </c>
      <c r="D1957" s="7">
        <f t="shared" si="159"/>
        <v>0.53982300884955747</v>
      </c>
      <c r="E1957">
        <f t="shared" si="161"/>
        <v>3</v>
      </c>
      <c r="F1957">
        <f t="shared" si="161"/>
        <v>2</v>
      </c>
    </row>
    <row r="1958" spans="1:6" ht="16" x14ac:dyDescent="0.2">
      <c r="A1958" s="2">
        <v>44840.666666666664</v>
      </c>
      <c r="B1958" s="1">
        <v>145.43</v>
      </c>
      <c r="C1958" s="12">
        <f t="shared" si="158"/>
        <v>-6.6256830601092815E-3</v>
      </c>
      <c r="D1958" s="7">
        <f t="shared" si="159"/>
        <v>0.26843657817109146</v>
      </c>
      <c r="E1958">
        <f t="shared" si="161"/>
        <v>2</v>
      </c>
      <c r="F1958">
        <f t="shared" si="161"/>
        <v>1</v>
      </c>
    </row>
    <row r="1959" spans="1:6" ht="16" x14ac:dyDescent="0.2">
      <c r="A1959" s="2">
        <v>44841.666666666664</v>
      </c>
      <c r="B1959" s="1">
        <v>140.09</v>
      </c>
      <c r="C1959" s="12">
        <f t="shared" si="158"/>
        <v>-3.671869627999727E-2</v>
      </c>
      <c r="D1959" s="7">
        <f t="shared" si="159"/>
        <v>2.7531956735496559E-2</v>
      </c>
      <c r="E1959">
        <f t="shared" si="161"/>
        <v>1</v>
      </c>
      <c r="F1959">
        <f t="shared" si="161"/>
        <v>1</v>
      </c>
    </row>
    <row r="1960" spans="1:6" ht="16" x14ac:dyDescent="0.2">
      <c r="A1960" s="2">
        <v>44844.666666666664</v>
      </c>
      <c r="B1960" s="1">
        <v>140.41999999999999</v>
      </c>
      <c r="C1960" s="12">
        <f t="shared" si="158"/>
        <v>2.355628524519838E-3</v>
      </c>
      <c r="D1960" s="7">
        <f t="shared" si="159"/>
        <v>0.54818092428711895</v>
      </c>
      <c r="E1960">
        <f t="shared" si="161"/>
        <v>3</v>
      </c>
      <c r="F1960">
        <f t="shared" si="161"/>
        <v>2</v>
      </c>
    </row>
    <row r="1961" spans="1:6" ht="16" x14ac:dyDescent="0.2">
      <c r="A1961" s="2">
        <v>44845.666666666664</v>
      </c>
      <c r="B1961" s="1">
        <v>138.97999999999999</v>
      </c>
      <c r="C1961" s="12">
        <f t="shared" si="158"/>
        <v>-1.0254949437402064E-2</v>
      </c>
      <c r="D1961" s="7">
        <f t="shared" si="159"/>
        <v>0.20255653883972469</v>
      </c>
      <c r="E1961">
        <f t="shared" si="161"/>
        <v>1</v>
      </c>
      <c r="F1961">
        <f t="shared" si="161"/>
        <v>1</v>
      </c>
    </row>
    <row r="1962" spans="1:6" ht="16" x14ac:dyDescent="0.2">
      <c r="A1962" s="2">
        <v>44846.666666666664</v>
      </c>
      <c r="B1962" s="1">
        <v>138.34</v>
      </c>
      <c r="C1962" s="12">
        <f t="shared" si="158"/>
        <v>-4.6049791336882024E-3</v>
      </c>
      <c r="D1962" s="7">
        <f t="shared" si="159"/>
        <v>0.3225172074729597</v>
      </c>
      <c r="E1962">
        <f t="shared" si="161"/>
        <v>2</v>
      </c>
      <c r="F1962">
        <f t="shared" si="161"/>
        <v>1</v>
      </c>
    </row>
    <row r="1963" spans="1:6" ht="16" x14ac:dyDescent="0.2">
      <c r="A1963" s="2">
        <v>44847.666666666664</v>
      </c>
      <c r="B1963" s="1">
        <v>142.99</v>
      </c>
      <c r="C1963" s="12">
        <f t="shared" si="158"/>
        <v>3.3612837935521223E-2</v>
      </c>
      <c r="D1963" s="7">
        <f t="shared" si="159"/>
        <v>0.96361848574237952</v>
      </c>
      <c r="E1963">
        <f t="shared" si="161"/>
        <v>4</v>
      </c>
      <c r="F1963">
        <f t="shared" si="161"/>
        <v>3</v>
      </c>
    </row>
    <row r="1964" spans="1:6" ht="16" x14ac:dyDescent="0.2">
      <c r="A1964" s="2">
        <v>44848.666666666664</v>
      </c>
      <c r="B1964" s="1">
        <v>138.38</v>
      </c>
      <c r="C1964" s="12">
        <f t="shared" si="158"/>
        <v>-3.2240016784390611E-2</v>
      </c>
      <c r="D1964" s="7">
        <f t="shared" si="159"/>
        <v>3.7856440511307765E-2</v>
      </c>
      <c r="E1964">
        <f t="shared" si="161"/>
        <v>1</v>
      </c>
      <c r="F1964">
        <f t="shared" si="161"/>
        <v>1</v>
      </c>
    </row>
    <row r="1965" spans="1:6" ht="16" x14ac:dyDescent="0.2">
      <c r="A1965" s="2">
        <v>44851.666666666664</v>
      </c>
      <c r="B1965" s="1">
        <v>142.41</v>
      </c>
      <c r="C1965" s="12">
        <f t="shared" si="158"/>
        <v>2.9122705593293836E-2</v>
      </c>
      <c r="D1965" s="7">
        <f t="shared" si="159"/>
        <v>0.94985250737463123</v>
      </c>
      <c r="E1965">
        <f t="shared" ref="E1965:F1984" si="162">ROUNDDOWN($D1965*E$2,0)-IF(MOD($D1965*E$2,1)=0,1,0)+1</f>
        <v>4</v>
      </c>
      <c r="F1965">
        <f t="shared" si="162"/>
        <v>3</v>
      </c>
    </row>
    <row r="1966" spans="1:6" ht="16" x14ac:dyDescent="0.2">
      <c r="A1966" s="2">
        <v>44852.666666666664</v>
      </c>
      <c r="B1966" s="1">
        <v>143.75</v>
      </c>
      <c r="C1966" s="12">
        <f t="shared" si="158"/>
        <v>9.4094515834562426E-3</v>
      </c>
      <c r="D1966" s="7">
        <f t="shared" si="159"/>
        <v>0.72861356932153387</v>
      </c>
      <c r="E1966">
        <f t="shared" si="162"/>
        <v>3</v>
      </c>
      <c r="F1966">
        <f t="shared" si="162"/>
        <v>3</v>
      </c>
    </row>
    <row r="1967" spans="1:6" ht="16" x14ac:dyDescent="0.2">
      <c r="A1967" s="2">
        <v>44853.666666666664</v>
      </c>
      <c r="B1967" s="1">
        <v>143.86000000000001</v>
      </c>
      <c r="C1967" s="12">
        <f t="shared" si="158"/>
        <v>7.6521739130444274E-4</v>
      </c>
      <c r="D1967" s="7">
        <f t="shared" si="159"/>
        <v>0.50098328416912485</v>
      </c>
      <c r="E1967">
        <f t="shared" si="162"/>
        <v>3</v>
      </c>
      <c r="F1967">
        <f t="shared" si="162"/>
        <v>2</v>
      </c>
    </row>
    <row r="1968" spans="1:6" ht="16" x14ac:dyDescent="0.2">
      <c r="A1968" s="2">
        <v>44854.666666666664</v>
      </c>
      <c r="B1968" s="1">
        <v>143.38999999999999</v>
      </c>
      <c r="C1968" s="12">
        <f t="shared" si="158"/>
        <v>-3.2670652022801839E-3</v>
      </c>
      <c r="D1968" s="7">
        <f t="shared" si="159"/>
        <v>0.36283185840707965</v>
      </c>
      <c r="E1968">
        <f t="shared" si="162"/>
        <v>2</v>
      </c>
      <c r="F1968">
        <f t="shared" si="162"/>
        <v>2</v>
      </c>
    </row>
    <row r="1969" spans="1:6" ht="16" x14ac:dyDescent="0.2">
      <c r="A1969" s="2">
        <v>44855.666666666664</v>
      </c>
      <c r="B1969" s="1">
        <v>147.27000000000001</v>
      </c>
      <c r="C1969" s="12">
        <f t="shared" si="158"/>
        <v>2.7059069670130581E-2</v>
      </c>
      <c r="D1969" s="7">
        <f t="shared" si="159"/>
        <v>0.93903638151425761</v>
      </c>
      <c r="E1969">
        <f t="shared" si="162"/>
        <v>4</v>
      </c>
      <c r="F1969">
        <f t="shared" si="162"/>
        <v>3</v>
      </c>
    </row>
    <row r="1970" spans="1:6" ht="16" x14ac:dyDescent="0.2">
      <c r="A1970" s="2">
        <v>44858.666666666664</v>
      </c>
      <c r="B1970" s="1">
        <v>149.44999999999999</v>
      </c>
      <c r="C1970" s="12">
        <f t="shared" si="158"/>
        <v>1.480274326067752E-2</v>
      </c>
      <c r="D1970" s="7">
        <f t="shared" si="159"/>
        <v>0.82399213372664704</v>
      </c>
      <c r="E1970">
        <f t="shared" si="162"/>
        <v>4</v>
      </c>
      <c r="F1970">
        <f t="shared" si="162"/>
        <v>3</v>
      </c>
    </row>
    <row r="1971" spans="1:6" ht="16" x14ac:dyDescent="0.2">
      <c r="A1971" s="2">
        <v>44859.666666666664</v>
      </c>
      <c r="B1971" s="1">
        <v>152.34</v>
      </c>
      <c r="C1971" s="12">
        <f t="shared" si="158"/>
        <v>1.9337571094011477E-2</v>
      </c>
      <c r="D1971" s="7">
        <f t="shared" si="159"/>
        <v>0.88249754178957718</v>
      </c>
      <c r="E1971">
        <f t="shared" si="162"/>
        <v>4</v>
      </c>
      <c r="F1971">
        <f t="shared" si="162"/>
        <v>3</v>
      </c>
    </row>
    <row r="1972" spans="1:6" ht="16" x14ac:dyDescent="0.2">
      <c r="A1972" s="2">
        <v>44860.666666666664</v>
      </c>
      <c r="B1972" s="1">
        <v>149.35</v>
      </c>
      <c r="C1972" s="12">
        <f t="shared" si="158"/>
        <v>-1.962714979650787E-2</v>
      </c>
      <c r="D1972" s="7">
        <f t="shared" si="159"/>
        <v>0.10717797443461161</v>
      </c>
      <c r="E1972">
        <f t="shared" si="162"/>
        <v>1</v>
      </c>
      <c r="F1972">
        <f t="shared" si="162"/>
        <v>1</v>
      </c>
    </row>
    <row r="1973" spans="1:6" ht="16" x14ac:dyDescent="0.2">
      <c r="A1973" s="2">
        <v>44861.666666666664</v>
      </c>
      <c r="B1973" s="1">
        <v>144.80000000000001</v>
      </c>
      <c r="C1973" s="12">
        <f t="shared" si="158"/>
        <v>-3.0465349849347057E-2</v>
      </c>
      <c r="D1973" s="7">
        <f t="shared" si="159"/>
        <v>4.4739429695181909E-2</v>
      </c>
      <c r="E1973">
        <f t="shared" si="162"/>
        <v>1</v>
      </c>
      <c r="F1973">
        <f t="shared" si="162"/>
        <v>1</v>
      </c>
    </row>
    <row r="1974" spans="1:6" ht="16" x14ac:dyDescent="0.2">
      <c r="A1974" s="2">
        <v>44862.666666666664</v>
      </c>
      <c r="B1974" s="1">
        <v>155.74</v>
      </c>
      <c r="C1974" s="12">
        <f t="shared" si="158"/>
        <v>7.5552486187845283E-2</v>
      </c>
      <c r="D1974" s="7">
        <f t="shared" si="159"/>
        <v>0.99705014749262533</v>
      </c>
      <c r="E1974">
        <f t="shared" si="162"/>
        <v>4</v>
      </c>
      <c r="F1974">
        <f t="shared" si="162"/>
        <v>3</v>
      </c>
    </row>
    <row r="1975" spans="1:6" ht="16" x14ac:dyDescent="0.2">
      <c r="A1975" s="2">
        <v>44865.666666666664</v>
      </c>
      <c r="B1975" s="1">
        <v>153.34</v>
      </c>
      <c r="C1975" s="12">
        <f t="shared" si="158"/>
        <v>-1.5410299216643159E-2</v>
      </c>
      <c r="D1975" s="7">
        <f t="shared" si="159"/>
        <v>0.14257620452310718</v>
      </c>
      <c r="E1975">
        <f t="shared" si="162"/>
        <v>1</v>
      </c>
      <c r="F1975">
        <f t="shared" si="162"/>
        <v>1</v>
      </c>
    </row>
    <row r="1976" spans="1:6" ht="16" x14ac:dyDescent="0.2">
      <c r="A1976" s="2">
        <v>44866.666666666664</v>
      </c>
      <c r="B1976" s="1">
        <v>150.65</v>
      </c>
      <c r="C1976" s="12">
        <f t="shared" si="158"/>
        <v>-1.7542715534107196E-2</v>
      </c>
      <c r="D1976" s="7">
        <f t="shared" si="159"/>
        <v>0.1263520157325467</v>
      </c>
      <c r="E1976">
        <f t="shared" si="162"/>
        <v>1</v>
      </c>
      <c r="F1976">
        <f t="shared" si="162"/>
        <v>1</v>
      </c>
    </row>
    <row r="1977" spans="1:6" ht="16" x14ac:dyDescent="0.2">
      <c r="A1977" s="2">
        <v>44867.666666666664</v>
      </c>
      <c r="B1977" s="1">
        <v>145.03</v>
      </c>
      <c r="C1977" s="12">
        <f t="shared" si="158"/>
        <v>-3.7305011616329271E-2</v>
      </c>
      <c r="D1977" s="7">
        <f t="shared" si="159"/>
        <v>2.7040314650934118E-2</v>
      </c>
      <c r="E1977">
        <f t="shared" si="162"/>
        <v>1</v>
      </c>
      <c r="F1977">
        <f t="shared" si="162"/>
        <v>1</v>
      </c>
    </row>
    <row r="1978" spans="1:6" ht="16" x14ac:dyDescent="0.2">
      <c r="A1978" s="2">
        <v>44868.666666666664</v>
      </c>
      <c r="B1978" s="1">
        <v>138.88</v>
      </c>
      <c r="C1978" s="12">
        <f t="shared" si="158"/>
        <v>-4.2405019651106705E-2</v>
      </c>
      <c r="D1978" s="7">
        <f t="shared" si="159"/>
        <v>1.8190757128810225E-2</v>
      </c>
      <c r="E1978">
        <f t="shared" si="162"/>
        <v>1</v>
      </c>
      <c r="F1978">
        <f t="shared" si="162"/>
        <v>1</v>
      </c>
    </row>
    <row r="1979" spans="1:6" ht="16" x14ac:dyDescent="0.2">
      <c r="A1979" s="2">
        <v>44869.666666666664</v>
      </c>
      <c r="B1979" s="1">
        <v>138.38</v>
      </c>
      <c r="C1979" s="12">
        <f t="shared" si="158"/>
        <v>-3.6002304147465438E-3</v>
      </c>
      <c r="D1979" s="7">
        <f t="shared" si="159"/>
        <v>0.35398230088495575</v>
      </c>
      <c r="E1979">
        <f t="shared" si="162"/>
        <v>2</v>
      </c>
      <c r="F1979">
        <f t="shared" si="162"/>
        <v>2</v>
      </c>
    </row>
    <row r="1980" spans="1:6" ht="16" x14ac:dyDescent="0.2">
      <c r="A1980" s="2">
        <v>44872.666666666664</v>
      </c>
      <c r="B1980" s="1">
        <v>138.91999999999999</v>
      </c>
      <c r="C1980" s="12">
        <f t="shared" si="158"/>
        <v>3.9022980199450216E-3</v>
      </c>
      <c r="D1980" s="7">
        <f t="shared" si="159"/>
        <v>0.59144542772861353</v>
      </c>
      <c r="E1980">
        <f t="shared" si="162"/>
        <v>3</v>
      </c>
      <c r="F1980">
        <f t="shared" si="162"/>
        <v>2</v>
      </c>
    </row>
    <row r="1981" spans="1:6" ht="16" x14ac:dyDescent="0.2">
      <c r="A1981" s="2">
        <v>44873.666666666664</v>
      </c>
      <c r="B1981" s="1">
        <v>139.5</v>
      </c>
      <c r="C1981" s="12">
        <f t="shared" si="158"/>
        <v>4.1750647854881407E-3</v>
      </c>
      <c r="D1981" s="7">
        <f t="shared" si="159"/>
        <v>0.59882005899705015</v>
      </c>
      <c r="E1981">
        <f t="shared" si="162"/>
        <v>3</v>
      </c>
      <c r="F1981">
        <f t="shared" si="162"/>
        <v>2</v>
      </c>
    </row>
    <row r="1982" spans="1:6" ht="16" x14ac:dyDescent="0.2">
      <c r="A1982" s="2">
        <v>44874.666666666664</v>
      </c>
      <c r="B1982" s="1">
        <v>134.87</v>
      </c>
      <c r="C1982" s="12">
        <f t="shared" si="158"/>
        <v>-3.3189964157706059E-2</v>
      </c>
      <c r="D1982" s="7">
        <f t="shared" si="159"/>
        <v>3.4906588003933134E-2</v>
      </c>
      <c r="E1982">
        <f t="shared" si="162"/>
        <v>1</v>
      </c>
      <c r="F1982">
        <f t="shared" si="162"/>
        <v>1</v>
      </c>
    </row>
    <row r="1983" spans="1:6" ht="16" x14ac:dyDescent="0.2">
      <c r="A1983" s="2">
        <v>44875.666666666664</v>
      </c>
      <c r="B1983" s="1">
        <v>146.87</v>
      </c>
      <c r="C1983" s="12">
        <f t="shared" si="158"/>
        <v>8.8974568102617335E-2</v>
      </c>
      <c r="D1983" s="7">
        <f t="shared" si="159"/>
        <v>0.99803343166175029</v>
      </c>
      <c r="E1983">
        <f t="shared" si="162"/>
        <v>4</v>
      </c>
      <c r="F1983">
        <f t="shared" si="162"/>
        <v>3</v>
      </c>
    </row>
    <row r="1984" spans="1:6" ht="16" x14ac:dyDescent="0.2">
      <c r="A1984" s="2">
        <v>44876.666666666664</v>
      </c>
      <c r="B1984" s="1">
        <v>149.69999999999999</v>
      </c>
      <c r="C1984" s="12">
        <f t="shared" si="158"/>
        <v>1.9268741063525458E-2</v>
      </c>
      <c r="D1984" s="7">
        <f t="shared" si="159"/>
        <v>0.88151425762045232</v>
      </c>
      <c r="E1984">
        <f t="shared" si="162"/>
        <v>4</v>
      </c>
      <c r="F1984">
        <f t="shared" si="162"/>
        <v>3</v>
      </c>
    </row>
    <row r="1985" spans="1:6" ht="16" x14ac:dyDescent="0.2">
      <c r="A1985" s="2">
        <v>44879.666666666664</v>
      </c>
      <c r="B1985" s="1">
        <v>148.28</v>
      </c>
      <c r="C1985" s="12">
        <f t="shared" si="158"/>
        <v>-9.4856379425516876E-3</v>
      </c>
      <c r="D1985" s="7">
        <f t="shared" si="159"/>
        <v>0.21435594886922321</v>
      </c>
      <c r="E1985">
        <f t="shared" ref="E1985:F2004" si="163">ROUNDDOWN($D1985*E$2,0)-IF(MOD($D1985*E$2,1)=0,1,0)+1</f>
        <v>1</v>
      </c>
      <c r="F1985">
        <f t="shared" si="163"/>
        <v>1</v>
      </c>
    </row>
    <row r="1986" spans="1:6" ht="16" x14ac:dyDescent="0.2">
      <c r="A1986" s="2">
        <v>44880.666666666664</v>
      </c>
      <c r="B1986" s="1">
        <v>150.04</v>
      </c>
      <c r="C1986" s="12">
        <f t="shared" si="158"/>
        <v>1.1869436201780353E-2</v>
      </c>
      <c r="D1986" s="7">
        <f t="shared" si="159"/>
        <v>0.77335299901671584</v>
      </c>
      <c r="E1986">
        <f t="shared" si="163"/>
        <v>4</v>
      </c>
      <c r="F1986">
        <f t="shared" si="163"/>
        <v>3</v>
      </c>
    </row>
    <row r="1987" spans="1:6" ht="16" x14ac:dyDescent="0.2">
      <c r="A1987" s="2">
        <v>44881.666666666664</v>
      </c>
      <c r="B1987" s="1">
        <v>148.79</v>
      </c>
      <c r="C1987" s="12">
        <f t="shared" si="158"/>
        <v>-8.3311117035457221E-3</v>
      </c>
      <c r="D1987" s="7">
        <f t="shared" si="159"/>
        <v>0.23402163225172073</v>
      </c>
      <c r="E1987">
        <f t="shared" si="163"/>
        <v>1</v>
      </c>
      <c r="F1987">
        <f t="shared" si="163"/>
        <v>1</v>
      </c>
    </row>
    <row r="1988" spans="1:6" ht="16" x14ac:dyDescent="0.2">
      <c r="A1988" s="2">
        <v>44882.666666666664</v>
      </c>
      <c r="B1988" s="1">
        <v>150.72</v>
      </c>
      <c r="C1988" s="12">
        <f t="shared" si="158"/>
        <v>1.2971301834800773E-2</v>
      </c>
      <c r="D1988" s="7">
        <f t="shared" si="159"/>
        <v>0.79449360865290064</v>
      </c>
      <c r="E1988">
        <f t="shared" si="163"/>
        <v>4</v>
      </c>
      <c r="F1988">
        <f t="shared" si="163"/>
        <v>3</v>
      </c>
    </row>
    <row r="1989" spans="1:6" ht="16" x14ac:dyDescent="0.2">
      <c r="A1989" s="2">
        <v>44883.666666666664</v>
      </c>
      <c r="B1989" s="1">
        <v>151.29</v>
      </c>
      <c r="C1989" s="12">
        <f t="shared" ref="C1989:C2037" si="164">(B1989-B1988)/B1988</f>
        <v>3.7818471337579167E-3</v>
      </c>
      <c r="D1989" s="7">
        <f t="shared" ref="D1989:D2037" si="165">_xlfn.RANK.AVG(C1989,$C$4:$C$2037,1)/2034</f>
        <v>0.58947885939036382</v>
      </c>
      <c r="E1989">
        <f t="shared" si="163"/>
        <v>3</v>
      </c>
      <c r="F1989">
        <f t="shared" si="163"/>
        <v>2</v>
      </c>
    </row>
    <row r="1990" spans="1:6" ht="16" x14ac:dyDescent="0.2">
      <c r="A1990" s="2">
        <v>44886.666666666664</v>
      </c>
      <c r="B1990" s="1">
        <v>148.01</v>
      </c>
      <c r="C1990" s="12">
        <f t="shared" si="164"/>
        <v>-2.1680216802168029E-2</v>
      </c>
      <c r="D1990" s="7">
        <f t="shared" si="165"/>
        <v>8.8987217305801378E-2</v>
      </c>
      <c r="E1990">
        <f t="shared" si="163"/>
        <v>1</v>
      </c>
      <c r="F1990">
        <f t="shared" si="163"/>
        <v>1</v>
      </c>
    </row>
    <row r="1991" spans="1:6" ht="16" x14ac:dyDescent="0.2">
      <c r="A1991" s="2">
        <v>44887.666666666664</v>
      </c>
      <c r="B1991" s="1">
        <v>150.18</v>
      </c>
      <c r="C1991" s="12">
        <f t="shared" si="164"/>
        <v>1.4661171542463455E-2</v>
      </c>
      <c r="D1991" s="7">
        <f t="shared" si="165"/>
        <v>0.82153392330383479</v>
      </c>
      <c r="E1991">
        <f t="shared" si="163"/>
        <v>4</v>
      </c>
      <c r="F1991">
        <f t="shared" si="163"/>
        <v>3</v>
      </c>
    </row>
    <row r="1992" spans="1:6" ht="16" x14ac:dyDescent="0.2">
      <c r="A1992" s="2">
        <v>44888.666666666664</v>
      </c>
      <c r="B1992" s="1">
        <v>151.07</v>
      </c>
      <c r="C1992" s="12">
        <f t="shared" si="164"/>
        <v>5.9262218670927307E-3</v>
      </c>
      <c r="D1992" s="7">
        <f t="shared" si="165"/>
        <v>0.6381514257620452</v>
      </c>
      <c r="E1992">
        <f t="shared" si="163"/>
        <v>3</v>
      </c>
      <c r="F1992">
        <f t="shared" si="163"/>
        <v>2</v>
      </c>
    </row>
    <row r="1993" spans="1:6" ht="16" x14ac:dyDescent="0.2">
      <c r="A1993" s="2">
        <v>44890.545138888891</v>
      </c>
      <c r="B1993" s="1">
        <v>148.11000000000001</v>
      </c>
      <c r="C1993" s="12">
        <f t="shared" si="164"/>
        <v>-1.959356589660409E-2</v>
      </c>
      <c r="D1993" s="7">
        <f t="shared" si="165"/>
        <v>0.10766961651917405</v>
      </c>
      <c r="E1993">
        <f t="shared" si="163"/>
        <v>1</v>
      </c>
      <c r="F1993">
        <f t="shared" si="163"/>
        <v>1</v>
      </c>
    </row>
    <row r="1994" spans="1:6" ht="16" x14ac:dyDescent="0.2">
      <c r="A1994" s="2">
        <v>44893.666666666664</v>
      </c>
      <c r="B1994" s="1">
        <v>144.22</v>
      </c>
      <c r="C1994" s="12">
        <f t="shared" si="164"/>
        <v>-2.6264263047734888E-2</v>
      </c>
      <c r="D1994" s="7">
        <f t="shared" si="165"/>
        <v>6.0963618485742381E-2</v>
      </c>
      <c r="E1994">
        <f t="shared" si="163"/>
        <v>1</v>
      </c>
      <c r="F1994">
        <f t="shared" si="163"/>
        <v>1</v>
      </c>
    </row>
    <row r="1995" spans="1:6" ht="16" x14ac:dyDescent="0.2">
      <c r="A1995" s="2">
        <v>44894.666666666664</v>
      </c>
      <c r="B1995" s="1">
        <v>141.16999999999999</v>
      </c>
      <c r="C1995" s="12">
        <f t="shared" si="164"/>
        <v>-2.1148245735681675E-2</v>
      </c>
      <c r="D1995" s="7">
        <f t="shared" si="165"/>
        <v>9.4395280235988199E-2</v>
      </c>
      <c r="E1995">
        <f t="shared" si="163"/>
        <v>1</v>
      </c>
      <c r="F1995">
        <f t="shared" si="163"/>
        <v>1</v>
      </c>
    </row>
    <row r="1996" spans="1:6" ht="16" x14ac:dyDescent="0.2">
      <c r="A1996" s="2">
        <v>44895.666666666664</v>
      </c>
      <c r="B1996" s="1">
        <v>148.03</v>
      </c>
      <c r="C1996" s="12">
        <f t="shared" si="164"/>
        <v>4.8593893886803248E-2</v>
      </c>
      <c r="D1996" s="7">
        <f t="shared" si="165"/>
        <v>0.98820058997050142</v>
      </c>
      <c r="E1996">
        <f t="shared" si="163"/>
        <v>4</v>
      </c>
      <c r="F1996">
        <f t="shared" si="163"/>
        <v>3</v>
      </c>
    </row>
    <row r="1997" spans="1:6" ht="16" x14ac:dyDescent="0.2">
      <c r="A1997" s="2">
        <v>44896.666666666664</v>
      </c>
      <c r="B1997" s="1">
        <v>148.31</v>
      </c>
      <c r="C1997" s="12">
        <f t="shared" si="164"/>
        <v>1.8915084780112216E-3</v>
      </c>
      <c r="D1997" s="7">
        <f t="shared" si="165"/>
        <v>0.53638151425762048</v>
      </c>
      <c r="E1997">
        <f t="shared" si="163"/>
        <v>3</v>
      </c>
      <c r="F1997">
        <f t="shared" si="163"/>
        <v>2</v>
      </c>
    </row>
    <row r="1998" spans="1:6" ht="16" x14ac:dyDescent="0.2">
      <c r="A1998" s="2">
        <v>44897.666666666664</v>
      </c>
      <c r="B1998" s="1">
        <v>147.81</v>
      </c>
      <c r="C1998" s="12">
        <f t="shared" si="164"/>
        <v>-3.3713168363562807E-3</v>
      </c>
      <c r="D1998" s="7">
        <f t="shared" si="165"/>
        <v>0.35939036381514256</v>
      </c>
      <c r="E1998">
        <f t="shared" si="163"/>
        <v>2</v>
      </c>
      <c r="F1998">
        <f t="shared" si="163"/>
        <v>2</v>
      </c>
    </row>
    <row r="1999" spans="1:6" ht="16" x14ac:dyDescent="0.2">
      <c r="A1999" s="2">
        <v>44900.666666666664</v>
      </c>
      <c r="B1999" s="1">
        <v>146.63</v>
      </c>
      <c r="C1999" s="12">
        <f t="shared" si="164"/>
        <v>-7.9832217035383721E-3</v>
      </c>
      <c r="D1999" s="7">
        <f t="shared" si="165"/>
        <v>0.24287118977384464</v>
      </c>
      <c r="E1999">
        <f t="shared" si="163"/>
        <v>1</v>
      </c>
      <c r="F1999">
        <f t="shared" si="163"/>
        <v>1</v>
      </c>
    </row>
    <row r="2000" spans="1:6" ht="16" x14ac:dyDescent="0.2">
      <c r="A2000" s="2">
        <v>44901.666666666664</v>
      </c>
      <c r="B2000" s="1">
        <v>142.91</v>
      </c>
      <c r="C2000" s="12">
        <f t="shared" si="164"/>
        <v>-2.5369978858350944E-2</v>
      </c>
      <c r="D2000" s="7">
        <f t="shared" si="165"/>
        <v>6.88298918387414E-2</v>
      </c>
      <c r="E2000">
        <f t="shared" si="163"/>
        <v>1</v>
      </c>
      <c r="F2000">
        <f t="shared" si="163"/>
        <v>1</v>
      </c>
    </row>
    <row r="2001" spans="1:6" ht="16" x14ac:dyDescent="0.2">
      <c r="A2001" s="2">
        <v>44902.666666666664</v>
      </c>
      <c r="B2001" s="1">
        <v>140.94</v>
      </c>
      <c r="C2001" s="12">
        <f t="shared" si="164"/>
        <v>-1.3784899587152746E-2</v>
      </c>
      <c r="D2001" s="7">
        <f t="shared" si="165"/>
        <v>0.16175024582104228</v>
      </c>
      <c r="E2001">
        <f t="shared" si="163"/>
        <v>1</v>
      </c>
      <c r="F2001">
        <f t="shared" si="163"/>
        <v>1</v>
      </c>
    </row>
    <row r="2002" spans="1:6" ht="16" x14ac:dyDescent="0.2">
      <c r="A2002" s="2">
        <v>44903.666666666664</v>
      </c>
      <c r="B2002" s="1">
        <v>142.65</v>
      </c>
      <c r="C2002" s="12">
        <f t="shared" si="164"/>
        <v>1.2132822477650121E-2</v>
      </c>
      <c r="D2002" s="7">
        <f t="shared" si="165"/>
        <v>0.77876106194690264</v>
      </c>
      <c r="E2002">
        <f t="shared" si="163"/>
        <v>4</v>
      </c>
      <c r="F2002">
        <f t="shared" si="163"/>
        <v>3</v>
      </c>
    </row>
    <row r="2003" spans="1:6" ht="16" x14ac:dyDescent="0.2">
      <c r="A2003" s="2">
        <v>44904.666666666664</v>
      </c>
      <c r="B2003" s="1">
        <v>142.16</v>
      </c>
      <c r="C2003" s="12">
        <f t="shared" si="164"/>
        <v>-3.4349807220470318E-3</v>
      </c>
      <c r="D2003" s="7">
        <f t="shared" si="165"/>
        <v>0.35791543756145527</v>
      </c>
      <c r="E2003">
        <f t="shared" si="163"/>
        <v>2</v>
      </c>
      <c r="F2003">
        <f t="shared" si="163"/>
        <v>2</v>
      </c>
    </row>
    <row r="2004" spans="1:6" ht="16" x14ac:dyDescent="0.2">
      <c r="A2004" s="2">
        <v>44907.666666666664</v>
      </c>
      <c r="B2004" s="1">
        <v>144.49</v>
      </c>
      <c r="C2004" s="12">
        <f t="shared" si="164"/>
        <v>1.6389983117614044E-2</v>
      </c>
      <c r="D2004" s="7">
        <f t="shared" si="165"/>
        <v>0.84562438544739427</v>
      </c>
      <c r="E2004">
        <f t="shared" si="163"/>
        <v>4</v>
      </c>
      <c r="F2004">
        <f t="shared" si="163"/>
        <v>3</v>
      </c>
    </row>
    <row r="2005" spans="1:6" ht="16" x14ac:dyDescent="0.2">
      <c r="A2005" s="2">
        <v>44908.666666666664</v>
      </c>
      <c r="B2005" s="1">
        <v>145.47</v>
      </c>
      <c r="C2005" s="12">
        <f t="shared" si="164"/>
        <v>6.782476295937364E-3</v>
      </c>
      <c r="D2005" s="7">
        <f t="shared" si="165"/>
        <v>0.66666666666666663</v>
      </c>
      <c r="E2005">
        <f t="shared" ref="E2005:F2024" si="166">ROUNDDOWN($D2005*E$2,0)-IF(MOD($D2005*E$2,1)=0,1,0)+1</f>
        <v>3</v>
      </c>
      <c r="F2005">
        <f t="shared" si="166"/>
        <v>2</v>
      </c>
    </row>
    <row r="2006" spans="1:6" ht="16" x14ac:dyDescent="0.2">
      <c r="A2006" s="2">
        <v>44909.666666666664</v>
      </c>
      <c r="B2006" s="1">
        <v>143.21</v>
      </c>
      <c r="C2006" s="12">
        <f t="shared" si="164"/>
        <v>-1.5535849316010111E-2</v>
      </c>
      <c r="D2006" s="7">
        <f t="shared" si="165"/>
        <v>0.14110127826941987</v>
      </c>
      <c r="E2006">
        <f t="shared" si="166"/>
        <v>1</v>
      </c>
      <c r="F2006">
        <f t="shared" si="166"/>
        <v>1</v>
      </c>
    </row>
    <row r="2007" spans="1:6" ht="16" x14ac:dyDescent="0.2">
      <c r="A2007" s="2">
        <v>44910.666666666664</v>
      </c>
      <c r="B2007" s="1">
        <v>136.5</v>
      </c>
      <c r="C2007" s="12">
        <f t="shared" si="164"/>
        <v>-4.6854269953215608E-2</v>
      </c>
      <c r="D2007" s="7">
        <f t="shared" si="165"/>
        <v>1.3274336283185841E-2</v>
      </c>
      <c r="E2007">
        <f t="shared" si="166"/>
        <v>1</v>
      </c>
      <c r="F2007">
        <f t="shared" si="166"/>
        <v>1</v>
      </c>
    </row>
    <row r="2008" spans="1:6" ht="16" x14ac:dyDescent="0.2">
      <c r="A2008" s="2">
        <v>44911.666666666664</v>
      </c>
      <c r="B2008" s="1">
        <v>134.51</v>
      </c>
      <c r="C2008" s="12">
        <f t="shared" si="164"/>
        <v>-1.4578754578754646E-2</v>
      </c>
      <c r="D2008" s="7">
        <f t="shared" si="165"/>
        <v>0.15388397246804325</v>
      </c>
      <c r="E2008">
        <f t="shared" si="166"/>
        <v>1</v>
      </c>
      <c r="F2008">
        <f t="shared" si="166"/>
        <v>1</v>
      </c>
    </row>
    <row r="2009" spans="1:6" ht="16" x14ac:dyDescent="0.2">
      <c r="A2009" s="2">
        <v>44914.666666666664</v>
      </c>
      <c r="B2009" s="1">
        <v>132.37</v>
      </c>
      <c r="C2009" s="12">
        <f t="shared" si="164"/>
        <v>-1.5909597799420017E-2</v>
      </c>
      <c r="D2009" s="7">
        <f t="shared" si="165"/>
        <v>0.13667649950835792</v>
      </c>
      <c r="E2009">
        <f t="shared" si="166"/>
        <v>1</v>
      </c>
      <c r="F2009">
        <f t="shared" si="166"/>
        <v>1</v>
      </c>
    </row>
    <row r="2010" spans="1:6" ht="16" x14ac:dyDescent="0.2">
      <c r="A2010" s="2">
        <v>44915.666666666664</v>
      </c>
      <c r="B2010" s="1">
        <v>132.30000000000001</v>
      </c>
      <c r="C2010" s="12">
        <f t="shared" si="164"/>
        <v>-5.2882072977255559E-4</v>
      </c>
      <c r="D2010" s="7">
        <f t="shared" si="165"/>
        <v>0.45624385447394294</v>
      </c>
      <c r="E2010">
        <f t="shared" si="166"/>
        <v>2</v>
      </c>
      <c r="F2010">
        <f t="shared" si="166"/>
        <v>2</v>
      </c>
    </row>
    <row r="2011" spans="1:6" ht="16" x14ac:dyDescent="0.2">
      <c r="A2011" s="2">
        <v>44916.666666666664</v>
      </c>
      <c r="B2011" s="1">
        <v>135.44999999999999</v>
      </c>
      <c r="C2011" s="12">
        <f t="shared" si="164"/>
        <v>2.3809523809523635E-2</v>
      </c>
      <c r="D2011" s="7">
        <f t="shared" si="165"/>
        <v>0.92084562438544737</v>
      </c>
      <c r="E2011">
        <f t="shared" si="166"/>
        <v>4</v>
      </c>
      <c r="F2011">
        <f t="shared" si="166"/>
        <v>3</v>
      </c>
    </row>
    <row r="2012" spans="1:6" ht="16" x14ac:dyDescent="0.2">
      <c r="A2012" s="2">
        <v>44917.666666666664</v>
      </c>
      <c r="B2012" s="1">
        <v>132.22999999999999</v>
      </c>
      <c r="C2012" s="12">
        <f t="shared" si="164"/>
        <v>-2.3772609819121441E-2</v>
      </c>
      <c r="D2012" s="7">
        <f t="shared" si="165"/>
        <v>7.9154375614552602E-2</v>
      </c>
      <c r="E2012">
        <f t="shared" si="166"/>
        <v>1</v>
      </c>
      <c r="F2012">
        <f t="shared" si="166"/>
        <v>1</v>
      </c>
    </row>
    <row r="2013" spans="1:6" ht="16" x14ac:dyDescent="0.2">
      <c r="A2013" s="2">
        <v>44918.666666666664</v>
      </c>
      <c r="B2013" s="1">
        <v>131.86000000000001</v>
      </c>
      <c r="C2013" s="12">
        <f t="shared" si="164"/>
        <v>-2.7981547303938302E-3</v>
      </c>
      <c r="D2013" s="7">
        <f t="shared" si="165"/>
        <v>0.37708947885939037</v>
      </c>
      <c r="E2013">
        <f t="shared" si="166"/>
        <v>2</v>
      </c>
      <c r="F2013">
        <f t="shared" si="166"/>
        <v>2</v>
      </c>
    </row>
    <row r="2014" spans="1:6" ht="16" x14ac:dyDescent="0.2">
      <c r="A2014" s="2">
        <v>44922.666666666664</v>
      </c>
      <c r="B2014" s="1">
        <v>130.03</v>
      </c>
      <c r="C2014" s="12">
        <f t="shared" si="164"/>
        <v>-1.3878355831943063E-2</v>
      </c>
      <c r="D2014" s="7">
        <f t="shared" si="165"/>
        <v>0.15978367748279251</v>
      </c>
      <c r="E2014">
        <f t="shared" si="166"/>
        <v>1</v>
      </c>
      <c r="F2014">
        <f t="shared" si="166"/>
        <v>1</v>
      </c>
    </row>
    <row r="2015" spans="1:6" ht="16" x14ac:dyDescent="0.2">
      <c r="A2015" s="2">
        <v>44923.666666666664</v>
      </c>
      <c r="B2015" s="1">
        <v>126.04</v>
      </c>
      <c r="C2015" s="12">
        <f t="shared" si="164"/>
        <v>-3.0685226486195455E-2</v>
      </c>
      <c r="D2015" s="7">
        <f t="shared" si="165"/>
        <v>4.3756145526057028E-2</v>
      </c>
      <c r="E2015">
        <f t="shared" si="166"/>
        <v>1</v>
      </c>
      <c r="F2015">
        <f t="shared" si="166"/>
        <v>1</v>
      </c>
    </row>
    <row r="2016" spans="1:6" ht="16" x14ac:dyDescent="0.2">
      <c r="A2016" s="2">
        <v>44924.666666666664</v>
      </c>
      <c r="B2016" s="1">
        <v>129.61000000000001</v>
      </c>
      <c r="C2016" s="12">
        <f t="shared" si="164"/>
        <v>2.8324341478895645E-2</v>
      </c>
      <c r="D2016" s="7">
        <f t="shared" si="165"/>
        <v>0.94346116027531957</v>
      </c>
      <c r="E2016">
        <f t="shared" si="166"/>
        <v>4</v>
      </c>
      <c r="F2016">
        <f t="shared" si="166"/>
        <v>3</v>
      </c>
    </row>
    <row r="2017" spans="1:6" ht="16" x14ac:dyDescent="0.2">
      <c r="A2017" s="2">
        <v>44925.666666666664</v>
      </c>
      <c r="B2017" s="1">
        <v>129.93</v>
      </c>
      <c r="C2017" s="12">
        <f t="shared" si="164"/>
        <v>2.4689452974307009E-3</v>
      </c>
      <c r="D2017" s="7">
        <f t="shared" si="165"/>
        <v>0.55113077679449363</v>
      </c>
      <c r="E2017">
        <f t="shared" si="166"/>
        <v>3</v>
      </c>
      <c r="F2017">
        <f t="shared" si="166"/>
        <v>2</v>
      </c>
    </row>
    <row r="2018" spans="1:6" ht="16" x14ac:dyDescent="0.2">
      <c r="A2018" s="2">
        <v>44929.666666666664</v>
      </c>
      <c r="B2018" s="1">
        <v>125.07</v>
      </c>
      <c r="C2018" s="12">
        <f t="shared" si="164"/>
        <v>-3.740475640729634E-2</v>
      </c>
      <c r="D2018" s="7">
        <f t="shared" si="165"/>
        <v>2.6057030481809244E-2</v>
      </c>
      <c r="E2018">
        <f t="shared" si="166"/>
        <v>1</v>
      </c>
      <c r="F2018">
        <f t="shared" si="166"/>
        <v>1</v>
      </c>
    </row>
    <row r="2019" spans="1:6" ht="16" x14ac:dyDescent="0.2">
      <c r="A2019" s="2">
        <v>44930.666666666664</v>
      </c>
      <c r="B2019" s="1">
        <v>126.36</v>
      </c>
      <c r="C2019" s="12">
        <f t="shared" si="164"/>
        <v>1.0314224034540707E-2</v>
      </c>
      <c r="D2019" s="7">
        <f t="shared" si="165"/>
        <v>0.74827925270403151</v>
      </c>
      <c r="E2019">
        <f t="shared" si="166"/>
        <v>3</v>
      </c>
      <c r="F2019">
        <f t="shared" si="166"/>
        <v>3</v>
      </c>
    </row>
    <row r="2020" spans="1:6" ht="16" x14ac:dyDescent="0.2">
      <c r="A2020" s="2">
        <v>44931.666666666664</v>
      </c>
      <c r="B2020" s="1">
        <v>125.02</v>
      </c>
      <c r="C2020" s="12">
        <f t="shared" si="164"/>
        <v>-1.0604621715732853E-2</v>
      </c>
      <c r="D2020" s="7">
        <f t="shared" si="165"/>
        <v>0.19813176007866273</v>
      </c>
      <c r="E2020">
        <f t="shared" si="166"/>
        <v>1</v>
      </c>
      <c r="F2020">
        <f t="shared" si="166"/>
        <v>1</v>
      </c>
    </row>
    <row r="2021" spans="1:6" ht="16" x14ac:dyDescent="0.2">
      <c r="A2021" s="2">
        <v>44932.666666666664</v>
      </c>
      <c r="B2021" s="1">
        <v>129.62</v>
      </c>
      <c r="C2021" s="12">
        <f t="shared" si="164"/>
        <v>3.6794112941929358E-2</v>
      </c>
      <c r="D2021" s="7">
        <f t="shared" si="165"/>
        <v>0.9739429695181907</v>
      </c>
      <c r="E2021">
        <f t="shared" si="166"/>
        <v>4</v>
      </c>
      <c r="F2021">
        <f t="shared" si="166"/>
        <v>3</v>
      </c>
    </row>
    <row r="2022" spans="1:6" ht="16" x14ac:dyDescent="0.2">
      <c r="A2022" s="2">
        <v>44935.666666666664</v>
      </c>
      <c r="B2022" s="1">
        <v>130.15</v>
      </c>
      <c r="C2022" s="12">
        <f t="shared" si="164"/>
        <v>4.0888751735843323E-3</v>
      </c>
      <c r="D2022" s="7">
        <f t="shared" si="165"/>
        <v>0.59587020648967548</v>
      </c>
      <c r="E2022">
        <f t="shared" si="166"/>
        <v>3</v>
      </c>
      <c r="F2022">
        <f t="shared" si="166"/>
        <v>2</v>
      </c>
    </row>
    <row r="2023" spans="1:6" ht="16" x14ac:dyDescent="0.2">
      <c r="A2023" s="2">
        <v>44936.666666666664</v>
      </c>
      <c r="B2023" s="1">
        <v>130.72999999999999</v>
      </c>
      <c r="C2023" s="12">
        <f t="shared" si="164"/>
        <v>4.4563964656164738E-3</v>
      </c>
      <c r="D2023" s="7">
        <f t="shared" si="165"/>
        <v>0.60619469026548678</v>
      </c>
      <c r="E2023">
        <f t="shared" si="166"/>
        <v>3</v>
      </c>
      <c r="F2023">
        <f t="shared" si="166"/>
        <v>2</v>
      </c>
    </row>
    <row r="2024" spans="1:6" ht="16" x14ac:dyDescent="0.2">
      <c r="A2024" s="2">
        <v>44937.666666666664</v>
      </c>
      <c r="B2024" s="1">
        <v>133.49</v>
      </c>
      <c r="C2024" s="12">
        <f t="shared" si="164"/>
        <v>2.1112216017746651E-2</v>
      </c>
      <c r="D2024" s="7">
        <f t="shared" si="165"/>
        <v>0.89970501474926257</v>
      </c>
      <c r="E2024">
        <f t="shared" si="166"/>
        <v>4</v>
      </c>
      <c r="F2024">
        <f t="shared" si="166"/>
        <v>3</v>
      </c>
    </row>
    <row r="2025" spans="1:6" ht="16" x14ac:dyDescent="0.2">
      <c r="A2025" s="2">
        <v>44938.666666666664</v>
      </c>
      <c r="B2025" s="1">
        <v>133.41</v>
      </c>
      <c r="C2025" s="12">
        <f t="shared" si="164"/>
        <v>-5.9929582740289534E-4</v>
      </c>
      <c r="D2025" s="7">
        <f t="shared" si="165"/>
        <v>0.45378564405113075</v>
      </c>
      <c r="E2025">
        <f t="shared" ref="E2025:F2037" si="167">ROUNDDOWN($D2025*E$2,0)-IF(MOD($D2025*E$2,1)=0,1,0)+1</f>
        <v>2</v>
      </c>
      <c r="F2025">
        <f t="shared" si="167"/>
        <v>2</v>
      </c>
    </row>
    <row r="2026" spans="1:6" ht="16" x14ac:dyDescent="0.2">
      <c r="A2026" s="2">
        <v>44939.666666666664</v>
      </c>
      <c r="B2026" s="1">
        <v>134.76</v>
      </c>
      <c r="C2026" s="12">
        <f t="shared" si="164"/>
        <v>1.0119181470654331E-2</v>
      </c>
      <c r="D2026" s="7">
        <f t="shared" si="165"/>
        <v>0.74385447394296955</v>
      </c>
      <c r="E2026">
        <f t="shared" si="167"/>
        <v>3</v>
      </c>
      <c r="F2026">
        <f t="shared" si="167"/>
        <v>3</v>
      </c>
    </row>
    <row r="2027" spans="1:6" ht="16" x14ac:dyDescent="0.2">
      <c r="A2027" s="2">
        <v>44943.666666666664</v>
      </c>
      <c r="B2027" s="1">
        <v>135.94</v>
      </c>
      <c r="C2027" s="12">
        <f t="shared" si="164"/>
        <v>8.7563075096468313E-3</v>
      </c>
      <c r="D2027" s="7">
        <f t="shared" si="165"/>
        <v>0.71632251720747298</v>
      </c>
      <c r="E2027">
        <f t="shared" si="167"/>
        <v>3</v>
      </c>
      <c r="F2027">
        <f t="shared" si="167"/>
        <v>3</v>
      </c>
    </row>
    <row r="2028" spans="1:6" ht="16" x14ac:dyDescent="0.2">
      <c r="A2028" s="2">
        <v>44944.666666666664</v>
      </c>
      <c r="B2028" s="1">
        <v>135.21</v>
      </c>
      <c r="C2028" s="12">
        <f t="shared" si="164"/>
        <v>-5.3700161836103414E-3</v>
      </c>
      <c r="D2028" s="7">
        <f t="shared" si="165"/>
        <v>0.30235988200589969</v>
      </c>
      <c r="E2028">
        <f t="shared" si="167"/>
        <v>2</v>
      </c>
      <c r="F2028">
        <f t="shared" si="167"/>
        <v>1</v>
      </c>
    </row>
    <row r="2029" spans="1:6" ht="16" x14ac:dyDescent="0.2">
      <c r="A2029" s="2">
        <v>44945.666666666664</v>
      </c>
      <c r="B2029" s="1">
        <v>135.27000000000001</v>
      </c>
      <c r="C2029" s="12">
        <f t="shared" si="164"/>
        <v>4.437541601952686E-4</v>
      </c>
      <c r="D2029" s="7">
        <f t="shared" si="165"/>
        <v>0.48967551622418881</v>
      </c>
      <c r="E2029">
        <f t="shared" si="167"/>
        <v>2</v>
      </c>
      <c r="F2029">
        <f t="shared" si="167"/>
        <v>2</v>
      </c>
    </row>
    <row r="2030" spans="1:6" ht="16" x14ac:dyDescent="0.2">
      <c r="A2030" s="2">
        <v>44946.666666666664</v>
      </c>
      <c r="B2030" s="1">
        <v>137.87</v>
      </c>
      <c r="C2030" s="12">
        <f t="shared" si="164"/>
        <v>1.9220817624011195E-2</v>
      </c>
      <c r="D2030" s="7">
        <f t="shared" si="165"/>
        <v>0.88003933136676504</v>
      </c>
      <c r="E2030">
        <f t="shared" si="167"/>
        <v>4</v>
      </c>
      <c r="F2030">
        <f t="shared" si="167"/>
        <v>3</v>
      </c>
    </row>
    <row r="2031" spans="1:6" ht="16" x14ac:dyDescent="0.2">
      <c r="A2031" s="2">
        <v>44949.666666666664</v>
      </c>
      <c r="B2031" s="1">
        <v>141.11000000000001</v>
      </c>
      <c r="C2031" s="12">
        <f t="shared" si="164"/>
        <v>2.3500398926525053E-2</v>
      </c>
      <c r="D2031" s="7">
        <f t="shared" si="165"/>
        <v>0.91592920353982299</v>
      </c>
      <c r="E2031">
        <f t="shared" si="167"/>
        <v>4</v>
      </c>
      <c r="F2031">
        <f t="shared" si="167"/>
        <v>3</v>
      </c>
    </row>
    <row r="2032" spans="1:6" ht="16" x14ac:dyDescent="0.2">
      <c r="A2032" s="2">
        <v>44950.666666666664</v>
      </c>
      <c r="B2032" s="1">
        <v>142.53</v>
      </c>
      <c r="C2032" s="12">
        <f t="shared" si="164"/>
        <v>1.0063071362766546E-2</v>
      </c>
      <c r="D2032" s="7">
        <f t="shared" si="165"/>
        <v>0.74237954768928216</v>
      </c>
      <c r="E2032">
        <f t="shared" si="167"/>
        <v>3</v>
      </c>
      <c r="F2032">
        <f t="shared" si="167"/>
        <v>3</v>
      </c>
    </row>
    <row r="2033" spans="1:6" ht="16" x14ac:dyDescent="0.2">
      <c r="A2033" s="2">
        <v>44951.666666666664</v>
      </c>
      <c r="B2033" s="1">
        <v>141.86000000000001</v>
      </c>
      <c r="C2033" s="12">
        <f t="shared" si="164"/>
        <v>-4.700764751280344E-3</v>
      </c>
      <c r="D2033" s="7">
        <f t="shared" si="165"/>
        <v>0.31809242871189775</v>
      </c>
      <c r="E2033">
        <f t="shared" si="167"/>
        <v>2</v>
      </c>
      <c r="F2033">
        <f t="shared" si="167"/>
        <v>1</v>
      </c>
    </row>
    <row r="2034" spans="1:6" ht="16" x14ac:dyDescent="0.2">
      <c r="A2034" s="2">
        <v>44952.666666666664</v>
      </c>
      <c r="B2034" s="1">
        <v>143.96</v>
      </c>
      <c r="C2034" s="12">
        <f t="shared" si="164"/>
        <v>1.4803327224023643E-2</v>
      </c>
      <c r="D2034" s="7">
        <f t="shared" si="165"/>
        <v>0.82448377581120946</v>
      </c>
      <c r="E2034">
        <f t="shared" si="167"/>
        <v>4</v>
      </c>
      <c r="F2034">
        <f t="shared" si="167"/>
        <v>3</v>
      </c>
    </row>
    <row r="2035" spans="1:6" ht="16" x14ac:dyDescent="0.2">
      <c r="A2035" s="2">
        <v>44953.666666666664</v>
      </c>
      <c r="B2035" s="1">
        <v>145.93</v>
      </c>
      <c r="C2035" s="12">
        <f t="shared" si="164"/>
        <v>1.368435676576826E-2</v>
      </c>
      <c r="D2035" s="7">
        <f t="shared" si="165"/>
        <v>0.80530973451327437</v>
      </c>
      <c r="E2035">
        <f t="shared" si="167"/>
        <v>4</v>
      </c>
      <c r="F2035">
        <f t="shared" si="167"/>
        <v>3</v>
      </c>
    </row>
    <row r="2036" spans="1:6" ht="16" x14ac:dyDescent="0.2">
      <c r="A2036" s="2">
        <v>44956.666666666664</v>
      </c>
      <c r="B2036" s="1">
        <v>143</v>
      </c>
      <c r="C2036" s="12">
        <f t="shared" si="164"/>
        <v>-2.0078119646405858E-2</v>
      </c>
      <c r="D2036" s="7">
        <f t="shared" si="165"/>
        <v>0.10471976401179942</v>
      </c>
      <c r="E2036">
        <f t="shared" si="167"/>
        <v>1</v>
      </c>
      <c r="F2036">
        <f t="shared" si="167"/>
        <v>1</v>
      </c>
    </row>
    <row r="2037" spans="1:6" ht="16" x14ac:dyDescent="0.2">
      <c r="A2037" s="2">
        <v>44957.666666666664</v>
      </c>
      <c r="B2037" s="1">
        <v>144.29</v>
      </c>
      <c r="C2037" s="12">
        <f t="shared" si="164"/>
        <v>9.0209790209789652E-3</v>
      </c>
      <c r="D2037" s="7">
        <f t="shared" si="165"/>
        <v>0.72222222222222221</v>
      </c>
      <c r="E2037">
        <f t="shared" si="167"/>
        <v>3</v>
      </c>
      <c r="F2037">
        <f t="shared" si="167"/>
        <v>3</v>
      </c>
    </row>
  </sheetData>
  <autoFilter ref="E2:F2" xr:uid="{41EEAA35-D2CF-394C-BFE1-9969AC3843FB}"/>
  <mergeCells count="7">
    <mergeCell ref="Q2:V3"/>
    <mergeCell ref="A1:A2"/>
    <mergeCell ref="B1:B2"/>
    <mergeCell ref="C1:C2"/>
    <mergeCell ref="D1:D2"/>
    <mergeCell ref="E1:F1"/>
    <mergeCell ref="I2:L3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292E-0E02-704F-A182-EF464272B002}">
  <dimension ref="A2:P501"/>
  <sheetViews>
    <sheetView zoomScale="133" workbookViewId="0">
      <selection activeCell="H28" sqref="H28"/>
    </sheetView>
  </sheetViews>
  <sheetFormatPr baseColWidth="10" defaultRowHeight="16" x14ac:dyDescent="0.2"/>
  <cols>
    <col min="1" max="2" width="10.83203125" style="8"/>
    <col min="16" max="16" width="10.83203125" style="8"/>
  </cols>
  <sheetData>
    <row r="2" spans="1:16" x14ac:dyDescent="0.2">
      <c r="A2" s="8" t="s">
        <v>19</v>
      </c>
      <c r="D2">
        <v>1</v>
      </c>
      <c r="E2">
        <v>2</v>
      </c>
      <c r="F2">
        <v>3</v>
      </c>
      <c r="G2">
        <v>4</v>
      </c>
      <c r="P2" s="8" t="s">
        <v>19</v>
      </c>
    </row>
    <row r="3" spans="1:16" x14ac:dyDescent="0.2">
      <c r="A3" s="8">
        <v>4</v>
      </c>
      <c r="C3">
        <v>1</v>
      </c>
      <c r="D3">
        <f>COUNTIFS($A$2:$A$500,$C3,$A$3:$A$501,D$2)</f>
        <v>37</v>
      </c>
      <c r="E3">
        <f t="shared" ref="E3:G6" si="0">COUNTIFS($A$2:$A$500,$C3,$A$3:$A$501,E$2)</f>
        <v>17</v>
      </c>
      <c r="F3">
        <f t="shared" si="0"/>
        <v>35</v>
      </c>
      <c r="G3">
        <f t="shared" si="0"/>
        <v>44</v>
      </c>
      <c r="I3">
        <f>SUM(D3:G3)</f>
        <v>133</v>
      </c>
      <c r="K3">
        <f>D3/$I3</f>
        <v>0.2781954887218045</v>
      </c>
      <c r="L3">
        <f t="shared" ref="L3:N3" si="1">E3/$I3</f>
        <v>0.12781954887218044</v>
      </c>
      <c r="M3">
        <f t="shared" si="1"/>
        <v>0.26315789473684209</v>
      </c>
      <c r="N3">
        <f t="shared" si="1"/>
        <v>0.33082706766917291</v>
      </c>
      <c r="P3" s="8">
        <v>4</v>
      </c>
    </row>
    <row r="4" spans="1:16" x14ac:dyDescent="0.2">
      <c r="A4" s="8">
        <v>3</v>
      </c>
      <c r="C4">
        <v>2</v>
      </c>
      <c r="D4">
        <f t="shared" ref="D4:D6" si="2">COUNTIFS($A$2:$A$500,$C4,$A$3:$A$501,D$2)</f>
        <v>20</v>
      </c>
      <c r="E4">
        <f t="shared" si="0"/>
        <v>24</v>
      </c>
      <c r="F4">
        <f t="shared" si="0"/>
        <v>32</v>
      </c>
      <c r="G4">
        <f t="shared" si="0"/>
        <v>26</v>
      </c>
      <c r="I4">
        <f t="shared" ref="I4:I6" si="3">SUM(D4:G4)</f>
        <v>102</v>
      </c>
      <c r="K4">
        <f t="shared" ref="K4:K6" si="4">D4/$I4</f>
        <v>0.19607843137254902</v>
      </c>
      <c r="L4">
        <f t="shared" ref="L4:L6" si="5">E4/$I4</f>
        <v>0.23529411764705882</v>
      </c>
      <c r="M4">
        <f t="shared" ref="M4:M6" si="6">F4/$I4</f>
        <v>0.31372549019607843</v>
      </c>
      <c r="N4">
        <f t="shared" ref="N4:N6" si="7">G4/$I4</f>
        <v>0.25490196078431371</v>
      </c>
      <c r="P4" s="8">
        <v>3</v>
      </c>
    </row>
    <row r="5" spans="1:16" x14ac:dyDescent="0.2">
      <c r="A5" s="8">
        <v>2</v>
      </c>
      <c r="C5">
        <v>3</v>
      </c>
      <c r="D5">
        <f t="shared" si="2"/>
        <v>31</v>
      </c>
      <c r="E5">
        <f t="shared" si="0"/>
        <v>38</v>
      </c>
      <c r="F5">
        <f t="shared" si="0"/>
        <v>33</v>
      </c>
      <c r="G5">
        <f t="shared" si="0"/>
        <v>26</v>
      </c>
      <c r="I5">
        <f t="shared" si="3"/>
        <v>128</v>
      </c>
      <c r="K5">
        <f t="shared" si="4"/>
        <v>0.2421875</v>
      </c>
      <c r="L5">
        <f t="shared" si="5"/>
        <v>0.296875</v>
      </c>
      <c r="M5">
        <f t="shared" si="6"/>
        <v>0.2578125</v>
      </c>
      <c r="N5">
        <f t="shared" si="7"/>
        <v>0.203125</v>
      </c>
      <c r="P5" s="8">
        <v>2</v>
      </c>
    </row>
    <row r="6" spans="1:16" x14ac:dyDescent="0.2">
      <c r="A6" s="8">
        <v>2</v>
      </c>
      <c r="C6">
        <v>4</v>
      </c>
      <c r="D6">
        <f t="shared" si="2"/>
        <v>46</v>
      </c>
      <c r="E6">
        <f t="shared" si="0"/>
        <v>24</v>
      </c>
      <c r="F6">
        <f t="shared" si="0"/>
        <v>27</v>
      </c>
      <c r="G6">
        <f t="shared" si="0"/>
        <v>36</v>
      </c>
      <c r="I6">
        <f t="shared" si="3"/>
        <v>133</v>
      </c>
      <c r="K6">
        <f t="shared" si="4"/>
        <v>0.34586466165413532</v>
      </c>
      <c r="L6">
        <f t="shared" si="5"/>
        <v>0.18045112781954886</v>
      </c>
      <c r="M6">
        <f t="shared" si="6"/>
        <v>0.20300751879699247</v>
      </c>
      <c r="N6">
        <f t="shared" si="7"/>
        <v>0.27067669172932329</v>
      </c>
      <c r="P6" s="8">
        <v>2</v>
      </c>
    </row>
    <row r="7" spans="1:16" x14ac:dyDescent="0.2">
      <c r="A7" s="8">
        <v>1</v>
      </c>
      <c r="P7" s="8">
        <v>1</v>
      </c>
    </row>
    <row r="8" spans="1:16" x14ac:dyDescent="0.2">
      <c r="A8" s="8">
        <v>3</v>
      </c>
      <c r="P8" s="8">
        <v>3</v>
      </c>
    </row>
    <row r="9" spans="1:16" x14ac:dyDescent="0.2">
      <c r="A9" s="8">
        <v>2</v>
      </c>
      <c r="P9" s="8">
        <v>2</v>
      </c>
    </row>
    <row r="10" spans="1:16" x14ac:dyDescent="0.2">
      <c r="A10" s="8">
        <v>3</v>
      </c>
      <c r="P10" s="8">
        <v>3</v>
      </c>
    </row>
    <row r="11" spans="1:16" x14ac:dyDescent="0.2">
      <c r="A11" s="8">
        <v>3</v>
      </c>
      <c r="P11" s="8">
        <v>3</v>
      </c>
    </row>
    <row r="12" spans="1:16" x14ac:dyDescent="0.2">
      <c r="A12" s="8">
        <v>1</v>
      </c>
      <c r="P12" s="8">
        <v>1</v>
      </c>
    </row>
    <row r="13" spans="1:16" x14ac:dyDescent="0.2">
      <c r="A13" s="8">
        <v>1</v>
      </c>
      <c r="P13" s="8">
        <v>1</v>
      </c>
    </row>
    <row r="14" spans="1:16" x14ac:dyDescent="0.2">
      <c r="A14" s="8">
        <v>2</v>
      </c>
      <c r="P14" s="8">
        <v>2</v>
      </c>
    </row>
    <row r="15" spans="1:16" x14ac:dyDescent="0.2">
      <c r="A15" s="8">
        <v>2</v>
      </c>
      <c r="P15" s="8">
        <v>2</v>
      </c>
    </row>
    <row r="16" spans="1:16" x14ac:dyDescent="0.2">
      <c r="A16" s="8">
        <v>1</v>
      </c>
      <c r="P16" s="8">
        <v>1</v>
      </c>
    </row>
    <row r="17" spans="1:16" x14ac:dyDescent="0.2">
      <c r="A17" s="8">
        <v>3</v>
      </c>
      <c r="P17" s="8">
        <v>3</v>
      </c>
    </row>
    <row r="18" spans="1:16" x14ac:dyDescent="0.2">
      <c r="A18" s="8">
        <v>2</v>
      </c>
      <c r="P18" s="8">
        <v>2</v>
      </c>
    </row>
    <row r="19" spans="1:16" x14ac:dyDescent="0.2">
      <c r="A19" s="8">
        <v>3</v>
      </c>
      <c r="P19" s="8">
        <v>3</v>
      </c>
    </row>
    <row r="20" spans="1:16" x14ac:dyDescent="0.2">
      <c r="A20" s="8">
        <v>2</v>
      </c>
      <c r="P20" s="8">
        <v>2</v>
      </c>
    </row>
    <row r="21" spans="1:16" x14ac:dyDescent="0.2">
      <c r="A21" s="8">
        <v>4</v>
      </c>
      <c r="P21" s="8">
        <v>4</v>
      </c>
    </row>
    <row r="22" spans="1:16" x14ac:dyDescent="0.2">
      <c r="A22" s="8">
        <v>1</v>
      </c>
      <c r="P22" s="8">
        <v>1</v>
      </c>
    </row>
    <row r="23" spans="1:16" x14ac:dyDescent="0.2">
      <c r="A23" s="8">
        <v>1</v>
      </c>
      <c r="P23" s="8">
        <v>1</v>
      </c>
    </row>
    <row r="24" spans="1:16" x14ac:dyDescent="0.2">
      <c r="A24" s="8">
        <v>1</v>
      </c>
      <c r="P24" s="8">
        <v>1</v>
      </c>
    </row>
    <row r="25" spans="1:16" x14ac:dyDescent="0.2">
      <c r="A25" s="8">
        <v>4</v>
      </c>
      <c r="P25" s="8">
        <v>4</v>
      </c>
    </row>
    <row r="26" spans="1:16" x14ac:dyDescent="0.2">
      <c r="A26" s="8">
        <v>3</v>
      </c>
      <c r="P26" s="8">
        <v>3</v>
      </c>
    </row>
    <row r="27" spans="1:16" x14ac:dyDescent="0.2">
      <c r="A27" s="8">
        <v>1</v>
      </c>
      <c r="P27" s="8">
        <v>1</v>
      </c>
    </row>
    <row r="28" spans="1:16" x14ac:dyDescent="0.2">
      <c r="A28" s="8">
        <v>4</v>
      </c>
      <c r="P28" s="8">
        <v>4</v>
      </c>
    </row>
    <row r="29" spans="1:16" x14ac:dyDescent="0.2">
      <c r="A29" s="8">
        <v>3</v>
      </c>
      <c r="P29" s="8">
        <v>3</v>
      </c>
    </row>
    <row r="30" spans="1:16" x14ac:dyDescent="0.2">
      <c r="A30" s="8">
        <v>3</v>
      </c>
      <c r="P30" s="8">
        <v>3</v>
      </c>
    </row>
    <row r="31" spans="1:16" x14ac:dyDescent="0.2">
      <c r="A31" s="8">
        <v>4</v>
      </c>
      <c r="P31" s="8">
        <v>4</v>
      </c>
    </row>
    <row r="32" spans="1:16" x14ac:dyDescent="0.2">
      <c r="A32" s="8">
        <v>1</v>
      </c>
      <c r="P32" s="8">
        <v>1</v>
      </c>
    </row>
    <row r="33" spans="1:16" x14ac:dyDescent="0.2">
      <c r="A33" s="8">
        <v>1</v>
      </c>
      <c r="P33" s="8">
        <v>1</v>
      </c>
    </row>
    <row r="34" spans="1:16" x14ac:dyDescent="0.2">
      <c r="A34" s="8">
        <v>3</v>
      </c>
      <c r="P34" s="8">
        <v>3</v>
      </c>
    </row>
    <row r="35" spans="1:16" x14ac:dyDescent="0.2">
      <c r="A35" s="8">
        <v>2</v>
      </c>
      <c r="P35" s="8">
        <v>2</v>
      </c>
    </row>
    <row r="36" spans="1:16" x14ac:dyDescent="0.2">
      <c r="A36" s="8">
        <v>2</v>
      </c>
      <c r="P36" s="8">
        <v>2</v>
      </c>
    </row>
    <row r="37" spans="1:16" x14ac:dyDescent="0.2">
      <c r="A37" s="8">
        <v>4</v>
      </c>
      <c r="P37" s="8">
        <v>4</v>
      </c>
    </row>
    <row r="38" spans="1:16" x14ac:dyDescent="0.2">
      <c r="A38" s="8">
        <v>1</v>
      </c>
      <c r="P38" s="8">
        <v>1</v>
      </c>
    </row>
    <row r="39" spans="1:16" x14ac:dyDescent="0.2">
      <c r="A39" s="8">
        <v>3</v>
      </c>
      <c r="P39" s="8">
        <v>3</v>
      </c>
    </row>
    <row r="40" spans="1:16" x14ac:dyDescent="0.2">
      <c r="A40" s="8">
        <v>1</v>
      </c>
      <c r="P40" s="8">
        <v>1</v>
      </c>
    </row>
    <row r="41" spans="1:16" x14ac:dyDescent="0.2">
      <c r="A41" s="8">
        <v>3</v>
      </c>
      <c r="P41" s="8">
        <v>3</v>
      </c>
    </row>
    <row r="42" spans="1:16" x14ac:dyDescent="0.2">
      <c r="A42" s="8">
        <v>3</v>
      </c>
      <c r="P42" s="8">
        <v>3</v>
      </c>
    </row>
    <row r="43" spans="1:16" x14ac:dyDescent="0.2">
      <c r="A43" s="8">
        <v>4</v>
      </c>
      <c r="P43" s="8">
        <v>4</v>
      </c>
    </row>
    <row r="44" spans="1:16" x14ac:dyDescent="0.2">
      <c r="A44" s="8">
        <v>3</v>
      </c>
      <c r="P44" s="8">
        <v>3</v>
      </c>
    </row>
    <row r="45" spans="1:16" x14ac:dyDescent="0.2">
      <c r="A45" s="8">
        <v>3</v>
      </c>
      <c r="P45" s="8">
        <v>3</v>
      </c>
    </row>
    <row r="46" spans="1:16" x14ac:dyDescent="0.2">
      <c r="A46" s="8">
        <v>4</v>
      </c>
      <c r="P46" s="8">
        <v>4</v>
      </c>
    </row>
    <row r="47" spans="1:16" x14ac:dyDescent="0.2">
      <c r="A47" s="8">
        <v>2</v>
      </c>
      <c r="P47" s="8">
        <v>2</v>
      </c>
    </row>
    <row r="48" spans="1:16" x14ac:dyDescent="0.2">
      <c r="A48" s="8">
        <v>2</v>
      </c>
      <c r="P48" s="8">
        <v>2</v>
      </c>
    </row>
    <row r="49" spans="1:16" x14ac:dyDescent="0.2">
      <c r="A49" s="8">
        <v>3</v>
      </c>
      <c r="P49" s="8">
        <v>3</v>
      </c>
    </row>
    <row r="50" spans="1:16" x14ac:dyDescent="0.2">
      <c r="A50" s="8">
        <v>1</v>
      </c>
      <c r="P50" s="8">
        <v>1</v>
      </c>
    </row>
    <row r="51" spans="1:16" x14ac:dyDescent="0.2">
      <c r="A51" s="8">
        <v>1</v>
      </c>
      <c r="P51" s="8">
        <v>1</v>
      </c>
    </row>
    <row r="52" spans="1:16" x14ac:dyDescent="0.2">
      <c r="A52" s="8">
        <v>1</v>
      </c>
      <c r="P52" s="8">
        <v>1</v>
      </c>
    </row>
    <row r="53" spans="1:16" x14ac:dyDescent="0.2">
      <c r="A53" s="8">
        <v>3</v>
      </c>
      <c r="P53" s="8">
        <v>3</v>
      </c>
    </row>
    <row r="54" spans="1:16" x14ac:dyDescent="0.2">
      <c r="A54" s="8">
        <v>4</v>
      </c>
      <c r="P54" s="8">
        <v>4</v>
      </c>
    </row>
    <row r="55" spans="1:16" x14ac:dyDescent="0.2">
      <c r="A55" s="8">
        <v>4</v>
      </c>
      <c r="P55" s="8">
        <v>4</v>
      </c>
    </row>
    <row r="56" spans="1:16" x14ac:dyDescent="0.2">
      <c r="A56" s="8">
        <v>1</v>
      </c>
      <c r="P56" s="8">
        <v>1</v>
      </c>
    </row>
    <row r="57" spans="1:16" x14ac:dyDescent="0.2">
      <c r="A57" s="8">
        <v>4</v>
      </c>
      <c r="P57" s="8">
        <v>4</v>
      </c>
    </row>
    <row r="58" spans="1:16" x14ac:dyDescent="0.2">
      <c r="A58" s="8">
        <v>1</v>
      </c>
      <c r="P58" s="8">
        <v>1</v>
      </c>
    </row>
    <row r="59" spans="1:16" x14ac:dyDescent="0.2">
      <c r="A59" s="8">
        <v>1</v>
      </c>
      <c r="P59" s="8">
        <v>1</v>
      </c>
    </row>
    <row r="60" spans="1:16" x14ac:dyDescent="0.2">
      <c r="A60" s="8">
        <v>1</v>
      </c>
      <c r="P60" s="8">
        <v>1</v>
      </c>
    </row>
    <row r="61" spans="1:16" x14ac:dyDescent="0.2">
      <c r="A61" s="8">
        <v>3</v>
      </c>
      <c r="P61" s="8">
        <v>3</v>
      </c>
    </row>
    <row r="62" spans="1:16" x14ac:dyDescent="0.2">
      <c r="A62" s="8">
        <v>3</v>
      </c>
      <c r="P62" s="8">
        <v>3</v>
      </c>
    </row>
    <row r="63" spans="1:16" x14ac:dyDescent="0.2">
      <c r="A63" s="8">
        <v>2</v>
      </c>
      <c r="P63" s="8">
        <v>2</v>
      </c>
    </row>
    <row r="64" spans="1:16" x14ac:dyDescent="0.2">
      <c r="A64" s="8">
        <v>3</v>
      </c>
      <c r="P64" s="8">
        <v>3</v>
      </c>
    </row>
    <row r="65" spans="1:16" x14ac:dyDescent="0.2">
      <c r="A65" s="8">
        <v>1</v>
      </c>
      <c r="P65" s="8">
        <v>1</v>
      </c>
    </row>
    <row r="66" spans="1:16" x14ac:dyDescent="0.2">
      <c r="A66" s="8">
        <v>1</v>
      </c>
      <c r="P66" s="8">
        <v>1</v>
      </c>
    </row>
    <row r="67" spans="1:16" x14ac:dyDescent="0.2">
      <c r="A67" s="8">
        <v>3</v>
      </c>
      <c r="P67" s="8">
        <v>3</v>
      </c>
    </row>
    <row r="68" spans="1:16" x14ac:dyDescent="0.2">
      <c r="A68" s="8">
        <v>3</v>
      </c>
      <c r="P68" s="8">
        <v>3</v>
      </c>
    </row>
    <row r="69" spans="1:16" x14ac:dyDescent="0.2">
      <c r="A69" s="8">
        <v>1</v>
      </c>
      <c r="P69" s="8">
        <v>1</v>
      </c>
    </row>
    <row r="70" spans="1:16" x14ac:dyDescent="0.2">
      <c r="A70" s="8">
        <v>2</v>
      </c>
      <c r="P70" s="8">
        <v>2</v>
      </c>
    </row>
    <row r="71" spans="1:16" x14ac:dyDescent="0.2">
      <c r="A71" s="8">
        <v>2</v>
      </c>
      <c r="P71" s="8">
        <v>2</v>
      </c>
    </row>
    <row r="72" spans="1:16" x14ac:dyDescent="0.2">
      <c r="A72" s="8">
        <v>1</v>
      </c>
      <c r="P72" s="8">
        <v>1</v>
      </c>
    </row>
    <row r="73" spans="1:16" x14ac:dyDescent="0.2">
      <c r="A73" s="8">
        <v>1</v>
      </c>
      <c r="P73" s="8">
        <v>1</v>
      </c>
    </row>
    <row r="74" spans="1:16" x14ac:dyDescent="0.2">
      <c r="A74" s="8">
        <v>4</v>
      </c>
      <c r="P74" s="8">
        <v>4</v>
      </c>
    </row>
    <row r="75" spans="1:16" x14ac:dyDescent="0.2">
      <c r="A75" s="8">
        <v>4</v>
      </c>
      <c r="P75" s="8">
        <v>4</v>
      </c>
    </row>
    <row r="76" spans="1:16" x14ac:dyDescent="0.2">
      <c r="A76" s="8">
        <v>1</v>
      </c>
      <c r="P76" s="8">
        <v>1</v>
      </c>
    </row>
    <row r="77" spans="1:16" x14ac:dyDescent="0.2">
      <c r="A77" s="8">
        <v>1</v>
      </c>
      <c r="P77" s="8">
        <v>1</v>
      </c>
    </row>
    <row r="78" spans="1:16" x14ac:dyDescent="0.2">
      <c r="A78" s="8">
        <v>3</v>
      </c>
      <c r="P78" s="8">
        <v>3</v>
      </c>
    </row>
    <row r="79" spans="1:16" x14ac:dyDescent="0.2">
      <c r="A79" s="8">
        <v>1</v>
      </c>
      <c r="P79" s="8">
        <v>1</v>
      </c>
    </row>
    <row r="80" spans="1:16" x14ac:dyDescent="0.2">
      <c r="A80" s="8">
        <v>1</v>
      </c>
      <c r="P80" s="8">
        <v>1</v>
      </c>
    </row>
    <row r="81" spans="1:16" x14ac:dyDescent="0.2">
      <c r="A81" s="8">
        <v>4</v>
      </c>
      <c r="P81" s="8">
        <v>4</v>
      </c>
    </row>
    <row r="82" spans="1:16" x14ac:dyDescent="0.2">
      <c r="A82" s="8">
        <v>1</v>
      </c>
      <c r="P82" s="8">
        <v>1</v>
      </c>
    </row>
    <row r="83" spans="1:16" x14ac:dyDescent="0.2">
      <c r="A83" s="8">
        <v>3</v>
      </c>
      <c r="P83" s="8">
        <v>3</v>
      </c>
    </row>
    <row r="84" spans="1:16" x14ac:dyDescent="0.2">
      <c r="A84" s="8">
        <v>1</v>
      </c>
      <c r="P84" s="8">
        <v>1</v>
      </c>
    </row>
    <row r="85" spans="1:16" x14ac:dyDescent="0.2">
      <c r="A85" s="8">
        <v>4</v>
      </c>
      <c r="P85" s="8">
        <v>4</v>
      </c>
    </row>
    <row r="86" spans="1:16" x14ac:dyDescent="0.2">
      <c r="A86" s="8">
        <v>4</v>
      </c>
      <c r="P86" s="8">
        <v>4</v>
      </c>
    </row>
    <row r="87" spans="1:16" x14ac:dyDescent="0.2">
      <c r="A87" s="8">
        <v>2</v>
      </c>
      <c r="P87" s="8">
        <v>2</v>
      </c>
    </row>
    <row r="88" spans="1:16" x14ac:dyDescent="0.2">
      <c r="A88" s="8">
        <v>3</v>
      </c>
      <c r="P88" s="8">
        <v>3</v>
      </c>
    </row>
    <row r="89" spans="1:16" x14ac:dyDescent="0.2">
      <c r="A89" s="8">
        <v>4</v>
      </c>
      <c r="P89" s="8">
        <v>4</v>
      </c>
    </row>
    <row r="90" spans="1:16" x14ac:dyDescent="0.2">
      <c r="A90" s="8">
        <v>1</v>
      </c>
      <c r="P90" s="8">
        <v>1</v>
      </c>
    </row>
    <row r="91" spans="1:16" x14ac:dyDescent="0.2">
      <c r="A91" s="8">
        <v>4</v>
      </c>
      <c r="P91" s="8">
        <v>4</v>
      </c>
    </row>
    <row r="92" spans="1:16" x14ac:dyDescent="0.2">
      <c r="A92" s="8">
        <v>2</v>
      </c>
      <c r="P92" s="8">
        <v>2</v>
      </c>
    </row>
    <row r="93" spans="1:16" x14ac:dyDescent="0.2">
      <c r="A93" s="8">
        <v>3</v>
      </c>
      <c r="P93" s="8">
        <v>3</v>
      </c>
    </row>
    <row r="94" spans="1:16" x14ac:dyDescent="0.2">
      <c r="A94" s="8">
        <v>1</v>
      </c>
      <c r="P94" s="8">
        <v>1</v>
      </c>
    </row>
    <row r="95" spans="1:16" x14ac:dyDescent="0.2">
      <c r="A95" s="8">
        <v>2</v>
      </c>
      <c r="P95" s="8">
        <v>2</v>
      </c>
    </row>
    <row r="96" spans="1:16" x14ac:dyDescent="0.2">
      <c r="A96" s="8">
        <v>3</v>
      </c>
      <c r="P96" s="8">
        <v>3</v>
      </c>
    </row>
    <row r="97" spans="1:16" x14ac:dyDescent="0.2">
      <c r="A97" s="8">
        <v>2</v>
      </c>
      <c r="P97" s="8">
        <v>2</v>
      </c>
    </row>
    <row r="98" spans="1:16" x14ac:dyDescent="0.2">
      <c r="A98" s="8">
        <v>4</v>
      </c>
      <c r="P98" s="8">
        <v>4</v>
      </c>
    </row>
    <row r="99" spans="1:16" x14ac:dyDescent="0.2">
      <c r="A99" s="8">
        <v>4</v>
      </c>
      <c r="P99" s="8">
        <v>4</v>
      </c>
    </row>
    <row r="100" spans="1:16" x14ac:dyDescent="0.2">
      <c r="A100" s="8">
        <v>4</v>
      </c>
      <c r="P100" s="8">
        <v>4</v>
      </c>
    </row>
    <row r="101" spans="1:16" x14ac:dyDescent="0.2">
      <c r="A101" s="8">
        <v>3</v>
      </c>
      <c r="P101" s="8">
        <v>3</v>
      </c>
    </row>
    <row r="102" spans="1:16" x14ac:dyDescent="0.2">
      <c r="A102" s="8">
        <v>1</v>
      </c>
      <c r="P102" s="8">
        <v>1</v>
      </c>
    </row>
    <row r="103" spans="1:16" x14ac:dyDescent="0.2">
      <c r="A103" s="8">
        <v>4</v>
      </c>
      <c r="P103" s="8">
        <v>4</v>
      </c>
    </row>
    <row r="104" spans="1:16" x14ac:dyDescent="0.2">
      <c r="A104" s="8">
        <v>4</v>
      </c>
      <c r="P104" s="8">
        <v>4</v>
      </c>
    </row>
    <row r="105" spans="1:16" x14ac:dyDescent="0.2">
      <c r="A105" s="8">
        <v>2</v>
      </c>
      <c r="P105" s="8">
        <v>2</v>
      </c>
    </row>
    <row r="106" spans="1:16" x14ac:dyDescent="0.2">
      <c r="A106" s="8">
        <v>2</v>
      </c>
      <c r="P106" s="8">
        <v>2</v>
      </c>
    </row>
    <row r="107" spans="1:16" x14ac:dyDescent="0.2">
      <c r="A107" s="8">
        <v>2</v>
      </c>
      <c r="P107" s="8">
        <v>2</v>
      </c>
    </row>
    <row r="108" spans="1:16" x14ac:dyDescent="0.2">
      <c r="A108" s="8">
        <v>4</v>
      </c>
      <c r="P108" s="8">
        <v>4</v>
      </c>
    </row>
    <row r="109" spans="1:16" x14ac:dyDescent="0.2">
      <c r="A109" s="8">
        <v>1</v>
      </c>
      <c r="P109" s="8">
        <v>1</v>
      </c>
    </row>
    <row r="110" spans="1:16" x14ac:dyDescent="0.2">
      <c r="A110" s="8">
        <v>4</v>
      </c>
      <c r="P110" s="8">
        <v>4</v>
      </c>
    </row>
    <row r="111" spans="1:16" x14ac:dyDescent="0.2">
      <c r="A111" s="8">
        <v>4</v>
      </c>
      <c r="P111" s="8">
        <v>4</v>
      </c>
    </row>
    <row r="112" spans="1:16" x14ac:dyDescent="0.2">
      <c r="A112" s="8">
        <v>2</v>
      </c>
      <c r="P112" s="8">
        <v>2</v>
      </c>
    </row>
    <row r="113" spans="1:16" x14ac:dyDescent="0.2">
      <c r="A113" s="8">
        <v>3</v>
      </c>
      <c r="P113" s="8">
        <v>3</v>
      </c>
    </row>
    <row r="114" spans="1:16" x14ac:dyDescent="0.2">
      <c r="A114" s="8">
        <v>3</v>
      </c>
      <c r="P114" s="8">
        <v>3</v>
      </c>
    </row>
    <row r="115" spans="1:16" x14ac:dyDescent="0.2">
      <c r="A115" s="8">
        <v>2</v>
      </c>
      <c r="P115" s="8">
        <v>2</v>
      </c>
    </row>
    <row r="116" spans="1:16" x14ac:dyDescent="0.2">
      <c r="A116" s="8">
        <v>2</v>
      </c>
      <c r="P116" s="8">
        <v>2</v>
      </c>
    </row>
    <row r="117" spans="1:16" x14ac:dyDescent="0.2">
      <c r="A117" s="8">
        <v>3</v>
      </c>
      <c r="P117" s="8">
        <v>3</v>
      </c>
    </row>
    <row r="118" spans="1:16" x14ac:dyDescent="0.2">
      <c r="A118" s="8">
        <v>2</v>
      </c>
      <c r="P118" s="8">
        <v>2</v>
      </c>
    </row>
    <row r="119" spans="1:16" x14ac:dyDescent="0.2">
      <c r="A119" s="8">
        <v>4</v>
      </c>
      <c r="P119" s="8">
        <v>4</v>
      </c>
    </row>
    <row r="120" spans="1:16" x14ac:dyDescent="0.2">
      <c r="A120" s="8">
        <v>4</v>
      </c>
      <c r="P120" s="8">
        <v>4</v>
      </c>
    </row>
    <row r="121" spans="1:16" x14ac:dyDescent="0.2">
      <c r="A121" s="8">
        <v>1</v>
      </c>
      <c r="P121" s="8">
        <v>1</v>
      </c>
    </row>
    <row r="122" spans="1:16" x14ac:dyDescent="0.2">
      <c r="A122" s="8">
        <v>4</v>
      </c>
      <c r="P122" s="8">
        <v>4</v>
      </c>
    </row>
    <row r="123" spans="1:16" x14ac:dyDescent="0.2">
      <c r="A123" s="8">
        <v>3</v>
      </c>
      <c r="P123" s="8">
        <v>3</v>
      </c>
    </row>
    <row r="124" spans="1:16" x14ac:dyDescent="0.2">
      <c r="A124" s="8">
        <v>4</v>
      </c>
      <c r="P124" s="8">
        <v>4</v>
      </c>
    </row>
    <row r="125" spans="1:16" x14ac:dyDescent="0.2">
      <c r="A125" s="8">
        <v>3</v>
      </c>
      <c r="P125" s="8">
        <v>3</v>
      </c>
    </row>
    <row r="126" spans="1:16" x14ac:dyDescent="0.2">
      <c r="A126" s="8">
        <v>2</v>
      </c>
      <c r="P126" s="8">
        <v>2</v>
      </c>
    </row>
    <row r="127" spans="1:16" x14ac:dyDescent="0.2">
      <c r="A127" s="8">
        <v>4</v>
      </c>
      <c r="P127" s="8">
        <v>4</v>
      </c>
    </row>
    <row r="128" spans="1:16" x14ac:dyDescent="0.2">
      <c r="A128" s="8">
        <v>4</v>
      </c>
      <c r="P128" s="8">
        <v>4</v>
      </c>
    </row>
    <row r="129" spans="1:16" x14ac:dyDescent="0.2">
      <c r="A129" s="8">
        <v>1</v>
      </c>
      <c r="P129" s="8">
        <v>1</v>
      </c>
    </row>
    <row r="130" spans="1:16" x14ac:dyDescent="0.2">
      <c r="A130" s="8">
        <v>3</v>
      </c>
      <c r="P130" s="8">
        <v>3</v>
      </c>
    </row>
    <row r="131" spans="1:16" x14ac:dyDescent="0.2">
      <c r="A131" s="8">
        <v>2</v>
      </c>
      <c r="P131" s="8">
        <v>2</v>
      </c>
    </row>
    <row r="132" spans="1:16" x14ac:dyDescent="0.2">
      <c r="A132" s="8">
        <v>3</v>
      </c>
      <c r="P132" s="8">
        <v>3</v>
      </c>
    </row>
    <row r="133" spans="1:16" x14ac:dyDescent="0.2">
      <c r="A133" s="8">
        <v>1</v>
      </c>
      <c r="P133" s="8">
        <v>1</v>
      </c>
    </row>
    <row r="134" spans="1:16" x14ac:dyDescent="0.2">
      <c r="A134" s="8">
        <v>2</v>
      </c>
      <c r="P134" s="8">
        <v>2</v>
      </c>
    </row>
    <row r="135" spans="1:16" x14ac:dyDescent="0.2">
      <c r="A135" s="8">
        <v>1</v>
      </c>
      <c r="P135" s="8">
        <v>1</v>
      </c>
    </row>
    <row r="136" spans="1:16" x14ac:dyDescent="0.2">
      <c r="A136" s="8">
        <v>4</v>
      </c>
      <c r="P136" s="8">
        <v>4</v>
      </c>
    </row>
    <row r="137" spans="1:16" x14ac:dyDescent="0.2">
      <c r="A137" s="8">
        <v>3</v>
      </c>
      <c r="P137" s="8">
        <v>3</v>
      </c>
    </row>
    <row r="138" spans="1:16" x14ac:dyDescent="0.2">
      <c r="A138" s="8">
        <v>3</v>
      </c>
      <c r="P138" s="8">
        <v>3</v>
      </c>
    </row>
    <row r="139" spans="1:16" x14ac:dyDescent="0.2">
      <c r="A139" s="8">
        <v>4</v>
      </c>
      <c r="P139" s="8">
        <v>4</v>
      </c>
    </row>
    <row r="140" spans="1:16" x14ac:dyDescent="0.2">
      <c r="A140" s="8">
        <v>1</v>
      </c>
      <c r="P140" s="8">
        <v>1</v>
      </c>
    </row>
    <row r="141" spans="1:16" x14ac:dyDescent="0.2">
      <c r="A141" s="8">
        <v>3</v>
      </c>
      <c r="P141" s="8">
        <v>3</v>
      </c>
    </row>
    <row r="142" spans="1:16" x14ac:dyDescent="0.2">
      <c r="A142" s="8">
        <v>3</v>
      </c>
      <c r="P142" s="8">
        <v>3</v>
      </c>
    </row>
    <row r="143" spans="1:16" x14ac:dyDescent="0.2">
      <c r="A143" s="8">
        <v>1</v>
      </c>
      <c r="P143" s="8">
        <v>1</v>
      </c>
    </row>
    <row r="144" spans="1:16" x14ac:dyDescent="0.2">
      <c r="A144" s="8">
        <v>3</v>
      </c>
      <c r="P144" s="8">
        <v>3</v>
      </c>
    </row>
    <row r="145" spans="1:16" x14ac:dyDescent="0.2">
      <c r="A145" s="8">
        <v>3</v>
      </c>
      <c r="P145" s="8">
        <v>3</v>
      </c>
    </row>
    <row r="146" spans="1:16" x14ac:dyDescent="0.2">
      <c r="A146" s="8">
        <v>4</v>
      </c>
      <c r="P146" s="8">
        <v>4</v>
      </c>
    </row>
    <row r="147" spans="1:16" x14ac:dyDescent="0.2">
      <c r="A147" s="8">
        <v>1</v>
      </c>
      <c r="P147" s="8">
        <v>1</v>
      </c>
    </row>
    <row r="148" spans="1:16" x14ac:dyDescent="0.2">
      <c r="A148" s="8">
        <v>1</v>
      </c>
      <c r="P148" s="8">
        <v>1</v>
      </c>
    </row>
    <row r="149" spans="1:16" x14ac:dyDescent="0.2">
      <c r="A149" s="8">
        <v>4</v>
      </c>
      <c r="P149" s="8">
        <v>4</v>
      </c>
    </row>
    <row r="150" spans="1:16" x14ac:dyDescent="0.2">
      <c r="A150" s="8">
        <v>1</v>
      </c>
      <c r="P150" s="8">
        <v>1</v>
      </c>
    </row>
    <row r="151" spans="1:16" x14ac:dyDescent="0.2">
      <c r="A151" s="8">
        <v>3</v>
      </c>
      <c r="P151" s="8">
        <v>3</v>
      </c>
    </row>
    <row r="152" spans="1:16" x14ac:dyDescent="0.2">
      <c r="A152" s="8">
        <v>2</v>
      </c>
      <c r="P152" s="8">
        <v>2</v>
      </c>
    </row>
    <row r="153" spans="1:16" x14ac:dyDescent="0.2">
      <c r="A153" s="8">
        <v>3</v>
      </c>
      <c r="P153" s="8">
        <v>3</v>
      </c>
    </row>
    <row r="154" spans="1:16" x14ac:dyDescent="0.2">
      <c r="A154" s="8">
        <v>2</v>
      </c>
      <c r="P154" s="8">
        <v>2</v>
      </c>
    </row>
    <row r="155" spans="1:16" x14ac:dyDescent="0.2">
      <c r="A155" s="8">
        <v>1</v>
      </c>
      <c r="P155" s="8">
        <v>1</v>
      </c>
    </row>
    <row r="156" spans="1:16" x14ac:dyDescent="0.2">
      <c r="A156" s="8">
        <v>1</v>
      </c>
      <c r="P156" s="8">
        <v>1</v>
      </c>
    </row>
    <row r="157" spans="1:16" x14ac:dyDescent="0.2">
      <c r="A157" s="8">
        <v>1</v>
      </c>
      <c r="P157" s="8">
        <v>1</v>
      </c>
    </row>
    <row r="158" spans="1:16" x14ac:dyDescent="0.2">
      <c r="A158" s="8">
        <v>3</v>
      </c>
      <c r="P158" s="8">
        <v>3</v>
      </c>
    </row>
    <row r="159" spans="1:16" x14ac:dyDescent="0.2">
      <c r="A159" s="8">
        <v>2</v>
      </c>
      <c r="P159" s="8">
        <v>2</v>
      </c>
    </row>
    <row r="160" spans="1:16" x14ac:dyDescent="0.2">
      <c r="A160" s="8">
        <v>2</v>
      </c>
      <c r="P160" s="8">
        <v>2</v>
      </c>
    </row>
    <row r="161" spans="1:16" x14ac:dyDescent="0.2">
      <c r="A161" s="8">
        <v>2</v>
      </c>
      <c r="P161" s="8">
        <v>2</v>
      </c>
    </row>
    <row r="162" spans="1:16" x14ac:dyDescent="0.2">
      <c r="A162" s="8">
        <v>2</v>
      </c>
      <c r="P162" s="8">
        <v>2</v>
      </c>
    </row>
    <row r="163" spans="1:16" x14ac:dyDescent="0.2">
      <c r="A163" s="8">
        <v>1</v>
      </c>
      <c r="P163" s="8">
        <v>1</v>
      </c>
    </row>
    <row r="164" spans="1:16" x14ac:dyDescent="0.2">
      <c r="A164" s="8">
        <v>1</v>
      </c>
      <c r="P164" s="8">
        <v>1</v>
      </c>
    </row>
    <row r="165" spans="1:16" x14ac:dyDescent="0.2">
      <c r="A165" s="8">
        <v>1</v>
      </c>
      <c r="P165" s="8">
        <v>1</v>
      </c>
    </row>
    <row r="166" spans="1:16" x14ac:dyDescent="0.2">
      <c r="A166" s="8">
        <v>1</v>
      </c>
      <c r="P166" s="8">
        <v>1</v>
      </c>
    </row>
    <row r="167" spans="1:16" x14ac:dyDescent="0.2">
      <c r="A167" s="8">
        <v>3</v>
      </c>
      <c r="P167" s="8">
        <v>3</v>
      </c>
    </row>
    <row r="168" spans="1:16" x14ac:dyDescent="0.2">
      <c r="A168" s="8">
        <v>1</v>
      </c>
      <c r="P168" s="8">
        <v>1</v>
      </c>
    </row>
    <row r="169" spans="1:16" x14ac:dyDescent="0.2">
      <c r="A169" s="8">
        <v>4</v>
      </c>
      <c r="P169" s="8">
        <v>4</v>
      </c>
    </row>
    <row r="170" spans="1:16" x14ac:dyDescent="0.2">
      <c r="A170" s="8">
        <v>4</v>
      </c>
      <c r="P170" s="8">
        <v>4</v>
      </c>
    </row>
    <row r="171" spans="1:16" x14ac:dyDescent="0.2">
      <c r="A171" s="8">
        <v>1</v>
      </c>
      <c r="P171" s="8">
        <v>1</v>
      </c>
    </row>
    <row r="172" spans="1:16" x14ac:dyDescent="0.2">
      <c r="A172" s="8">
        <v>1</v>
      </c>
      <c r="P172" s="8">
        <v>1</v>
      </c>
    </row>
    <row r="173" spans="1:16" x14ac:dyDescent="0.2">
      <c r="A173" s="8">
        <v>4</v>
      </c>
      <c r="P173" s="8">
        <v>4</v>
      </c>
    </row>
    <row r="174" spans="1:16" x14ac:dyDescent="0.2">
      <c r="A174" s="8">
        <v>2</v>
      </c>
      <c r="P174" s="8">
        <v>2</v>
      </c>
    </row>
    <row r="175" spans="1:16" x14ac:dyDescent="0.2">
      <c r="A175" s="8">
        <v>1</v>
      </c>
      <c r="P175" s="8">
        <v>1</v>
      </c>
    </row>
    <row r="176" spans="1:16" x14ac:dyDescent="0.2">
      <c r="A176" s="8">
        <v>4</v>
      </c>
      <c r="P176" s="8">
        <v>4</v>
      </c>
    </row>
    <row r="177" spans="1:16" x14ac:dyDescent="0.2">
      <c r="A177" s="8">
        <v>1</v>
      </c>
      <c r="P177" s="8">
        <v>1</v>
      </c>
    </row>
    <row r="178" spans="1:16" x14ac:dyDescent="0.2">
      <c r="A178" s="8">
        <v>1</v>
      </c>
      <c r="P178" s="8">
        <v>1</v>
      </c>
    </row>
    <row r="179" spans="1:16" x14ac:dyDescent="0.2">
      <c r="A179" s="8">
        <v>1</v>
      </c>
      <c r="P179" s="8">
        <v>1</v>
      </c>
    </row>
    <row r="180" spans="1:16" x14ac:dyDescent="0.2">
      <c r="A180" s="8">
        <v>4</v>
      </c>
      <c r="P180" s="8">
        <v>4</v>
      </c>
    </row>
    <row r="181" spans="1:16" x14ac:dyDescent="0.2">
      <c r="A181" s="8">
        <v>4</v>
      </c>
      <c r="P181" s="8">
        <v>4</v>
      </c>
    </row>
    <row r="182" spans="1:16" x14ac:dyDescent="0.2">
      <c r="A182" s="8">
        <v>2</v>
      </c>
      <c r="P182" s="8">
        <v>2</v>
      </c>
    </row>
    <row r="183" spans="1:16" x14ac:dyDescent="0.2">
      <c r="A183" s="8">
        <v>4</v>
      </c>
      <c r="P183" s="8">
        <v>4</v>
      </c>
    </row>
    <row r="184" spans="1:16" x14ac:dyDescent="0.2">
      <c r="A184" s="8">
        <v>4</v>
      </c>
      <c r="P184" s="8">
        <v>4</v>
      </c>
    </row>
    <row r="185" spans="1:16" x14ac:dyDescent="0.2">
      <c r="A185" s="8">
        <v>4</v>
      </c>
      <c r="P185" s="8">
        <v>4</v>
      </c>
    </row>
    <row r="186" spans="1:16" x14ac:dyDescent="0.2">
      <c r="A186" s="8">
        <v>2</v>
      </c>
      <c r="P186" s="8">
        <v>2</v>
      </c>
    </row>
    <row r="187" spans="1:16" x14ac:dyDescent="0.2">
      <c r="A187" s="8">
        <v>3</v>
      </c>
      <c r="P187" s="8">
        <v>3</v>
      </c>
    </row>
    <row r="188" spans="1:16" x14ac:dyDescent="0.2">
      <c r="A188" s="8">
        <v>1</v>
      </c>
      <c r="P188" s="8">
        <v>1</v>
      </c>
    </row>
    <row r="189" spans="1:16" x14ac:dyDescent="0.2">
      <c r="A189" s="8">
        <v>4</v>
      </c>
      <c r="P189" s="8">
        <v>4</v>
      </c>
    </row>
    <row r="190" spans="1:16" x14ac:dyDescent="0.2">
      <c r="A190" s="8">
        <v>4</v>
      </c>
      <c r="P190" s="8">
        <v>4</v>
      </c>
    </row>
    <row r="191" spans="1:16" x14ac:dyDescent="0.2">
      <c r="A191" s="8">
        <v>1</v>
      </c>
      <c r="P191" s="8">
        <v>1</v>
      </c>
    </row>
    <row r="192" spans="1:16" x14ac:dyDescent="0.2">
      <c r="A192" s="8">
        <v>4</v>
      </c>
      <c r="P192" s="8">
        <v>4</v>
      </c>
    </row>
    <row r="193" spans="1:16" x14ac:dyDescent="0.2">
      <c r="A193" s="8">
        <v>3</v>
      </c>
      <c r="P193" s="8">
        <v>3</v>
      </c>
    </row>
    <row r="194" spans="1:16" x14ac:dyDescent="0.2">
      <c r="A194" s="8">
        <v>2</v>
      </c>
      <c r="P194" s="8">
        <v>2</v>
      </c>
    </row>
    <row r="195" spans="1:16" x14ac:dyDescent="0.2">
      <c r="A195" s="8">
        <v>1</v>
      </c>
      <c r="P195" s="8">
        <v>1</v>
      </c>
    </row>
    <row r="196" spans="1:16" x14ac:dyDescent="0.2">
      <c r="A196" s="8">
        <v>4</v>
      </c>
      <c r="P196" s="8">
        <v>4</v>
      </c>
    </row>
    <row r="197" spans="1:16" x14ac:dyDescent="0.2">
      <c r="A197" s="8">
        <v>1</v>
      </c>
      <c r="P197" s="8">
        <v>1</v>
      </c>
    </row>
    <row r="198" spans="1:16" x14ac:dyDescent="0.2">
      <c r="A198" s="8">
        <v>1</v>
      </c>
      <c r="P198" s="8">
        <v>1</v>
      </c>
    </row>
    <row r="199" spans="1:16" x14ac:dyDescent="0.2">
      <c r="A199" s="8">
        <v>2</v>
      </c>
      <c r="P199" s="8">
        <v>2</v>
      </c>
    </row>
    <row r="200" spans="1:16" x14ac:dyDescent="0.2">
      <c r="A200" s="8">
        <v>3</v>
      </c>
      <c r="P200" s="8">
        <v>3</v>
      </c>
    </row>
    <row r="201" spans="1:16" x14ac:dyDescent="0.2">
      <c r="A201" s="8">
        <v>1</v>
      </c>
      <c r="P201" s="8">
        <v>1</v>
      </c>
    </row>
    <row r="202" spans="1:16" x14ac:dyDescent="0.2">
      <c r="A202" s="8">
        <v>2</v>
      </c>
      <c r="P202" s="8">
        <v>2</v>
      </c>
    </row>
    <row r="203" spans="1:16" x14ac:dyDescent="0.2">
      <c r="A203" s="8">
        <v>3</v>
      </c>
      <c r="P203" s="8">
        <v>3</v>
      </c>
    </row>
    <row r="204" spans="1:16" x14ac:dyDescent="0.2">
      <c r="A204" s="8">
        <v>3</v>
      </c>
      <c r="P204" s="8">
        <v>3</v>
      </c>
    </row>
    <row r="205" spans="1:16" x14ac:dyDescent="0.2">
      <c r="A205" s="8">
        <v>4</v>
      </c>
      <c r="P205" s="8">
        <v>4</v>
      </c>
    </row>
    <row r="206" spans="1:16" x14ac:dyDescent="0.2">
      <c r="A206" s="8">
        <v>4</v>
      </c>
      <c r="P206" s="8">
        <v>4</v>
      </c>
    </row>
    <row r="207" spans="1:16" x14ac:dyDescent="0.2">
      <c r="A207" s="8">
        <v>4</v>
      </c>
      <c r="P207" s="8">
        <v>4</v>
      </c>
    </row>
    <row r="208" spans="1:16" x14ac:dyDescent="0.2">
      <c r="A208" s="8">
        <v>1</v>
      </c>
      <c r="P208" s="8">
        <v>1</v>
      </c>
    </row>
    <row r="209" spans="1:16" x14ac:dyDescent="0.2">
      <c r="A209" s="8">
        <v>3</v>
      </c>
      <c r="P209" s="8">
        <v>3</v>
      </c>
    </row>
    <row r="210" spans="1:16" x14ac:dyDescent="0.2">
      <c r="A210" s="8">
        <v>3</v>
      </c>
      <c r="P210" s="8">
        <v>3</v>
      </c>
    </row>
    <row r="211" spans="1:16" x14ac:dyDescent="0.2">
      <c r="A211" s="8">
        <v>1</v>
      </c>
      <c r="P211" s="8">
        <v>1</v>
      </c>
    </row>
    <row r="212" spans="1:16" x14ac:dyDescent="0.2">
      <c r="A212" s="8">
        <v>2</v>
      </c>
      <c r="P212" s="8">
        <v>2</v>
      </c>
    </row>
    <row r="213" spans="1:16" x14ac:dyDescent="0.2">
      <c r="A213" s="8">
        <v>4</v>
      </c>
      <c r="P213" s="8">
        <v>4</v>
      </c>
    </row>
    <row r="214" spans="1:16" x14ac:dyDescent="0.2">
      <c r="A214" s="8">
        <v>1</v>
      </c>
      <c r="P214" s="8">
        <v>1</v>
      </c>
    </row>
    <row r="215" spans="1:16" x14ac:dyDescent="0.2">
      <c r="A215" s="8">
        <v>2</v>
      </c>
      <c r="P215" s="8">
        <v>2</v>
      </c>
    </row>
    <row r="216" spans="1:16" x14ac:dyDescent="0.2">
      <c r="A216" s="8">
        <v>4</v>
      </c>
      <c r="P216" s="8">
        <v>4</v>
      </c>
    </row>
    <row r="217" spans="1:16" x14ac:dyDescent="0.2">
      <c r="A217" s="8">
        <v>2</v>
      </c>
      <c r="P217" s="8">
        <v>2</v>
      </c>
    </row>
    <row r="218" spans="1:16" x14ac:dyDescent="0.2">
      <c r="A218" s="8">
        <v>1</v>
      </c>
      <c r="P218" s="8">
        <v>1</v>
      </c>
    </row>
    <row r="219" spans="1:16" x14ac:dyDescent="0.2">
      <c r="A219" s="8">
        <v>3</v>
      </c>
      <c r="P219" s="8">
        <v>3</v>
      </c>
    </row>
    <row r="220" spans="1:16" x14ac:dyDescent="0.2">
      <c r="A220" s="8">
        <v>3</v>
      </c>
      <c r="P220" s="8">
        <v>3</v>
      </c>
    </row>
    <row r="221" spans="1:16" x14ac:dyDescent="0.2">
      <c r="A221" s="8">
        <v>4</v>
      </c>
      <c r="P221" s="8">
        <v>4</v>
      </c>
    </row>
    <row r="222" spans="1:16" x14ac:dyDescent="0.2">
      <c r="A222" s="8">
        <v>4</v>
      </c>
      <c r="P222" s="8">
        <v>4</v>
      </c>
    </row>
    <row r="223" spans="1:16" x14ac:dyDescent="0.2">
      <c r="A223" s="8">
        <v>1</v>
      </c>
      <c r="P223" s="8">
        <v>1</v>
      </c>
    </row>
    <row r="224" spans="1:16" x14ac:dyDescent="0.2">
      <c r="A224" s="8">
        <v>4</v>
      </c>
      <c r="P224" s="8">
        <v>4</v>
      </c>
    </row>
    <row r="225" spans="1:16" x14ac:dyDescent="0.2">
      <c r="A225" s="8">
        <v>2</v>
      </c>
      <c r="P225" s="8">
        <v>2</v>
      </c>
    </row>
    <row r="226" spans="1:16" x14ac:dyDescent="0.2">
      <c r="A226" s="8">
        <v>3</v>
      </c>
      <c r="P226" s="8">
        <v>3</v>
      </c>
    </row>
    <row r="227" spans="1:16" x14ac:dyDescent="0.2">
      <c r="A227" s="8">
        <v>4</v>
      </c>
      <c r="P227" s="8">
        <v>4</v>
      </c>
    </row>
    <row r="228" spans="1:16" x14ac:dyDescent="0.2">
      <c r="A228" s="8">
        <v>2</v>
      </c>
      <c r="P228" s="8">
        <v>2</v>
      </c>
    </row>
    <row r="229" spans="1:16" x14ac:dyDescent="0.2">
      <c r="A229" s="8">
        <v>3</v>
      </c>
      <c r="P229" s="8">
        <v>3</v>
      </c>
    </row>
    <row r="230" spans="1:16" x14ac:dyDescent="0.2">
      <c r="A230" s="8">
        <v>2</v>
      </c>
      <c r="P230" s="8">
        <v>2</v>
      </c>
    </row>
    <row r="231" spans="1:16" x14ac:dyDescent="0.2">
      <c r="A231" s="8">
        <v>4</v>
      </c>
      <c r="P231" s="8">
        <v>4</v>
      </c>
    </row>
    <row r="232" spans="1:16" x14ac:dyDescent="0.2">
      <c r="A232" s="8">
        <v>3</v>
      </c>
      <c r="P232" s="8">
        <v>3</v>
      </c>
    </row>
    <row r="233" spans="1:16" x14ac:dyDescent="0.2">
      <c r="A233" s="8">
        <v>1</v>
      </c>
      <c r="P233" s="8">
        <v>1</v>
      </c>
    </row>
    <row r="234" spans="1:16" x14ac:dyDescent="0.2">
      <c r="A234" s="8">
        <v>1</v>
      </c>
      <c r="P234" s="8">
        <v>1</v>
      </c>
    </row>
    <row r="235" spans="1:16" x14ac:dyDescent="0.2">
      <c r="A235" s="8">
        <v>4</v>
      </c>
      <c r="P235" s="8">
        <v>4</v>
      </c>
    </row>
    <row r="236" spans="1:16" x14ac:dyDescent="0.2">
      <c r="A236" s="8">
        <v>3</v>
      </c>
      <c r="P236" s="8">
        <v>3</v>
      </c>
    </row>
    <row r="237" spans="1:16" x14ac:dyDescent="0.2">
      <c r="A237" s="8">
        <v>2</v>
      </c>
      <c r="P237" s="8">
        <v>2</v>
      </c>
    </row>
    <row r="238" spans="1:16" x14ac:dyDescent="0.2">
      <c r="A238" s="8">
        <v>3</v>
      </c>
      <c r="P238" s="8">
        <v>3</v>
      </c>
    </row>
    <row r="239" spans="1:16" x14ac:dyDescent="0.2">
      <c r="A239" s="8">
        <v>4</v>
      </c>
      <c r="P239" s="8">
        <v>4</v>
      </c>
    </row>
    <row r="240" spans="1:16" x14ac:dyDescent="0.2">
      <c r="A240" s="8">
        <v>3</v>
      </c>
      <c r="P240" s="8">
        <v>3</v>
      </c>
    </row>
    <row r="241" spans="1:16" x14ac:dyDescent="0.2">
      <c r="A241" s="8">
        <v>2</v>
      </c>
      <c r="P241" s="8">
        <v>2</v>
      </c>
    </row>
    <row r="242" spans="1:16" x14ac:dyDescent="0.2">
      <c r="A242" s="8">
        <v>4</v>
      </c>
      <c r="P242" s="8">
        <v>4</v>
      </c>
    </row>
    <row r="243" spans="1:16" x14ac:dyDescent="0.2">
      <c r="A243" s="8">
        <v>1</v>
      </c>
      <c r="P243" s="8">
        <v>1</v>
      </c>
    </row>
    <row r="244" spans="1:16" x14ac:dyDescent="0.2">
      <c r="A244" s="8">
        <v>4</v>
      </c>
      <c r="P244" s="8">
        <v>4</v>
      </c>
    </row>
    <row r="245" spans="1:16" x14ac:dyDescent="0.2">
      <c r="A245" s="8">
        <v>3</v>
      </c>
      <c r="P245" s="8">
        <v>3</v>
      </c>
    </row>
    <row r="246" spans="1:16" x14ac:dyDescent="0.2">
      <c r="A246" s="8">
        <v>3</v>
      </c>
      <c r="P246" s="8">
        <v>3</v>
      </c>
    </row>
    <row r="247" spans="1:16" x14ac:dyDescent="0.2">
      <c r="A247" s="8">
        <v>3</v>
      </c>
      <c r="P247" s="8">
        <v>3</v>
      </c>
    </row>
    <row r="248" spans="1:16" x14ac:dyDescent="0.2">
      <c r="A248" s="8">
        <v>3</v>
      </c>
      <c r="P248" s="8">
        <v>3</v>
      </c>
    </row>
    <row r="249" spans="1:16" x14ac:dyDescent="0.2">
      <c r="A249" s="8">
        <v>3</v>
      </c>
      <c r="P249" s="8">
        <v>3</v>
      </c>
    </row>
    <row r="250" spans="1:16" x14ac:dyDescent="0.2">
      <c r="A250" s="8">
        <v>2</v>
      </c>
      <c r="P250" s="8">
        <v>2</v>
      </c>
    </row>
    <row r="251" spans="1:16" x14ac:dyDescent="0.2">
      <c r="A251" s="8" t="s">
        <v>20</v>
      </c>
      <c r="P251" s="8" t="s">
        <v>20</v>
      </c>
    </row>
    <row r="252" spans="1:16" x14ac:dyDescent="0.2">
      <c r="A252" s="8">
        <v>3</v>
      </c>
      <c r="P252" s="8">
        <v>3</v>
      </c>
    </row>
    <row r="253" spans="1:16" x14ac:dyDescent="0.2">
      <c r="A253" s="8">
        <v>3</v>
      </c>
      <c r="P253" s="8">
        <v>3</v>
      </c>
    </row>
    <row r="254" spans="1:16" x14ac:dyDescent="0.2">
      <c r="A254" s="8">
        <v>3</v>
      </c>
      <c r="P254" s="8">
        <v>3</v>
      </c>
    </row>
    <row r="255" spans="1:16" x14ac:dyDescent="0.2">
      <c r="A255" s="8">
        <v>3</v>
      </c>
      <c r="P255" s="8">
        <v>3</v>
      </c>
    </row>
    <row r="256" spans="1:16" x14ac:dyDescent="0.2">
      <c r="A256" s="8">
        <v>4</v>
      </c>
      <c r="P256" s="8">
        <v>4</v>
      </c>
    </row>
    <row r="257" spans="1:16" x14ac:dyDescent="0.2">
      <c r="A257" s="8">
        <v>2</v>
      </c>
      <c r="P257" s="8">
        <v>2</v>
      </c>
    </row>
    <row r="258" spans="1:16" x14ac:dyDescent="0.2">
      <c r="A258" s="8">
        <v>4</v>
      </c>
      <c r="P258" s="8">
        <v>4</v>
      </c>
    </row>
    <row r="259" spans="1:16" x14ac:dyDescent="0.2">
      <c r="A259" s="8">
        <v>2</v>
      </c>
      <c r="P259" s="8">
        <v>2</v>
      </c>
    </row>
    <row r="260" spans="1:16" x14ac:dyDescent="0.2">
      <c r="A260" s="8">
        <v>4</v>
      </c>
      <c r="P260" s="8">
        <v>4</v>
      </c>
    </row>
    <row r="261" spans="1:16" x14ac:dyDescent="0.2">
      <c r="A261" s="8">
        <v>4</v>
      </c>
      <c r="P261" s="8">
        <v>4</v>
      </c>
    </row>
    <row r="262" spans="1:16" x14ac:dyDescent="0.2">
      <c r="A262" s="8">
        <v>4</v>
      </c>
      <c r="P262" s="8">
        <v>4</v>
      </c>
    </row>
    <row r="263" spans="1:16" x14ac:dyDescent="0.2">
      <c r="A263" s="8">
        <v>1</v>
      </c>
      <c r="P263" s="8">
        <v>1</v>
      </c>
    </row>
    <row r="264" spans="1:16" x14ac:dyDescent="0.2">
      <c r="A264" s="8">
        <v>3</v>
      </c>
      <c r="P264" s="8">
        <v>3</v>
      </c>
    </row>
    <row r="265" spans="1:16" x14ac:dyDescent="0.2">
      <c r="A265" s="8">
        <v>2</v>
      </c>
      <c r="P265" s="8">
        <v>2</v>
      </c>
    </row>
    <row r="266" spans="1:16" x14ac:dyDescent="0.2">
      <c r="A266" s="8">
        <v>2</v>
      </c>
      <c r="P266" s="8">
        <v>2</v>
      </c>
    </row>
    <row r="267" spans="1:16" x14ac:dyDescent="0.2">
      <c r="A267" s="8">
        <v>3</v>
      </c>
      <c r="P267" s="8">
        <v>3</v>
      </c>
    </row>
    <row r="268" spans="1:16" x14ac:dyDescent="0.2">
      <c r="A268" s="8">
        <v>2</v>
      </c>
      <c r="P268" s="8">
        <v>2</v>
      </c>
    </row>
    <row r="269" spans="1:16" x14ac:dyDescent="0.2">
      <c r="A269" s="8">
        <v>3</v>
      </c>
      <c r="P269" s="8">
        <v>3</v>
      </c>
    </row>
    <row r="270" spans="1:16" x14ac:dyDescent="0.2">
      <c r="A270" s="8">
        <v>2</v>
      </c>
      <c r="P270" s="8">
        <v>2</v>
      </c>
    </row>
    <row r="271" spans="1:16" x14ac:dyDescent="0.2">
      <c r="A271" s="8">
        <v>4</v>
      </c>
      <c r="P271" s="8">
        <v>4</v>
      </c>
    </row>
    <row r="272" spans="1:16" x14ac:dyDescent="0.2">
      <c r="A272" s="8">
        <v>4</v>
      </c>
      <c r="P272" s="8">
        <v>4</v>
      </c>
    </row>
    <row r="273" spans="1:16" x14ac:dyDescent="0.2">
      <c r="A273" s="8">
        <v>1</v>
      </c>
      <c r="P273" s="8">
        <v>1</v>
      </c>
    </row>
    <row r="274" spans="1:16" x14ac:dyDescent="0.2">
      <c r="A274" s="8">
        <v>3</v>
      </c>
      <c r="P274" s="8">
        <v>3</v>
      </c>
    </row>
    <row r="275" spans="1:16" x14ac:dyDescent="0.2">
      <c r="A275" s="8">
        <v>1</v>
      </c>
      <c r="P275" s="8">
        <v>1</v>
      </c>
    </row>
    <row r="276" spans="1:16" x14ac:dyDescent="0.2">
      <c r="A276" s="8">
        <v>4</v>
      </c>
      <c r="P276" s="8">
        <v>4</v>
      </c>
    </row>
    <row r="277" spans="1:16" x14ac:dyDescent="0.2">
      <c r="A277" s="8">
        <v>2</v>
      </c>
      <c r="P277" s="8">
        <v>2</v>
      </c>
    </row>
    <row r="278" spans="1:16" x14ac:dyDescent="0.2">
      <c r="A278" s="8">
        <v>3</v>
      </c>
      <c r="P278" s="8">
        <v>3</v>
      </c>
    </row>
    <row r="279" spans="1:16" x14ac:dyDescent="0.2">
      <c r="A279" s="8">
        <v>2</v>
      </c>
      <c r="P279" s="8">
        <v>2</v>
      </c>
    </row>
    <row r="280" spans="1:16" x14ac:dyDescent="0.2">
      <c r="A280" s="8">
        <v>2</v>
      </c>
      <c r="P280" s="8">
        <v>2</v>
      </c>
    </row>
    <row r="281" spans="1:16" x14ac:dyDescent="0.2">
      <c r="A281" s="8">
        <v>1</v>
      </c>
      <c r="P281" s="8">
        <v>1</v>
      </c>
    </row>
    <row r="282" spans="1:16" x14ac:dyDescent="0.2">
      <c r="A282" s="8">
        <v>1</v>
      </c>
      <c r="P282" s="8">
        <v>1</v>
      </c>
    </row>
    <row r="283" spans="1:16" x14ac:dyDescent="0.2">
      <c r="A283" s="8">
        <v>3</v>
      </c>
      <c r="P283" s="8">
        <v>3</v>
      </c>
    </row>
    <row r="284" spans="1:16" x14ac:dyDescent="0.2">
      <c r="A284" s="8">
        <v>4</v>
      </c>
      <c r="P284" s="8">
        <v>4</v>
      </c>
    </row>
    <row r="285" spans="1:16" x14ac:dyDescent="0.2">
      <c r="A285" s="8">
        <v>1</v>
      </c>
      <c r="P285" s="8">
        <v>1</v>
      </c>
    </row>
    <row r="286" spans="1:16" x14ac:dyDescent="0.2">
      <c r="A286" s="8">
        <v>4</v>
      </c>
      <c r="P286" s="8">
        <v>4</v>
      </c>
    </row>
    <row r="287" spans="1:16" x14ac:dyDescent="0.2">
      <c r="A287" s="8">
        <v>3</v>
      </c>
      <c r="P287" s="8">
        <v>3</v>
      </c>
    </row>
    <row r="288" spans="1:16" x14ac:dyDescent="0.2">
      <c r="A288" s="8">
        <v>3</v>
      </c>
      <c r="P288" s="8">
        <v>3</v>
      </c>
    </row>
    <row r="289" spans="1:16" x14ac:dyDescent="0.2">
      <c r="A289" s="8">
        <v>3</v>
      </c>
      <c r="P289" s="8">
        <v>3</v>
      </c>
    </row>
    <row r="290" spans="1:16" x14ac:dyDescent="0.2">
      <c r="A290" s="8">
        <v>3</v>
      </c>
      <c r="P290" s="8">
        <v>3</v>
      </c>
    </row>
    <row r="291" spans="1:16" x14ac:dyDescent="0.2">
      <c r="A291" s="8">
        <v>2</v>
      </c>
      <c r="P291" s="8">
        <v>2</v>
      </c>
    </row>
    <row r="292" spans="1:16" x14ac:dyDescent="0.2">
      <c r="A292" s="8">
        <v>1</v>
      </c>
      <c r="P292" s="8">
        <v>1</v>
      </c>
    </row>
    <row r="293" spans="1:16" x14ac:dyDescent="0.2">
      <c r="A293" s="8">
        <v>2</v>
      </c>
      <c r="P293" s="8">
        <v>2</v>
      </c>
    </row>
    <row r="294" spans="1:16" x14ac:dyDescent="0.2">
      <c r="A294" s="8">
        <v>3</v>
      </c>
      <c r="P294" s="8">
        <v>3</v>
      </c>
    </row>
    <row r="295" spans="1:16" x14ac:dyDescent="0.2">
      <c r="A295" s="8">
        <v>3</v>
      </c>
      <c r="P295" s="8">
        <v>3</v>
      </c>
    </row>
    <row r="296" spans="1:16" x14ac:dyDescent="0.2">
      <c r="A296" s="8">
        <v>2</v>
      </c>
      <c r="P296" s="8">
        <v>2</v>
      </c>
    </row>
    <row r="297" spans="1:16" x14ac:dyDescent="0.2">
      <c r="A297" s="8">
        <v>3</v>
      </c>
      <c r="P297" s="8">
        <v>3</v>
      </c>
    </row>
    <row r="298" spans="1:16" x14ac:dyDescent="0.2">
      <c r="A298" s="8">
        <v>2</v>
      </c>
      <c r="P298" s="8">
        <v>2</v>
      </c>
    </row>
    <row r="299" spans="1:16" x14ac:dyDescent="0.2">
      <c r="A299" s="8">
        <v>4</v>
      </c>
      <c r="P299" s="8">
        <v>4</v>
      </c>
    </row>
    <row r="300" spans="1:16" x14ac:dyDescent="0.2">
      <c r="A300" s="8">
        <v>2</v>
      </c>
      <c r="P300" s="8">
        <v>2</v>
      </c>
    </row>
    <row r="301" spans="1:16" x14ac:dyDescent="0.2">
      <c r="A301" s="8">
        <v>2</v>
      </c>
      <c r="P301" s="8">
        <v>2</v>
      </c>
    </row>
    <row r="302" spans="1:16" x14ac:dyDescent="0.2">
      <c r="A302" s="8">
        <v>1</v>
      </c>
      <c r="P302" s="8">
        <v>1</v>
      </c>
    </row>
    <row r="303" spans="1:16" x14ac:dyDescent="0.2">
      <c r="A303" s="8">
        <v>1</v>
      </c>
      <c r="P303" s="8">
        <v>1</v>
      </c>
    </row>
    <row r="304" spans="1:16" x14ac:dyDescent="0.2">
      <c r="A304" s="8">
        <v>3</v>
      </c>
      <c r="P304" s="8">
        <v>3</v>
      </c>
    </row>
    <row r="305" spans="1:16" x14ac:dyDescent="0.2">
      <c r="A305" s="8">
        <v>4</v>
      </c>
      <c r="P305" s="8">
        <v>4</v>
      </c>
    </row>
    <row r="306" spans="1:16" x14ac:dyDescent="0.2">
      <c r="A306" s="8">
        <v>1</v>
      </c>
      <c r="P306" s="8">
        <v>1</v>
      </c>
    </row>
    <row r="307" spans="1:16" x14ac:dyDescent="0.2">
      <c r="A307" s="8">
        <v>4</v>
      </c>
      <c r="P307" s="8">
        <v>4</v>
      </c>
    </row>
    <row r="308" spans="1:16" x14ac:dyDescent="0.2">
      <c r="A308" s="8">
        <v>1</v>
      </c>
      <c r="P308" s="8">
        <v>1</v>
      </c>
    </row>
    <row r="309" spans="1:16" x14ac:dyDescent="0.2">
      <c r="A309" s="8">
        <v>4</v>
      </c>
      <c r="P309" s="8">
        <v>4</v>
      </c>
    </row>
    <row r="310" spans="1:16" x14ac:dyDescent="0.2">
      <c r="A310" s="8">
        <v>4</v>
      </c>
      <c r="P310" s="8">
        <v>4</v>
      </c>
    </row>
    <row r="311" spans="1:16" x14ac:dyDescent="0.2">
      <c r="A311" s="8">
        <v>2</v>
      </c>
      <c r="P311" s="8">
        <v>2</v>
      </c>
    </row>
    <row r="312" spans="1:16" x14ac:dyDescent="0.2">
      <c r="A312" s="8">
        <v>3</v>
      </c>
      <c r="P312" s="8">
        <v>3</v>
      </c>
    </row>
    <row r="313" spans="1:16" x14ac:dyDescent="0.2">
      <c r="A313" s="8">
        <v>1</v>
      </c>
      <c r="P313" s="8">
        <v>1</v>
      </c>
    </row>
    <row r="314" spans="1:16" x14ac:dyDescent="0.2">
      <c r="A314" s="8">
        <v>1</v>
      </c>
      <c r="P314" s="8">
        <v>1</v>
      </c>
    </row>
    <row r="315" spans="1:16" x14ac:dyDescent="0.2">
      <c r="A315" s="8">
        <v>2</v>
      </c>
      <c r="P315" s="8">
        <v>2</v>
      </c>
    </row>
    <row r="316" spans="1:16" x14ac:dyDescent="0.2">
      <c r="A316" s="8">
        <v>2</v>
      </c>
      <c r="P316" s="8">
        <v>2</v>
      </c>
    </row>
    <row r="317" spans="1:16" x14ac:dyDescent="0.2">
      <c r="A317" s="8">
        <v>1</v>
      </c>
      <c r="P317" s="8">
        <v>1</v>
      </c>
    </row>
    <row r="318" spans="1:16" x14ac:dyDescent="0.2">
      <c r="A318" s="8">
        <v>4</v>
      </c>
      <c r="P318" s="8">
        <v>4</v>
      </c>
    </row>
    <row r="319" spans="1:16" x14ac:dyDescent="0.2">
      <c r="A319" s="8">
        <v>3</v>
      </c>
      <c r="P319" s="8">
        <v>3</v>
      </c>
    </row>
    <row r="320" spans="1:16" x14ac:dyDescent="0.2">
      <c r="A320" s="8">
        <v>3</v>
      </c>
      <c r="P320" s="8">
        <v>3</v>
      </c>
    </row>
    <row r="321" spans="1:16" x14ac:dyDescent="0.2">
      <c r="A321" s="8">
        <v>1</v>
      </c>
      <c r="P321" s="8">
        <v>1</v>
      </c>
    </row>
    <row r="322" spans="1:16" x14ac:dyDescent="0.2">
      <c r="A322" s="8">
        <v>1</v>
      </c>
      <c r="P322" s="8">
        <v>1</v>
      </c>
    </row>
    <row r="323" spans="1:16" x14ac:dyDescent="0.2">
      <c r="A323" s="8">
        <v>4</v>
      </c>
      <c r="P323" s="8">
        <v>4</v>
      </c>
    </row>
    <row r="324" spans="1:16" x14ac:dyDescent="0.2">
      <c r="A324" s="8">
        <v>3</v>
      </c>
      <c r="P324" s="8">
        <v>3</v>
      </c>
    </row>
    <row r="325" spans="1:16" x14ac:dyDescent="0.2">
      <c r="A325" s="8">
        <v>4</v>
      </c>
      <c r="P325" s="8">
        <v>4</v>
      </c>
    </row>
    <row r="326" spans="1:16" x14ac:dyDescent="0.2">
      <c r="A326" s="8">
        <v>1</v>
      </c>
      <c r="P326" s="8">
        <v>1</v>
      </c>
    </row>
    <row r="327" spans="1:16" x14ac:dyDescent="0.2">
      <c r="A327" s="8">
        <v>4</v>
      </c>
      <c r="P327" s="8">
        <v>4</v>
      </c>
    </row>
    <row r="328" spans="1:16" x14ac:dyDescent="0.2">
      <c r="A328" s="8">
        <v>3</v>
      </c>
      <c r="P328" s="8">
        <v>3</v>
      </c>
    </row>
    <row r="329" spans="1:16" x14ac:dyDescent="0.2">
      <c r="A329" s="8">
        <v>4</v>
      </c>
      <c r="P329" s="8">
        <v>4</v>
      </c>
    </row>
    <row r="330" spans="1:16" x14ac:dyDescent="0.2">
      <c r="A330" s="8">
        <v>4</v>
      </c>
      <c r="P330" s="8">
        <v>4</v>
      </c>
    </row>
    <row r="331" spans="1:16" x14ac:dyDescent="0.2">
      <c r="A331" s="8">
        <v>2</v>
      </c>
      <c r="P331" s="8">
        <v>2</v>
      </c>
    </row>
    <row r="332" spans="1:16" x14ac:dyDescent="0.2">
      <c r="A332" s="8">
        <v>1</v>
      </c>
      <c r="P332" s="8">
        <v>1</v>
      </c>
    </row>
    <row r="333" spans="1:16" x14ac:dyDescent="0.2">
      <c r="A333" s="8">
        <v>4</v>
      </c>
      <c r="P333" s="8">
        <v>4</v>
      </c>
    </row>
    <row r="334" spans="1:16" x14ac:dyDescent="0.2">
      <c r="A334" s="8">
        <v>3</v>
      </c>
      <c r="P334" s="8">
        <v>3</v>
      </c>
    </row>
    <row r="335" spans="1:16" x14ac:dyDescent="0.2">
      <c r="A335" s="8">
        <v>3</v>
      </c>
      <c r="P335" s="8">
        <v>3</v>
      </c>
    </row>
    <row r="336" spans="1:16" x14ac:dyDescent="0.2">
      <c r="A336" s="8">
        <v>3</v>
      </c>
      <c r="P336" s="8">
        <v>3</v>
      </c>
    </row>
    <row r="337" spans="1:16" x14ac:dyDescent="0.2">
      <c r="A337" s="8">
        <v>2</v>
      </c>
      <c r="P337" s="8">
        <v>2</v>
      </c>
    </row>
    <row r="338" spans="1:16" x14ac:dyDescent="0.2">
      <c r="A338" s="8">
        <v>3</v>
      </c>
      <c r="P338" s="8">
        <v>3</v>
      </c>
    </row>
    <row r="339" spans="1:16" x14ac:dyDescent="0.2">
      <c r="A339" s="8">
        <v>2</v>
      </c>
      <c r="P339" s="8">
        <v>2</v>
      </c>
    </row>
    <row r="340" spans="1:16" x14ac:dyDescent="0.2">
      <c r="A340" s="8">
        <v>3</v>
      </c>
      <c r="P340" s="8">
        <v>3</v>
      </c>
    </row>
    <row r="341" spans="1:16" x14ac:dyDescent="0.2">
      <c r="A341" s="8">
        <v>2</v>
      </c>
      <c r="P341" s="8">
        <v>2</v>
      </c>
    </row>
    <row r="342" spans="1:16" x14ac:dyDescent="0.2">
      <c r="A342" s="8">
        <v>4</v>
      </c>
      <c r="P342" s="8">
        <v>4</v>
      </c>
    </row>
    <row r="343" spans="1:16" x14ac:dyDescent="0.2">
      <c r="A343" s="8">
        <v>1</v>
      </c>
      <c r="P343" s="8">
        <v>1</v>
      </c>
    </row>
    <row r="344" spans="1:16" x14ac:dyDescent="0.2">
      <c r="A344" s="8">
        <v>3</v>
      </c>
      <c r="P344" s="8">
        <v>3</v>
      </c>
    </row>
    <row r="345" spans="1:16" x14ac:dyDescent="0.2">
      <c r="A345" s="8">
        <v>1</v>
      </c>
      <c r="P345" s="8">
        <v>1</v>
      </c>
    </row>
    <row r="346" spans="1:16" x14ac:dyDescent="0.2">
      <c r="A346" s="8">
        <v>3</v>
      </c>
      <c r="P346" s="8">
        <v>3</v>
      </c>
    </row>
    <row r="347" spans="1:16" x14ac:dyDescent="0.2">
      <c r="A347" s="8">
        <v>4</v>
      </c>
      <c r="P347" s="8">
        <v>4</v>
      </c>
    </row>
    <row r="348" spans="1:16" x14ac:dyDescent="0.2">
      <c r="A348" s="8">
        <v>4</v>
      </c>
      <c r="P348" s="8">
        <v>4</v>
      </c>
    </row>
    <row r="349" spans="1:16" x14ac:dyDescent="0.2">
      <c r="A349" s="8">
        <v>3</v>
      </c>
      <c r="P349" s="8">
        <v>3</v>
      </c>
    </row>
    <row r="350" spans="1:16" x14ac:dyDescent="0.2">
      <c r="A350" s="8">
        <v>3</v>
      </c>
      <c r="P350" s="8">
        <v>3</v>
      </c>
    </row>
    <row r="351" spans="1:16" x14ac:dyDescent="0.2">
      <c r="A351" s="8">
        <v>2</v>
      </c>
      <c r="P351" s="8">
        <v>2</v>
      </c>
    </row>
    <row r="352" spans="1:16" x14ac:dyDescent="0.2">
      <c r="A352" s="8">
        <v>3</v>
      </c>
      <c r="P352" s="8">
        <v>3</v>
      </c>
    </row>
    <row r="353" spans="1:16" x14ac:dyDescent="0.2">
      <c r="A353" s="8">
        <v>2</v>
      </c>
      <c r="P353" s="8">
        <v>2</v>
      </c>
    </row>
    <row r="354" spans="1:16" x14ac:dyDescent="0.2">
      <c r="A354" s="8">
        <v>3</v>
      </c>
      <c r="P354" s="8">
        <v>3</v>
      </c>
    </row>
    <row r="355" spans="1:16" x14ac:dyDescent="0.2">
      <c r="A355" s="8">
        <v>1</v>
      </c>
      <c r="P355" s="8">
        <v>1</v>
      </c>
    </row>
    <row r="356" spans="1:16" x14ac:dyDescent="0.2">
      <c r="A356" s="8">
        <v>4</v>
      </c>
      <c r="P356" s="8">
        <v>4</v>
      </c>
    </row>
    <row r="357" spans="1:16" x14ac:dyDescent="0.2">
      <c r="A357" s="8">
        <v>1</v>
      </c>
      <c r="P357" s="8">
        <v>1</v>
      </c>
    </row>
    <row r="358" spans="1:16" x14ac:dyDescent="0.2">
      <c r="A358" s="8">
        <v>4</v>
      </c>
      <c r="P358" s="8">
        <v>4</v>
      </c>
    </row>
    <row r="359" spans="1:16" x14ac:dyDescent="0.2">
      <c r="A359" s="8">
        <v>1</v>
      </c>
      <c r="P359" s="8">
        <v>1</v>
      </c>
    </row>
    <row r="360" spans="1:16" x14ac:dyDescent="0.2">
      <c r="A360" s="8">
        <v>2</v>
      </c>
      <c r="P360" s="8">
        <v>2</v>
      </c>
    </row>
    <row r="361" spans="1:16" x14ac:dyDescent="0.2">
      <c r="A361" s="8">
        <v>4</v>
      </c>
      <c r="P361" s="8">
        <v>4</v>
      </c>
    </row>
    <row r="362" spans="1:16" x14ac:dyDescent="0.2">
      <c r="A362" s="8">
        <v>4</v>
      </c>
      <c r="P362" s="8">
        <v>4</v>
      </c>
    </row>
    <row r="363" spans="1:16" x14ac:dyDescent="0.2">
      <c r="A363" s="8">
        <v>1</v>
      </c>
      <c r="P363" s="8">
        <v>1</v>
      </c>
    </row>
    <row r="364" spans="1:16" x14ac:dyDescent="0.2">
      <c r="A364" s="8">
        <v>4</v>
      </c>
      <c r="P364" s="8">
        <v>4</v>
      </c>
    </row>
    <row r="365" spans="1:16" x14ac:dyDescent="0.2">
      <c r="A365" s="8">
        <v>2</v>
      </c>
      <c r="P365" s="8">
        <v>2</v>
      </c>
    </row>
    <row r="366" spans="1:16" x14ac:dyDescent="0.2">
      <c r="A366" s="8">
        <v>2</v>
      </c>
      <c r="P366" s="8">
        <v>2</v>
      </c>
    </row>
    <row r="367" spans="1:16" x14ac:dyDescent="0.2">
      <c r="A367" s="8">
        <v>4</v>
      </c>
      <c r="P367" s="8">
        <v>4</v>
      </c>
    </row>
    <row r="368" spans="1:16" x14ac:dyDescent="0.2">
      <c r="A368" s="8">
        <v>4</v>
      </c>
      <c r="P368" s="8">
        <v>4</v>
      </c>
    </row>
    <row r="369" spans="1:16" x14ac:dyDescent="0.2">
      <c r="A369" s="8">
        <v>4</v>
      </c>
      <c r="P369" s="8">
        <v>4</v>
      </c>
    </row>
    <row r="370" spans="1:16" x14ac:dyDescent="0.2">
      <c r="A370" s="8">
        <v>1</v>
      </c>
      <c r="P370" s="8">
        <v>1</v>
      </c>
    </row>
    <row r="371" spans="1:16" x14ac:dyDescent="0.2">
      <c r="A371" s="8">
        <v>3</v>
      </c>
      <c r="P371" s="8">
        <v>3</v>
      </c>
    </row>
    <row r="372" spans="1:16" x14ac:dyDescent="0.2">
      <c r="A372" s="8">
        <v>2</v>
      </c>
      <c r="P372" s="8">
        <v>2</v>
      </c>
    </row>
    <row r="373" spans="1:16" x14ac:dyDescent="0.2">
      <c r="A373" s="8">
        <v>2</v>
      </c>
      <c r="P373" s="8">
        <v>2</v>
      </c>
    </row>
    <row r="374" spans="1:16" x14ac:dyDescent="0.2">
      <c r="A374" s="8">
        <v>1</v>
      </c>
      <c r="P374" s="8">
        <v>1</v>
      </c>
    </row>
    <row r="375" spans="1:16" x14ac:dyDescent="0.2">
      <c r="A375" s="8">
        <v>1</v>
      </c>
      <c r="P375" s="8">
        <v>1</v>
      </c>
    </row>
    <row r="376" spans="1:16" x14ac:dyDescent="0.2">
      <c r="A376" s="8">
        <v>2</v>
      </c>
      <c r="P376" s="8">
        <v>2</v>
      </c>
    </row>
    <row r="377" spans="1:16" x14ac:dyDescent="0.2">
      <c r="A377" s="8">
        <v>2</v>
      </c>
      <c r="P377" s="8">
        <v>2</v>
      </c>
    </row>
    <row r="378" spans="1:16" x14ac:dyDescent="0.2">
      <c r="A378" s="8">
        <v>4</v>
      </c>
      <c r="P378" s="8">
        <v>4</v>
      </c>
    </row>
    <row r="379" spans="1:16" x14ac:dyDescent="0.2">
      <c r="A379" s="8">
        <v>4</v>
      </c>
      <c r="P379" s="8">
        <v>4</v>
      </c>
    </row>
    <row r="380" spans="1:16" x14ac:dyDescent="0.2">
      <c r="A380" s="8">
        <v>1</v>
      </c>
      <c r="P380" s="8">
        <v>1</v>
      </c>
    </row>
    <row r="381" spans="1:16" x14ac:dyDescent="0.2">
      <c r="A381" s="8">
        <v>3</v>
      </c>
      <c r="P381" s="8">
        <v>3</v>
      </c>
    </row>
    <row r="382" spans="1:16" x14ac:dyDescent="0.2">
      <c r="A382" s="8">
        <v>4</v>
      </c>
      <c r="P382" s="8">
        <v>4</v>
      </c>
    </row>
    <row r="383" spans="1:16" x14ac:dyDescent="0.2">
      <c r="A383" s="8">
        <v>3</v>
      </c>
      <c r="P383" s="8">
        <v>3</v>
      </c>
    </row>
    <row r="384" spans="1:16" x14ac:dyDescent="0.2">
      <c r="A384" s="8">
        <v>4</v>
      </c>
      <c r="P384" s="8">
        <v>4</v>
      </c>
    </row>
    <row r="385" spans="1:16" x14ac:dyDescent="0.2">
      <c r="A385" s="8">
        <v>1</v>
      </c>
      <c r="P385" s="8">
        <v>1</v>
      </c>
    </row>
    <row r="386" spans="1:16" x14ac:dyDescent="0.2">
      <c r="A386" s="8">
        <v>1</v>
      </c>
      <c r="P386" s="8">
        <v>1</v>
      </c>
    </row>
    <row r="387" spans="1:16" x14ac:dyDescent="0.2">
      <c r="A387" s="8">
        <v>4</v>
      </c>
      <c r="P387" s="8">
        <v>4</v>
      </c>
    </row>
    <row r="388" spans="1:16" x14ac:dyDescent="0.2">
      <c r="A388" s="8">
        <v>3</v>
      </c>
      <c r="P388" s="8">
        <v>3</v>
      </c>
    </row>
    <row r="389" spans="1:16" x14ac:dyDescent="0.2">
      <c r="A389" s="8">
        <v>1</v>
      </c>
      <c r="P389" s="8">
        <v>1</v>
      </c>
    </row>
    <row r="390" spans="1:16" x14ac:dyDescent="0.2">
      <c r="A390" s="8">
        <v>1</v>
      </c>
      <c r="P390" s="8">
        <v>1</v>
      </c>
    </row>
    <row r="391" spans="1:16" x14ac:dyDescent="0.2">
      <c r="A391" s="8">
        <v>4</v>
      </c>
      <c r="P391" s="8">
        <v>4</v>
      </c>
    </row>
    <row r="392" spans="1:16" x14ac:dyDescent="0.2">
      <c r="A392" s="8">
        <v>4</v>
      </c>
      <c r="P392" s="8">
        <v>4</v>
      </c>
    </row>
    <row r="393" spans="1:16" x14ac:dyDescent="0.2">
      <c r="A393" s="8">
        <v>4</v>
      </c>
      <c r="P393" s="8">
        <v>4</v>
      </c>
    </row>
    <row r="394" spans="1:16" x14ac:dyDescent="0.2">
      <c r="A394" s="8">
        <v>3</v>
      </c>
      <c r="P394" s="8">
        <v>3</v>
      </c>
    </row>
    <row r="395" spans="1:16" x14ac:dyDescent="0.2">
      <c r="A395" s="8">
        <v>3</v>
      </c>
      <c r="P395" s="8">
        <v>3</v>
      </c>
    </row>
    <row r="396" spans="1:16" x14ac:dyDescent="0.2">
      <c r="A396" s="8">
        <v>1</v>
      </c>
      <c r="P396" s="8">
        <v>1</v>
      </c>
    </row>
    <row r="397" spans="1:16" x14ac:dyDescent="0.2">
      <c r="A397" s="8">
        <v>1</v>
      </c>
      <c r="P397" s="8">
        <v>1</v>
      </c>
    </row>
    <row r="398" spans="1:16" x14ac:dyDescent="0.2">
      <c r="A398" s="8">
        <v>3</v>
      </c>
      <c r="P398" s="8">
        <v>3</v>
      </c>
    </row>
    <row r="399" spans="1:16" x14ac:dyDescent="0.2">
      <c r="A399" s="8">
        <v>1</v>
      </c>
      <c r="P399" s="8">
        <v>1</v>
      </c>
    </row>
    <row r="400" spans="1:16" x14ac:dyDescent="0.2">
      <c r="A400" s="8">
        <v>4</v>
      </c>
      <c r="P400" s="8">
        <v>4</v>
      </c>
    </row>
    <row r="401" spans="1:16" x14ac:dyDescent="0.2">
      <c r="A401" s="8">
        <v>2</v>
      </c>
      <c r="P401" s="8">
        <v>2</v>
      </c>
    </row>
    <row r="402" spans="1:16" x14ac:dyDescent="0.2">
      <c r="A402" s="8">
        <v>4</v>
      </c>
      <c r="P402" s="8">
        <v>4</v>
      </c>
    </row>
    <row r="403" spans="1:16" x14ac:dyDescent="0.2">
      <c r="A403" s="8">
        <v>4</v>
      </c>
      <c r="P403" s="8">
        <v>4</v>
      </c>
    </row>
    <row r="404" spans="1:16" x14ac:dyDescent="0.2">
      <c r="A404" s="8">
        <v>3</v>
      </c>
      <c r="P404" s="8">
        <v>3</v>
      </c>
    </row>
    <row r="405" spans="1:16" x14ac:dyDescent="0.2">
      <c r="A405" s="8">
        <v>2</v>
      </c>
      <c r="P405" s="8">
        <v>2</v>
      </c>
    </row>
    <row r="406" spans="1:16" x14ac:dyDescent="0.2">
      <c r="A406" s="8">
        <v>1</v>
      </c>
      <c r="P406" s="8">
        <v>1</v>
      </c>
    </row>
    <row r="407" spans="1:16" x14ac:dyDescent="0.2">
      <c r="A407" s="8">
        <v>3</v>
      </c>
      <c r="P407" s="8">
        <v>3</v>
      </c>
    </row>
    <row r="408" spans="1:16" x14ac:dyDescent="0.2">
      <c r="A408" s="8">
        <v>4</v>
      </c>
      <c r="P408" s="8">
        <v>4</v>
      </c>
    </row>
    <row r="409" spans="1:16" x14ac:dyDescent="0.2">
      <c r="A409" s="8">
        <v>4</v>
      </c>
      <c r="P409" s="8">
        <v>4</v>
      </c>
    </row>
    <row r="410" spans="1:16" x14ac:dyDescent="0.2">
      <c r="A410" s="8">
        <v>1</v>
      </c>
      <c r="P410" s="8">
        <v>1</v>
      </c>
    </row>
    <row r="411" spans="1:16" x14ac:dyDescent="0.2">
      <c r="A411" s="8">
        <v>2</v>
      </c>
      <c r="P411" s="8">
        <v>2</v>
      </c>
    </row>
    <row r="412" spans="1:16" x14ac:dyDescent="0.2">
      <c r="A412" s="8">
        <v>4</v>
      </c>
      <c r="P412" s="8">
        <v>4</v>
      </c>
    </row>
    <row r="413" spans="1:16" x14ac:dyDescent="0.2">
      <c r="A413" s="8">
        <v>4</v>
      </c>
      <c r="P413" s="8">
        <v>4</v>
      </c>
    </row>
    <row r="414" spans="1:16" x14ac:dyDescent="0.2">
      <c r="A414" s="8">
        <v>2</v>
      </c>
      <c r="P414" s="8">
        <v>2</v>
      </c>
    </row>
    <row r="415" spans="1:16" x14ac:dyDescent="0.2">
      <c r="A415" s="8">
        <v>4</v>
      </c>
      <c r="P415" s="8">
        <v>4</v>
      </c>
    </row>
    <row r="416" spans="1:16" x14ac:dyDescent="0.2">
      <c r="A416" s="8">
        <v>1</v>
      </c>
      <c r="P416" s="8">
        <v>1</v>
      </c>
    </row>
    <row r="417" spans="1:16" x14ac:dyDescent="0.2">
      <c r="A417" s="8">
        <v>3</v>
      </c>
      <c r="P417" s="8">
        <v>3</v>
      </c>
    </row>
    <row r="418" spans="1:16" x14ac:dyDescent="0.2">
      <c r="A418" s="8">
        <v>1</v>
      </c>
      <c r="P418" s="8">
        <v>1</v>
      </c>
    </row>
    <row r="419" spans="1:16" x14ac:dyDescent="0.2">
      <c r="A419" s="8">
        <v>2</v>
      </c>
      <c r="P419" s="8">
        <v>2</v>
      </c>
    </row>
    <row r="420" spans="1:16" x14ac:dyDescent="0.2">
      <c r="A420" s="8">
        <v>2</v>
      </c>
      <c r="P420" s="8">
        <v>2</v>
      </c>
    </row>
    <row r="421" spans="1:16" x14ac:dyDescent="0.2">
      <c r="A421" s="8">
        <v>2</v>
      </c>
      <c r="P421" s="8">
        <v>2</v>
      </c>
    </row>
    <row r="422" spans="1:16" x14ac:dyDescent="0.2">
      <c r="A422" s="8">
        <v>4</v>
      </c>
      <c r="P422" s="8">
        <v>4</v>
      </c>
    </row>
    <row r="423" spans="1:16" x14ac:dyDescent="0.2">
      <c r="A423" s="8">
        <v>3</v>
      </c>
      <c r="P423" s="8">
        <v>3</v>
      </c>
    </row>
    <row r="424" spans="1:16" x14ac:dyDescent="0.2">
      <c r="A424" s="8">
        <v>1</v>
      </c>
      <c r="P424" s="8">
        <v>1</v>
      </c>
    </row>
    <row r="425" spans="1:16" x14ac:dyDescent="0.2">
      <c r="A425" s="8">
        <v>3</v>
      </c>
      <c r="P425" s="8">
        <v>3</v>
      </c>
    </row>
    <row r="426" spans="1:16" x14ac:dyDescent="0.2">
      <c r="A426" s="8">
        <v>1</v>
      </c>
      <c r="P426" s="8">
        <v>1</v>
      </c>
    </row>
    <row r="427" spans="1:16" x14ac:dyDescent="0.2">
      <c r="A427" s="8">
        <v>2</v>
      </c>
      <c r="P427" s="8">
        <v>2</v>
      </c>
    </row>
    <row r="428" spans="1:16" x14ac:dyDescent="0.2">
      <c r="A428" s="8">
        <v>2</v>
      </c>
      <c r="P428" s="8">
        <v>2</v>
      </c>
    </row>
    <row r="429" spans="1:16" x14ac:dyDescent="0.2">
      <c r="A429" s="8">
        <v>3</v>
      </c>
      <c r="P429" s="8">
        <v>3</v>
      </c>
    </row>
    <row r="430" spans="1:16" x14ac:dyDescent="0.2">
      <c r="A430" s="8">
        <v>2</v>
      </c>
      <c r="P430" s="8">
        <v>2</v>
      </c>
    </row>
    <row r="431" spans="1:16" x14ac:dyDescent="0.2">
      <c r="A431" s="8">
        <v>1</v>
      </c>
      <c r="P431" s="8">
        <v>1</v>
      </c>
    </row>
    <row r="432" spans="1:16" x14ac:dyDescent="0.2">
      <c r="A432" s="8">
        <v>3</v>
      </c>
      <c r="P432" s="8">
        <v>3</v>
      </c>
    </row>
    <row r="433" spans="1:16" x14ac:dyDescent="0.2">
      <c r="A433" s="8">
        <v>2</v>
      </c>
      <c r="P433" s="8">
        <v>2</v>
      </c>
    </row>
    <row r="434" spans="1:16" x14ac:dyDescent="0.2">
      <c r="A434" s="8">
        <v>2</v>
      </c>
      <c r="P434" s="8">
        <v>2</v>
      </c>
    </row>
    <row r="435" spans="1:16" x14ac:dyDescent="0.2">
      <c r="A435" s="8">
        <v>2</v>
      </c>
      <c r="P435" s="8">
        <v>2</v>
      </c>
    </row>
    <row r="436" spans="1:16" x14ac:dyDescent="0.2">
      <c r="A436" s="8">
        <v>2</v>
      </c>
      <c r="P436" s="8">
        <v>2</v>
      </c>
    </row>
    <row r="437" spans="1:16" x14ac:dyDescent="0.2">
      <c r="A437" s="8">
        <v>3</v>
      </c>
      <c r="P437" s="8">
        <v>3</v>
      </c>
    </row>
    <row r="438" spans="1:16" x14ac:dyDescent="0.2">
      <c r="A438" s="8">
        <v>1</v>
      </c>
      <c r="P438" s="8">
        <v>1</v>
      </c>
    </row>
    <row r="439" spans="1:16" x14ac:dyDescent="0.2">
      <c r="A439" s="8">
        <v>4</v>
      </c>
      <c r="P439" s="8">
        <v>4</v>
      </c>
    </row>
    <row r="440" spans="1:16" x14ac:dyDescent="0.2">
      <c r="A440" s="8">
        <v>4</v>
      </c>
      <c r="P440" s="8">
        <v>4</v>
      </c>
    </row>
    <row r="441" spans="1:16" x14ac:dyDescent="0.2">
      <c r="A441" s="8">
        <v>2</v>
      </c>
      <c r="P441" s="8">
        <v>2</v>
      </c>
    </row>
    <row r="442" spans="1:16" x14ac:dyDescent="0.2">
      <c r="A442" s="8">
        <v>1</v>
      </c>
      <c r="P442" s="8">
        <v>1</v>
      </c>
    </row>
    <row r="443" spans="1:16" x14ac:dyDescent="0.2">
      <c r="A443" s="8">
        <v>3</v>
      </c>
      <c r="P443" s="8">
        <v>3</v>
      </c>
    </row>
    <row r="444" spans="1:16" x14ac:dyDescent="0.2">
      <c r="A444" s="8">
        <v>4</v>
      </c>
      <c r="P444" s="8">
        <v>4</v>
      </c>
    </row>
    <row r="445" spans="1:16" x14ac:dyDescent="0.2">
      <c r="A445" s="8">
        <v>1</v>
      </c>
      <c r="P445" s="8">
        <v>1</v>
      </c>
    </row>
    <row r="446" spans="1:16" x14ac:dyDescent="0.2">
      <c r="A446" s="8">
        <v>1</v>
      </c>
      <c r="P446" s="8">
        <v>1</v>
      </c>
    </row>
    <row r="447" spans="1:16" x14ac:dyDescent="0.2">
      <c r="A447" s="8">
        <v>3</v>
      </c>
      <c r="P447" s="8">
        <v>3</v>
      </c>
    </row>
    <row r="448" spans="1:16" x14ac:dyDescent="0.2">
      <c r="A448" s="8">
        <v>3</v>
      </c>
      <c r="P448" s="8">
        <v>3</v>
      </c>
    </row>
    <row r="449" spans="1:16" x14ac:dyDescent="0.2">
      <c r="A449" s="8">
        <v>4</v>
      </c>
      <c r="P449" s="8">
        <v>4</v>
      </c>
    </row>
    <row r="450" spans="1:16" x14ac:dyDescent="0.2">
      <c r="A450" s="8">
        <v>1</v>
      </c>
      <c r="P450" s="8">
        <v>1</v>
      </c>
    </row>
    <row r="451" spans="1:16" x14ac:dyDescent="0.2">
      <c r="A451" s="8">
        <v>3</v>
      </c>
      <c r="P451" s="8">
        <v>3</v>
      </c>
    </row>
    <row r="452" spans="1:16" x14ac:dyDescent="0.2">
      <c r="A452" s="8">
        <v>3</v>
      </c>
      <c r="P452" s="8">
        <v>3</v>
      </c>
    </row>
    <row r="453" spans="1:16" x14ac:dyDescent="0.2">
      <c r="A453" s="8">
        <v>1</v>
      </c>
      <c r="P453" s="8">
        <v>1</v>
      </c>
    </row>
    <row r="454" spans="1:16" x14ac:dyDescent="0.2">
      <c r="A454" s="8">
        <v>4</v>
      </c>
      <c r="P454" s="8">
        <v>4</v>
      </c>
    </row>
    <row r="455" spans="1:16" x14ac:dyDescent="0.2">
      <c r="A455" s="8">
        <v>1</v>
      </c>
      <c r="P455" s="8">
        <v>1</v>
      </c>
    </row>
    <row r="456" spans="1:16" x14ac:dyDescent="0.2">
      <c r="A456" s="8">
        <v>1</v>
      </c>
      <c r="P456" s="8">
        <v>1</v>
      </c>
    </row>
    <row r="457" spans="1:16" x14ac:dyDescent="0.2">
      <c r="A457" s="8">
        <v>4</v>
      </c>
      <c r="P457" s="8">
        <v>4</v>
      </c>
    </row>
    <row r="458" spans="1:16" x14ac:dyDescent="0.2">
      <c r="A458" s="8">
        <v>3</v>
      </c>
      <c r="P458" s="8">
        <v>3</v>
      </c>
    </row>
    <row r="459" spans="1:16" x14ac:dyDescent="0.2">
      <c r="A459" s="8">
        <v>3</v>
      </c>
      <c r="P459" s="8">
        <v>3</v>
      </c>
    </row>
    <row r="460" spans="1:16" x14ac:dyDescent="0.2">
      <c r="A460" s="8">
        <v>3</v>
      </c>
      <c r="P460" s="8">
        <v>3</v>
      </c>
    </row>
    <row r="461" spans="1:16" x14ac:dyDescent="0.2">
      <c r="A461" s="8">
        <v>2</v>
      </c>
      <c r="P461" s="8">
        <v>2</v>
      </c>
    </row>
    <row r="462" spans="1:16" x14ac:dyDescent="0.2">
      <c r="A462" s="8">
        <v>3</v>
      </c>
      <c r="P462" s="8">
        <v>3</v>
      </c>
    </row>
    <row r="463" spans="1:16" x14ac:dyDescent="0.2">
      <c r="A463" s="8">
        <v>2</v>
      </c>
      <c r="P463" s="8">
        <v>2</v>
      </c>
    </row>
    <row r="464" spans="1:16" x14ac:dyDescent="0.2">
      <c r="A464" s="8">
        <v>3</v>
      </c>
      <c r="P464" s="8">
        <v>3</v>
      </c>
    </row>
    <row r="465" spans="1:16" x14ac:dyDescent="0.2">
      <c r="A465" s="8">
        <v>4</v>
      </c>
      <c r="P465" s="8">
        <v>4</v>
      </c>
    </row>
    <row r="466" spans="1:16" x14ac:dyDescent="0.2">
      <c r="A466" s="8">
        <v>1</v>
      </c>
      <c r="P466" s="8">
        <v>1</v>
      </c>
    </row>
    <row r="467" spans="1:16" x14ac:dyDescent="0.2">
      <c r="A467" s="8">
        <v>2</v>
      </c>
      <c r="P467" s="8">
        <v>2</v>
      </c>
    </row>
    <row r="468" spans="1:16" x14ac:dyDescent="0.2">
      <c r="A468" s="8">
        <v>4</v>
      </c>
      <c r="P468" s="8">
        <v>4</v>
      </c>
    </row>
    <row r="469" spans="1:16" x14ac:dyDescent="0.2">
      <c r="A469" s="8">
        <v>3</v>
      </c>
      <c r="P469" s="8">
        <v>3</v>
      </c>
    </row>
    <row r="470" spans="1:16" x14ac:dyDescent="0.2">
      <c r="A470" s="8">
        <v>4</v>
      </c>
      <c r="P470" s="8">
        <v>4</v>
      </c>
    </row>
    <row r="471" spans="1:16" x14ac:dyDescent="0.2">
      <c r="A471" s="8">
        <v>3</v>
      </c>
      <c r="P471" s="8">
        <v>3</v>
      </c>
    </row>
    <row r="472" spans="1:16" x14ac:dyDescent="0.2">
      <c r="A472" s="8">
        <v>1</v>
      </c>
      <c r="P472" s="8">
        <v>1</v>
      </c>
    </row>
    <row r="473" spans="1:16" x14ac:dyDescent="0.2">
      <c r="A473" s="8">
        <v>1</v>
      </c>
      <c r="P473" s="8">
        <v>1</v>
      </c>
    </row>
    <row r="474" spans="1:16" x14ac:dyDescent="0.2">
      <c r="A474" s="8">
        <v>4</v>
      </c>
      <c r="P474" s="8">
        <v>4</v>
      </c>
    </row>
    <row r="475" spans="1:16" x14ac:dyDescent="0.2">
      <c r="A475" s="8">
        <v>2</v>
      </c>
      <c r="P475" s="8">
        <v>2</v>
      </c>
    </row>
    <row r="476" spans="1:16" x14ac:dyDescent="0.2">
      <c r="A476" s="8">
        <v>1</v>
      </c>
      <c r="P476" s="8">
        <v>1</v>
      </c>
    </row>
    <row r="477" spans="1:16" x14ac:dyDescent="0.2">
      <c r="A477" s="8">
        <v>2</v>
      </c>
      <c r="P477" s="8">
        <v>2</v>
      </c>
    </row>
    <row r="478" spans="1:16" x14ac:dyDescent="0.2">
      <c r="A478" s="8">
        <v>3</v>
      </c>
      <c r="P478" s="8">
        <v>3</v>
      </c>
    </row>
    <row r="479" spans="1:16" x14ac:dyDescent="0.2">
      <c r="A479" s="8">
        <v>2</v>
      </c>
      <c r="P479" s="8">
        <v>2</v>
      </c>
    </row>
    <row r="480" spans="1:16" x14ac:dyDescent="0.2">
      <c r="A480" s="8">
        <v>4</v>
      </c>
      <c r="P480" s="8">
        <v>4</v>
      </c>
    </row>
    <row r="481" spans="1:16" x14ac:dyDescent="0.2">
      <c r="A481" s="8">
        <v>1</v>
      </c>
      <c r="P481" s="8">
        <v>1</v>
      </c>
    </row>
    <row r="482" spans="1:16" x14ac:dyDescent="0.2">
      <c r="A482" s="8">
        <v>4</v>
      </c>
      <c r="P482" s="8">
        <v>4</v>
      </c>
    </row>
    <row r="483" spans="1:16" x14ac:dyDescent="0.2">
      <c r="A483" s="8">
        <v>1</v>
      </c>
      <c r="P483" s="8">
        <v>1</v>
      </c>
    </row>
    <row r="484" spans="1:16" x14ac:dyDescent="0.2">
      <c r="A484" s="8">
        <v>3</v>
      </c>
      <c r="P484" s="8">
        <v>3</v>
      </c>
    </row>
    <row r="485" spans="1:16" x14ac:dyDescent="0.2">
      <c r="A485" s="8">
        <v>4</v>
      </c>
      <c r="P485" s="8">
        <v>4</v>
      </c>
    </row>
    <row r="486" spans="1:16" x14ac:dyDescent="0.2">
      <c r="A486" s="8">
        <v>4</v>
      </c>
      <c r="P486" s="8">
        <v>4</v>
      </c>
    </row>
    <row r="487" spans="1:16" x14ac:dyDescent="0.2">
      <c r="A487" s="8">
        <v>4</v>
      </c>
      <c r="P487" s="8">
        <v>4</v>
      </c>
    </row>
    <row r="488" spans="1:16" x14ac:dyDescent="0.2">
      <c r="A488" s="8">
        <v>2</v>
      </c>
      <c r="P488" s="8">
        <v>2</v>
      </c>
    </row>
    <row r="489" spans="1:16" x14ac:dyDescent="0.2">
      <c r="A489" s="8">
        <v>1</v>
      </c>
      <c r="P489" s="8">
        <v>1</v>
      </c>
    </row>
    <row r="490" spans="1:16" x14ac:dyDescent="0.2">
      <c r="A490" s="8">
        <v>4</v>
      </c>
      <c r="P490" s="8">
        <v>4</v>
      </c>
    </row>
    <row r="491" spans="1:16" x14ac:dyDescent="0.2">
      <c r="A491" s="8">
        <v>2</v>
      </c>
      <c r="P491" s="8">
        <v>2</v>
      </c>
    </row>
    <row r="492" spans="1:16" x14ac:dyDescent="0.2">
      <c r="A492" s="8">
        <v>4</v>
      </c>
      <c r="P492" s="8">
        <v>4</v>
      </c>
    </row>
    <row r="493" spans="1:16" x14ac:dyDescent="0.2">
      <c r="A493" s="8">
        <v>4</v>
      </c>
      <c r="P493" s="8">
        <v>4</v>
      </c>
    </row>
    <row r="494" spans="1:16" x14ac:dyDescent="0.2">
      <c r="A494" s="8">
        <v>1</v>
      </c>
      <c r="P494" s="8">
        <v>1</v>
      </c>
    </row>
    <row r="495" spans="1:16" x14ac:dyDescent="0.2">
      <c r="A495" s="8">
        <v>4</v>
      </c>
      <c r="P495" s="8">
        <v>4</v>
      </c>
    </row>
    <row r="496" spans="1:16" x14ac:dyDescent="0.2">
      <c r="A496" s="8">
        <v>1</v>
      </c>
      <c r="P496" s="8">
        <v>1</v>
      </c>
    </row>
    <row r="497" spans="1:16" x14ac:dyDescent="0.2">
      <c r="A497" s="8">
        <v>1</v>
      </c>
      <c r="P497" s="8">
        <v>1</v>
      </c>
    </row>
    <row r="498" spans="1:16" x14ac:dyDescent="0.2">
      <c r="A498" s="8">
        <v>1</v>
      </c>
      <c r="P498" s="8">
        <v>1</v>
      </c>
    </row>
    <row r="499" spans="1:16" x14ac:dyDescent="0.2">
      <c r="A499" s="8">
        <v>4</v>
      </c>
      <c r="P499" s="8">
        <v>4</v>
      </c>
    </row>
    <row r="500" spans="1:16" x14ac:dyDescent="0.2">
      <c r="A500" s="8">
        <v>1</v>
      </c>
      <c r="P500" s="8">
        <v>1</v>
      </c>
    </row>
    <row r="501" spans="1:16" x14ac:dyDescent="0.2">
      <c r="A501" s="8">
        <v>1</v>
      </c>
      <c r="P50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</vt:lpstr>
      <vt:lpstr>NVDIA</vt:lpstr>
      <vt:lpstr>Apple</vt:lpstr>
      <vt:lpstr>Apple final</vt:lpstr>
      <vt:lpstr>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Preetam Kulkarni</dc:creator>
  <cp:keywords/>
  <dc:description/>
  <cp:lastModifiedBy>Preetam Kulkarni</cp:lastModifiedBy>
  <cp:revision/>
  <dcterms:created xsi:type="dcterms:W3CDTF">2023-02-28T05:22:35Z</dcterms:created>
  <dcterms:modified xsi:type="dcterms:W3CDTF">2023-04-20T04:32:04Z</dcterms:modified>
  <cp:category/>
  <cp:contentStatus/>
</cp:coreProperties>
</file>