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 SCIENCE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_xlcn.WorksheetConnection_Sheet1A1F301" hidden="1">Sheet1!$A$1:$F$30</definedName>
    <definedName name="_xlcn.WorksheetConnection_SourceDataA3F311" hidden="1">'[1]Source Data'!$A$3:$F$31</definedName>
    <definedName name="_xlcn.WorksheetConnection_SourceDataA3F321" hidden="1">'[1]Source Data'!$A$3:$F$32</definedName>
  </definedNames>
  <calcPr calcId="152511"/>
  <pivotCaches>
    <pivotCache cacheId="59" r:id="rId3"/>
    <pivotCache cacheId="60" r:id="rId4"/>
    <pivotCache cacheId="66" r:id="rId5"/>
    <pivotCache cacheId="70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-ee2ee767-f7c3-4c63-b11c-2efeb085bb0d" name="Range" connection="WorksheetConnection_Source Data!$A$3:$F$31"/>
          <x15:modelTable id="Range1-f4ec9a13-375e-403c-be2f-cd158a01c3be" name="Range1" connection="WorksheetConnection_Source Data!$A$3:$F$32"/>
          <x15:modelTable id="Range2-e4c64661-6501-415c-9b0e-35fbe1263bc3" name="Range2" connection="WorksheetConnection_Sheet1!$A$1:$F$30"/>
        </x15:modelTables>
      </x15:dataModel>
    </ext>
  </extLst>
</workbook>
</file>

<file path=xl/calcChain.xml><?xml version="1.0" encoding="utf-8"?>
<calcChain xmlns="http://schemas.openxmlformats.org/spreadsheetml/2006/main">
  <c r="E30" i="1" l="1"/>
  <c r="C30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1!$A$1:$F$30" type="102" refreshedVersion="5" minRefreshableVersion="5">
    <extLst>
      <ext xmlns:x15="http://schemas.microsoft.com/office/spreadsheetml/2010/11/main" uri="{DE250136-89BD-433C-8126-D09CA5730AF9}">
        <x15:connection id="Range2-e4c64661-6501-415c-9b0e-35fbe1263bc3" autoDelete="1">
          <x15:rangePr sourceName="_xlcn.WorksheetConnection_Sheet1A1F301"/>
        </x15:connection>
      </ext>
    </extLst>
  </connection>
  <connection id="3" name="WorksheetConnection_Source Data!$A$3:$F$31" type="102" refreshedVersion="5" minRefreshableVersion="5">
    <extLst>
      <ext xmlns:x15="http://schemas.microsoft.com/office/spreadsheetml/2010/11/main" uri="{DE250136-89BD-433C-8126-D09CA5730AF9}">
        <x15:connection id="Range-ee2ee767-f7c3-4c63-b11c-2efeb085bb0d" autoDelete="1">
          <x15:rangePr sourceName="_xlcn.WorksheetConnection_SourceDataA3F311"/>
        </x15:connection>
      </ext>
    </extLst>
  </connection>
  <connection id="4" name="WorksheetConnection_Source Data!$A$3:$F$32" type="102" refreshedVersion="5" minRefreshableVersion="5">
    <extLst>
      <ext xmlns:x15="http://schemas.microsoft.com/office/spreadsheetml/2010/11/main" uri="{DE250136-89BD-433C-8126-D09CA5730AF9}">
        <x15:connection id="Range1-f4ec9a13-375e-403c-be2f-cd158a01c3be" autoDelete="1">
          <x15:rangePr sourceName="_xlcn.WorksheetConnection_SourceDataA3F321"/>
        </x15:connection>
      </ext>
    </extLst>
  </connection>
</connections>
</file>

<file path=xl/sharedStrings.xml><?xml version="1.0" encoding="utf-8"?>
<sst xmlns="http://schemas.openxmlformats.org/spreadsheetml/2006/main" count="243" uniqueCount="73">
  <si>
    <t>Country</t>
  </si>
  <si>
    <t>Resort Name</t>
  </si>
  <si>
    <t>No of Days</t>
  </si>
  <si>
    <t>Travel Method</t>
  </si>
  <si>
    <t>Price</t>
  </si>
  <si>
    <t>Holiday ID</t>
  </si>
  <si>
    <t>England</t>
  </si>
  <si>
    <t>Bognor</t>
  </si>
  <si>
    <t>Coach</t>
  </si>
  <si>
    <t>BG726H</t>
  </si>
  <si>
    <t>Germany</t>
  </si>
  <si>
    <t>Black Forest</t>
  </si>
  <si>
    <t>A111G</t>
  </si>
  <si>
    <t>Berlin</t>
  </si>
  <si>
    <t>BR6736G</t>
  </si>
  <si>
    <t>Spain</t>
  </si>
  <si>
    <t>Barcelona</t>
  </si>
  <si>
    <t>GG9836P</t>
  </si>
  <si>
    <t>Australia</t>
  </si>
  <si>
    <t>Great Barrier Reef</t>
  </si>
  <si>
    <t>Plane</t>
  </si>
  <si>
    <t>I990AUS</t>
  </si>
  <si>
    <t>Perth</t>
  </si>
  <si>
    <t>AUS112J</t>
  </si>
  <si>
    <t>Chile</t>
  </si>
  <si>
    <t>Santiago</t>
  </si>
  <si>
    <t>CH266H</t>
  </si>
  <si>
    <t>France</t>
  </si>
  <si>
    <t>Lyon</t>
  </si>
  <si>
    <t>A7995FR</t>
  </si>
  <si>
    <t>Nice</t>
  </si>
  <si>
    <t>I7897FR</t>
  </si>
  <si>
    <t>Nimes</t>
  </si>
  <si>
    <t>FR5625J</t>
  </si>
  <si>
    <t>Peru</t>
  </si>
  <si>
    <t>Lima</t>
  </si>
  <si>
    <t>PG7836G</t>
  </si>
  <si>
    <t>Saudi Arabia</t>
  </si>
  <si>
    <t>Riyadh</t>
  </si>
  <si>
    <t>KSA8987</t>
  </si>
  <si>
    <t>Nerja</t>
  </si>
  <si>
    <t>TH990ESP</t>
  </si>
  <si>
    <t>Malaga</t>
  </si>
  <si>
    <t>A776ESP</t>
  </si>
  <si>
    <t>Seville</t>
  </si>
  <si>
    <t>NM9876Y</t>
  </si>
  <si>
    <t>TH8956SP</t>
  </si>
  <si>
    <t>AJ9836L</t>
  </si>
  <si>
    <t>PL8726P</t>
  </si>
  <si>
    <t>Madrid</t>
  </si>
  <si>
    <t>WE6735L</t>
  </si>
  <si>
    <t>Granada</t>
  </si>
  <si>
    <t>GR7878G</t>
  </si>
  <si>
    <t>Trinidad</t>
  </si>
  <si>
    <t>Port of Spain</t>
  </si>
  <si>
    <t>TT67624G</t>
  </si>
  <si>
    <t>London</t>
  </si>
  <si>
    <t>Train</t>
  </si>
  <si>
    <t>I456UK</t>
  </si>
  <si>
    <t>Paris - Euro Disney</t>
  </si>
  <si>
    <t>TH789FR</t>
  </si>
  <si>
    <t>TH788FR</t>
  </si>
  <si>
    <t>Toulouse</t>
  </si>
  <si>
    <t>SG7637L</t>
  </si>
  <si>
    <t>I6675SP</t>
  </si>
  <si>
    <t>SV767HH</t>
  </si>
  <si>
    <t>Row Labels</t>
  </si>
  <si>
    <t>Sum of No of Days</t>
  </si>
  <si>
    <t>Sum of Price</t>
  </si>
  <si>
    <t>Grand Total</t>
  </si>
  <si>
    <t>(blank)</t>
  </si>
  <si>
    <t>Column Labels</t>
  </si>
  <si>
    <t>Count of Holiday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</si>
</sst>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;[Red]\-&quot;£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3" xfId="0" applyBorder="1"/>
    <xf numFmtId="164" fontId="1" fillId="0" borderId="1" xfId="0" applyNumberFormat="1" applyFont="1" applyBorder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pivotButt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3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2"/>
              <c:pt idx="0">
                <c:v>(blank)</c:v>
              </c:pt>
              <c:pt idx="1">
                <c:v>Barcelona</c:v>
              </c:pt>
              <c:pt idx="2">
                <c:v>Berlin</c:v>
              </c:pt>
              <c:pt idx="3">
                <c:v>Black Forest</c:v>
              </c:pt>
              <c:pt idx="4">
                <c:v>Bognor</c:v>
              </c:pt>
              <c:pt idx="5">
                <c:v>Granada</c:v>
              </c:pt>
              <c:pt idx="6">
                <c:v>Great Barrier Reef</c:v>
              </c:pt>
              <c:pt idx="7">
                <c:v>Lima</c:v>
              </c:pt>
              <c:pt idx="8">
                <c:v>London</c:v>
              </c:pt>
              <c:pt idx="9">
                <c:v>Lyon</c:v>
              </c:pt>
              <c:pt idx="10">
                <c:v>Madrid</c:v>
              </c:pt>
              <c:pt idx="11">
                <c:v>Malaga</c:v>
              </c:pt>
              <c:pt idx="12">
                <c:v>Nerja</c:v>
              </c:pt>
              <c:pt idx="13">
                <c:v>Nice</c:v>
              </c:pt>
              <c:pt idx="14">
                <c:v>Nimes</c:v>
              </c:pt>
              <c:pt idx="15">
                <c:v>Paris - Euro Disney</c:v>
              </c:pt>
              <c:pt idx="16">
                <c:v>Perth</c:v>
              </c:pt>
              <c:pt idx="17">
                <c:v>Port of Spain</c:v>
              </c:pt>
              <c:pt idx="18">
                <c:v>Riyadh</c:v>
              </c:pt>
              <c:pt idx="19">
                <c:v>Santiago</c:v>
              </c:pt>
              <c:pt idx="20">
                <c:v>Seville</c:v>
              </c:pt>
              <c:pt idx="21">
                <c:v>Toulouse</c:v>
              </c:pt>
            </c:strLit>
          </c:cat>
          <c:val>
            <c:numLit>
              <c:formatCode>General</c:formatCode>
              <c:ptCount val="22"/>
              <c:pt idx="0">
                <c:v>388.14285714285717</c:v>
              </c:pt>
              <c:pt idx="1">
                <c:v>814</c:v>
              </c:pt>
              <c:pt idx="2">
                <c:v>289</c:v>
              </c:pt>
              <c:pt idx="3">
                <c:v>69</c:v>
              </c:pt>
              <c:pt idx="4">
                <c:v>12</c:v>
              </c:pt>
              <c:pt idx="5">
                <c:v>345</c:v>
              </c:pt>
              <c:pt idx="6">
                <c:v>750</c:v>
              </c:pt>
              <c:pt idx="7">
                <c:v>975</c:v>
              </c:pt>
              <c:pt idx="8">
                <c:v>69</c:v>
              </c:pt>
              <c:pt idx="9">
                <c:v>399</c:v>
              </c:pt>
              <c:pt idx="10">
                <c:v>277</c:v>
              </c:pt>
              <c:pt idx="11">
                <c:v>535</c:v>
              </c:pt>
              <c:pt idx="12">
                <c:v>198</c:v>
              </c:pt>
              <c:pt idx="13">
                <c:v>289</c:v>
              </c:pt>
              <c:pt idx="14">
                <c:v>287</c:v>
              </c:pt>
              <c:pt idx="15">
                <c:v>394</c:v>
              </c:pt>
              <c:pt idx="16">
                <c:v>985</c:v>
              </c:pt>
              <c:pt idx="17">
                <c:v>885</c:v>
              </c:pt>
              <c:pt idx="18">
                <c:v>995</c:v>
              </c:pt>
              <c:pt idx="19">
                <c:v>1259</c:v>
              </c:pt>
              <c:pt idx="20">
                <c:v>786</c:v>
              </c:pt>
              <c:pt idx="21">
                <c:v>256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962720"/>
        <c:axId val="1887972512"/>
      </c:barChart>
      <c:catAx>
        <c:axId val="1887962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972512"/>
        <c:crosses val="autoZero"/>
        <c:auto val="1"/>
        <c:lblAlgn val="ctr"/>
        <c:lblOffset val="100"/>
        <c:noMultiLvlLbl val="0"/>
      </c:catAx>
      <c:valAx>
        <c:axId val="188797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96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[Holidays_Pivot.xlsx]Sheet1!PivotTable5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7445053410876836E-2"/>
          <c:y val="0.15513870578788741"/>
          <c:w val="0.74804633463370274"/>
          <c:h val="0.763372138530773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Sheet1!$B$87:$B$88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Sheet1!$A$89:$A$99</c:f>
              <c:strCache>
                <c:ptCount val="10"/>
                <c:pt idx="0">
                  <c:v>(blank)</c:v>
                </c:pt>
                <c:pt idx="1">
                  <c:v>Australia</c:v>
                </c:pt>
                <c:pt idx="2">
                  <c:v>Chile</c:v>
                </c:pt>
                <c:pt idx="3">
                  <c:v>England</c:v>
                </c:pt>
                <c:pt idx="4">
                  <c:v>France</c:v>
                </c:pt>
                <c:pt idx="5">
                  <c:v>Germany</c:v>
                </c:pt>
                <c:pt idx="6">
                  <c:v>Peru</c:v>
                </c:pt>
                <c:pt idx="7">
                  <c:v>Saudi Arabia</c:v>
                </c:pt>
                <c:pt idx="8">
                  <c:v>Spain</c:v>
                </c:pt>
                <c:pt idx="9">
                  <c:v>Trinidad</c:v>
                </c:pt>
              </c:strCache>
            </c:strRef>
          </c:cat>
          <c:val>
            <c:numRef>
              <c:f>Sheet1!$B$89:$B$99</c:f>
              <c:numCache>
                <c:formatCode>General</c:formatCode>
                <c:ptCount val="10"/>
                <c:pt idx="0">
                  <c:v>388.14285714285717</c:v>
                </c:pt>
              </c:numCache>
            </c:numRef>
          </c:val>
        </c:ser>
        <c:ser>
          <c:idx val="1"/>
          <c:order val="1"/>
          <c:tx>
            <c:strRef>
              <c:f>Sheet1!$C$87:$C$88</c:f>
              <c:strCache>
                <c:ptCount val="1"/>
                <c:pt idx="0">
                  <c:v>Coach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Sheet1!$A$89:$A$99</c:f>
              <c:strCache>
                <c:ptCount val="10"/>
                <c:pt idx="0">
                  <c:v>(blank)</c:v>
                </c:pt>
                <c:pt idx="1">
                  <c:v>Australia</c:v>
                </c:pt>
                <c:pt idx="2">
                  <c:v>Chile</c:v>
                </c:pt>
                <c:pt idx="3">
                  <c:v>England</c:v>
                </c:pt>
                <c:pt idx="4">
                  <c:v>France</c:v>
                </c:pt>
                <c:pt idx="5">
                  <c:v>Germany</c:v>
                </c:pt>
                <c:pt idx="6">
                  <c:v>Peru</c:v>
                </c:pt>
                <c:pt idx="7">
                  <c:v>Saudi Arabia</c:v>
                </c:pt>
                <c:pt idx="8">
                  <c:v>Spain</c:v>
                </c:pt>
                <c:pt idx="9">
                  <c:v>Trinidad</c:v>
                </c:pt>
              </c:strCache>
            </c:strRef>
          </c:cat>
          <c:val>
            <c:numRef>
              <c:f>Sheet1!$C$89:$C$99</c:f>
              <c:numCache>
                <c:formatCode>General</c:formatCode>
                <c:ptCount val="10"/>
                <c:pt idx="3">
                  <c:v>12</c:v>
                </c:pt>
                <c:pt idx="5">
                  <c:v>358</c:v>
                </c:pt>
                <c:pt idx="8">
                  <c:v>199</c:v>
                </c:pt>
              </c:numCache>
            </c:numRef>
          </c:val>
        </c:ser>
        <c:ser>
          <c:idx val="2"/>
          <c:order val="2"/>
          <c:tx>
            <c:strRef>
              <c:f>Sheet1!$D$87:$D$88</c:f>
              <c:strCache>
                <c:ptCount val="1"/>
                <c:pt idx="0">
                  <c:v>Plane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Sheet1!$A$89:$A$99</c:f>
              <c:strCache>
                <c:ptCount val="10"/>
                <c:pt idx="0">
                  <c:v>(blank)</c:v>
                </c:pt>
                <c:pt idx="1">
                  <c:v>Australia</c:v>
                </c:pt>
                <c:pt idx="2">
                  <c:v>Chile</c:v>
                </c:pt>
                <c:pt idx="3">
                  <c:v>England</c:v>
                </c:pt>
                <c:pt idx="4">
                  <c:v>France</c:v>
                </c:pt>
                <c:pt idx="5">
                  <c:v>Germany</c:v>
                </c:pt>
                <c:pt idx="6">
                  <c:v>Peru</c:v>
                </c:pt>
                <c:pt idx="7">
                  <c:v>Saudi Arabia</c:v>
                </c:pt>
                <c:pt idx="8">
                  <c:v>Spain</c:v>
                </c:pt>
                <c:pt idx="9">
                  <c:v>Trinidad</c:v>
                </c:pt>
              </c:strCache>
            </c:strRef>
          </c:cat>
          <c:val>
            <c:numRef>
              <c:f>Sheet1!$D$89:$D$99</c:f>
              <c:numCache>
                <c:formatCode>General</c:formatCode>
                <c:ptCount val="10"/>
                <c:pt idx="1">
                  <c:v>1735</c:v>
                </c:pt>
                <c:pt idx="2">
                  <c:v>1259</c:v>
                </c:pt>
                <c:pt idx="4">
                  <c:v>975</c:v>
                </c:pt>
                <c:pt idx="6">
                  <c:v>975</c:v>
                </c:pt>
                <c:pt idx="7">
                  <c:v>995</c:v>
                </c:pt>
                <c:pt idx="8">
                  <c:v>2019</c:v>
                </c:pt>
                <c:pt idx="9">
                  <c:v>885</c:v>
                </c:pt>
              </c:numCache>
            </c:numRef>
          </c:val>
        </c:ser>
        <c:ser>
          <c:idx val="3"/>
          <c:order val="3"/>
          <c:tx>
            <c:strRef>
              <c:f>Sheet1!$E$87:$E$88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Sheet1!$A$89:$A$99</c:f>
              <c:strCache>
                <c:ptCount val="10"/>
                <c:pt idx="0">
                  <c:v>(blank)</c:v>
                </c:pt>
                <c:pt idx="1">
                  <c:v>Australia</c:v>
                </c:pt>
                <c:pt idx="2">
                  <c:v>Chile</c:v>
                </c:pt>
                <c:pt idx="3">
                  <c:v>England</c:v>
                </c:pt>
                <c:pt idx="4">
                  <c:v>France</c:v>
                </c:pt>
                <c:pt idx="5">
                  <c:v>Germany</c:v>
                </c:pt>
                <c:pt idx="6">
                  <c:v>Peru</c:v>
                </c:pt>
                <c:pt idx="7">
                  <c:v>Saudi Arabia</c:v>
                </c:pt>
                <c:pt idx="8">
                  <c:v>Spain</c:v>
                </c:pt>
                <c:pt idx="9">
                  <c:v>Trinidad</c:v>
                </c:pt>
              </c:strCache>
            </c:strRef>
          </c:cat>
          <c:val>
            <c:numRef>
              <c:f>Sheet1!$E$89:$E$99</c:f>
              <c:numCache>
                <c:formatCode>General</c:formatCode>
                <c:ptCount val="10"/>
                <c:pt idx="3">
                  <c:v>69</c:v>
                </c:pt>
                <c:pt idx="4">
                  <c:v>650</c:v>
                </c:pt>
                <c:pt idx="8">
                  <c:v>737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952928"/>
        <c:axId val="1887955648"/>
      </c:barChart>
      <c:catAx>
        <c:axId val="188795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955648"/>
        <c:crosses val="autoZero"/>
        <c:auto val="1"/>
        <c:lblAlgn val="ctr"/>
        <c:lblOffset val="100"/>
        <c:noMultiLvlLbl val="0"/>
      </c:catAx>
      <c:valAx>
        <c:axId val="188795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95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[Holidays_Pivot.xlsx]Sheet1!PivotTable6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Sheet1!$A$113:$A$135</c:f>
              <c:strCache>
                <c:ptCount val="22"/>
                <c:pt idx="0">
                  <c:v>Barcelona</c:v>
                </c:pt>
                <c:pt idx="1">
                  <c:v>Berlin</c:v>
                </c:pt>
                <c:pt idx="2">
                  <c:v>Black Forest</c:v>
                </c:pt>
                <c:pt idx="3">
                  <c:v>Bognor</c:v>
                </c:pt>
                <c:pt idx="4">
                  <c:v>Granada</c:v>
                </c:pt>
                <c:pt idx="5">
                  <c:v>Great Barrier Reef</c:v>
                </c:pt>
                <c:pt idx="6">
                  <c:v>Lima</c:v>
                </c:pt>
                <c:pt idx="7">
                  <c:v>London</c:v>
                </c:pt>
                <c:pt idx="8">
                  <c:v>Lyon</c:v>
                </c:pt>
                <c:pt idx="9">
                  <c:v>Madrid</c:v>
                </c:pt>
                <c:pt idx="10">
                  <c:v>Malaga</c:v>
                </c:pt>
                <c:pt idx="11">
                  <c:v>Nerja</c:v>
                </c:pt>
                <c:pt idx="12">
                  <c:v>Nice</c:v>
                </c:pt>
                <c:pt idx="13">
                  <c:v>Nimes</c:v>
                </c:pt>
                <c:pt idx="14">
                  <c:v>Paris - Euro Disney</c:v>
                </c:pt>
                <c:pt idx="15">
                  <c:v>Perth</c:v>
                </c:pt>
                <c:pt idx="16">
                  <c:v>Port of Spain</c:v>
                </c:pt>
                <c:pt idx="17">
                  <c:v>Riyadh</c:v>
                </c:pt>
                <c:pt idx="18">
                  <c:v>Santiago</c:v>
                </c:pt>
                <c:pt idx="19">
                  <c:v>Seville</c:v>
                </c:pt>
                <c:pt idx="20">
                  <c:v>Toulouse</c:v>
                </c:pt>
                <c:pt idx="21">
                  <c:v>(blank)</c:v>
                </c:pt>
              </c:strCache>
            </c:strRef>
          </c:cat>
          <c:val>
            <c:numRef>
              <c:f>Sheet1!$B$113:$B$135</c:f>
              <c:numCache>
                <c:formatCode>General</c:formatCode>
                <c:ptCount val="22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6743872"/>
        <c:axId val="1876735712"/>
      </c:barChart>
      <c:catAx>
        <c:axId val="187674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735712"/>
        <c:crosses val="autoZero"/>
        <c:auto val="1"/>
        <c:lblAlgn val="ctr"/>
        <c:lblOffset val="100"/>
        <c:noMultiLvlLbl val="0"/>
      </c:catAx>
      <c:valAx>
        <c:axId val="18767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674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58</xdr:row>
      <xdr:rowOff>190499</xdr:rowOff>
    </xdr:from>
    <xdr:to>
      <xdr:col>11</xdr:col>
      <xdr:colOff>209550</xdr:colOff>
      <xdr:row>80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</xdr:colOff>
      <xdr:row>85</xdr:row>
      <xdr:rowOff>166687</xdr:rowOff>
    </xdr:from>
    <xdr:to>
      <xdr:col>13</xdr:col>
      <xdr:colOff>228600</xdr:colOff>
      <xdr:row>108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47625</xdr:colOff>
      <xdr:row>113</xdr:row>
      <xdr:rowOff>4761</xdr:rowOff>
    </xdr:from>
    <xdr:to>
      <xdr:col>12</xdr:col>
      <xdr:colOff>19050</xdr:colOff>
      <xdr:row>130</xdr:row>
      <xdr:rowOff>9524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Holiday_piv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 Data"/>
    </sheetNames>
    <sheetDataSet>
      <sheetData sheetId="0" refreshError="1"/>
    </sheetDataSet>
  </externalBook>
</externalLink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P" refreshedDate="44352.520253009257" backgroundQuery="1" createdVersion="5" refreshedVersion="5" minRefreshableVersion="3" recordCount="0" supportSubquery="1" supportAdvancedDrill="1">
  <cacheSource type="external" connectionId="1"/>
  <cacheFields count="2">
    <cacheField name="[Range1].[Resort Name].[Resort Name]" caption="Resort Name" numFmtId="0" hierarchy="7" level="1">
      <sharedItems containsBlank="1" count="22">
        <m/>
        <s v="Barcelona"/>
        <s v="Berlin"/>
        <s v="Black Forest"/>
        <s v="Bognor"/>
        <s v="Granada"/>
        <s v="Great Barrier Reef"/>
        <s v="Lima"/>
        <s v="London"/>
        <s v="Lyon"/>
        <s v="Madrid"/>
        <s v="Malaga"/>
        <s v="Nerja"/>
        <s v="Nice"/>
        <s v="Nimes"/>
        <s v="Paris - Euro Disney"/>
        <s v="Perth"/>
        <s v="Port of Spain"/>
        <s v="Riyadh"/>
        <s v="Santiago"/>
        <s v="Seville"/>
        <s v="Toulouse"/>
      </sharedItems>
    </cacheField>
    <cacheField name="[Measures].[Sum of Price 2]" caption="Sum of Price 2" numFmtId="0" hierarchy="20" level="32767"/>
  </cacheFields>
  <cacheHierarchies count="26"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Resort Name]" caption="Resort Name" attribute="1" defaultMemberUniqueName="[Range].[Resort Name].[All]" allUniqueName="[Range].[Resort Name].[All]" dimensionUniqueName="[Range]" displayFolder="" count="0" memberValueDatatype="130" unbalanced="0"/>
    <cacheHierarchy uniqueName="[Range].[No of Days]" caption="No of Days" attribute="1" defaultMemberUniqueName="[Range].[No of Days].[All]" allUniqueName="[Range].[No of Days].[All]" dimensionUniqueName="[Range]" displayFolder="" count="0" memberValueDatatype="20" unbalanced="0"/>
    <cacheHierarchy uniqueName="[Range].[Travel Method]" caption="Travel Method" attribute="1" defaultMemberUniqueName="[Range].[Travel Method].[All]" allUniqueName="[Range].[Travel Method].[All]" dimensionUniqueName="[Range]" displayFolder="" count="0" memberValueDatatype="130" unbalanced="0"/>
    <cacheHierarchy uniqueName="[Range].[Price]" caption="Price" attribute="1" defaultMemberUniqueName="[Range].[Price].[All]" allUniqueName="[Range].[Price].[All]" dimensionUniqueName="[Range]" displayFolder="" count="0" memberValueDatatype="20" unbalanced="0"/>
    <cacheHierarchy uniqueName="[Range].[Holiday ID]" caption="Holiday ID" attribute="1" defaultMemberUniqueName="[Range].[Holiday ID].[All]" allUniqueName="[Range].[Holiday ID].[All]" dimensionUniqueName="[Range]" displayFolder="" count="0" memberValueDatatype="130" unbalanced="0"/>
    <cacheHierarchy uniqueName="[Range1].[Country]" caption="Country" attribute="1" defaultMemberUniqueName="[Range1].[Country].[All]" allUniqueName="[Range1].[Country].[All]" dimensionUniqueName="[Range1]" displayFolder="" count="0" memberValueDatatype="130" unbalanced="0"/>
    <cacheHierarchy uniqueName="[Range1].[Resort Name]" caption="Resort Name" attribute="1" defaultMemberUniqueName="[Range1].[Resort Name].[All]" allUniqueName="[Range1].[Resort Name].[All]" dimensionUniqueName="[Range1]" displayFolder="" count="2" memberValueDatatype="130" unbalanced="0">
      <fieldsUsage count="2">
        <fieldUsage x="-1"/>
        <fieldUsage x="0"/>
      </fieldsUsage>
    </cacheHierarchy>
    <cacheHierarchy uniqueName="[Range1].[No of Days]" caption="No of Days" attribute="1" defaultMemberUniqueName="[Range1].[No of Days].[All]" allUniqueName="[Range1].[No of Days].[All]" dimensionUniqueName="[Range1]" displayFolder="" count="0" memberValueDatatype="20" unbalanced="0"/>
    <cacheHierarchy uniqueName="[Range1].[Travel Method]" caption="Travel Method" attribute="1" defaultMemberUniqueName="[Range1].[Travel Method].[All]" allUniqueName="[Range1].[Travel Method].[All]" dimensionUniqueName="[Range1]" displayFolder="" count="0" memberValueDatatype="130" unbalanced="0"/>
    <cacheHierarchy uniqueName="[Range1].[Price]" caption="Price" attribute="1" defaultMemberUniqueName="[Range1].[Price].[All]" allUniqueName="[Range1].[Price].[All]" dimensionUniqueName="[Range1]" displayFolder="" count="0" memberValueDatatype="5" unbalanced="0"/>
    <cacheHierarchy uniqueName="[Range1].[Holiday ID]" caption="Holiday ID" attribute="1" defaultMemberUniqueName="[Range1].[Holiday ID].[All]" allUniqueName="[Range1].[Holiday ID].[All]" dimensionUniqueName="[Range1]" displayFolder="" count="0" memberValueDatatype="130" unbalanced="0"/>
    <cacheHierarchy uniqueName="[Range2].[Country]" caption="Country" attribute="1" defaultMemberUniqueName="[Range2].[Country].[All]" allUniqueName="[Range2].[Country].[All]" dimensionUniqueName="[Range2]" displayFolder="" count="0" memberValueDatatype="130" unbalanced="0"/>
    <cacheHierarchy uniqueName="[Range2].[Resort Name]" caption="Resort Name" attribute="1" defaultMemberUniqueName="[Range2].[Resort Name].[All]" allUniqueName="[Range2].[Resort Name].[All]" dimensionUniqueName="[Range2]" displayFolder="" count="0" memberValueDatatype="130" unbalanced="0"/>
    <cacheHierarchy uniqueName="[Range2].[No of Days]" caption="No of Days" attribute="1" defaultMemberUniqueName="[Range2].[No of Days].[All]" allUniqueName="[Range2].[No of Days].[All]" dimensionUniqueName="[Range2]" displayFolder="" count="0" memberValueDatatype="20" unbalanced="0"/>
    <cacheHierarchy uniqueName="[Range2].[Travel Method]" caption="Travel Method" attribute="1" defaultMemberUniqueName="[Range2].[Travel Method].[All]" allUniqueName="[Range2].[Travel Method].[All]" dimensionUniqueName="[Range2]" displayFolder="" count="0" memberValueDatatype="130" unbalanced="0"/>
    <cacheHierarchy uniqueName="[Range2].[Price]" caption="Price" attribute="1" defaultMemberUniqueName="[Range2].[Price].[All]" allUniqueName="[Range2].[Price].[All]" dimensionUniqueName="[Range2]" displayFolder="" count="0" memberValueDatatype="5" unbalanced="0"/>
    <cacheHierarchy uniqueName="[Range2].[Holiday ID]" caption="Holiday ID" attribute="1" defaultMemberUniqueName="[Range2].[Holiday ID].[All]" allUniqueName="[Range2].[Holiday ID].[All]" dimensionUniqueName="[Range2]" displayFolder="" count="0" memberValueDatatype="130" unbalanced="0"/>
    <cacheHierarchy uniqueName="[Measures].[Sum of No of Days]" caption="Sum of No of Days" measure="1" displayFolder="" measureGroup="Range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Price]" caption="Sum of Price" measure="1" displayFolder="" measureGroup="Range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Price 2]" caption="Sum of Price 2" measure="1" displayFolder="" measureGroup="Range1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Price 3]" caption="Sum of Price 3" measure="1" displayFolder="" measureGroup="Range2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__XL_Count Range]" caption="__XL_Count Range" measure="1" displayFolder="" measureGroup="Range" count="0" hidden="1"/>
    <cacheHierarchy uniqueName="[Measures].[__XL_Count Range1]" caption="__XL_Count Range1" measure="1" displayFolder="" measureGroup="Range1" count="0" hidden="1"/>
    <cacheHierarchy uniqueName="[Measures].[__XL_Count Range2]" caption="__XL_Count Range2" measure="1" displayFolder="" measureGroup="Range2" count="0" hidden="1"/>
    <cacheHierarchy uniqueName="[Measures].[__XL_Count of Models]" caption="__XL_Count of Models" measure="1" displayFolder="" count="0" hidden="1"/>
  </cacheHierarchies>
  <kpis count="0"/>
  <dimensions count="4">
    <dimension measure="1" name="Measures" uniqueName="[Measures]" caption="Measures"/>
    <dimension name="Range" uniqueName="[Range]" caption="Range"/>
    <dimension name="Range1" uniqueName="[Range1]" caption="Range1"/>
    <dimension name="Range2" uniqueName="[Range2]" caption="Range2"/>
  </dimensions>
  <measureGroups count="3">
    <measureGroup name="Range" caption="Range"/>
    <measureGroup name="Range1" caption="Range1"/>
    <measureGroup name="Range2" caption="Range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HP" refreshedDate="44352.522989930556" backgroundQuery="1" createdVersion="5" refreshedVersion="5" minRefreshableVersion="3" recordCount="0" supportSubquery="1" supportAdvancedDrill="1">
  <cacheSource type="external" connectionId="1"/>
  <cacheFields count="6">
    <cacheField name="[Range].[Country].[Country]" caption="Country" numFmtId="0" level="1">
      <sharedItems count="7">
        <s v="Australia"/>
        <s v="Chile"/>
        <s v="France"/>
        <s v="Peru"/>
        <s v="Saudi Arabia"/>
        <s v="Spain"/>
        <s v="Trinidad"/>
      </sharedItems>
    </cacheField>
    <cacheField name="[Range].[Resort Name].[Resort Name]" caption="Resort Name" numFmtId="0" hierarchy="1" level="1">
      <sharedItems count="15">
        <s v="Great Barrier Reef"/>
        <s v="Perth"/>
        <s v="Santiago"/>
        <s v="Lyon"/>
        <s v="Nice"/>
        <s v="Nimes"/>
        <s v="Lima"/>
        <s v="Riyadh"/>
        <s v="Barcelona"/>
        <s v="Granada"/>
        <s v="Madrid"/>
        <s v="Malaga"/>
        <s v="Nerja"/>
        <s v="Seville"/>
        <s v="Port of Spain"/>
      </sharedItems>
    </cacheField>
    <cacheField name="[Measures].[Sum of No of Days]" caption="Sum of No of Days" numFmtId="0" hierarchy="18" level="32767"/>
    <cacheField name="[Range].[Travel Method].[Travel Method]" caption="Travel Method" numFmtId="0" hierarchy="3" level="1">
      <sharedItems count="1">
        <s v="Plane"/>
      </sharedItems>
    </cacheField>
    <cacheField name="[Measures].[Sum of Price]" caption="Sum of Price" numFmtId="0" hierarchy="19" level="32767"/>
    <cacheField name="[Range].[Holiday ID].[Holiday ID]" caption="Holiday ID" numFmtId="0" hierarchy="5" level="1">
      <sharedItems count="16">
        <s v="I990AUS"/>
        <s v="AUS112J"/>
        <s v="CH266H"/>
        <s v="A7995FR"/>
        <s v="I7897FR"/>
        <s v="FR5625J"/>
        <s v="KSA8987"/>
        <s v="AJ9836L"/>
        <s v="GR7878G"/>
        <s v="WE6735L"/>
        <s v="A776ESP"/>
        <s v="PL8726P"/>
        <s v="TH990ESP"/>
        <s v="NM9876Y"/>
        <s v="TH8956SP"/>
        <s v="TT67624G"/>
      </sharedItems>
    </cacheField>
  </cacheFields>
  <cacheHierarchies count="26"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Resort Name]" caption="Resort Name" attribute="1" defaultMemberUniqueName="[Range].[Resort Name].[All]" allUniqueName="[Range].[Resort Na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No of Days]" caption="No of Days" attribute="1" defaultMemberUniqueName="[Range].[No of Days].[All]" allUniqueName="[Range].[No of Days].[All]" dimensionUniqueName="[Range]" displayFolder="" count="0" memberValueDatatype="20" unbalanced="0"/>
    <cacheHierarchy uniqueName="[Range].[Travel Method]" caption="Travel Method" attribute="1" defaultMemberUniqueName="[Range].[Travel Method].[All]" allUniqueName="[Range].[Travel Method].[All]" dimensionUniqueName="[Range]" displayFolder="" count="2" memberValueDatatype="130" unbalanced="0">
      <fieldsUsage count="2">
        <fieldUsage x="-1"/>
        <fieldUsage x="3"/>
      </fieldsUsage>
    </cacheHierarchy>
    <cacheHierarchy uniqueName="[Range].[Price]" caption="Price" attribute="1" defaultMemberUniqueName="[Range].[Price].[All]" allUniqueName="[Range].[Price].[All]" dimensionUniqueName="[Range]" displayFolder="" count="0" memberValueDatatype="20" unbalanced="0"/>
    <cacheHierarchy uniqueName="[Range].[Holiday ID]" caption="Holiday ID" attribute="1" defaultMemberUniqueName="[Range].[Holiday ID].[All]" allUniqueName="[Range].[Holiday ID].[All]" dimensionUniqueName="[Range]" displayFolder="" count="2" memberValueDatatype="130" unbalanced="0">
      <fieldsUsage count="2">
        <fieldUsage x="-1"/>
        <fieldUsage x="5"/>
      </fieldsUsage>
    </cacheHierarchy>
    <cacheHierarchy uniqueName="[Range1].[Country]" caption="Country" attribute="1" defaultMemberUniqueName="[Range1].[Country].[All]" allUniqueName="[Range1].[Country].[All]" dimensionUniqueName="[Range1]" displayFolder="" count="0" memberValueDatatype="130" unbalanced="0"/>
    <cacheHierarchy uniqueName="[Range1].[Resort Name]" caption="Resort Name" attribute="1" defaultMemberUniqueName="[Range1].[Resort Name].[All]" allUniqueName="[Range1].[Resort Name].[All]" dimensionUniqueName="[Range1]" displayFolder="" count="0" memberValueDatatype="130" unbalanced="0"/>
    <cacheHierarchy uniqueName="[Range1].[No of Days]" caption="No of Days" attribute="1" defaultMemberUniqueName="[Range1].[No of Days].[All]" allUniqueName="[Range1].[No of Days].[All]" dimensionUniqueName="[Range1]" displayFolder="" count="0" memberValueDatatype="20" unbalanced="0"/>
    <cacheHierarchy uniqueName="[Range1].[Travel Method]" caption="Travel Method" attribute="1" defaultMemberUniqueName="[Range1].[Travel Method].[All]" allUniqueName="[Range1].[Travel Method].[All]" dimensionUniqueName="[Range1]" displayFolder="" count="0" memberValueDatatype="130" unbalanced="0"/>
    <cacheHierarchy uniqueName="[Range1].[Price]" caption="Price" attribute="1" defaultMemberUniqueName="[Range1].[Price].[All]" allUniqueName="[Range1].[Price].[All]" dimensionUniqueName="[Range1]" displayFolder="" count="0" memberValueDatatype="5" unbalanced="0"/>
    <cacheHierarchy uniqueName="[Range1].[Holiday ID]" caption="Holiday ID" attribute="1" defaultMemberUniqueName="[Range1].[Holiday ID].[All]" allUniqueName="[Range1].[Holiday ID].[All]" dimensionUniqueName="[Range1]" displayFolder="" count="0" memberValueDatatype="130" unbalanced="0"/>
    <cacheHierarchy uniqueName="[Range2].[Country]" caption="Country" attribute="1" defaultMemberUniqueName="[Range2].[Country].[All]" allUniqueName="[Range2].[Country].[All]" dimensionUniqueName="[Range2]" displayFolder="" count="0" memberValueDatatype="130" unbalanced="0"/>
    <cacheHierarchy uniqueName="[Range2].[Resort Name]" caption="Resort Name" attribute="1" defaultMemberUniqueName="[Range2].[Resort Name].[All]" allUniqueName="[Range2].[Resort Name].[All]" dimensionUniqueName="[Range2]" displayFolder="" count="0" memberValueDatatype="130" unbalanced="0"/>
    <cacheHierarchy uniqueName="[Range2].[No of Days]" caption="No of Days" attribute="1" defaultMemberUniqueName="[Range2].[No of Days].[All]" allUniqueName="[Range2].[No of Days].[All]" dimensionUniqueName="[Range2]" displayFolder="" count="0" memberValueDatatype="20" unbalanced="0"/>
    <cacheHierarchy uniqueName="[Range2].[Travel Method]" caption="Travel Method" attribute="1" defaultMemberUniqueName="[Range2].[Travel Method].[All]" allUniqueName="[Range2].[Travel Method].[All]" dimensionUniqueName="[Range2]" displayFolder="" count="0" memberValueDatatype="130" unbalanced="0"/>
    <cacheHierarchy uniqueName="[Range2].[Price]" caption="Price" attribute="1" defaultMemberUniqueName="[Range2].[Price].[All]" allUniqueName="[Range2].[Price].[All]" dimensionUniqueName="[Range2]" displayFolder="" count="0" memberValueDatatype="5" unbalanced="0"/>
    <cacheHierarchy uniqueName="[Range2].[Holiday ID]" caption="Holiday ID" attribute="1" defaultMemberUniqueName="[Range2].[Holiday ID].[All]" allUniqueName="[Range2].[Holiday ID].[All]" dimensionUniqueName="[Range2]" displayFolder="" count="0" memberValueDatatype="130" unbalanced="0"/>
    <cacheHierarchy uniqueName="[Measures].[Sum of No of Days]" caption="Sum of No of Days" measure="1" displayFolder="" measureGroup="Range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Price]" caption="Sum of Price" measure="1" displayFolder="" measureGroup="Range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Price 2]" caption="Sum of Price 2" measure="1" displayFolder="" measureGroup="Range1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Price 3]" caption="Sum of Price 3" measure="1" displayFolder="" measureGroup="Range2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__XL_Count Range]" caption="__XL_Count Range" measure="1" displayFolder="" measureGroup="Range" count="0" hidden="1"/>
    <cacheHierarchy uniqueName="[Measures].[__XL_Count Range1]" caption="__XL_Count Range1" measure="1" displayFolder="" measureGroup="Range1" count="0" hidden="1"/>
    <cacheHierarchy uniqueName="[Measures].[__XL_Count Range2]" caption="__XL_Count Range2" measure="1" displayFolder="" measureGroup="Range2" count="0" hidden="1"/>
    <cacheHierarchy uniqueName="[Measures].[__XL_Count of Models]" caption="__XL_Count of Models" measure="1" displayFolder="" count="0" hidden="1"/>
  </cacheHierarchies>
  <kpis count="0"/>
  <dimensions count="4">
    <dimension measure="1" name="Measures" uniqueName="[Measures]" caption="Measures"/>
    <dimension name="Range" uniqueName="[Range]" caption="Range"/>
    <dimension name="Range1" uniqueName="[Range1]" caption="Range1"/>
    <dimension name="Range2" uniqueName="[Range2]" caption="Range2"/>
  </dimensions>
  <measureGroups count="3">
    <measureGroup name="Range" caption="Range"/>
    <measureGroup name="Range1" caption="Range1"/>
    <measureGroup name="Range2" caption="Range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HP" refreshedDate="44352.524361342592" backgroundQuery="1" createdVersion="5" refreshedVersion="5" minRefreshableVersion="3" recordCount="0" supportSubquery="1" supportAdvancedDrill="1">
  <cacheSource type="external" connectionId="1"/>
  <cacheFields count="3">
    <cacheField name="[Range2].[Country].[Country]" caption="Country" numFmtId="0" hierarchy="12" level="1">
      <sharedItems containsBlank="1" count="10">
        <m/>
        <s v="Australia"/>
        <s v="Chile"/>
        <s v="England"/>
        <s v="France"/>
        <s v="Germany"/>
        <s v="Peru"/>
        <s v="Saudi Arabia"/>
        <s v="Spain"/>
        <s v="Trinidad"/>
      </sharedItems>
    </cacheField>
    <cacheField name="[Range2].[Travel Method].[Travel Method]" caption="Travel Method" numFmtId="0" hierarchy="15" level="1">
      <sharedItems containsBlank="1" count="4">
        <m/>
        <s v="Coach"/>
        <s v="Plane"/>
        <s v="Train"/>
      </sharedItems>
    </cacheField>
    <cacheField name="[Measures].[Sum of Price 3]" caption="Sum of Price 3" numFmtId="0" hierarchy="21" level="32767"/>
  </cacheFields>
  <cacheHierarchies count="26"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Resort Name]" caption="Resort Name" attribute="1" defaultMemberUniqueName="[Range].[Resort Name].[All]" allUniqueName="[Range].[Resort Name].[All]" dimensionUniqueName="[Range]" displayFolder="" count="0" memberValueDatatype="130" unbalanced="0"/>
    <cacheHierarchy uniqueName="[Range].[No of Days]" caption="No of Days" attribute="1" defaultMemberUniqueName="[Range].[No of Days].[All]" allUniqueName="[Range].[No of Days].[All]" dimensionUniqueName="[Range]" displayFolder="" count="0" memberValueDatatype="20" unbalanced="0"/>
    <cacheHierarchy uniqueName="[Range].[Travel Method]" caption="Travel Method" attribute="1" defaultMemberUniqueName="[Range].[Travel Method].[All]" allUniqueName="[Range].[Travel Method].[All]" dimensionUniqueName="[Range]" displayFolder="" count="0" memberValueDatatype="130" unbalanced="0"/>
    <cacheHierarchy uniqueName="[Range].[Price]" caption="Price" attribute="1" defaultMemberUniqueName="[Range].[Price].[All]" allUniqueName="[Range].[Price].[All]" dimensionUniqueName="[Range]" displayFolder="" count="0" memberValueDatatype="20" unbalanced="0"/>
    <cacheHierarchy uniqueName="[Range].[Holiday ID]" caption="Holiday ID" attribute="1" defaultMemberUniqueName="[Range].[Holiday ID].[All]" allUniqueName="[Range].[Holiday ID].[All]" dimensionUniqueName="[Range]" displayFolder="" count="0" memberValueDatatype="130" unbalanced="0"/>
    <cacheHierarchy uniqueName="[Range1].[Country]" caption="Country" attribute="1" defaultMemberUniqueName="[Range1].[Country].[All]" allUniqueName="[Range1].[Country].[All]" dimensionUniqueName="[Range1]" displayFolder="" count="0" memberValueDatatype="130" unbalanced="0"/>
    <cacheHierarchy uniqueName="[Range1].[Resort Name]" caption="Resort Name" attribute="1" defaultMemberUniqueName="[Range1].[Resort Name].[All]" allUniqueName="[Range1].[Resort Name].[All]" dimensionUniqueName="[Range1]" displayFolder="" count="0" memberValueDatatype="130" unbalanced="0"/>
    <cacheHierarchy uniqueName="[Range1].[No of Days]" caption="No of Days" attribute="1" defaultMemberUniqueName="[Range1].[No of Days].[All]" allUniqueName="[Range1].[No of Days].[All]" dimensionUniqueName="[Range1]" displayFolder="" count="0" memberValueDatatype="20" unbalanced="0"/>
    <cacheHierarchy uniqueName="[Range1].[Travel Method]" caption="Travel Method" attribute="1" defaultMemberUniqueName="[Range1].[Travel Method].[All]" allUniqueName="[Range1].[Travel Method].[All]" dimensionUniqueName="[Range1]" displayFolder="" count="0" memberValueDatatype="130" unbalanced="0"/>
    <cacheHierarchy uniqueName="[Range1].[Price]" caption="Price" attribute="1" defaultMemberUniqueName="[Range1].[Price].[All]" allUniqueName="[Range1].[Price].[All]" dimensionUniqueName="[Range1]" displayFolder="" count="0" memberValueDatatype="5" unbalanced="0"/>
    <cacheHierarchy uniqueName="[Range1].[Holiday ID]" caption="Holiday ID" attribute="1" defaultMemberUniqueName="[Range1].[Holiday ID].[All]" allUniqueName="[Range1].[Holiday ID].[All]" dimensionUniqueName="[Range1]" displayFolder="" count="0" memberValueDatatype="130" unbalanced="0"/>
    <cacheHierarchy uniqueName="[Range2].[Country]" caption="Country" attribute="1" defaultMemberUniqueName="[Range2].[Country].[All]" allUniqueName="[Range2].[Country].[All]" dimensionUniqueName="[Range2]" displayFolder="" count="2" memberValueDatatype="130" unbalanced="0">
      <fieldsUsage count="2">
        <fieldUsage x="-1"/>
        <fieldUsage x="0"/>
      </fieldsUsage>
    </cacheHierarchy>
    <cacheHierarchy uniqueName="[Range2].[Resort Name]" caption="Resort Name" attribute="1" defaultMemberUniqueName="[Range2].[Resort Name].[All]" allUniqueName="[Range2].[Resort Name].[All]" dimensionUniqueName="[Range2]" displayFolder="" count="0" memberValueDatatype="130" unbalanced="0"/>
    <cacheHierarchy uniqueName="[Range2].[No of Days]" caption="No of Days" attribute="1" defaultMemberUniqueName="[Range2].[No of Days].[All]" allUniqueName="[Range2].[No of Days].[All]" dimensionUniqueName="[Range2]" displayFolder="" count="0" memberValueDatatype="20" unbalanced="0"/>
    <cacheHierarchy uniqueName="[Range2].[Travel Method]" caption="Travel Method" attribute="1" defaultMemberUniqueName="[Range2].[Travel Method].[All]" allUniqueName="[Range2].[Travel Method].[All]" dimensionUniqueName="[Range2]" displayFolder="" count="2" memberValueDatatype="130" unbalanced="0">
      <fieldsUsage count="2">
        <fieldUsage x="-1"/>
        <fieldUsage x="1"/>
      </fieldsUsage>
    </cacheHierarchy>
    <cacheHierarchy uniqueName="[Range2].[Price]" caption="Price" attribute="1" defaultMemberUniqueName="[Range2].[Price].[All]" allUniqueName="[Range2].[Price].[All]" dimensionUniqueName="[Range2]" displayFolder="" count="0" memberValueDatatype="5" unbalanced="0"/>
    <cacheHierarchy uniqueName="[Range2].[Holiday ID]" caption="Holiday ID" attribute="1" defaultMemberUniqueName="[Range2].[Holiday ID].[All]" allUniqueName="[Range2].[Holiday ID].[All]" dimensionUniqueName="[Range2]" displayFolder="" count="0" memberValueDatatype="130" unbalanced="0"/>
    <cacheHierarchy uniqueName="[Measures].[Sum of No of Days]" caption="Sum of No of Days" measure="1" displayFolder="" measureGroup="Range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Price]" caption="Sum of Price" measure="1" displayFolder="" measureGroup="Range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Price 2]" caption="Sum of Price 2" measure="1" displayFolder="" measureGroup="Range1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Price 3]" caption="Sum of Price 3" measure="1" displayFolder="" measureGroup="Range2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__XL_Count Range]" caption="__XL_Count Range" measure="1" displayFolder="" measureGroup="Range" count="0" hidden="1"/>
    <cacheHierarchy uniqueName="[Measures].[__XL_Count Range1]" caption="__XL_Count Range1" measure="1" displayFolder="" measureGroup="Range1" count="0" hidden="1"/>
    <cacheHierarchy uniqueName="[Measures].[__XL_Count Range2]" caption="__XL_Count Range2" measure="1" displayFolder="" measureGroup="Range2" count="0" hidden="1"/>
    <cacheHierarchy uniqueName="[Measures].[__XL_Count of Models]" caption="__XL_Count of Models" measure="1" displayFolder="" count="0" hidden="1"/>
  </cacheHierarchies>
  <kpis count="0"/>
  <dimensions count="4">
    <dimension measure="1" name="Measures" uniqueName="[Measures]" caption="Measures"/>
    <dimension name="Range" uniqueName="[Range]" caption="Range"/>
    <dimension name="Range1" uniqueName="[Range1]" caption="Range1"/>
    <dimension name="Range2" uniqueName="[Range2]" caption="Range2"/>
  </dimensions>
  <measureGroups count="3">
    <measureGroup name="Range" caption="Range"/>
    <measureGroup name="Range1" caption="Range1"/>
    <measureGroup name="Range2" caption="Range2"/>
  </measureGroups>
  <maps count="3">
    <map measureGroup="0" dimension="1"/>
    <map measureGroup="1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HP" refreshedDate="44352.525515972222" createdVersion="5" refreshedVersion="5" minRefreshableVersion="3" recordCount="29">
  <cacheSource type="worksheet">
    <worksheetSource ref="A1:F30" sheet="Sheet1"/>
  </cacheSource>
  <cacheFields count="6">
    <cacheField name="Country" numFmtId="0">
      <sharedItems containsBlank="1"/>
    </cacheField>
    <cacheField name="Resort Name" numFmtId="0">
      <sharedItems containsBlank="1" count="22">
        <s v="Bognor"/>
        <s v="Black Forest"/>
        <s v="Berlin"/>
        <s v="Barcelona"/>
        <s v="Great Barrier Reef"/>
        <s v="Perth"/>
        <s v="Santiago"/>
        <s v="Lyon"/>
        <s v="Nice"/>
        <s v="Nimes"/>
        <s v="Lima"/>
        <s v="Riyadh"/>
        <s v="Nerja"/>
        <s v="Malaga"/>
        <s v="Seville"/>
        <s v="Madrid"/>
        <s v="Granada"/>
        <s v="Port of Spain"/>
        <s v="London"/>
        <s v="Paris - Euro Disney"/>
        <s v="Toulouse"/>
        <m/>
      </sharedItems>
    </cacheField>
    <cacheField name="No of Days" numFmtId="0">
      <sharedItems containsSemiMixedTypes="0" containsString="0" containsNumber="1" containsInteger="1" minValue="1" maxValue="303"/>
    </cacheField>
    <cacheField name="Travel Method" numFmtId="0">
      <sharedItems containsBlank="1"/>
    </cacheField>
    <cacheField name="Price" numFmtId="164">
      <sharedItems containsSemiMixedTypes="0" containsString="0" containsNumber="1" minValue="12" maxValue="1259"/>
    </cacheField>
    <cacheField name="Holiday ID" numFmtId="0">
      <sharedItems containsBlank="1" count="28">
        <s v="BG726H"/>
        <s v="A111G"/>
        <s v="BR6736G"/>
        <s v="GG9836P"/>
        <s v="I990AUS"/>
        <s v="AUS112J"/>
        <s v="CH266H"/>
        <s v="A7995FR"/>
        <s v="I7897FR"/>
        <s v="FR5625J"/>
        <s v="PG7836G"/>
        <s v="KSA8987"/>
        <s v="TH990ESP"/>
        <s v="A776ESP"/>
        <s v="NM9876Y"/>
        <s v="TH8956SP"/>
        <s v="AJ9836L"/>
        <s v="PL8726P"/>
        <s v="WE6735L"/>
        <s v="GR7878G"/>
        <s v="TT67624G"/>
        <s v="I456UK"/>
        <s v="TH789FR"/>
        <s v="TH788FR"/>
        <s v="SG7637L"/>
        <s v="I6675SP"/>
        <s v="SV767H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s v="England"/>
    <x v="0"/>
    <n v="1"/>
    <s v="Coach"/>
    <n v="12"/>
    <x v="0"/>
  </r>
  <r>
    <s v="Germany"/>
    <x v="1"/>
    <n v="4"/>
    <s v="Coach"/>
    <n v="69"/>
    <x v="1"/>
  </r>
  <r>
    <s v="Germany"/>
    <x v="2"/>
    <n v="7"/>
    <s v="Coach"/>
    <n v="289"/>
    <x v="2"/>
  </r>
  <r>
    <s v="Spain"/>
    <x v="3"/>
    <n v="7"/>
    <s v="Coach"/>
    <n v="199"/>
    <x v="3"/>
  </r>
  <r>
    <s v="Australia"/>
    <x v="4"/>
    <n v="32"/>
    <s v="Plane"/>
    <n v="750"/>
    <x v="4"/>
  </r>
  <r>
    <s v="Australia"/>
    <x v="5"/>
    <n v="28"/>
    <s v="Plane"/>
    <n v="985"/>
    <x v="5"/>
  </r>
  <r>
    <s v="Chile"/>
    <x v="6"/>
    <n v="21"/>
    <s v="Plane"/>
    <n v="1259"/>
    <x v="6"/>
  </r>
  <r>
    <s v="France"/>
    <x v="7"/>
    <n v="14"/>
    <s v="Plane"/>
    <n v="399"/>
    <x v="7"/>
  </r>
  <r>
    <s v="France"/>
    <x v="8"/>
    <n v="7"/>
    <s v="Plane"/>
    <n v="289"/>
    <x v="8"/>
  </r>
  <r>
    <s v="France"/>
    <x v="9"/>
    <n v="7"/>
    <s v="Plane"/>
    <n v="287"/>
    <x v="9"/>
  </r>
  <r>
    <s v="Peru"/>
    <x v="10"/>
    <n v="21"/>
    <s v="Plane"/>
    <n v="975"/>
    <x v="10"/>
  </r>
  <r>
    <s v="Saudi Arabia"/>
    <x v="11"/>
    <n v="14"/>
    <s v="Plane"/>
    <n v="995"/>
    <x v="11"/>
  </r>
  <r>
    <s v="Spain"/>
    <x v="12"/>
    <n v="6"/>
    <s v="Plane"/>
    <n v="198"/>
    <x v="12"/>
  </r>
  <r>
    <s v="Spain"/>
    <x v="13"/>
    <n v="16"/>
    <s v="Plane"/>
    <n v="234"/>
    <x v="13"/>
  </r>
  <r>
    <s v="Spain"/>
    <x v="14"/>
    <n v="14"/>
    <s v="Plane"/>
    <n v="288"/>
    <x v="14"/>
  </r>
  <r>
    <s v="Spain"/>
    <x v="14"/>
    <n v="10"/>
    <s v="Plane"/>
    <n v="199"/>
    <x v="15"/>
  </r>
  <r>
    <s v="Spain"/>
    <x v="3"/>
    <n v="8"/>
    <s v="Plane"/>
    <n v="177"/>
    <x v="16"/>
  </r>
  <r>
    <s v="Spain"/>
    <x v="13"/>
    <n v="14"/>
    <s v="Plane"/>
    <n v="301"/>
    <x v="17"/>
  </r>
  <r>
    <s v="Spain"/>
    <x v="15"/>
    <n v="8"/>
    <s v="Plane"/>
    <n v="277"/>
    <x v="18"/>
  </r>
  <r>
    <s v="Spain"/>
    <x v="16"/>
    <n v="10"/>
    <s v="Plane"/>
    <n v="345"/>
    <x v="19"/>
  </r>
  <r>
    <s v="Trinidad"/>
    <x v="17"/>
    <n v="14"/>
    <s v="Plane"/>
    <n v="885"/>
    <x v="20"/>
  </r>
  <r>
    <s v="England"/>
    <x v="18"/>
    <n v="3"/>
    <s v="Train"/>
    <n v="69"/>
    <x v="21"/>
  </r>
  <r>
    <s v="France"/>
    <x v="19"/>
    <n v="5"/>
    <s v="Train"/>
    <n v="269"/>
    <x v="22"/>
  </r>
  <r>
    <s v="France"/>
    <x v="19"/>
    <n v="3"/>
    <s v="Train"/>
    <n v="125"/>
    <x v="23"/>
  </r>
  <r>
    <s v="France"/>
    <x v="20"/>
    <n v="7"/>
    <s v="Train"/>
    <n v="256"/>
    <x v="24"/>
  </r>
  <r>
    <s v="Spain"/>
    <x v="3"/>
    <n v="4"/>
    <s v="Train"/>
    <n v="219"/>
    <x v="25"/>
  </r>
  <r>
    <s v="Spain"/>
    <x v="3"/>
    <n v="4"/>
    <s v="Train"/>
    <n v="219"/>
    <x v="25"/>
  </r>
  <r>
    <s v="Spain"/>
    <x v="14"/>
    <n v="14"/>
    <s v="Train"/>
    <n v="299"/>
    <x v="26"/>
  </r>
  <r>
    <m/>
    <x v="21"/>
    <n v="303"/>
    <m/>
    <n v="388.14285714285717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6" cacheId="7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12:B135" firstHeaderRow="1" firstDataRow="1" firstDataCol="1"/>
  <pivotFields count="6">
    <pivotField showAll="0"/>
    <pivotField axis="axisRow" showAll="0">
      <items count="23">
        <item x="3"/>
        <item x="2"/>
        <item x="1"/>
        <item x="0"/>
        <item x="16"/>
        <item x="4"/>
        <item x="10"/>
        <item x="18"/>
        <item x="7"/>
        <item x="15"/>
        <item x="13"/>
        <item x="12"/>
        <item x="8"/>
        <item x="9"/>
        <item x="19"/>
        <item x="5"/>
        <item x="17"/>
        <item x="11"/>
        <item x="6"/>
        <item x="14"/>
        <item x="20"/>
        <item x="21"/>
        <item t="default"/>
      </items>
    </pivotField>
    <pivotField showAll="0"/>
    <pivotField showAll="0"/>
    <pivotField numFmtId="164" showAll="0"/>
    <pivotField dataField="1" showAll="0">
      <items count="29">
        <item x="1"/>
        <item x="13"/>
        <item x="7"/>
        <item x="16"/>
        <item x="5"/>
        <item x="0"/>
        <item x="2"/>
        <item x="6"/>
        <item x="9"/>
        <item x="3"/>
        <item x="19"/>
        <item x="21"/>
        <item x="25"/>
        <item x="8"/>
        <item x="4"/>
        <item x="11"/>
        <item x="14"/>
        <item x="10"/>
        <item x="17"/>
        <item x="24"/>
        <item x="26"/>
        <item x="23"/>
        <item x="22"/>
        <item x="15"/>
        <item x="12"/>
        <item x="20"/>
        <item x="18"/>
        <item x="27"/>
        <item t="default"/>
      </items>
    </pivotField>
  </pivotFields>
  <rowFields count="1">
    <field x="1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Count of Holiday ID" fld="5" subtotal="count" baseField="0" baseItem="0"/>
  </dataFields>
  <chartFormats count="23">
    <chartFormat chart="0" format="28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29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30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1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32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33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34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35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36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37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38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39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40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41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42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43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44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45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46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47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48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49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0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6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87:F99" firstHeaderRow="1" firstDataRow="2" firstDataCol="1"/>
  <pivotFields count="3">
    <pivotField axis="axisRow" allDrilled="1" showAll="0" dataSourceSort="1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Pric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2"/>
  </rowHierarchiesUsage>
  <colHierarchiesUsage count="1">
    <colHierarchyUsage hierarchyUsage="1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heet1!$A$1:$F$30">
        <x15:activeTabTopLevelEntity name="[Range2]"/>
      </x15:pivotTableUISettings>
    </ext>
  </extLst>
</pivotTableDefinition>
</file>

<file path=xl/pivotTables/pivotTable3.xml><?xml version="1.0" encoding="utf-8"?>
<pivotTableDefinition xmlns="http://schemas.openxmlformats.org/spreadsheetml/2006/main" name="PivotTable4" cacheId="5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60:B83" firstHeaderRow="1" firstDataRow="1" firstDataCol="1"/>
  <pivotFields count="2">
    <pivotField axis="axisRow" allDrilled="1" showAll="0" dataSourceSort="1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dataFiel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Price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ource Data!$A$3:$F$32">
        <x15:activeTabTopLevelEntity name="[Range1]"/>
      </x15:pivotTableUISettings>
    </ext>
  </extLst>
</pivotTableDefinition>
</file>

<file path=xl/pivotTables/pivotTable4.xml><?xml version="1.0" encoding="utf-8"?>
<pivotTableDefinition xmlns="http://schemas.openxmlformats.org/spreadsheetml/2006/main" name="PivotTable3" cacheId="6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2:J55" firstHeaderRow="0" firstDataRow="1" firstDataCol="1"/>
  <pivotFields count="6">
    <pivotField axis="axisRow" allDrilled="1" showAll="0" dataSourceSort="1" defaultAttributeDrillState="1">
      <items count="8">
        <item x="0"/>
        <item x="1"/>
        <item x="2"/>
        <item x="3"/>
        <item x="4"/>
        <item x="5"/>
        <item x="6"/>
        <item t="default"/>
      </items>
    </pivotField>
    <pivotField axis="axisRow" allDrilled="1" showAll="0" dataSourceSort="1" defaultAttributeDrillState="1">
      <items count="16">
        <item x="0"/>
        <item x="1"/>
        <item x="2"/>
        <item x="3"/>
        <item x="4"/>
        <item x="5"/>
        <item x="6" e="0"/>
        <item x="7"/>
        <item x="8"/>
        <item x="9"/>
        <item x="10"/>
        <item x="11"/>
        <item x="12"/>
        <item x="13"/>
        <item x="14"/>
        <item t="default"/>
      </items>
    </pivotField>
    <pivotField dataField="1" showAll="0"/>
    <pivotField axis="axisRow" allDrilled="1" showAll="0" dataSourceSort="1" defaultAttributeDrillState="1">
      <items count="2">
        <item s="1" x="0"/>
        <item t="default"/>
      </items>
    </pivotField>
    <pivotField dataField="1" showAll="0"/>
    <pivotField axis="axisRow" allDrilled="1" showAll="0" dataSourceSort="1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4">
    <field x="0"/>
    <field x="1"/>
    <field x="3"/>
    <field x="5"/>
  </rowFields>
  <rowItems count="53">
    <i>
      <x/>
    </i>
    <i r="1">
      <x/>
    </i>
    <i r="2">
      <x/>
    </i>
    <i r="3">
      <x/>
    </i>
    <i r="1">
      <x v="1"/>
    </i>
    <i r="2">
      <x/>
    </i>
    <i r="3">
      <x v="1"/>
    </i>
    <i>
      <x v="1"/>
    </i>
    <i r="1">
      <x v="2"/>
    </i>
    <i r="2">
      <x/>
    </i>
    <i r="3">
      <x v="2"/>
    </i>
    <i>
      <x v="2"/>
    </i>
    <i r="1">
      <x v="3"/>
    </i>
    <i r="2">
      <x/>
    </i>
    <i r="3">
      <x v="3"/>
    </i>
    <i r="1">
      <x v="4"/>
    </i>
    <i r="2">
      <x/>
    </i>
    <i r="3">
      <x v="4"/>
    </i>
    <i r="1">
      <x v="5"/>
    </i>
    <i r="2">
      <x/>
    </i>
    <i r="3">
      <x v="5"/>
    </i>
    <i>
      <x v="3"/>
    </i>
    <i r="1">
      <x v="6"/>
    </i>
    <i>
      <x v="4"/>
    </i>
    <i r="1">
      <x v="7"/>
    </i>
    <i r="2">
      <x/>
    </i>
    <i r="3">
      <x v="6"/>
    </i>
    <i>
      <x v="5"/>
    </i>
    <i r="1">
      <x v="8"/>
    </i>
    <i r="2">
      <x/>
    </i>
    <i r="3">
      <x v="7"/>
    </i>
    <i r="1">
      <x v="9"/>
    </i>
    <i r="2">
      <x/>
    </i>
    <i r="3">
      <x v="8"/>
    </i>
    <i r="1">
      <x v="10"/>
    </i>
    <i r="2">
      <x/>
    </i>
    <i r="3">
      <x v="9"/>
    </i>
    <i r="1">
      <x v="11"/>
    </i>
    <i r="2">
      <x/>
    </i>
    <i r="3">
      <x v="10"/>
    </i>
    <i r="3">
      <x v="11"/>
    </i>
    <i r="1">
      <x v="12"/>
    </i>
    <i r="2">
      <x/>
    </i>
    <i r="3">
      <x v="12"/>
    </i>
    <i r="1">
      <x v="13"/>
    </i>
    <i r="2">
      <x/>
    </i>
    <i r="3">
      <x v="13"/>
    </i>
    <i r="3">
      <x v="14"/>
    </i>
    <i>
      <x v="6"/>
    </i>
    <i r="1">
      <x v="14"/>
    </i>
    <i r="2">
      <x/>
    </i>
    <i r="3"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 of Days" fld="2" baseField="0" baseItem="0"/>
    <dataField name="Sum of Price" fld="4" baseField="0" baseItem="0"/>
  </dataFields>
  <pivotHierarchies count="2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4">
    <rowHierarchyUsage hierarchyUsage="0"/>
    <rowHierarchyUsage hierarchyUsage="1"/>
    <rowHierarchyUsage hierarchyUsage="3"/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Source Data!$A$3:$F$31">
        <x15:activeTabTopLevelEntity name="[Range]"/>
      </x15:pivotTableUISettings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121" workbookViewId="0">
      <selection activeCell="B127" sqref="B127"/>
    </sheetView>
  </sheetViews>
  <sheetFormatPr defaultRowHeight="15" x14ac:dyDescent="0.25"/>
  <cols>
    <col min="1" max="1" width="17.5703125" customWidth="1"/>
    <col min="2" max="2" width="18.28515625" customWidth="1"/>
    <col min="3" max="3" width="6.28515625" customWidth="1"/>
    <col min="4" max="4" width="11.5703125" customWidth="1"/>
    <col min="5" max="5" width="7.28515625" customWidth="1"/>
    <col min="6" max="6" width="8.42578125" customWidth="1"/>
    <col min="7" max="7" width="17.28515625" customWidth="1"/>
    <col min="8" max="8" width="5.140625" customWidth="1"/>
    <col min="9" max="9" width="7.5703125" customWidth="1"/>
    <col min="10" max="10" width="5.140625" customWidth="1"/>
    <col min="11" max="12" width="7.42578125" customWidth="1"/>
    <col min="13" max="13" width="5.85546875" customWidth="1"/>
    <col min="14" max="14" width="5" customWidth="1"/>
    <col min="15" max="15" width="6.7109375" customWidth="1"/>
    <col min="16" max="16" width="17.5703125" customWidth="1"/>
    <col min="17" max="17" width="5.85546875" customWidth="1"/>
    <col min="18" max="18" width="12.28515625" bestFit="1" customWidth="1"/>
    <col min="19" max="19" width="7" customWidth="1"/>
    <col min="20" max="20" width="8.5703125" customWidth="1"/>
    <col min="21" max="21" width="7" customWidth="1"/>
    <col min="22" max="22" width="9.140625" customWidth="1"/>
    <col min="23" max="23" width="7.28515625" customWidth="1"/>
    <col min="24" max="24" width="11.28515625" customWidth="1"/>
    <col min="25" max="27" width="9.42578125" bestFit="1" customWidth="1"/>
    <col min="28" max="28" width="8.85546875" customWidth="1"/>
    <col min="29" max="29" width="7.28515625" customWidth="1"/>
    <col min="30" max="30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s="2" t="s">
        <v>6</v>
      </c>
      <c r="B2" s="2" t="s">
        <v>7</v>
      </c>
      <c r="C2" s="2">
        <v>1</v>
      </c>
      <c r="D2" s="2" t="s">
        <v>8</v>
      </c>
      <c r="E2" s="3">
        <v>12</v>
      </c>
      <c r="F2" s="2" t="s">
        <v>9</v>
      </c>
      <c r="H2" s="13" t="s">
        <v>66</v>
      </c>
      <c r="I2" t="s">
        <v>67</v>
      </c>
      <c r="J2" t="s">
        <v>68</v>
      </c>
    </row>
    <row r="3" spans="1:10" x14ac:dyDescent="0.25">
      <c r="A3" s="2" t="s">
        <v>10</v>
      </c>
      <c r="B3" s="2" t="s">
        <v>11</v>
      </c>
      <c r="C3" s="2">
        <v>4</v>
      </c>
      <c r="D3" s="2" t="s">
        <v>8</v>
      </c>
      <c r="E3" s="3">
        <v>69</v>
      </c>
      <c r="F3" s="2" t="s">
        <v>12</v>
      </c>
      <c r="H3" s="8" t="s">
        <v>18</v>
      </c>
      <c r="I3" s="9">
        <v>60</v>
      </c>
      <c r="J3" s="9">
        <v>1735</v>
      </c>
    </row>
    <row r="4" spans="1:10" x14ac:dyDescent="0.25">
      <c r="A4" s="2" t="s">
        <v>10</v>
      </c>
      <c r="B4" s="2" t="s">
        <v>13</v>
      </c>
      <c r="C4" s="2">
        <v>7</v>
      </c>
      <c r="D4" s="2" t="s">
        <v>8</v>
      </c>
      <c r="E4" s="3">
        <v>289</v>
      </c>
      <c r="F4" s="2" t="s">
        <v>14</v>
      </c>
      <c r="H4" s="10" t="s">
        <v>19</v>
      </c>
      <c r="I4" s="9">
        <v>32</v>
      </c>
      <c r="J4" s="9">
        <v>750</v>
      </c>
    </row>
    <row r="5" spans="1:10" x14ac:dyDescent="0.25">
      <c r="A5" s="2" t="s">
        <v>15</v>
      </c>
      <c r="B5" s="2" t="s">
        <v>16</v>
      </c>
      <c r="C5" s="2">
        <v>7</v>
      </c>
      <c r="D5" s="2" t="s">
        <v>8</v>
      </c>
      <c r="E5" s="3">
        <v>199</v>
      </c>
      <c r="F5" s="2" t="s">
        <v>17</v>
      </c>
      <c r="H5" s="11" t="s">
        <v>20</v>
      </c>
      <c r="I5" s="9">
        <v>32</v>
      </c>
      <c r="J5" s="9">
        <v>750</v>
      </c>
    </row>
    <row r="6" spans="1:10" x14ac:dyDescent="0.25">
      <c r="A6" s="2" t="s">
        <v>18</v>
      </c>
      <c r="B6" s="2" t="s">
        <v>19</v>
      </c>
      <c r="C6" s="2">
        <v>32</v>
      </c>
      <c r="D6" s="2" t="s">
        <v>20</v>
      </c>
      <c r="E6" s="3">
        <v>750</v>
      </c>
      <c r="F6" s="2" t="s">
        <v>21</v>
      </c>
      <c r="H6" s="12" t="s">
        <v>21</v>
      </c>
      <c r="I6" s="9">
        <v>32</v>
      </c>
      <c r="J6" s="9">
        <v>750</v>
      </c>
    </row>
    <row r="7" spans="1:10" x14ac:dyDescent="0.25">
      <c r="A7" s="2" t="s">
        <v>18</v>
      </c>
      <c r="B7" s="2" t="s">
        <v>22</v>
      </c>
      <c r="C7" s="2">
        <v>28</v>
      </c>
      <c r="D7" s="2" t="s">
        <v>20</v>
      </c>
      <c r="E7" s="3">
        <v>985</v>
      </c>
      <c r="F7" s="2" t="s">
        <v>23</v>
      </c>
      <c r="H7" s="10" t="s">
        <v>22</v>
      </c>
      <c r="I7" s="9">
        <v>28</v>
      </c>
      <c r="J7" s="9">
        <v>985</v>
      </c>
    </row>
    <row r="8" spans="1:10" x14ac:dyDescent="0.25">
      <c r="A8" s="2" t="s">
        <v>24</v>
      </c>
      <c r="B8" s="2" t="s">
        <v>25</v>
      </c>
      <c r="C8" s="2">
        <v>21</v>
      </c>
      <c r="D8" s="2" t="s">
        <v>20</v>
      </c>
      <c r="E8" s="3">
        <v>1259</v>
      </c>
      <c r="F8" s="2" t="s">
        <v>26</v>
      </c>
      <c r="H8" s="11" t="s">
        <v>20</v>
      </c>
      <c r="I8" s="9">
        <v>28</v>
      </c>
      <c r="J8" s="9">
        <v>985</v>
      </c>
    </row>
    <row r="9" spans="1:10" x14ac:dyDescent="0.25">
      <c r="A9" s="2" t="s">
        <v>27</v>
      </c>
      <c r="B9" s="2" t="s">
        <v>28</v>
      </c>
      <c r="C9" s="2">
        <v>14</v>
      </c>
      <c r="D9" s="2" t="s">
        <v>20</v>
      </c>
      <c r="E9" s="3">
        <v>399</v>
      </c>
      <c r="F9" s="2" t="s">
        <v>29</v>
      </c>
      <c r="H9" s="12" t="s">
        <v>23</v>
      </c>
      <c r="I9" s="9">
        <v>28</v>
      </c>
      <c r="J9" s="9">
        <v>985</v>
      </c>
    </row>
    <row r="10" spans="1:10" x14ac:dyDescent="0.25">
      <c r="A10" s="2" t="s">
        <v>27</v>
      </c>
      <c r="B10" s="2" t="s">
        <v>30</v>
      </c>
      <c r="C10" s="2">
        <v>7</v>
      </c>
      <c r="D10" s="2" t="s">
        <v>20</v>
      </c>
      <c r="E10" s="3">
        <v>289</v>
      </c>
      <c r="F10" s="2" t="s">
        <v>31</v>
      </c>
      <c r="H10" s="8" t="s">
        <v>24</v>
      </c>
      <c r="I10" s="9">
        <v>21</v>
      </c>
      <c r="J10" s="9">
        <v>1259</v>
      </c>
    </row>
    <row r="11" spans="1:10" x14ac:dyDescent="0.25">
      <c r="A11" s="2" t="s">
        <v>27</v>
      </c>
      <c r="B11" s="2" t="s">
        <v>32</v>
      </c>
      <c r="C11" s="2">
        <v>7</v>
      </c>
      <c r="D11" s="2" t="s">
        <v>20</v>
      </c>
      <c r="E11" s="3">
        <v>287</v>
      </c>
      <c r="F11" s="2" t="s">
        <v>33</v>
      </c>
      <c r="H11" s="10" t="s">
        <v>25</v>
      </c>
      <c r="I11" s="9">
        <v>21</v>
      </c>
      <c r="J11" s="9">
        <v>1259</v>
      </c>
    </row>
    <row r="12" spans="1:10" x14ac:dyDescent="0.25">
      <c r="A12" s="2" t="s">
        <v>34</v>
      </c>
      <c r="B12" s="2" t="s">
        <v>35</v>
      </c>
      <c r="C12" s="2">
        <v>21</v>
      </c>
      <c r="D12" s="2" t="s">
        <v>20</v>
      </c>
      <c r="E12" s="3">
        <v>975</v>
      </c>
      <c r="F12" s="2" t="s">
        <v>36</v>
      </c>
      <c r="H12" s="11" t="s">
        <v>20</v>
      </c>
      <c r="I12" s="9">
        <v>21</v>
      </c>
      <c r="J12" s="9">
        <v>1259</v>
      </c>
    </row>
    <row r="13" spans="1:10" x14ac:dyDescent="0.25">
      <c r="A13" s="2" t="s">
        <v>37</v>
      </c>
      <c r="B13" s="2" t="s">
        <v>38</v>
      </c>
      <c r="C13" s="2">
        <v>14</v>
      </c>
      <c r="D13" s="2" t="s">
        <v>20</v>
      </c>
      <c r="E13" s="3">
        <v>995</v>
      </c>
      <c r="F13" s="2" t="s">
        <v>39</v>
      </c>
      <c r="H13" s="12" t="s">
        <v>26</v>
      </c>
      <c r="I13" s="9">
        <v>21</v>
      </c>
      <c r="J13" s="9">
        <v>1259</v>
      </c>
    </row>
    <row r="14" spans="1:10" x14ac:dyDescent="0.25">
      <c r="A14" s="2" t="s">
        <v>15</v>
      </c>
      <c r="B14" s="2" t="s">
        <v>40</v>
      </c>
      <c r="C14" s="2">
        <v>6</v>
      </c>
      <c r="D14" s="2" t="s">
        <v>20</v>
      </c>
      <c r="E14" s="3">
        <v>198</v>
      </c>
      <c r="F14" s="2" t="s">
        <v>41</v>
      </c>
      <c r="H14" s="8" t="s">
        <v>27</v>
      </c>
      <c r="I14" s="9">
        <v>28</v>
      </c>
      <c r="J14" s="9">
        <v>975</v>
      </c>
    </row>
    <row r="15" spans="1:10" x14ac:dyDescent="0.25">
      <c r="A15" s="2" t="s">
        <v>15</v>
      </c>
      <c r="B15" s="2" t="s">
        <v>42</v>
      </c>
      <c r="C15" s="2">
        <v>16</v>
      </c>
      <c r="D15" s="2" t="s">
        <v>20</v>
      </c>
      <c r="E15" s="3">
        <v>234</v>
      </c>
      <c r="F15" s="2" t="s">
        <v>43</v>
      </c>
      <c r="H15" s="10" t="s">
        <v>28</v>
      </c>
      <c r="I15" s="9">
        <v>14</v>
      </c>
      <c r="J15" s="9">
        <v>399</v>
      </c>
    </row>
    <row r="16" spans="1:10" x14ac:dyDescent="0.25">
      <c r="A16" s="2" t="s">
        <v>15</v>
      </c>
      <c r="B16" s="2" t="s">
        <v>44</v>
      </c>
      <c r="C16" s="2">
        <v>14</v>
      </c>
      <c r="D16" s="2" t="s">
        <v>20</v>
      </c>
      <c r="E16" s="3">
        <v>288</v>
      </c>
      <c r="F16" s="2" t="s">
        <v>45</v>
      </c>
      <c r="H16" s="11" t="s">
        <v>20</v>
      </c>
      <c r="I16" s="9">
        <v>14</v>
      </c>
      <c r="J16" s="9">
        <v>399</v>
      </c>
    </row>
    <row r="17" spans="1:10" x14ac:dyDescent="0.25">
      <c r="A17" s="2" t="s">
        <v>15</v>
      </c>
      <c r="B17" s="2" t="s">
        <v>44</v>
      </c>
      <c r="C17" s="2">
        <v>10</v>
      </c>
      <c r="D17" s="2" t="s">
        <v>20</v>
      </c>
      <c r="E17" s="3">
        <v>199</v>
      </c>
      <c r="F17" s="2" t="s">
        <v>46</v>
      </c>
      <c r="H17" s="12" t="s">
        <v>29</v>
      </c>
      <c r="I17" s="9">
        <v>14</v>
      </c>
      <c r="J17" s="9">
        <v>399</v>
      </c>
    </row>
    <row r="18" spans="1:10" x14ac:dyDescent="0.25">
      <c r="A18" s="2" t="s">
        <v>15</v>
      </c>
      <c r="B18" s="2" t="s">
        <v>16</v>
      </c>
      <c r="C18" s="2">
        <v>8</v>
      </c>
      <c r="D18" s="2" t="s">
        <v>20</v>
      </c>
      <c r="E18" s="3">
        <v>177</v>
      </c>
      <c r="F18" s="2" t="s">
        <v>47</v>
      </c>
      <c r="H18" s="10" t="s">
        <v>30</v>
      </c>
      <c r="I18" s="9">
        <v>7</v>
      </c>
      <c r="J18" s="9">
        <v>289</v>
      </c>
    </row>
    <row r="19" spans="1:10" x14ac:dyDescent="0.25">
      <c r="A19" s="2" t="s">
        <v>15</v>
      </c>
      <c r="B19" s="2" t="s">
        <v>42</v>
      </c>
      <c r="C19" s="2">
        <v>14</v>
      </c>
      <c r="D19" s="2" t="s">
        <v>20</v>
      </c>
      <c r="E19" s="3">
        <v>301</v>
      </c>
      <c r="F19" s="2" t="s">
        <v>48</v>
      </c>
      <c r="H19" s="11" t="s">
        <v>20</v>
      </c>
      <c r="I19" s="9">
        <v>7</v>
      </c>
      <c r="J19" s="9">
        <v>289</v>
      </c>
    </row>
    <row r="20" spans="1:10" x14ac:dyDescent="0.25">
      <c r="A20" s="2" t="s">
        <v>15</v>
      </c>
      <c r="B20" s="2" t="s">
        <v>49</v>
      </c>
      <c r="C20" s="2">
        <v>8</v>
      </c>
      <c r="D20" s="2" t="s">
        <v>20</v>
      </c>
      <c r="E20" s="3">
        <v>277</v>
      </c>
      <c r="F20" s="2" t="s">
        <v>50</v>
      </c>
      <c r="H20" s="12" t="s">
        <v>31</v>
      </c>
      <c r="I20" s="9">
        <v>7</v>
      </c>
      <c r="J20" s="9">
        <v>289</v>
      </c>
    </row>
    <row r="21" spans="1:10" x14ac:dyDescent="0.25">
      <c r="A21" s="2" t="s">
        <v>15</v>
      </c>
      <c r="B21" s="2" t="s">
        <v>51</v>
      </c>
      <c r="C21" s="2">
        <v>10</v>
      </c>
      <c r="D21" s="2" t="s">
        <v>20</v>
      </c>
      <c r="E21" s="3">
        <v>345</v>
      </c>
      <c r="F21" s="2" t="s">
        <v>52</v>
      </c>
      <c r="H21" s="10" t="s">
        <v>32</v>
      </c>
      <c r="I21" s="9">
        <v>7</v>
      </c>
      <c r="J21" s="9">
        <v>287</v>
      </c>
    </row>
    <row r="22" spans="1:10" x14ac:dyDescent="0.25">
      <c r="A22" s="2" t="s">
        <v>53</v>
      </c>
      <c r="B22" s="2" t="s">
        <v>54</v>
      </c>
      <c r="C22" s="2">
        <v>14</v>
      </c>
      <c r="D22" s="2" t="s">
        <v>20</v>
      </c>
      <c r="E22" s="3">
        <v>885</v>
      </c>
      <c r="F22" s="2" t="s">
        <v>55</v>
      </c>
      <c r="H22" s="11" t="s">
        <v>20</v>
      </c>
      <c r="I22" s="9">
        <v>7</v>
      </c>
      <c r="J22" s="9">
        <v>287</v>
      </c>
    </row>
    <row r="23" spans="1:10" x14ac:dyDescent="0.25">
      <c r="A23" s="2" t="s">
        <v>6</v>
      </c>
      <c r="B23" s="2" t="s">
        <v>56</v>
      </c>
      <c r="C23" s="2">
        <v>3</v>
      </c>
      <c r="D23" s="2" t="s">
        <v>57</v>
      </c>
      <c r="E23" s="3">
        <v>69</v>
      </c>
      <c r="F23" s="2" t="s">
        <v>58</v>
      </c>
      <c r="H23" s="12" t="s">
        <v>33</v>
      </c>
      <c r="I23" s="9">
        <v>7</v>
      </c>
      <c r="J23" s="9">
        <v>287</v>
      </c>
    </row>
    <row r="24" spans="1:10" x14ac:dyDescent="0.25">
      <c r="A24" s="2" t="s">
        <v>27</v>
      </c>
      <c r="B24" s="2" t="s">
        <v>59</v>
      </c>
      <c r="C24" s="2">
        <v>5</v>
      </c>
      <c r="D24" s="2" t="s">
        <v>57</v>
      </c>
      <c r="E24" s="3">
        <v>269</v>
      </c>
      <c r="F24" s="2" t="s">
        <v>60</v>
      </c>
      <c r="H24" s="8" t="s">
        <v>34</v>
      </c>
      <c r="I24" s="9">
        <v>21</v>
      </c>
      <c r="J24" s="9">
        <v>975</v>
      </c>
    </row>
    <row r="25" spans="1:10" x14ac:dyDescent="0.25">
      <c r="A25" s="2" t="s">
        <v>27</v>
      </c>
      <c r="B25" s="2" t="s">
        <v>59</v>
      </c>
      <c r="C25" s="2">
        <v>3</v>
      </c>
      <c r="D25" s="2" t="s">
        <v>57</v>
      </c>
      <c r="E25" s="3">
        <v>125</v>
      </c>
      <c r="F25" s="2" t="s">
        <v>61</v>
      </c>
      <c r="H25" s="10" t="s">
        <v>35</v>
      </c>
      <c r="I25" s="9">
        <v>21</v>
      </c>
      <c r="J25" s="9">
        <v>975</v>
      </c>
    </row>
    <row r="26" spans="1:10" x14ac:dyDescent="0.25">
      <c r="A26" s="2" t="s">
        <v>27</v>
      </c>
      <c r="B26" s="2" t="s">
        <v>62</v>
      </c>
      <c r="C26" s="2">
        <v>7</v>
      </c>
      <c r="D26" s="2" t="s">
        <v>57</v>
      </c>
      <c r="E26" s="3">
        <v>256</v>
      </c>
      <c r="F26" s="2" t="s">
        <v>63</v>
      </c>
      <c r="H26" s="8" t="s">
        <v>37</v>
      </c>
      <c r="I26" s="9">
        <v>14</v>
      </c>
      <c r="J26" s="9">
        <v>995</v>
      </c>
    </row>
    <row r="27" spans="1:10" x14ac:dyDescent="0.25">
      <c r="A27" s="2" t="s">
        <v>15</v>
      </c>
      <c r="B27" s="2" t="s">
        <v>16</v>
      </c>
      <c r="C27" s="2">
        <v>4</v>
      </c>
      <c r="D27" s="2" t="s">
        <v>57</v>
      </c>
      <c r="E27" s="3">
        <v>219</v>
      </c>
      <c r="F27" s="2" t="s">
        <v>64</v>
      </c>
      <c r="H27" s="10" t="s">
        <v>38</v>
      </c>
      <c r="I27" s="9">
        <v>14</v>
      </c>
      <c r="J27" s="9">
        <v>995</v>
      </c>
    </row>
    <row r="28" spans="1:10" x14ac:dyDescent="0.25">
      <c r="A28" s="2" t="s">
        <v>15</v>
      </c>
      <c r="B28" s="2" t="s">
        <v>16</v>
      </c>
      <c r="C28" s="2">
        <v>4</v>
      </c>
      <c r="D28" s="2" t="s">
        <v>57</v>
      </c>
      <c r="E28" s="3">
        <v>219</v>
      </c>
      <c r="F28" s="2" t="s">
        <v>64</v>
      </c>
      <c r="H28" s="11" t="s">
        <v>20</v>
      </c>
      <c r="I28" s="9">
        <v>14</v>
      </c>
      <c r="J28" s="9">
        <v>995</v>
      </c>
    </row>
    <row r="29" spans="1:10" x14ac:dyDescent="0.25">
      <c r="A29" s="2" t="s">
        <v>15</v>
      </c>
      <c r="B29" s="2" t="s">
        <v>44</v>
      </c>
      <c r="C29" s="2">
        <v>14</v>
      </c>
      <c r="D29" s="2" t="s">
        <v>57</v>
      </c>
      <c r="E29" s="3">
        <v>299</v>
      </c>
      <c r="F29" s="2" t="s">
        <v>65</v>
      </c>
      <c r="H29" s="12" t="s">
        <v>39</v>
      </c>
      <c r="I29" s="9">
        <v>14</v>
      </c>
      <c r="J29" s="9">
        <v>995</v>
      </c>
    </row>
    <row r="30" spans="1:10" x14ac:dyDescent="0.25">
      <c r="B30" s="4"/>
      <c r="C30" s="5">
        <f>SUM(C2:C29)</f>
        <v>303</v>
      </c>
      <c r="D30" s="6"/>
      <c r="E30" s="7">
        <f>AVERAGE(E2:E29)</f>
        <v>388.14285714285717</v>
      </c>
      <c r="H30" s="8" t="s">
        <v>15</v>
      </c>
      <c r="I30" s="9">
        <v>86</v>
      </c>
      <c r="J30" s="9">
        <v>2019</v>
      </c>
    </row>
    <row r="31" spans="1:10" x14ac:dyDescent="0.25">
      <c r="H31" s="10" t="s">
        <v>16</v>
      </c>
      <c r="I31" s="9">
        <v>8</v>
      </c>
      <c r="J31" s="9">
        <v>177</v>
      </c>
    </row>
    <row r="32" spans="1:10" x14ac:dyDescent="0.25">
      <c r="H32" s="11" t="s">
        <v>20</v>
      </c>
      <c r="I32" s="9">
        <v>8</v>
      </c>
      <c r="J32" s="9">
        <v>177</v>
      </c>
    </row>
    <row r="33" spans="8:10" x14ac:dyDescent="0.25">
      <c r="H33" s="12" t="s">
        <v>47</v>
      </c>
      <c r="I33" s="9">
        <v>8</v>
      </c>
      <c r="J33" s="9">
        <v>177</v>
      </c>
    </row>
    <row r="34" spans="8:10" x14ac:dyDescent="0.25">
      <c r="H34" s="10" t="s">
        <v>51</v>
      </c>
      <c r="I34" s="9">
        <v>10</v>
      </c>
      <c r="J34" s="9">
        <v>345</v>
      </c>
    </row>
    <row r="35" spans="8:10" x14ac:dyDescent="0.25">
      <c r="H35" s="11" t="s">
        <v>20</v>
      </c>
      <c r="I35" s="9">
        <v>10</v>
      </c>
      <c r="J35" s="9">
        <v>345</v>
      </c>
    </row>
    <row r="36" spans="8:10" x14ac:dyDescent="0.25">
      <c r="H36" s="12" t="s">
        <v>52</v>
      </c>
      <c r="I36" s="9">
        <v>10</v>
      </c>
      <c r="J36" s="9">
        <v>345</v>
      </c>
    </row>
    <row r="37" spans="8:10" x14ac:dyDescent="0.25">
      <c r="H37" s="10" t="s">
        <v>49</v>
      </c>
      <c r="I37" s="9">
        <v>8</v>
      </c>
      <c r="J37" s="9">
        <v>277</v>
      </c>
    </row>
    <row r="38" spans="8:10" x14ac:dyDescent="0.25">
      <c r="H38" s="11" t="s">
        <v>20</v>
      </c>
      <c r="I38" s="9">
        <v>8</v>
      </c>
      <c r="J38" s="9">
        <v>277</v>
      </c>
    </row>
    <row r="39" spans="8:10" x14ac:dyDescent="0.25">
      <c r="H39" s="12" t="s">
        <v>50</v>
      </c>
      <c r="I39" s="9">
        <v>8</v>
      </c>
      <c r="J39" s="9">
        <v>277</v>
      </c>
    </row>
    <row r="40" spans="8:10" x14ac:dyDescent="0.25">
      <c r="H40" s="10" t="s">
        <v>42</v>
      </c>
      <c r="I40" s="9">
        <v>30</v>
      </c>
      <c r="J40" s="9">
        <v>535</v>
      </c>
    </row>
    <row r="41" spans="8:10" x14ac:dyDescent="0.25">
      <c r="H41" s="11" t="s">
        <v>20</v>
      </c>
      <c r="I41" s="9">
        <v>30</v>
      </c>
      <c r="J41" s="9">
        <v>535</v>
      </c>
    </row>
    <row r="42" spans="8:10" x14ac:dyDescent="0.25">
      <c r="H42" s="12" t="s">
        <v>43</v>
      </c>
      <c r="I42" s="9">
        <v>16</v>
      </c>
      <c r="J42" s="9">
        <v>234</v>
      </c>
    </row>
    <row r="43" spans="8:10" x14ac:dyDescent="0.25">
      <c r="H43" s="12" t="s">
        <v>48</v>
      </c>
      <c r="I43" s="9">
        <v>14</v>
      </c>
      <c r="J43" s="9">
        <v>301</v>
      </c>
    </row>
    <row r="44" spans="8:10" x14ac:dyDescent="0.25">
      <c r="H44" s="10" t="s">
        <v>40</v>
      </c>
      <c r="I44" s="9">
        <v>6</v>
      </c>
      <c r="J44" s="9">
        <v>198</v>
      </c>
    </row>
    <row r="45" spans="8:10" x14ac:dyDescent="0.25">
      <c r="H45" s="11" t="s">
        <v>20</v>
      </c>
      <c r="I45" s="9">
        <v>6</v>
      </c>
      <c r="J45" s="9">
        <v>198</v>
      </c>
    </row>
    <row r="46" spans="8:10" x14ac:dyDescent="0.25">
      <c r="H46" s="12" t="s">
        <v>41</v>
      </c>
      <c r="I46" s="9">
        <v>6</v>
      </c>
      <c r="J46" s="9">
        <v>198</v>
      </c>
    </row>
    <row r="47" spans="8:10" x14ac:dyDescent="0.25">
      <c r="H47" s="10" t="s">
        <v>44</v>
      </c>
      <c r="I47" s="9">
        <v>24</v>
      </c>
      <c r="J47" s="9">
        <v>487</v>
      </c>
    </row>
    <row r="48" spans="8:10" x14ac:dyDescent="0.25">
      <c r="H48" s="11" t="s">
        <v>20</v>
      </c>
      <c r="I48" s="9">
        <v>24</v>
      </c>
      <c r="J48" s="9">
        <v>487</v>
      </c>
    </row>
    <row r="49" spans="1:10" x14ac:dyDescent="0.25">
      <c r="H49" s="12" t="s">
        <v>45</v>
      </c>
      <c r="I49" s="9">
        <v>14</v>
      </c>
      <c r="J49" s="9">
        <v>288</v>
      </c>
    </row>
    <row r="50" spans="1:10" x14ac:dyDescent="0.25">
      <c r="H50" s="12" t="s">
        <v>46</v>
      </c>
      <c r="I50" s="9">
        <v>10</v>
      </c>
      <c r="J50" s="9">
        <v>199</v>
      </c>
    </row>
    <row r="51" spans="1:10" x14ac:dyDescent="0.25">
      <c r="H51" s="8" t="s">
        <v>53</v>
      </c>
      <c r="I51" s="9">
        <v>14</v>
      </c>
      <c r="J51" s="9">
        <v>885</v>
      </c>
    </row>
    <row r="52" spans="1:10" x14ac:dyDescent="0.25">
      <c r="H52" s="10" t="s">
        <v>54</v>
      </c>
      <c r="I52" s="9">
        <v>14</v>
      </c>
      <c r="J52" s="9">
        <v>885</v>
      </c>
    </row>
    <row r="53" spans="1:10" x14ac:dyDescent="0.25">
      <c r="H53" s="11" t="s">
        <v>20</v>
      </c>
      <c r="I53" s="9">
        <v>14</v>
      </c>
      <c r="J53" s="9">
        <v>885</v>
      </c>
    </row>
    <row r="54" spans="1:10" x14ac:dyDescent="0.25">
      <c r="H54" s="12" t="s">
        <v>55</v>
      </c>
      <c r="I54" s="9">
        <v>14</v>
      </c>
      <c r="J54" s="9">
        <v>885</v>
      </c>
    </row>
    <row r="55" spans="1:10" x14ac:dyDescent="0.25">
      <c r="H55" s="8" t="s">
        <v>69</v>
      </c>
      <c r="I55" s="9">
        <v>244</v>
      </c>
      <c r="J55" s="9">
        <v>8843</v>
      </c>
    </row>
    <row r="60" spans="1:10" x14ac:dyDescent="0.25">
      <c r="A60" s="13" t="s">
        <v>66</v>
      </c>
      <c r="B60" t="s">
        <v>68</v>
      </c>
    </row>
    <row r="61" spans="1:10" x14ac:dyDescent="0.25">
      <c r="A61" s="8" t="s">
        <v>70</v>
      </c>
      <c r="B61" s="9">
        <v>388.14285714285717</v>
      </c>
    </row>
    <row r="62" spans="1:10" x14ac:dyDescent="0.25">
      <c r="A62" s="8" t="s">
        <v>16</v>
      </c>
      <c r="B62" s="9">
        <v>814</v>
      </c>
    </row>
    <row r="63" spans="1:10" x14ac:dyDescent="0.25">
      <c r="A63" s="8" t="s">
        <v>13</v>
      </c>
      <c r="B63" s="9">
        <v>289</v>
      </c>
    </row>
    <row r="64" spans="1:10" x14ac:dyDescent="0.25">
      <c r="A64" s="8" t="s">
        <v>11</v>
      </c>
      <c r="B64" s="9">
        <v>69</v>
      </c>
    </row>
    <row r="65" spans="1:2" x14ac:dyDescent="0.25">
      <c r="A65" s="8" t="s">
        <v>7</v>
      </c>
      <c r="B65" s="9">
        <v>12</v>
      </c>
    </row>
    <row r="66" spans="1:2" x14ac:dyDescent="0.25">
      <c r="A66" s="8" t="s">
        <v>51</v>
      </c>
      <c r="B66" s="9">
        <v>345</v>
      </c>
    </row>
    <row r="67" spans="1:2" x14ac:dyDescent="0.25">
      <c r="A67" s="8" t="s">
        <v>19</v>
      </c>
      <c r="B67" s="9">
        <v>750</v>
      </c>
    </row>
    <row r="68" spans="1:2" x14ac:dyDescent="0.25">
      <c r="A68" s="8" t="s">
        <v>35</v>
      </c>
      <c r="B68" s="9">
        <v>975</v>
      </c>
    </row>
    <row r="69" spans="1:2" x14ac:dyDescent="0.25">
      <c r="A69" s="8" t="s">
        <v>56</v>
      </c>
      <c r="B69" s="9">
        <v>69</v>
      </c>
    </row>
    <row r="70" spans="1:2" x14ac:dyDescent="0.25">
      <c r="A70" s="8" t="s">
        <v>28</v>
      </c>
      <c r="B70" s="9">
        <v>399</v>
      </c>
    </row>
    <row r="71" spans="1:2" x14ac:dyDescent="0.25">
      <c r="A71" s="8" t="s">
        <v>49</v>
      </c>
      <c r="B71" s="9">
        <v>277</v>
      </c>
    </row>
    <row r="72" spans="1:2" x14ac:dyDescent="0.25">
      <c r="A72" s="8" t="s">
        <v>42</v>
      </c>
      <c r="B72" s="9">
        <v>535</v>
      </c>
    </row>
    <row r="73" spans="1:2" x14ac:dyDescent="0.25">
      <c r="A73" s="8" t="s">
        <v>40</v>
      </c>
      <c r="B73" s="9">
        <v>198</v>
      </c>
    </row>
    <row r="74" spans="1:2" x14ac:dyDescent="0.25">
      <c r="A74" s="8" t="s">
        <v>30</v>
      </c>
      <c r="B74" s="9">
        <v>289</v>
      </c>
    </row>
    <row r="75" spans="1:2" x14ac:dyDescent="0.25">
      <c r="A75" s="8" t="s">
        <v>32</v>
      </c>
      <c r="B75" s="9">
        <v>287</v>
      </c>
    </row>
    <row r="76" spans="1:2" x14ac:dyDescent="0.25">
      <c r="A76" s="8" t="s">
        <v>59</v>
      </c>
      <c r="B76" s="9">
        <v>394</v>
      </c>
    </row>
    <row r="77" spans="1:2" x14ac:dyDescent="0.25">
      <c r="A77" s="8" t="s">
        <v>22</v>
      </c>
      <c r="B77" s="9">
        <v>985</v>
      </c>
    </row>
    <row r="78" spans="1:2" x14ac:dyDescent="0.25">
      <c r="A78" s="8" t="s">
        <v>54</v>
      </c>
      <c r="B78" s="9">
        <v>885</v>
      </c>
    </row>
    <row r="79" spans="1:2" x14ac:dyDescent="0.25">
      <c r="A79" s="8" t="s">
        <v>38</v>
      </c>
      <c r="B79" s="9">
        <v>995</v>
      </c>
    </row>
    <row r="80" spans="1:2" x14ac:dyDescent="0.25">
      <c r="A80" s="8" t="s">
        <v>25</v>
      </c>
      <c r="B80" s="9">
        <v>1259</v>
      </c>
    </row>
    <row r="81" spans="1:6" x14ac:dyDescent="0.25">
      <c r="A81" s="8" t="s">
        <v>44</v>
      </c>
      <c r="B81" s="9">
        <v>786</v>
      </c>
    </row>
    <row r="82" spans="1:6" x14ac:dyDescent="0.25">
      <c r="A82" s="8" t="s">
        <v>62</v>
      </c>
      <c r="B82" s="9">
        <v>256</v>
      </c>
    </row>
    <row r="83" spans="1:6" x14ac:dyDescent="0.25">
      <c r="A83" s="8" t="s">
        <v>69</v>
      </c>
      <c r="B83" s="9">
        <v>11256.142857142857</v>
      </c>
    </row>
    <row r="87" spans="1:6" x14ac:dyDescent="0.25">
      <c r="A87" s="13" t="s">
        <v>68</v>
      </c>
      <c r="B87" s="13" t="s">
        <v>71</v>
      </c>
    </row>
    <row r="88" spans="1:6" x14ac:dyDescent="0.25">
      <c r="A88" s="13" t="s">
        <v>66</v>
      </c>
      <c r="B88" t="s">
        <v>70</v>
      </c>
      <c r="C88" t="s">
        <v>8</v>
      </c>
      <c r="D88" t="s">
        <v>20</v>
      </c>
      <c r="E88" t="s">
        <v>57</v>
      </c>
      <c r="F88" t="s">
        <v>69</v>
      </c>
    </row>
    <row r="89" spans="1:6" x14ac:dyDescent="0.25">
      <c r="A89" s="8" t="s">
        <v>70</v>
      </c>
      <c r="B89" s="9">
        <v>388.14285714285717</v>
      </c>
      <c r="C89" s="9"/>
      <c r="D89" s="9"/>
      <c r="E89" s="9"/>
      <c r="F89" s="9">
        <v>388.14285714285717</v>
      </c>
    </row>
    <row r="90" spans="1:6" x14ac:dyDescent="0.25">
      <c r="A90" s="8" t="s">
        <v>18</v>
      </c>
      <c r="B90" s="9"/>
      <c r="C90" s="9"/>
      <c r="D90" s="9">
        <v>1735</v>
      </c>
      <c r="E90" s="9"/>
      <c r="F90" s="9">
        <v>1735</v>
      </c>
    </row>
    <row r="91" spans="1:6" x14ac:dyDescent="0.25">
      <c r="A91" s="8" t="s">
        <v>24</v>
      </c>
      <c r="B91" s="9"/>
      <c r="C91" s="9"/>
      <c r="D91" s="9">
        <v>1259</v>
      </c>
      <c r="E91" s="9"/>
      <c r="F91" s="9">
        <v>1259</v>
      </c>
    </row>
    <row r="92" spans="1:6" x14ac:dyDescent="0.25">
      <c r="A92" s="8" t="s">
        <v>6</v>
      </c>
      <c r="B92" s="9"/>
      <c r="C92" s="9">
        <v>12</v>
      </c>
      <c r="D92" s="9"/>
      <c r="E92" s="9">
        <v>69</v>
      </c>
      <c r="F92" s="9">
        <v>81</v>
      </c>
    </row>
    <row r="93" spans="1:6" x14ac:dyDescent="0.25">
      <c r="A93" s="8" t="s">
        <v>27</v>
      </c>
      <c r="B93" s="9"/>
      <c r="C93" s="9"/>
      <c r="D93" s="9">
        <v>975</v>
      </c>
      <c r="E93" s="9">
        <v>650</v>
      </c>
      <c r="F93" s="9">
        <v>1625</v>
      </c>
    </row>
    <row r="94" spans="1:6" x14ac:dyDescent="0.25">
      <c r="A94" s="8" t="s">
        <v>10</v>
      </c>
      <c r="B94" s="9"/>
      <c r="C94" s="9">
        <v>358</v>
      </c>
      <c r="D94" s="9"/>
      <c r="E94" s="9"/>
      <c r="F94" s="9">
        <v>358</v>
      </c>
    </row>
    <row r="95" spans="1:6" x14ac:dyDescent="0.25">
      <c r="A95" s="8" t="s">
        <v>34</v>
      </c>
      <c r="B95" s="9"/>
      <c r="C95" s="9"/>
      <c r="D95" s="9">
        <v>975</v>
      </c>
      <c r="E95" s="9"/>
      <c r="F95" s="9">
        <v>975</v>
      </c>
    </row>
    <row r="96" spans="1:6" x14ac:dyDescent="0.25">
      <c r="A96" s="8" t="s">
        <v>37</v>
      </c>
      <c r="B96" s="9"/>
      <c r="C96" s="9"/>
      <c r="D96" s="9">
        <v>995</v>
      </c>
      <c r="E96" s="9"/>
      <c r="F96" s="9">
        <v>995</v>
      </c>
    </row>
    <row r="97" spans="1:6" x14ac:dyDescent="0.25">
      <c r="A97" s="8" t="s">
        <v>15</v>
      </c>
      <c r="B97" s="9"/>
      <c r="C97" s="9">
        <v>199</v>
      </c>
      <c r="D97" s="9">
        <v>2019</v>
      </c>
      <c r="E97" s="9">
        <v>737</v>
      </c>
      <c r="F97" s="9">
        <v>2955</v>
      </c>
    </row>
    <row r="98" spans="1:6" x14ac:dyDescent="0.25">
      <c r="A98" s="8" t="s">
        <v>53</v>
      </c>
      <c r="B98" s="9"/>
      <c r="C98" s="9"/>
      <c r="D98" s="9">
        <v>885</v>
      </c>
      <c r="E98" s="9"/>
      <c r="F98" s="9">
        <v>885</v>
      </c>
    </row>
    <row r="99" spans="1:6" x14ac:dyDescent="0.25">
      <c r="A99" s="8" t="s">
        <v>69</v>
      </c>
      <c r="B99" s="9">
        <v>388.14285714285717</v>
      </c>
      <c r="C99" s="9">
        <v>569</v>
      </c>
      <c r="D99" s="9">
        <v>8843</v>
      </c>
      <c r="E99" s="9">
        <v>1456</v>
      </c>
      <c r="F99" s="9">
        <v>11256.142857142857</v>
      </c>
    </row>
    <row r="112" spans="1:6" x14ac:dyDescent="0.25">
      <c r="A112" s="13" t="s">
        <v>66</v>
      </c>
      <c r="B112" t="s">
        <v>72</v>
      </c>
    </row>
    <row r="113" spans="1:2" x14ac:dyDescent="0.25">
      <c r="A113" s="8" t="s">
        <v>16</v>
      </c>
      <c r="B113" s="9">
        <v>4</v>
      </c>
    </row>
    <row r="114" spans="1:2" x14ac:dyDescent="0.25">
      <c r="A114" s="8" t="s">
        <v>13</v>
      </c>
      <c r="B114" s="9">
        <v>1</v>
      </c>
    </row>
    <row r="115" spans="1:2" x14ac:dyDescent="0.25">
      <c r="A115" s="8" t="s">
        <v>11</v>
      </c>
      <c r="B115" s="9">
        <v>1</v>
      </c>
    </row>
    <row r="116" spans="1:2" x14ac:dyDescent="0.25">
      <c r="A116" s="8" t="s">
        <v>7</v>
      </c>
      <c r="B116" s="9">
        <v>1</v>
      </c>
    </row>
    <row r="117" spans="1:2" x14ac:dyDescent="0.25">
      <c r="A117" s="8" t="s">
        <v>51</v>
      </c>
      <c r="B117" s="9">
        <v>1</v>
      </c>
    </row>
    <row r="118" spans="1:2" x14ac:dyDescent="0.25">
      <c r="A118" s="8" t="s">
        <v>19</v>
      </c>
      <c r="B118" s="9">
        <v>1</v>
      </c>
    </row>
    <row r="119" spans="1:2" x14ac:dyDescent="0.25">
      <c r="A119" s="8" t="s">
        <v>35</v>
      </c>
      <c r="B119" s="9">
        <v>1</v>
      </c>
    </row>
    <row r="120" spans="1:2" x14ac:dyDescent="0.25">
      <c r="A120" s="8" t="s">
        <v>56</v>
      </c>
      <c r="B120" s="9">
        <v>1</v>
      </c>
    </row>
    <row r="121" spans="1:2" x14ac:dyDescent="0.25">
      <c r="A121" s="8" t="s">
        <v>28</v>
      </c>
      <c r="B121" s="9">
        <v>1</v>
      </c>
    </row>
    <row r="122" spans="1:2" x14ac:dyDescent="0.25">
      <c r="A122" s="8" t="s">
        <v>49</v>
      </c>
      <c r="B122" s="9">
        <v>1</v>
      </c>
    </row>
    <row r="123" spans="1:2" x14ac:dyDescent="0.25">
      <c r="A123" s="8" t="s">
        <v>42</v>
      </c>
      <c r="B123" s="9">
        <v>2</v>
      </c>
    </row>
    <row r="124" spans="1:2" x14ac:dyDescent="0.25">
      <c r="A124" s="8" t="s">
        <v>40</v>
      </c>
      <c r="B124" s="9">
        <v>1</v>
      </c>
    </row>
    <row r="125" spans="1:2" x14ac:dyDescent="0.25">
      <c r="A125" s="8" t="s">
        <v>30</v>
      </c>
      <c r="B125" s="9">
        <v>1</v>
      </c>
    </row>
    <row r="126" spans="1:2" x14ac:dyDescent="0.25">
      <c r="A126" s="8" t="s">
        <v>32</v>
      </c>
      <c r="B126" s="9">
        <v>1</v>
      </c>
    </row>
    <row r="127" spans="1:2" x14ac:dyDescent="0.25">
      <c r="A127" s="8" t="s">
        <v>59</v>
      </c>
      <c r="B127" s="9">
        <v>2</v>
      </c>
    </row>
    <row r="128" spans="1:2" x14ac:dyDescent="0.25">
      <c r="A128" s="8" t="s">
        <v>22</v>
      </c>
      <c r="B128" s="9">
        <v>1</v>
      </c>
    </row>
    <row r="129" spans="1:2" x14ac:dyDescent="0.25">
      <c r="A129" s="8" t="s">
        <v>54</v>
      </c>
      <c r="B129" s="9">
        <v>1</v>
      </c>
    </row>
    <row r="130" spans="1:2" x14ac:dyDescent="0.25">
      <c r="A130" s="8" t="s">
        <v>38</v>
      </c>
      <c r="B130" s="9">
        <v>1</v>
      </c>
    </row>
    <row r="131" spans="1:2" x14ac:dyDescent="0.25">
      <c r="A131" s="8" t="s">
        <v>25</v>
      </c>
      <c r="B131" s="9">
        <v>1</v>
      </c>
    </row>
    <row r="132" spans="1:2" x14ac:dyDescent="0.25">
      <c r="A132" s="8" t="s">
        <v>44</v>
      </c>
      <c r="B132" s="9">
        <v>3</v>
      </c>
    </row>
    <row r="133" spans="1:2" x14ac:dyDescent="0.25">
      <c r="A133" s="8" t="s">
        <v>62</v>
      </c>
      <c r="B133" s="9">
        <v>1</v>
      </c>
    </row>
    <row r="134" spans="1:2" x14ac:dyDescent="0.25">
      <c r="A134" s="8" t="s">
        <v>70</v>
      </c>
      <c r="B134" s="9"/>
    </row>
    <row r="135" spans="1:2" x14ac:dyDescent="0.25">
      <c r="A135" s="8" t="s">
        <v>69</v>
      </c>
      <c r="B135" s="9">
        <v>28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2021-06-05T07:01:31Z</dcterms:created>
  <dcterms:modified xsi:type="dcterms:W3CDTF">2021-06-05T07:09:56Z</dcterms:modified>
</cp:coreProperties>
</file>