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JV\TXT\"/>
    </mc:Choice>
  </mc:AlternateContent>
  <xr:revisionPtr revIDLastSave="0" documentId="13_ncr:1_{426C342F-0E04-40D6-BAA4-A7166F92C504}" xr6:coauthVersionLast="47" xr6:coauthVersionMax="47" xr10:uidLastSave="{00000000-0000-0000-0000-000000000000}"/>
  <bookViews>
    <workbookView xWindow="-120" yWindow="-120" windowWidth="29040" windowHeight="15720" xr2:uid="{6BD13865-D483-4A25-8048-4E813CC718D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31" i="1" l="1"/>
  <c r="AP131" i="1"/>
  <c r="AO131" i="1"/>
  <c r="AN131" i="1"/>
  <c r="AS130" i="1"/>
  <c r="AN130" i="1" s="1"/>
  <c r="AP130" i="1"/>
  <c r="AO130" i="1"/>
  <c r="AS129" i="1"/>
  <c r="AN129" i="1" s="1"/>
  <c r="AP129" i="1"/>
  <c r="AO129" i="1"/>
  <c r="AS128" i="1"/>
  <c r="AN128" i="1" s="1"/>
  <c r="AP128" i="1"/>
  <c r="AO128" i="1"/>
  <c r="AS127" i="1"/>
  <c r="AN127" i="1" s="1"/>
  <c r="AP127" i="1"/>
  <c r="AO127" i="1"/>
  <c r="AS126" i="1"/>
  <c r="AN126" i="1" s="1"/>
  <c r="AP126" i="1"/>
  <c r="AO126" i="1"/>
  <c r="AS125" i="1"/>
  <c r="AN125" i="1" s="1"/>
  <c r="AP125" i="1"/>
  <c r="AO125" i="1"/>
  <c r="AS124" i="1"/>
  <c r="AP124" i="1"/>
  <c r="AO124" i="1"/>
  <c r="AN124" i="1"/>
  <c r="AS122" i="1"/>
  <c r="AN122" i="1" s="1"/>
  <c r="AP122" i="1"/>
  <c r="AO122" i="1"/>
  <c r="AS121" i="1"/>
  <c r="AN121" i="1" s="1"/>
  <c r="AP121" i="1"/>
  <c r="AO121" i="1"/>
  <c r="AS120" i="1"/>
  <c r="AN120" i="1" s="1"/>
  <c r="AP120" i="1"/>
  <c r="AO120" i="1"/>
  <c r="AS119" i="1"/>
  <c r="AN119" i="1" s="1"/>
  <c r="AP119" i="1"/>
  <c r="AO119" i="1"/>
  <c r="AS118" i="1"/>
  <c r="AP118" i="1"/>
  <c r="AO118" i="1"/>
  <c r="AN118" i="1"/>
  <c r="AS117" i="1"/>
  <c r="AN117" i="1" s="1"/>
  <c r="AP117" i="1"/>
  <c r="AO117" i="1"/>
  <c r="AS116" i="1"/>
  <c r="AN116" i="1" s="1"/>
  <c r="AP116" i="1"/>
  <c r="AO116" i="1"/>
  <c r="AS115" i="1"/>
  <c r="AN115" i="1" s="1"/>
  <c r="AP115" i="1"/>
  <c r="AO115" i="1"/>
  <c r="AS114" i="1"/>
  <c r="AN114" i="1" s="1"/>
  <c r="AP114" i="1"/>
  <c r="AO114" i="1"/>
  <c r="AS113" i="1"/>
  <c r="AN113" i="1" s="1"/>
  <c r="AP113" i="1"/>
  <c r="AO113" i="1"/>
  <c r="AS112" i="1"/>
  <c r="AN112" i="1" s="1"/>
  <c r="AP112" i="1"/>
  <c r="AO112" i="1"/>
  <c r="AS110" i="1"/>
  <c r="AN110" i="1" s="1"/>
  <c r="AP110" i="1"/>
  <c r="AO110" i="1"/>
  <c r="AS109" i="1"/>
  <c r="AN109" i="1" s="1"/>
  <c r="AP109" i="1"/>
  <c r="AO109" i="1"/>
  <c r="AS108" i="1"/>
  <c r="AN108" i="1" s="1"/>
  <c r="AP108" i="1"/>
  <c r="AO108" i="1"/>
  <c r="AS107" i="1"/>
  <c r="AN107" i="1" s="1"/>
  <c r="AP107" i="1"/>
  <c r="AO107" i="1"/>
  <c r="AS106" i="1"/>
  <c r="AN106" i="1" s="1"/>
  <c r="AP106" i="1"/>
  <c r="AO106" i="1"/>
  <c r="AS105" i="1"/>
  <c r="AN105" i="1" s="1"/>
  <c r="AP105" i="1"/>
  <c r="AO105" i="1"/>
  <c r="AS104" i="1"/>
  <c r="AN104" i="1" s="1"/>
  <c r="AP104" i="1"/>
  <c r="AO104" i="1"/>
  <c r="AS103" i="1"/>
  <c r="AN103" i="1" s="1"/>
  <c r="AP103" i="1"/>
  <c r="AO103" i="1"/>
  <c r="AS102" i="1"/>
  <c r="AN102" i="1" s="1"/>
  <c r="AP102" i="1"/>
  <c r="AO102" i="1"/>
  <c r="AS101" i="1"/>
  <c r="AN101" i="1" s="1"/>
  <c r="AP101" i="1"/>
  <c r="AO101" i="1"/>
  <c r="AS100" i="1"/>
  <c r="AN100" i="1" s="1"/>
  <c r="AP100" i="1"/>
  <c r="AO100" i="1"/>
  <c r="AS99" i="1"/>
  <c r="AN99" i="1" s="1"/>
  <c r="AP99" i="1"/>
  <c r="AO99" i="1"/>
  <c r="AS98" i="1"/>
  <c r="AP98" i="1"/>
  <c r="AO98" i="1"/>
  <c r="AN98" i="1"/>
  <c r="AS97" i="1"/>
  <c r="AN97" i="1" s="1"/>
  <c r="AP97" i="1"/>
  <c r="AO97" i="1"/>
  <c r="AS96" i="1"/>
  <c r="AN96" i="1" s="1"/>
  <c r="AP96" i="1"/>
  <c r="AO96" i="1"/>
  <c r="AS95" i="1"/>
  <c r="AN95" i="1" s="1"/>
  <c r="AP95" i="1"/>
  <c r="AO95" i="1"/>
  <c r="AS93" i="1"/>
  <c r="AN93" i="1" s="1"/>
  <c r="AP93" i="1"/>
  <c r="AO93" i="1"/>
  <c r="AS92" i="1"/>
  <c r="AP92" i="1"/>
  <c r="AO92" i="1"/>
  <c r="AN92" i="1"/>
  <c r="AS91" i="1"/>
  <c r="AN91" i="1" s="1"/>
  <c r="AP91" i="1"/>
  <c r="AO91" i="1"/>
  <c r="AS90" i="1"/>
  <c r="AN90" i="1" s="1"/>
  <c r="AP90" i="1"/>
  <c r="AO90" i="1"/>
  <c r="AS89" i="1"/>
  <c r="AN89" i="1" s="1"/>
  <c r="AP89" i="1"/>
  <c r="AO89" i="1"/>
  <c r="AS88" i="1"/>
  <c r="AN88" i="1" s="1"/>
  <c r="AP88" i="1"/>
  <c r="AO88" i="1"/>
  <c r="AS87" i="1"/>
  <c r="AN87" i="1" s="1"/>
  <c r="AP87" i="1"/>
  <c r="AO87" i="1"/>
  <c r="AS86" i="1"/>
  <c r="AN86" i="1" s="1"/>
  <c r="AP86" i="1"/>
  <c r="AO86" i="1"/>
  <c r="AS85" i="1"/>
  <c r="AN85" i="1" s="1"/>
  <c r="AP85" i="1"/>
  <c r="AO85" i="1"/>
  <c r="AS84" i="1"/>
  <c r="AN84" i="1" s="1"/>
  <c r="AP84" i="1"/>
  <c r="AO84" i="1"/>
  <c r="AS83" i="1"/>
  <c r="AN83" i="1" s="1"/>
  <c r="AP83" i="1"/>
  <c r="AO83" i="1"/>
  <c r="AS82" i="1"/>
  <c r="AN82" i="1" s="1"/>
  <c r="AP82" i="1"/>
  <c r="AO82" i="1"/>
  <c r="AS81" i="1"/>
  <c r="AN81" i="1" s="1"/>
  <c r="AP81" i="1"/>
  <c r="AO81" i="1"/>
  <c r="AS80" i="1"/>
  <c r="AN80" i="1" s="1"/>
  <c r="AP80" i="1"/>
  <c r="AO80" i="1"/>
  <c r="AS79" i="1"/>
  <c r="AN79" i="1" s="1"/>
  <c r="AP79" i="1"/>
  <c r="AO79" i="1"/>
  <c r="AS78" i="1"/>
  <c r="AN78" i="1" s="1"/>
  <c r="AP78" i="1"/>
  <c r="AO78" i="1"/>
  <c r="AS76" i="1"/>
  <c r="AN76" i="1" s="1"/>
  <c r="AP76" i="1"/>
  <c r="AO76" i="1"/>
  <c r="AS75" i="1"/>
  <c r="AN75" i="1" s="1"/>
  <c r="AP75" i="1"/>
  <c r="AO75" i="1"/>
  <c r="AS74" i="1"/>
  <c r="AN74" i="1" s="1"/>
  <c r="AP74" i="1"/>
  <c r="AO74" i="1"/>
  <c r="AS73" i="1"/>
  <c r="AN73" i="1" s="1"/>
  <c r="AP73" i="1"/>
  <c r="AO73" i="1"/>
  <c r="AS72" i="1"/>
  <c r="AN72" i="1" s="1"/>
  <c r="AP72" i="1"/>
  <c r="AO72" i="1"/>
  <c r="AS71" i="1"/>
  <c r="AN71" i="1" s="1"/>
  <c r="AP71" i="1"/>
  <c r="AO71" i="1"/>
  <c r="AS70" i="1"/>
  <c r="AN70" i="1" s="1"/>
  <c r="AP70" i="1"/>
  <c r="AO70" i="1"/>
  <c r="AS69" i="1"/>
  <c r="AN69" i="1" s="1"/>
  <c r="AP69" i="1"/>
  <c r="AO69" i="1"/>
  <c r="AS68" i="1"/>
  <c r="AN68" i="1" s="1"/>
  <c r="AP68" i="1"/>
  <c r="AO68" i="1"/>
  <c r="AS66" i="1"/>
  <c r="AN66" i="1" s="1"/>
  <c r="AP66" i="1"/>
  <c r="AO66" i="1"/>
  <c r="AS65" i="1"/>
  <c r="AN65" i="1" s="1"/>
  <c r="AP65" i="1"/>
  <c r="AO65" i="1"/>
  <c r="AS64" i="1"/>
  <c r="AN64" i="1" s="1"/>
  <c r="AP64" i="1"/>
  <c r="AO64" i="1"/>
  <c r="AS63" i="1"/>
  <c r="AN63" i="1" s="1"/>
  <c r="AP63" i="1"/>
  <c r="AO63" i="1"/>
  <c r="AS62" i="1"/>
  <c r="AN62" i="1" s="1"/>
  <c r="AP62" i="1"/>
  <c r="AO62" i="1"/>
  <c r="AS61" i="1"/>
  <c r="AN61" i="1" s="1"/>
  <c r="AP61" i="1"/>
  <c r="AO61" i="1"/>
  <c r="AS60" i="1"/>
  <c r="AN60" i="1" s="1"/>
  <c r="AP60" i="1"/>
  <c r="AO60" i="1"/>
  <c r="AS59" i="1"/>
  <c r="AN59" i="1" s="1"/>
  <c r="AP59" i="1"/>
  <c r="AO59" i="1"/>
  <c r="AS58" i="1"/>
  <c r="AN58" i="1" s="1"/>
  <c r="AP58" i="1"/>
  <c r="AO58" i="1"/>
  <c r="AS57" i="1"/>
  <c r="AN57" i="1" s="1"/>
  <c r="AP57" i="1"/>
  <c r="AO57" i="1"/>
  <c r="AS56" i="1"/>
  <c r="AN56" i="1" s="1"/>
  <c r="AP56" i="1"/>
  <c r="AO56" i="1"/>
  <c r="AS55" i="1"/>
  <c r="AN55" i="1" s="1"/>
  <c r="AP55" i="1"/>
  <c r="AO55" i="1"/>
  <c r="AS54" i="1"/>
  <c r="AN54" i="1" s="1"/>
  <c r="AP54" i="1"/>
  <c r="AO54" i="1"/>
  <c r="AS53" i="1"/>
  <c r="AN53" i="1" s="1"/>
  <c r="AP53" i="1"/>
  <c r="AO53" i="1"/>
  <c r="AS51" i="1"/>
  <c r="AN51" i="1" s="1"/>
  <c r="AP51" i="1"/>
  <c r="AO51" i="1"/>
  <c r="AS50" i="1"/>
  <c r="AN50" i="1" s="1"/>
  <c r="AP50" i="1"/>
  <c r="AO50" i="1"/>
  <c r="AS49" i="1"/>
  <c r="AN49" i="1" s="1"/>
  <c r="AP49" i="1"/>
  <c r="AO49" i="1"/>
  <c r="AS48" i="1"/>
  <c r="AN48" i="1" s="1"/>
  <c r="AP48" i="1"/>
  <c r="AO48" i="1"/>
  <c r="AS47" i="1"/>
  <c r="AP47" i="1"/>
  <c r="AO47" i="1"/>
  <c r="AN47" i="1"/>
  <c r="AS46" i="1"/>
  <c r="AN46" i="1" s="1"/>
  <c r="AP46" i="1"/>
  <c r="AO46" i="1"/>
  <c r="AS45" i="1"/>
  <c r="AN45" i="1" s="1"/>
  <c r="AP45" i="1"/>
  <c r="AO45" i="1"/>
  <c r="AS44" i="1"/>
  <c r="AN44" i="1" s="1"/>
  <c r="AP44" i="1"/>
  <c r="AO44" i="1"/>
  <c r="AS43" i="1"/>
  <c r="AN43" i="1" s="1"/>
  <c r="AP43" i="1"/>
  <c r="AO43" i="1"/>
  <c r="AS42" i="1"/>
  <c r="AN42" i="1" s="1"/>
  <c r="AP42" i="1"/>
  <c r="AO42" i="1"/>
  <c r="AS41" i="1"/>
  <c r="AN41" i="1" s="1"/>
  <c r="AP41" i="1"/>
  <c r="AO41" i="1"/>
  <c r="AS40" i="1"/>
  <c r="AN40" i="1" s="1"/>
  <c r="AP40" i="1"/>
  <c r="AO40" i="1"/>
  <c r="AS39" i="1"/>
  <c r="AN39" i="1" s="1"/>
  <c r="AP39" i="1"/>
  <c r="AO39" i="1"/>
  <c r="AS38" i="1"/>
  <c r="AN38" i="1" s="1"/>
  <c r="AP38" i="1"/>
  <c r="AO38" i="1"/>
  <c r="AS37" i="1"/>
  <c r="AN37" i="1" s="1"/>
  <c r="AP37" i="1"/>
  <c r="AO37" i="1"/>
  <c r="AS35" i="1"/>
  <c r="AN35" i="1" s="1"/>
  <c r="AP35" i="1"/>
  <c r="AO35" i="1"/>
  <c r="AS34" i="1"/>
  <c r="AN34" i="1" s="1"/>
  <c r="AP34" i="1"/>
  <c r="AO34" i="1"/>
  <c r="AS33" i="1"/>
  <c r="AN33" i="1" s="1"/>
  <c r="AP33" i="1"/>
  <c r="AO33" i="1"/>
  <c r="AS32" i="1"/>
  <c r="AN32" i="1" s="1"/>
  <c r="AP32" i="1"/>
  <c r="AO32" i="1"/>
  <c r="AS31" i="1"/>
  <c r="AN31" i="1" s="1"/>
  <c r="AP31" i="1"/>
  <c r="AO31" i="1"/>
  <c r="AS30" i="1"/>
  <c r="AN30" i="1" s="1"/>
  <c r="AP30" i="1"/>
  <c r="AO30" i="1"/>
  <c r="AS29" i="1"/>
  <c r="AN29" i="1" s="1"/>
  <c r="AP29" i="1"/>
  <c r="AO29" i="1"/>
  <c r="AS28" i="1"/>
  <c r="AN28" i="1" s="1"/>
  <c r="AP28" i="1"/>
  <c r="AO28" i="1"/>
  <c r="AS26" i="1"/>
  <c r="AN26" i="1" s="1"/>
  <c r="AP26" i="1"/>
  <c r="AO26" i="1"/>
  <c r="AS25" i="1"/>
  <c r="AN25" i="1" s="1"/>
  <c r="AP25" i="1"/>
  <c r="AO25" i="1"/>
  <c r="AS24" i="1"/>
  <c r="AN24" i="1" s="1"/>
  <c r="AP24" i="1"/>
  <c r="AO24" i="1"/>
  <c r="AS23" i="1"/>
  <c r="AN23" i="1" s="1"/>
  <c r="AP23" i="1"/>
  <c r="AO23" i="1"/>
  <c r="AS22" i="1"/>
  <c r="AN22" i="1" s="1"/>
  <c r="AP22" i="1"/>
  <c r="AO22" i="1"/>
  <c r="AS21" i="1"/>
  <c r="AN21" i="1" s="1"/>
  <c r="AP21" i="1"/>
  <c r="AO21" i="1"/>
  <c r="AS20" i="1"/>
  <c r="AN20" i="1" s="1"/>
  <c r="AP20" i="1"/>
  <c r="AO20" i="1"/>
  <c r="AS19" i="1"/>
  <c r="AN19" i="1" s="1"/>
  <c r="AP19" i="1"/>
  <c r="AO19" i="1"/>
  <c r="AS18" i="1"/>
  <c r="AN18" i="1" s="1"/>
  <c r="AP18" i="1"/>
  <c r="AO18" i="1"/>
  <c r="AS17" i="1"/>
  <c r="AN17" i="1" s="1"/>
  <c r="AP17" i="1"/>
  <c r="AO17" i="1"/>
  <c r="AS16" i="1"/>
  <c r="AN16" i="1" s="1"/>
  <c r="AP16" i="1"/>
  <c r="AO16" i="1"/>
  <c r="AS15" i="1"/>
  <c r="AN15" i="1" s="1"/>
  <c r="AP15" i="1"/>
  <c r="AO15" i="1"/>
  <c r="AS14" i="1"/>
  <c r="AN14" i="1" s="1"/>
  <c r="AP14" i="1"/>
  <c r="AO14" i="1"/>
  <c r="AS12" i="1"/>
  <c r="AN12" i="1" s="1"/>
  <c r="AP12" i="1"/>
  <c r="AO12" i="1"/>
  <c r="AS11" i="1"/>
  <c r="AN11" i="1" s="1"/>
  <c r="AP11" i="1"/>
  <c r="AO11" i="1"/>
  <c r="AS10" i="1"/>
  <c r="AP10" i="1"/>
  <c r="AO10" i="1"/>
  <c r="AN10" i="1"/>
  <c r="AS9" i="1"/>
  <c r="AN9" i="1" s="1"/>
  <c r="AP9" i="1"/>
  <c r="AO9" i="1"/>
  <c r="AS8" i="1"/>
  <c r="AN8" i="1" s="1"/>
  <c r="AP8" i="1"/>
  <c r="AO8" i="1"/>
  <c r="AS7" i="1"/>
  <c r="AN7" i="1" s="1"/>
  <c r="AP7" i="1"/>
  <c r="AO7" i="1"/>
  <c r="AS6" i="1"/>
  <c r="AN6" i="1" s="1"/>
  <c r="AP6" i="1"/>
  <c r="AO6" i="1"/>
  <c r="AS5" i="1"/>
  <c r="AN5" i="1" s="1"/>
  <c r="AP5" i="1"/>
  <c r="AO5" i="1"/>
  <c r="AS4" i="1"/>
  <c r="AN4" i="1" s="1"/>
  <c r="AP4" i="1"/>
  <c r="AO4" i="1"/>
  <c r="AS3" i="1"/>
  <c r="AN3" i="1" s="1"/>
  <c r="AP3" i="1"/>
  <c r="AO3" i="1"/>
  <c r="AS2" i="1"/>
  <c r="AN2" i="1" s="1"/>
  <c r="AP2" i="1"/>
  <c r="AO2" i="1"/>
</calcChain>
</file>

<file path=xl/sharedStrings.xml><?xml version="1.0" encoding="utf-8"?>
<sst xmlns="http://schemas.openxmlformats.org/spreadsheetml/2006/main" count="1365" uniqueCount="221">
  <si>
    <t>場所</t>
  </si>
  <si>
    <t>消</t>
  </si>
  <si>
    <t>R</t>
    <phoneticPr fontId="2"/>
  </si>
  <si>
    <t>番</t>
    <phoneticPr fontId="2"/>
  </si>
  <si>
    <t>馬名S</t>
    <phoneticPr fontId="2"/>
  </si>
  <si>
    <t>芝ダート</t>
    <phoneticPr fontId="2"/>
  </si>
  <si>
    <t>トラックコード</t>
    <phoneticPr fontId="2"/>
  </si>
  <si>
    <t>距離</t>
    <phoneticPr fontId="2"/>
  </si>
  <si>
    <t>クラス名</t>
    <phoneticPr fontId="2"/>
  </si>
  <si>
    <t>年齢限定</t>
    <phoneticPr fontId="2"/>
  </si>
  <si>
    <t>単勝</t>
    <phoneticPr fontId="2"/>
  </si>
  <si>
    <t>人気</t>
    <phoneticPr fontId="2"/>
  </si>
  <si>
    <t>上順</t>
  </si>
  <si>
    <t>上り</t>
  </si>
  <si>
    <t>上デ</t>
  </si>
  <si>
    <t>枠</t>
    <phoneticPr fontId="2"/>
  </si>
  <si>
    <t>枠傾</t>
  </si>
  <si>
    <t>位置</t>
  </si>
  <si>
    <t>前脚</t>
  </si>
  <si>
    <t>脚デ</t>
  </si>
  <si>
    <t>Ｓ３</t>
  </si>
  <si>
    <t>Ｓ４</t>
  </si>
  <si>
    <t>M8</t>
    <phoneticPr fontId="2"/>
  </si>
  <si>
    <t>先指</t>
  </si>
  <si>
    <t>先傾</t>
  </si>
  <si>
    <t>戦法</t>
  </si>
  <si>
    <t>予想タイム</t>
  </si>
  <si>
    <t>場差</t>
  </si>
  <si>
    <t>頭数</t>
    <phoneticPr fontId="2"/>
  </si>
  <si>
    <t>人２</t>
  </si>
  <si>
    <t>sh数</t>
  </si>
  <si>
    <t>馬名</t>
    <phoneticPr fontId="2"/>
  </si>
  <si>
    <t>印</t>
    <phoneticPr fontId="2"/>
  </si>
  <si>
    <t>パドック前指数</t>
  </si>
  <si>
    <t>能力値</t>
  </si>
  <si>
    <t>2025/05/10 (土) 新潟7レース 無料公開 １勝ｸﾗｽ・牝（予想法Ａ）</t>
  </si>
  <si>
    <t>新潟</t>
  </si>
  <si>
    <t>コルヴィル</t>
  </si>
  <si>
    <t>ダート</t>
  </si>
  <si>
    <t>1勝</t>
  </si>
  <si>
    <t>４上</t>
  </si>
  <si>
    <t>⑤</t>
  </si>
  <si>
    <t>パルメリータ</t>
  </si>
  <si>
    <t>⑥</t>
  </si>
  <si>
    <t>ヴァズレーヌ</t>
  </si>
  <si>
    <t>④</t>
  </si>
  <si>
    <t>サンセットブライト</t>
  </si>
  <si>
    <t>キョウエイフロイデ</t>
  </si>
  <si>
    <t>②</t>
  </si>
  <si>
    <t>ホウオウシンデレラ</t>
  </si>
  <si>
    <t>サイモンポーリア</t>
  </si>
  <si>
    <t>ソウキュウ</t>
  </si>
  <si>
    <t>キセキノエンジェル</t>
  </si>
  <si>
    <t>③</t>
  </si>
  <si>
    <t>ロマンスライト</t>
  </si>
  <si>
    <t>ミランカ</t>
  </si>
  <si>
    <t>2025/05/10 (土) 新潟8レース 無料公開 １勝ｸﾗｽ（予想法Ａ）</t>
  </si>
  <si>
    <t>ベンダバール</t>
  </si>
  <si>
    <t>アスクアメージモア</t>
  </si>
  <si>
    <t>メレカリキマカ</t>
  </si>
  <si>
    <t>エスグラシア</t>
  </si>
  <si>
    <t>グッドロマンス</t>
  </si>
  <si>
    <t>ルプランドル</t>
  </si>
  <si>
    <t>ブリングライト</t>
  </si>
  <si>
    <t>グラニットピーク</t>
  </si>
  <si>
    <t>サイモンカーチス</t>
  </si>
  <si>
    <t>マーゴットレーヴ</t>
  </si>
  <si>
    <t>グリントリッター</t>
  </si>
  <si>
    <t>ランスオブセヘル</t>
  </si>
  <si>
    <t>イナフセド</t>
  </si>
  <si>
    <t>2025/05/10 (土) 新潟9レース 無料公開 三国特別･1勝（予想法Ａ）</t>
  </si>
  <si>
    <t>レッドロスタム</t>
  </si>
  <si>
    <t>芝</t>
  </si>
  <si>
    <t>グローブアマランス</t>
  </si>
  <si>
    <t>サトノエンパイア</t>
  </si>
  <si>
    <t>クイーンズワーフ</t>
  </si>
  <si>
    <t>ビヨンドザドリーム</t>
  </si>
  <si>
    <t>ジーティーポライト</t>
  </si>
  <si>
    <t>グレイトクラウン</t>
  </si>
  <si>
    <t>レオンバローズ</t>
  </si>
  <si>
    <t>2025/05/10 (土) 新潟10レース 無料公開 荒川峡特･1勝（予想法Ａ）</t>
  </si>
  <si>
    <t>アレナリア</t>
  </si>
  <si>
    <t>キーチパルフェ</t>
  </si>
  <si>
    <t>ダノンロッキー</t>
  </si>
  <si>
    <t>メアヴィア</t>
  </si>
  <si>
    <t>スノーブリザード</t>
  </si>
  <si>
    <t>ボクラヲツナグモノ</t>
  </si>
  <si>
    <t>ウインリュクス</t>
  </si>
  <si>
    <t>ゼンノインヴォーク</t>
  </si>
  <si>
    <t>ゴールデンステップ</t>
  </si>
  <si>
    <t>マイネルシーマー</t>
  </si>
  <si>
    <t>マイファミリー</t>
  </si>
  <si>
    <t>ジャンビ</t>
  </si>
  <si>
    <t>レジェンドシップ</t>
  </si>
  <si>
    <t>マルチライセンス</t>
  </si>
  <si>
    <t>ティータイム</t>
  </si>
  <si>
    <t>2025/05/10 (土) 新潟12レース 無料公開 １勝ｸﾗｽ・牝（予想法Ａ）</t>
  </si>
  <si>
    <t>ミルミナーヴァ</t>
  </si>
  <si>
    <t>サンダーアリュール</t>
  </si>
  <si>
    <t>モリノレッドスター</t>
  </si>
  <si>
    <t>サラマックイーン</t>
  </si>
  <si>
    <t>バルサミコ</t>
  </si>
  <si>
    <t>アイスリンディ</t>
  </si>
  <si>
    <t>ローズブルーム</t>
  </si>
  <si>
    <t>ブルーデイジー</t>
  </si>
  <si>
    <t>①</t>
  </si>
  <si>
    <t>ハヌル</t>
  </si>
  <si>
    <t>クインズシャウラ</t>
  </si>
  <si>
    <t>オンマガトオル</t>
  </si>
  <si>
    <t>ルミナスサンライズ</t>
  </si>
  <si>
    <t>オオゾラヒバリ</t>
  </si>
  <si>
    <t>ゴールデンチップス</t>
  </si>
  <si>
    <t>2025/05/10 (土) 東京6レース 無料公開 １勝ｸﾗｽ*（予想法Ａ）</t>
  </si>
  <si>
    <t>東京</t>
  </si>
  <si>
    <t>ヤコブセン</t>
  </si>
  <si>
    <t>３歳</t>
  </si>
  <si>
    <t>ブルバンビーナ</t>
  </si>
  <si>
    <t>トレサフィール</t>
  </si>
  <si>
    <t>ドルビナ</t>
  </si>
  <si>
    <t>ジュンアサヒソラ</t>
  </si>
  <si>
    <t>ヴォラヴィア</t>
  </si>
  <si>
    <t>ノラリクラリ</t>
  </si>
  <si>
    <t>グロスビーク</t>
  </si>
  <si>
    <t>ピジョンポイント</t>
  </si>
  <si>
    <t>2025/05/10 (土) 東京7レース 無料公開 １勝ｸﾗｽ（予想法Ａ）</t>
  </si>
  <si>
    <t>カサブランカキッド</t>
  </si>
  <si>
    <t>レモンシフォン</t>
  </si>
  <si>
    <t>ブエナディオサ</t>
  </si>
  <si>
    <t>フレイムジョーカー</t>
  </si>
  <si>
    <t>バンブトンプロ</t>
  </si>
  <si>
    <t>アフトクラーティラ</t>
  </si>
  <si>
    <t>アイランドピーク</t>
  </si>
  <si>
    <t>トルーマンテソーロ</t>
  </si>
  <si>
    <t>エコロヴァルム</t>
  </si>
  <si>
    <t>アルナイル</t>
  </si>
  <si>
    <t>グラスブランシュ</t>
  </si>
  <si>
    <t>ペイシャニット</t>
  </si>
  <si>
    <t>エコロカレン</t>
  </si>
  <si>
    <t>レッツリブオン</t>
  </si>
  <si>
    <t>オーサムデアラー</t>
  </si>
  <si>
    <t>サンロレンツォ</t>
  </si>
  <si>
    <t>2025/05/10 (土) 京都6レース 無料公開 １勝ｸﾗｽ*（予想法Ａ）</t>
  </si>
  <si>
    <t>京都</t>
  </si>
  <si>
    <t>カロローザ</t>
  </si>
  <si>
    <t>ルークススペイ</t>
  </si>
  <si>
    <t>ツーピース</t>
  </si>
  <si>
    <t>ワンダラー</t>
  </si>
  <si>
    <t>ボルセーナ</t>
  </si>
  <si>
    <t>⑦</t>
  </si>
  <si>
    <t>セントールビースト</t>
  </si>
  <si>
    <t>ショウナンアトレ</t>
  </si>
  <si>
    <t>オトメナシャチョウ</t>
  </si>
  <si>
    <t>アドバンテスロード</t>
  </si>
  <si>
    <t>ジャスパーソレイユ</t>
  </si>
  <si>
    <t>フェアリーメドウ</t>
  </si>
  <si>
    <t>スレッドザニードル</t>
  </si>
  <si>
    <t>シークザドリーム</t>
  </si>
  <si>
    <t>ルイステソーロ</t>
  </si>
  <si>
    <t>ピーチマカロン</t>
  </si>
  <si>
    <t>ヤマニンシュラ</t>
  </si>
  <si>
    <t>2025/05/10 (土) 京都7レース 無料公開 １勝ｸﾗｽ（予想法Ａ）</t>
  </si>
  <si>
    <t>レディーヴァリュー</t>
  </si>
  <si>
    <t>ファームツエンティ</t>
  </si>
  <si>
    <t>マテンロウゴールド</t>
  </si>
  <si>
    <t>トリオンファルマン</t>
  </si>
  <si>
    <t>キングピン</t>
  </si>
  <si>
    <t>ヤマニンアラクリア</t>
  </si>
  <si>
    <t>タマモランプ</t>
  </si>
  <si>
    <t>サスケ</t>
  </si>
  <si>
    <t>オーサムピクチャ</t>
  </si>
  <si>
    <t>スナークサファイア</t>
  </si>
  <si>
    <t>マハナ</t>
  </si>
  <si>
    <t>2025/05/10 (土) 京都8レース 無料公開 １勝ｸﾗｽ（予想法Ａ）</t>
  </si>
  <si>
    <t>ワンダフルヘヴン</t>
  </si>
  <si>
    <t>リアルペガサス</t>
  </si>
  <si>
    <t>シャハザマーン</t>
  </si>
  <si>
    <t>エリカヴェネチア</t>
  </si>
  <si>
    <t>テンエースワン</t>
  </si>
  <si>
    <t>アメリカンランナー</t>
  </si>
  <si>
    <t>オーシンハーフ</t>
  </si>
  <si>
    <t>ストーンズ</t>
  </si>
  <si>
    <t>場所</t>
    <phoneticPr fontId="2"/>
  </si>
  <si>
    <t>上順</t>
    <phoneticPr fontId="2"/>
  </si>
  <si>
    <t>上り</t>
    <phoneticPr fontId="2"/>
  </si>
  <si>
    <t>上デ</t>
    <phoneticPr fontId="2"/>
  </si>
  <si>
    <t>枠傾</t>
    <phoneticPr fontId="2"/>
  </si>
  <si>
    <t>位置</t>
    <phoneticPr fontId="2"/>
  </si>
  <si>
    <t>前脚</t>
    <phoneticPr fontId="2"/>
  </si>
  <si>
    <t>脚デ</t>
    <phoneticPr fontId="2"/>
  </si>
  <si>
    <t>Ｓ３</t>
    <phoneticPr fontId="2"/>
  </si>
  <si>
    <t>Ｓ４</t>
    <phoneticPr fontId="2"/>
  </si>
  <si>
    <t>先指</t>
    <phoneticPr fontId="2"/>
  </si>
  <si>
    <t>先傾</t>
    <phoneticPr fontId="2"/>
  </si>
  <si>
    <t>戦法</t>
    <phoneticPr fontId="2"/>
  </si>
  <si>
    <t>予想タイム</t>
    <phoneticPr fontId="2"/>
  </si>
  <si>
    <t>場差</t>
    <phoneticPr fontId="2"/>
  </si>
  <si>
    <t>人２</t>
    <phoneticPr fontId="2"/>
  </si>
  <si>
    <t>sh数</t>
    <phoneticPr fontId="2"/>
  </si>
  <si>
    <t>パドック前指数</t>
    <phoneticPr fontId="2"/>
  </si>
  <si>
    <t>能力値</t>
    <phoneticPr fontId="2"/>
  </si>
  <si>
    <t>◎</t>
  </si>
  <si>
    <t>○</t>
  </si>
  <si>
    <t>▲</t>
  </si>
  <si>
    <t>△</t>
  </si>
  <si>
    <t>×</t>
  </si>
  <si>
    <t>６</t>
  </si>
  <si>
    <t>７</t>
  </si>
  <si>
    <t>８</t>
  </si>
  <si>
    <t>東京</t>
    <rPh sb="0" eb="2">
      <t>トウキョウ</t>
    </rPh>
    <phoneticPr fontId="1"/>
  </si>
  <si>
    <t>京都</t>
    <rPh sb="0" eb="2">
      <t>キョウト</t>
    </rPh>
    <phoneticPr fontId="1"/>
  </si>
  <si>
    <t>新潟</t>
    <rPh sb="0" eb="2">
      <t>ニイガタ</t>
    </rPh>
    <phoneticPr fontId="2"/>
  </si>
  <si>
    <t xml:space="preserve"> 単勝</t>
    <phoneticPr fontId="2"/>
  </si>
  <si>
    <t>１勝クラス新潟ダ1800良以外</t>
  </si>
  <si>
    <t>１勝クラス新潟ダ1200良以外</t>
  </si>
  <si>
    <t>１勝クラス新潟芝1600</t>
  </si>
  <si>
    <t>１勝クラス新潟芝2200</t>
  </si>
  <si>
    <t>２歳３歳１勝クラス東京芝1800</t>
  </si>
  <si>
    <t>１勝クラス東京ダ1300</t>
  </si>
  <si>
    <t>２歳３歳１勝クラス京都ダ1200</t>
  </si>
  <si>
    <t>古馬１勝クラス京都芝2000</t>
  </si>
  <si>
    <t>古馬１勝クラス京都ダ1800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</si>
</sst>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4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JV\TXT\&#12456;&#12463;&#12475;&#12524;&#12531;&#12488;&#20104;&#24819;&#25351;&#25968;20250510.xlsm" TargetMode="External"/><Relationship Id="rId1" Type="http://schemas.openxmlformats.org/officeDocument/2006/relationships/externalLinkPath" Target="&#12456;&#12463;&#12475;&#12524;&#12531;&#12488;&#20104;&#24819;&#25351;&#25968;202505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エクセレント予想指数"/>
      <sheetName val="馬名"/>
      <sheetName val="コルヴィル"/>
      <sheetName val="パルメリータ"/>
      <sheetName val="ヴァズレーヌ"/>
      <sheetName val="サンセットブライト"/>
      <sheetName val="キョウエイフロイデ"/>
      <sheetName val="ホウオウシンデレラ"/>
      <sheetName val="サイモンポーリア"/>
      <sheetName val="ソウキュウ"/>
      <sheetName val="キセキノエンジェル"/>
      <sheetName val="ロマンスライト"/>
      <sheetName val="ミランカ"/>
      <sheetName val="ベンダバール"/>
      <sheetName val="アスクアメージモア"/>
      <sheetName val="メレカリキマカ"/>
      <sheetName val="エスグラシア"/>
      <sheetName val="グッドロマンス"/>
      <sheetName val="ルプランドル"/>
      <sheetName val="ブリングライト"/>
      <sheetName val="グラニットピーク"/>
      <sheetName val="サイモンカーチス"/>
      <sheetName val="マーゴットレーヴ"/>
      <sheetName val="グリントリッター"/>
      <sheetName val="ランスオブセヘル"/>
      <sheetName val="イナフセド"/>
      <sheetName val="レッドロスタム"/>
      <sheetName val="グローブアマランス"/>
      <sheetName val="サトノエンパイア"/>
      <sheetName val="クイーンズワーフ"/>
      <sheetName val="ビヨンドザドリーム"/>
      <sheetName val="ジーティーポライト"/>
      <sheetName val="グレイトクラウン"/>
      <sheetName val="レオンバローズ"/>
      <sheetName val="アレナリア"/>
      <sheetName val="キーチパルフェ"/>
      <sheetName val="ダノンロッキー"/>
      <sheetName val="メアヴィア"/>
      <sheetName val="スノーブリザード"/>
      <sheetName val="ボクラヲツナグモノ"/>
      <sheetName val="ウインリュクス"/>
      <sheetName val="ゼンノインヴォーク"/>
      <sheetName val="ゴールデンステップ"/>
      <sheetName val="マイネルシーマー"/>
      <sheetName val="マイファミリー"/>
      <sheetName val="ジャンビ"/>
      <sheetName val="レジェンドシップ"/>
      <sheetName val="マルチライセンス"/>
      <sheetName val="ティータイム"/>
      <sheetName val="ミルミナーヴァ"/>
      <sheetName val="サンダーアリュール"/>
      <sheetName val="モリノレッドスター"/>
      <sheetName val="サラマックイーン"/>
      <sheetName val="バルサミコ"/>
      <sheetName val="アイスリンディ"/>
      <sheetName val="ローズブルーム"/>
      <sheetName val="ブルーデイジー"/>
      <sheetName val="ハヌル"/>
      <sheetName val="クインズシャウラ"/>
      <sheetName val="オンマガトオル"/>
      <sheetName val="ルミナスサンライズ"/>
      <sheetName val="オオゾラヒバリ"/>
      <sheetName val="ゴールデンチップス"/>
      <sheetName val="ヤコブセン"/>
      <sheetName val="ブルバンビーナ"/>
      <sheetName val="トレサフィール"/>
      <sheetName val="ドルビナ"/>
      <sheetName val="ジュンアサヒソラ"/>
      <sheetName val="ヴォラヴィア"/>
      <sheetName val="ノラリクラリ"/>
      <sheetName val="グロスビーク"/>
      <sheetName val="ピジョンポイント"/>
      <sheetName val="カサブランカキッド"/>
      <sheetName val="レモンシフォン"/>
      <sheetName val="ブエナディオサ"/>
      <sheetName val="フレイムジョーカー"/>
      <sheetName val="バンブトンプロ"/>
      <sheetName val="アフトクラーティラ"/>
      <sheetName val="アイランドピーク"/>
      <sheetName val="トルーマンテソーロ"/>
      <sheetName val="エコロヴァルム"/>
      <sheetName val="アルナイル"/>
      <sheetName val="グラスブランシュ"/>
      <sheetName val="ペイシャニット"/>
      <sheetName val="エコロカレン"/>
      <sheetName val="レッツリブオン"/>
      <sheetName val="オーサムデアラー"/>
      <sheetName val="サンロレンツォ"/>
      <sheetName val="カロローザ"/>
      <sheetName val="ルークススペイ"/>
      <sheetName val="ツーピース"/>
      <sheetName val="ワンダラー"/>
      <sheetName val="ボルセーナ"/>
      <sheetName val="セントールビースト"/>
      <sheetName val="ショウナンアトレ"/>
      <sheetName val="オトメナシャチョウ"/>
      <sheetName val="アドバンテスロード"/>
      <sheetName val="ジャスパーソレイユ"/>
      <sheetName val="フェアリーメドウ"/>
      <sheetName val="スレッドザニードル"/>
      <sheetName val="シークザドリーム"/>
      <sheetName val="ルイステソーロ"/>
      <sheetName val="ピーチマカロン"/>
      <sheetName val="ヤマニンシュラ"/>
      <sheetName val="レディーヴァリュー"/>
      <sheetName val="ファームツエンティ"/>
      <sheetName val="マテンロウゴールド"/>
      <sheetName val="トリオンファルマン"/>
      <sheetName val="キングピン"/>
      <sheetName val="ヤマニンアラクリア"/>
      <sheetName val="タマモランプ"/>
      <sheetName val="サスケ"/>
      <sheetName val="オーサムピクチャ"/>
      <sheetName val="スナークサファイア"/>
      <sheetName val="マハナ"/>
      <sheetName val="ワンダフルヘヴン"/>
      <sheetName val="リアルペガサス"/>
      <sheetName val="シャハザマーン"/>
      <sheetName val="エリカヴェネチア"/>
      <sheetName val="テンエースワン"/>
      <sheetName val="アメリカンランナー"/>
      <sheetName val="オーシンハーフ"/>
      <sheetName val="ストーンズ"/>
      <sheetName val="エクセレント本指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>
        <row r="3">
          <cell r="AZ3" t="str">
            <v>勝</v>
          </cell>
          <cell r="BI3">
            <v>-6</v>
          </cell>
          <cell r="BK3">
            <v>5</v>
          </cell>
        </row>
        <row r="4">
          <cell r="AZ4" t="str">
            <v>勝</v>
          </cell>
          <cell r="BI4">
            <v>27</v>
          </cell>
          <cell r="BK4">
            <v>10</v>
          </cell>
        </row>
        <row r="5">
          <cell r="AZ5" t="str">
            <v>勝</v>
          </cell>
          <cell r="BI5">
            <v>-15</v>
          </cell>
          <cell r="BK5">
            <v>2</v>
          </cell>
        </row>
        <row r="6">
          <cell r="AZ6" t="str">
            <v>勝</v>
          </cell>
          <cell r="BI6">
            <v>23</v>
          </cell>
          <cell r="BK6">
            <v>3</v>
          </cell>
        </row>
        <row r="7">
          <cell r="AZ7" t="str">
            <v>勝</v>
          </cell>
          <cell r="BI7">
            <v>8</v>
          </cell>
          <cell r="BK7">
            <v>1</v>
          </cell>
        </row>
        <row r="8">
          <cell r="AZ8" t="str">
            <v>連</v>
          </cell>
          <cell r="BI8">
            <v>9</v>
          </cell>
          <cell r="BK8">
            <v>10</v>
          </cell>
        </row>
        <row r="9">
          <cell r="AZ9" t="str">
            <v>複</v>
          </cell>
          <cell r="BI9">
            <v>-41</v>
          </cell>
          <cell r="BK9">
            <v>20</v>
          </cell>
        </row>
        <row r="10">
          <cell r="AZ10" t="str">
            <v>勝</v>
          </cell>
          <cell r="BI10">
            <v>19</v>
          </cell>
          <cell r="BK10">
            <v>10</v>
          </cell>
        </row>
        <row r="11">
          <cell r="AZ11" t="str">
            <v>複</v>
          </cell>
          <cell r="BI11">
            <v>-30</v>
          </cell>
          <cell r="BK11">
            <v>20</v>
          </cell>
        </row>
        <row r="12">
          <cell r="AZ12" t="str">
            <v>複</v>
          </cell>
          <cell r="BI12">
            <v>8</v>
          </cell>
          <cell r="BK12">
            <v>20</v>
          </cell>
        </row>
        <row r="13">
          <cell r="AZ13" t="str">
            <v>複</v>
          </cell>
          <cell r="BI13">
            <v>-7</v>
          </cell>
          <cell r="BK13">
            <v>4</v>
          </cell>
        </row>
        <row r="15">
          <cell r="AZ15" t="str">
            <v>勝</v>
          </cell>
          <cell r="BI15">
            <v>5</v>
          </cell>
          <cell r="BK15">
            <v>3</v>
          </cell>
        </row>
        <row r="16">
          <cell r="AZ16" t="str">
            <v>複</v>
          </cell>
          <cell r="BI16">
            <v>18</v>
          </cell>
          <cell r="BK16">
            <v>20</v>
          </cell>
        </row>
        <row r="17">
          <cell r="AZ17" t="str">
            <v>複</v>
          </cell>
          <cell r="BI17">
            <v>-30</v>
          </cell>
          <cell r="BK17">
            <v>20</v>
          </cell>
        </row>
        <row r="18">
          <cell r="AZ18" t="str">
            <v>複</v>
          </cell>
          <cell r="BI18">
            <v>-24</v>
          </cell>
          <cell r="BK18">
            <v>20</v>
          </cell>
        </row>
        <row r="19">
          <cell r="AZ19" t="str">
            <v>勝</v>
          </cell>
          <cell r="BI19">
            <v>8</v>
          </cell>
          <cell r="BK19">
            <v>20</v>
          </cell>
        </row>
        <row r="20">
          <cell r="AZ20" t="str">
            <v>勝</v>
          </cell>
          <cell r="BI20">
            <v>2</v>
          </cell>
          <cell r="BK20">
            <v>5</v>
          </cell>
        </row>
        <row r="21">
          <cell r="AZ21" t="str">
            <v>複</v>
          </cell>
          <cell r="BI21">
            <v>-23</v>
          </cell>
          <cell r="BK21">
            <v>10</v>
          </cell>
        </row>
        <row r="22">
          <cell r="AZ22" t="str">
            <v>勝</v>
          </cell>
          <cell r="BI22">
            <v>-5</v>
          </cell>
          <cell r="BK22">
            <v>6</v>
          </cell>
        </row>
        <row r="23">
          <cell r="AZ23" t="str">
            <v>複</v>
          </cell>
          <cell r="BI23">
            <v>-12</v>
          </cell>
          <cell r="BK23">
            <v>20</v>
          </cell>
        </row>
        <row r="24">
          <cell r="AZ24" t="str">
            <v>勝</v>
          </cell>
          <cell r="BI24">
            <v>5</v>
          </cell>
          <cell r="BK24">
            <v>4</v>
          </cell>
        </row>
        <row r="25">
          <cell r="AZ25" t="str">
            <v>勝</v>
          </cell>
          <cell r="BI25">
            <v>-4</v>
          </cell>
          <cell r="BK25">
            <v>20</v>
          </cell>
        </row>
        <row r="26">
          <cell r="AZ26" t="str">
            <v>勝</v>
          </cell>
          <cell r="BI26">
            <v>29</v>
          </cell>
          <cell r="BK26">
            <v>1</v>
          </cell>
        </row>
        <row r="27">
          <cell r="AZ27" t="str">
            <v>勝</v>
          </cell>
          <cell r="BI27">
            <v>18</v>
          </cell>
          <cell r="BK27">
            <v>2</v>
          </cell>
        </row>
        <row r="29">
          <cell r="AZ29" t="str">
            <v>勝</v>
          </cell>
          <cell r="BI29">
            <v>0</v>
          </cell>
          <cell r="BK29">
            <v>1</v>
          </cell>
        </row>
        <row r="30">
          <cell r="AZ30" t="str">
            <v>勝</v>
          </cell>
          <cell r="BI30">
            <v>18</v>
          </cell>
          <cell r="BK30">
            <v>2</v>
          </cell>
        </row>
        <row r="31">
          <cell r="AZ31" t="str">
            <v>勝</v>
          </cell>
          <cell r="BI31">
            <v>11</v>
          </cell>
          <cell r="BK31">
            <v>10</v>
          </cell>
        </row>
        <row r="32">
          <cell r="AZ32" t="str">
            <v>勝</v>
          </cell>
          <cell r="BI32">
            <v>7</v>
          </cell>
          <cell r="BK32">
            <v>4</v>
          </cell>
        </row>
        <row r="33">
          <cell r="AZ33" t="str">
            <v>複</v>
          </cell>
          <cell r="BI33">
            <v>-14</v>
          </cell>
          <cell r="BK33">
            <v>20</v>
          </cell>
        </row>
        <row r="34">
          <cell r="AZ34" t="str">
            <v>複</v>
          </cell>
          <cell r="BI34">
            <v>-13</v>
          </cell>
          <cell r="BK34">
            <v>20</v>
          </cell>
        </row>
        <row r="35">
          <cell r="AZ35" t="str">
            <v>勝</v>
          </cell>
          <cell r="BI35">
            <v>-5</v>
          </cell>
          <cell r="BK35">
            <v>3</v>
          </cell>
        </row>
        <row r="36">
          <cell r="AZ36" t="str">
            <v>勝</v>
          </cell>
          <cell r="BI36">
            <v>4</v>
          </cell>
          <cell r="BK36">
            <v>10</v>
          </cell>
        </row>
        <row r="38">
          <cell r="AZ38" t="str">
            <v>勝</v>
          </cell>
          <cell r="BI38">
            <v>-17</v>
          </cell>
          <cell r="BK38">
            <v>10</v>
          </cell>
        </row>
        <row r="39">
          <cell r="AZ39" t="str">
            <v>勝</v>
          </cell>
          <cell r="BI39">
            <v>6</v>
          </cell>
          <cell r="BK39">
            <v>3</v>
          </cell>
        </row>
        <row r="40">
          <cell r="AZ40" t="str">
            <v>勝</v>
          </cell>
          <cell r="BI40">
            <v>-6</v>
          </cell>
          <cell r="BK40">
            <v>10</v>
          </cell>
        </row>
        <row r="41">
          <cell r="AZ41" t="str">
            <v>勝</v>
          </cell>
          <cell r="BI41">
            <v>26</v>
          </cell>
          <cell r="BK41">
            <v>5</v>
          </cell>
        </row>
        <row r="42">
          <cell r="AZ42" t="str">
            <v>勝</v>
          </cell>
          <cell r="BI42">
            <v>-12</v>
          </cell>
          <cell r="BK42">
            <v>6</v>
          </cell>
        </row>
        <row r="43">
          <cell r="AZ43" t="str">
            <v>複</v>
          </cell>
          <cell r="BI43">
            <v>-13</v>
          </cell>
          <cell r="BK43">
            <v>1</v>
          </cell>
        </row>
        <row r="44">
          <cell r="AZ44" t="str">
            <v>連</v>
          </cell>
          <cell r="BI44">
            <v>-5</v>
          </cell>
          <cell r="BK44">
            <v>2</v>
          </cell>
        </row>
        <row r="45">
          <cell r="AZ45" t="str">
            <v>勝</v>
          </cell>
          <cell r="BI45">
            <v>-2</v>
          </cell>
          <cell r="BK45">
            <v>4</v>
          </cell>
        </row>
        <row r="46">
          <cell r="AZ46" t="str">
            <v>勝</v>
          </cell>
          <cell r="BI46">
            <v>10</v>
          </cell>
          <cell r="BK46">
            <v>10</v>
          </cell>
        </row>
        <row r="47">
          <cell r="AZ47" t="str">
            <v>勝</v>
          </cell>
          <cell r="BI47">
            <v>8</v>
          </cell>
          <cell r="BK47">
            <v>10</v>
          </cell>
        </row>
        <row r="48">
          <cell r="AZ48" t="str">
            <v>勝</v>
          </cell>
          <cell r="BI48">
            <v>-27</v>
          </cell>
          <cell r="BK48">
            <v>20</v>
          </cell>
        </row>
        <row r="49">
          <cell r="AZ49" t="str">
            <v>複</v>
          </cell>
          <cell r="BI49">
            <v>-30</v>
          </cell>
          <cell r="BK49">
            <v>20</v>
          </cell>
        </row>
        <row r="50">
          <cell r="AZ50" t="str">
            <v>勝</v>
          </cell>
          <cell r="BI50">
            <v>10</v>
          </cell>
          <cell r="BK50">
            <v>10</v>
          </cell>
        </row>
        <row r="51">
          <cell r="AZ51" t="str">
            <v>複</v>
          </cell>
          <cell r="BI51">
            <v>-4</v>
          </cell>
          <cell r="BK51">
            <v>20</v>
          </cell>
        </row>
        <row r="52">
          <cell r="AZ52" t="str">
            <v>勝</v>
          </cell>
          <cell r="BI52">
            <v>3</v>
          </cell>
          <cell r="BK52">
            <v>7</v>
          </cell>
        </row>
        <row r="54">
          <cell r="AZ54" t="str">
            <v>勝</v>
          </cell>
          <cell r="BI54">
            <v>1</v>
          </cell>
          <cell r="BK54">
            <v>1</v>
          </cell>
        </row>
        <row r="55">
          <cell r="AZ55" t="str">
            <v>勝</v>
          </cell>
          <cell r="BI55">
            <v>-13</v>
          </cell>
          <cell r="BK55">
            <v>6</v>
          </cell>
        </row>
        <row r="56">
          <cell r="AZ56" t="str">
            <v>勝</v>
          </cell>
          <cell r="BI56">
            <v>7</v>
          </cell>
          <cell r="BK56">
            <v>2</v>
          </cell>
        </row>
        <row r="57">
          <cell r="AZ57" t="str">
            <v>勝</v>
          </cell>
          <cell r="BI57">
            <v>-5</v>
          </cell>
          <cell r="BK57">
            <v>7</v>
          </cell>
        </row>
        <row r="58">
          <cell r="AZ58" t="str">
            <v>勝</v>
          </cell>
          <cell r="BI58">
            <v>4</v>
          </cell>
          <cell r="BK58">
            <v>10</v>
          </cell>
        </row>
        <row r="59">
          <cell r="AZ59" t="str">
            <v>勝</v>
          </cell>
          <cell r="BI59">
            <v>10</v>
          </cell>
          <cell r="BK59">
            <v>3</v>
          </cell>
        </row>
        <row r="60">
          <cell r="AZ60" t="str">
            <v>連</v>
          </cell>
          <cell r="BI60">
            <v>-31</v>
          </cell>
          <cell r="BK60">
            <v>20</v>
          </cell>
        </row>
        <row r="61">
          <cell r="AZ61" t="str">
            <v>複</v>
          </cell>
          <cell r="BI61">
            <v>-41</v>
          </cell>
          <cell r="BK61">
            <v>20</v>
          </cell>
        </row>
        <row r="62">
          <cell r="AZ62" t="str">
            <v>勝</v>
          </cell>
          <cell r="BI62">
            <v>10</v>
          </cell>
          <cell r="BK62">
            <v>10</v>
          </cell>
        </row>
        <row r="63">
          <cell r="AZ63" t="str">
            <v>勝</v>
          </cell>
          <cell r="BI63">
            <v>20</v>
          </cell>
          <cell r="BK63">
            <v>10</v>
          </cell>
        </row>
        <row r="64">
          <cell r="AZ64" t="str">
            <v>勝</v>
          </cell>
          <cell r="BI64">
            <v>7</v>
          </cell>
          <cell r="BK64">
            <v>10</v>
          </cell>
        </row>
        <row r="65">
          <cell r="AZ65" t="str">
            <v>勝</v>
          </cell>
          <cell r="BI65">
            <v>27</v>
          </cell>
          <cell r="BK65">
            <v>5</v>
          </cell>
        </row>
        <row r="66">
          <cell r="AZ66" t="str">
            <v>勝</v>
          </cell>
          <cell r="BI66">
            <v>9</v>
          </cell>
          <cell r="BK66">
            <v>10</v>
          </cell>
        </row>
        <row r="67">
          <cell r="AZ67" t="str">
            <v>勝</v>
          </cell>
          <cell r="BI67">
            <v>26</v>
          </cell>
          <cell r="BK67">
            <v>4</v>
          </cell>
        </row>
        <row r="69">
          <cell r="AZ69" t="str">
            <v>勝</v>
          </cell>
          <cell r="BI69">
            <v>-12</v>
          </cell>
          <cell r="BK69">
            <v>10</v>
          </cell>
        </row>
        <row r="70">
          <cell r="AZ70" t="str">
            <v>勝</v>
          </cell>
          <cell r="BI70">
            <v>-23</v>
          </cell>
          <cell r="BK70">
            <v>20</v>
          </cell>
        </row>
        <row r="71">
          <cell r="AZ71" t="str">
            <v>勝</v>
          </cell>
          <cell r="BI71">
            <v>-11</v>
          </cell>
          <cell r="BK71">
            <v>2</v>
          </cell>
        </row>
        <row r="72">
          <cell r="AZ72" t="str">
            <v>勝</v>
          </cell>
          <cell r="BI72">
            <v>11</v>
          </cell>
          <cell r="BK72">
            <v>4</v>
          </cell>
        </row>
        <row r="73">
          <cell r="AZ73" t="str">
            <v>勝</v>
          </cell>
          <cell r="BI73">
            <v>-5</v>
          </cell>
          <cell r="BK73">
            <v>3</v>
          </cell>
        </row>
        <row r="74">
          <cell r="AZ74" t="str">
            <v>勝</v>
          </cell>
          <cell r="BI74">
            <v>8</v>
          </cell>
          <cell r="BK74">
            <v>20</v>
          </cell>
        </row>
        <row r="75">
          <cell r="AZ75" t="str">
            <v>勝</v>
          </cell>
          <cell r="BI75">
            <v>-1</v>
          </cell>
          <cell r="BK75">
            <v>10</v>
          </cell>
        </row>
        <row r="76">
          <cell r="AZ76" t="str">
            <v>勝</v>
          </cell>
          <cell r="BI76">
            <v>-4</v>
          </cell>
          <cell r="BK76">
            <v>1</v>
          </cell>
        </row>
        <row r="77">
          <cell r="AZ77" t="str">
            <v>勝</v>
          </cell>
          <cell r="BI77">
            <v>0</v>
          </cell>
          <cell r="BK77">
            <v>10</v>
          </cell>
        </row>
        <row r="79">
          <cell r="AZ79" t="str">
            <v>勝</v>
          </cell>
          <cell r="BI79">
            <v>-29</v>
          </cell>
          <cell r="BK79">
            <v>4</v>
          </cell>
        </row>
        <row r="80">
          <cell r="AZ80" t="str">
            <v>複</v>
          </cell>
          <cell r="BI80">
            <v>-8</v>
          </cell>
          <cell r="BK80">
            <v>20</v>
          </cell>
        </row>
        <row r="81">
          <cell r="AZ81" t="str">
            <v>複</v>
          </cell>
          <cell r="BI81">
            <v>-45</v>
          </cell>
          <cell r="BK81">
            <v>20</v>
          </cell>
        </row>
        <row r="82">
          <cell r="AZ82" t="str">
            <v>勝</v>
          </cell>
          <cell r="BI82">
            <v>4</v>
          </cell>
          <cell r="BK82">
            <v>10</v>
          </cell>
        </row>
        <row r="83">
          <cell r="AZ83" t="str">
            <v>複</v>
          </cell>
          <cell r="BI83">
            <v>-2</v>
          </cell>
          <cell r="BK83">
            <v>20</v>
          </cell>
        </row>
        <row r="84">
          <cell r="AZ84" t="str">
            <v>勝</v>
          </cell>
          <cell r="BI84">
            <v>11</v>
          </cell>
          <cell r="BK84">
            <v>10</v>
          </cell>
        </row>
        <row r="85">
          <cell r="AZ85" t="str">
            <v>連</v>
          </cell>
          <cell r="BI85">
            <v>1</v>
          </cell>
          <cell r="BK85">
            <v>20</v>
          </cell>
        </row>
        <row r="86">
          <cell r="AZ86" t="str">
            <v>勝</v>
          </cell>
          <cell r="BI86">
            <v>12</v>
          </cell>
          <cell r="BK86">
            <v>1</v>
          </cell>
        </row>
        <row r="87">
          <cell r="AZ87" t="str">
            <v>勝</v>
          </cell>
          <cell r="BI87">
            <v>1</v>
          </cell>
          <cell r="BK87">
            <v>10</v>
          </cell>
        </row>
        <row r="88">
          <cell r="AZ88" t="str">
            <v>勝</v>
          </cell>
          <cell r="BI88">
            <v>-2</v>
          </cell>
          <cell r="BK88">
            <v>5</v>
          </cell>
        </row>
        <row r="89">
          <cell r="AZ89" t="str">
            <v>勝</v>
          </cell>
          <cell r="BI89">
            <v>5</v>
          </cell>
          <cell r="BK89">
            <v>2</v>
          </cell>
        </row>
        <row r="90">
          <cell r="AZ90" t="str">
            <v>勝</v>
          </cell>
          <cell r="BI90">
            <v>14</v>
          </cell>
          <cell r="BK90">
            <v>7</v>
          </cell>
        </row>
        <row r="91">
          <cell r="AZ91" t="str">
            <v>勝</v>
          </cell>
          <cell r="BI91">
            <v>13</v>
          </cell>
          <cell r="BK91">
            <v>6</v>
          </cell>
        </row>
        <row r="92">
          <cell r="AZ92" t="str">
            <v>複</v>
          </cell>
          <cell r="BI92">
            <v>-19</v>
          </cell>
          <cell r="BK92">
            <v>20</v>
          </cell>
        </row>
        <row r="93">
          <cell r="AZ93" t="str">
            <v>勝</v>
          </cell>
          <cell r="BI93">
            <v>-3</v>
          </cell>
          <cell r="BK93">
            <v>3</v>
          </cell>
        </row>
        <row r="94">
          <cell r="AZ94" t="str">
            <v>勝</v>
          </cell>
          <cell r="BI94">
            <v>-9</v>
          </cell>
          <cell r="BK94">
            <v>8</v>
          </cell>
        </row>
        <row r="96">
          <cell r="AZ96" t="str">
            <v>勝</v>
          </cell>
          <cell r="BI96">
            <v>7</v>
          </cell>
          <cell r="BK96">
            <v>6</v>
          </cell>
        </row>
        <row r="97">
          <cell r="AZ97" t="str">
            <v>勝</v>
          </cell>
          <cell r="BI97">
            <v>-5</v>
          </cell>
          <cell r="BK97">
            <v>1</v>
          </cell>
        </row>
        <row r="98">
          <cell r="AZ98" t="str">
            <v>勝</v>
          </cell>
          <cell r="BI98">
            <v>-15</v>
          </cell>
          <cell r="BK98">
            <v>5</v>
          </cell>
        </row>
        <row r="99">
          <cell r="AZ99" t="str">
            <v>勝</v>
          </cell>
          <cell r="BI99">
            <v>7</v>
          </cell>
          <cell r="BK99">
            <v>4</v>
          </cell>
        </row>
        <row r="100">
          <cell r="AZ100" t="str">
            <v>勝</v>
          </cell>
          <cell r="BI100">
            <v>-7</v>
          </cell>
          <cell r="BK100">
            <v>20</v>
          </cell>
        </row>
        <row r="101">
          <cell r="AZ101" t="str">
            <v>勝</v>
          </cell>
          <cell r="BI101">
            <v>4</v>
          </cell>
          <cell r="BK101">
            <v>10</v>
          </cell>
        </row>
        <row r="102">
          <cell r="AZ102" t="str">
            <v>複</v>
          </cell>
          <cell r="BI102">
            <v>-7</v>
          </cell>
          <cell r="BK102">
            <v>8</v>
          </cell>
        </row>
        <row r="103">
          <cell r="AZ103" t="str">
            <v>勝</v>
          </cell>
          <cell r="BI103">
            <v>-5</v>
          </cell>
          <cell r="BK103">
            <v>10</v>
          </cell>
        </row>
        <row r="104">
          <cell r="AZ104" t="str">
            <v>勝</v>
          </cell>
          <cell r="BI104">
            <v>-4</v>
          </cell>
          <cell r="BK104">
            <v>20</v>
          </cell>
        </row>
        <row r="105">
          <cell r="AZ105" t="str">
            <v>勝</v>
          </cell>
          <cell r="BI105">
            <v>16</v>
          </cell>
          <cell r="BK105">
            <v>7</v>
          </cell>
        </row>
        <row r="106">
          <cell r="AZ106" t="str">
            <v>勝</v>
          </cell>
          <cell r="BI106">
            <v>3</v>
          </cell>
          <cell r="BK106">
            <v>20</v>
          </cell>
        </row>
        <row r="107">
          <cell r="AZ107" t="str">
            <v>勝</v>
          </cell>
          <cell r="BI107">
            <v>-10</v>
          </cell>
          <cell r="BK107">
            <v>20</v>
          </cell>
        </row>
        <row r="108">
          <cell r="AZ108" t="str">
            <v>勝</v>
          </cell>
          <cell r="BI108">
            <v>8</v>
          </cell>
          <cell r="BK108">
            <v>3</v>
          </cell>
        </row>
        <row r="109">
          <cell r="AZ109" t="str">
            <v>勝</v>
          </cell>
          <cell r="BI109">
            <v>-12</v>
          </cell>
          <cell r="BK109">
            <v>20</v>
          </cell>
        </row>
        <row r="110">
          <cell r="AZ110" t="str">
            <v>複</v>
          </cell>
          <cell r="BI110">
            <v>-12</v>
          </cell>
          <cell r="BK110">
            <v>20</v>
          </cell>
        </row>
        <row r="111">
          <cell r="AZ111" t="str">
            <v>勝</v>
          </cell>
          <cell r="BI111">
            <v>21</v>
          </cell>
          <cell r="BK111">
            <v>2</v>
          </cell>
        </row>
        <row r="113">
          <cell r="AZ113" t="str">
            <v>勝</v>
          </cell>
          <cell r="BI113">
            <v>-2</v>
          </cell>
          <cell r="BK113">
            <v>2</v>
          </cell>
        </row>
        <row r="114">
          <cell r="AZ114" t="str">
            <v>勝</v>
          </cell>
          <cell r="BI114">
            <v>-3</v>
          </cell>
          <cell r="BK114">
            <v>20</v>
          </cell>
        </row>
        <row r="115">
          <cell r="AZ115" t="str">
            <v>勝</v>
          </cell>
          <cell r="BI115">
            <v>2</v>
          </cell>
          <cell r="BK115">
            <v>1</v>
          </cell>
        </row>
        <row r="116">
          <cell r="AZ116" t="str">
            <v>勝</v>
          </cell>
          <cell r="BI116">
            <v>11</v>
          </cell>
          <cell r="BK116">
            <v>20</v>
          </cell>
        </row>
        <row r="117">
          <cell r="AZ117" t="str">
            <v>連</v>
          </cell>
          <cell r="BI117">
            <v>0</v>
          </cell>
          <cell r="BK117">
            <v>20</v>
          </cell>
        </row>
        <row r="118">
          <cell r="AZ118" t="str">
            <v>複</v>
          </cell>
          <cell r="BI118">
            <v>-22</v>
          </cell>
          <cell r="BK118">
            <v>20</v>
          </cell>
        </row>
        <row r="119">
          <cell r="AZ119" t="str">
            <v>勝</v>
          </cell>
          <cell r="BI119">
            <v>15</v>
          </cell>
          <cell r="BK119">
            <v>5</v>
          </cell>
        </row>
        <row r="120">
          <cell r="AZ120" t="str">
            <v>勝</v>
          </cell>
          <cell r="BI120">
            <v>1</v>
          </cell>
          <cell r="BK120">
            <v>3</v>
          </cell>
        </row>
        <row r="121">
          <cell r="AZ121" t="str">
            <v>勝</v>
          </cell>
          <cell r="BI121">
            <v>9</v>
          </cell>
          <cell r="BK121">
            <v>4</v>
          </cell>
        </row>
        <row r="122">
          <cell r="AZ122" t="str">
            <v>勝</v>
          </cell>
          <cell r="BI122">
            <v>14</v>
          </cell>
          <cell r="BK122">
            <v>20</v>
          </cell>
        </row>
        <row r="123">
          <cell r="AZ123" t="str">
            <v>複</v>
          </cell>
          <cell r="BI123">
            <v>2</v>
          </cell>
          <cell r="BK123">
            <v>20</v>
          </cell>
        </row>
        <row r="125">
          <cell r="AZ125" t="str">
            <v>複</v>
          </cell>
          <cell r="BI125">
            <v>-32</v>
          </cell>
          <cell r="BK125">
            <v>20</v>
          </cell>
        </row>
        <row r="126">
          <cell r="AZ126" t="str">
            <v>勝</v>
          </cell>
          <cell r="BI126">
            <v>-8</v>
          </cell>
          <cell r="BK126">
            <v>4</v>
          </cell>
        </row>
        <row r="127">
          <cell r="AZ127" t="str">
            <v>勝</v>
          </cell>
          <cell r="BI127">
            <v>16</v>
          </cell>
          <cell r="BK127">
            <v>1</v>
          </cell>
        </row>
        <row r="128">
          <cell r="AZ128" t="str">
            <v>勝</v>
          </cell>
          <cell r="BI128">
            <v>19</v>
          </cell>
          <cell r="BK128">
            <v>10</v>
          </cell>
        </row>
        <row r="129">
          <cell r="AZ129" t="str">
            <v>勝</v>
          </cell>
          <cell r="BI129">
            <v>-5</v>
          </cell>
          <cell r="BK129">
            <v>10</v>
          </cell>
        </row>
        <row r="130">
          <cell r="AZ130" t="str">
            <v>勝</v>
          </cell>
          <cell r="BI130">
            <v>0</v>
          </cell>
          <cell r="BK130">
            <v>10</v>
          </cell>
        </row>
        <row r="131">
          <cell r="AZ131" t="str">
            <v>勝</v>
          </cell>
          <cell r="BI131">
            <v>12</v>
          </cell>
          <cell r="BK131">
            <v>3</v>
          </cell>
        </row>
        <row r="132">
          <cell r="AZ132" t="str">
            <v>勝</v>
          </cell>
          <cell r="BI132">
            <v>2</v>
          </cell>
          <cell r="BK132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TXT/&#21508;&#12467;&#12540;&#12473;&#25915;&#30053;&#34920;.xlsx" TargetMode="External"/><Relationship Id="rId3" Type="http://schemas.openxmlformats.org/officeDocument/2006/relationships/hyperlink" Target="../TXT/&#21508;&#12467;&#12540;&#12473;&#25915;&#30053;&#34920;.xlsx" TargetMode="External"/><Relationship Id="rId7" Type="http://schemas.openxmlformats.org/officeDocument/2006/relationships/hyperlink" Target="../TXT/&#21508;&#12467;&#12540;&#12473;&#25915;&#30053;&#34920;.xlsx" TargetMode="External"/><Relationship Id="rId2" Type="http://schemas.openxmlformats.org/officeDocument/2006/relationships/hyperlink" Target="../TXT/&#21508;&#12467;&#12540;&#12473;&#25915;&#30053;&#34920;.xlsx" TargetMode="External"/><Relationship Id="rId1" Type="http://schemas.openxmlformats.org/officeDocument/2006/relationships/hyperlink" Target="../TXT/&#21508;&#12467;&#12540;&#12473;&#25915;&#30053;&#34920;.xlsx" TargetMode="External"/><Relationship Id="rId6" Type="http://schemas.openxmlformats.org/officeDocument/2006/relationships/hyperlink" Target="../TXT/&#21508;&#12467;&#12540;&#12473;&#25915;&#30053;&#34920;.xlsx" TargetMode="External"/><Relationship Id="rId5" Type="http://schemas.openxmlformats.org/officeDocument/2006/relationships/hyperlink" Target="../TXT/&#21508;&#12467;&#12540;&#12473;&#25915;&#30053;&#34920;.xlsx" TargetMode="External"/><Relationship Id="rId10" Type="http://schemas.openxmlformats.org/officeDocument/2006/relationships/hyperlink" Target="../TXT/&#21508;&#12467;&#12540;&#12473;&#25915;&#30053;&#34920;.xlsx" TargetMode="External"/><Relationship Id="rId4" Type="http://schemas.openxmlformats.org/officeDocument/2006/relationships/hyperlink" Target="../TXT/&#21508;&#12467;&#12540;&#12473;&#25915;&#30053;&#34920;.xlsx" TargetMode="External"/><Relationship Id="rId9" Type="http://schemas.openxmlformats.org/officeDocument/2006/relationships/hyperlink" Target="../TXT/&#21508;&#12467;&#12540;&#12473;&#25915;&#30053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F5BA-17D5-4A8C-A62C-9E711781430A}">
  <dimension ref="A1:CJ131"/>
  <sheetViews>
    <sheetView tabSelected="1" topLeftCell="V117" workbookViewId="0">
      <selection activeCell="AK128" sqref="AK128"/>
    </sheetView>
  </sheetViews>
  <sheetFormatPr defaultRowHeight="18.75" x14ac:dyDescent="0.4"/>
  <cols>
    <col min="1" max="1" width="4.875" customWidth="1"/>
    <col min="2" max="3" width="3.375" customWidth="1"/>
    <col min="4" max="4" width="18.25" customWidth="1"/>
    <col min="5" max="5" width="7.625" customWidth="1"/>
    <col min="6" max="6" width="3.375" customWidth="1"/>
    <col min="7" max="7" width="5.375" customWidth="1"/>
    <col min="8" max="9" width="4.875" customWidth="1"/>
    <col min="10" max="10" width="4.875" style="2" customWidth="1"/>
    <col min="11" max="12" width="4" customWidth="1"/>
    <col min="13" max="14" width="4.875" style="3" customWidth="1"/>
    <col min="15" max="15" width="3.375" style="3" customWidth="1"/>
    <col min="16" max="16" width="4.875" style="3" customWidth="1"/>
    <col min="17" max="17" width="4" customWidth="1"/>
    <col min="18" max="21" width="4.875" style="3" customWidth="1"/>
    <col min="22" max="22" width="3" customWidth="1"/>
    <col min="23" max="25" width="4.875" style="3" customWidth="1"/>
    <col min="26" max="26" width="8.75" customWidth="1"/>
    <col min="27" max="27" width="4.875" style="3" customWidth="1"/>
    <col min="28" max="30" width="3.375" customWidth="1"/>
    <col min="33" max="36" width="9" style="2"/>
    <col min="37" max="37" width="56.625" customWidth="1"/>
    <col min="38" max="38" width="3.375" customWidth="1"/>
    <col min="39" max="39" width="18.25" customWidth="1"/>
    <col min="40" max="40" width="3.125" style="7" customWidth="1"/>
    <col min="41" max="41" width="14.375" style="3" customWidth="1"/>
    <col min="42" max="42" width="7.125" style="7" bestFit="1" customWidth="1"/>
    <col min="43" max="44" width="3.625" style="3" customWidth="1"/>
    <col min="45" max="45" width="2.375" customWidth="1"/>
    <col min="48" max="48" width="4.875" customWidth="1"/>
    <col min="49" max="49" width="3.125" customWidth="1"/>
    <col min="50" max="50" width="2.5" customWidth="1"/>
    <col min="51" max="51" width="3.625" customWidth="1"/>
    <col min="52" max="52" width="2.375" customWidth="1"/>
    <col min="53" max="53" width="3.625" customWidth="1"/>
    <col min="54" max="54" width="2.625" customWidth="1"/>
    <col min="55" max="55" width="4.875" customWidth="1"/>
    <col min="56" max="56" width="3.125" customWidth="1"/>
    <col min="57" max="57" width="2.5" customWidth="1"/>
    <col min="58" max="58" width="3.625" customWidth="1"/>
    <col min="59" max="59" width="2.375" customWidth="1"/>
    <col min="60" max="60" width="3.625" customWidth="1"/>
    <col min="61" max="61" width="2.625" customWidth="1"/>
    <col min="62" max="62" width="4.875" customWidth="1"/>
    <col min="63" max="63" width="3.125" customWidth="1"/>
    <col min="64" max="64" width="2.5" customWidth="1"/>
    <col min="65" max="65" width="3.625" customWidth="1"/>
    <col min="66" max="66" width="2.375" customWidth="1"/>
    <col min="67" max="67" width="3.625" customWidth="1"/>
    <col min="68" max="68" width="2.625" customWidth="1"/>
    <col min="69" max="69" width="4.875" customWidth="1"/>
    <col min="70" max="70" width="3.125" customWidth="1"/>
    <col min="71" max="71" width="2.5" customWidth="1"/>
    <col min="72" max="72" width="3.625" customWidth="1"/>
    <col min="73" max="73" width="2.375" customWidth="1"/>
    <col min="74" max="74" width="3.625" customWidth="1"/>
    <col min="75" max="75" width="2.625" customWidth="1"/>
    <col min="76" max="76" width="4.875" customWidth="1"/>
    <col min="77" max="77" width="3.125" customWidth="1"/>
    <col min="78" max="78" width="2.5" customWidth="1"/>
    <col min="79" max="79" width="3.625" customWidth="1"/>
    <col min="80" max="80" width="2.375" customWidth="1"/>
    <col min="81" max="81" width="3.625" customWidth="1"/>
    <col min="82" max="82" width="2.625" customWidth="1"/>
    <col min="83" max="83" width="4.875" customWidth="1"/>
    <col min="84" max="84" width="3.125" customWidth="1"/>
    <col min="85" max="85" width="2.5" customWidth="1"/>
    <col min="86" max="86" width="3.625" customWidth="1"/>
    <col min="87" max="87" width="2.375" customWidth="1"/>
    <col min="88" max="88" width="3.625" customWidth="1"/>
  </cols>
  <sheetData>
    <row r="1" spans="1:88" x14ac:dyDescent="0.4">
      <c r="A1" t="s">
        <v>181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t="s">
        <v>11</v>
      </c>
      <c r="L1" t="s">
        <v>182</v>
      </c>
      <c r="M1" s="3" t="s">
        <v>183</v>
      </c>
      <c r="N1" s="3" t="s">
        <v>184</v>
      </c>
      <c r="O1" s="3" t="s">
        <v>15</v>
      </c>
      <c r="P1" s="3" t="s">
        <v>185</v>
      </c>
      <c r="Q1" t="s">
        <v>186</v>
      </c>
      <c r="R1" s="3" t="s">
        <v>187</v>
      </c>
      <c r="S1" s="3" t="s">
        <v>188</v>
      </c>
      <c r="T1" s="3" t="s">
        <v>189</v>
      </c>
      <c r="U1" s="3" t="s">
        <v>190</v>
      </c>
      <c r="V1" t="s">
        <v>22</v>
      </c>
      <c r="W1" s="3" t="s">
        <v>191</v>
      </c>
      <c r="X1" s="3" t="s">
        <v>192</v>
      </c>
      <c r="Y1" s="3" t="s">
        <v>193</v>
      </c>
      <c r="Z1" t="s">
        <v>194</v>
      </c>
      <c r="AA1" s="3" t="s">
        <v>195</v>
      </c>
      <c r="AB1" t="s">
        <v>28</v>
      </c>
      <c r="AC1" t="s">
        <v>196</v>
      </c>
      <c r="AD1" t="s">
        <v>197</v>
      </c>
      <c r="AE1" s="8" t="s">
        <v>212</v>
      </c>
      <c r="AK1" t="s">
        <v>35</v>
      </c>
      <c r="AL1" t="s">
        <v>3</v>
      </c>
      <c r="AM1" t="s">
        <v>31</v>
      </c>
      <c r="AN1" s="7" t="s">
        <v>32</v>
      </c>
      <c r="AO1" s="3" t="s">
        <v>198</v>
      </c>
      <c r="AP1" s="7" t="s">
        <v>199</v>
      </c>
    </row>
    <row r="2" spans="1:88" x14ac:dyDescent="0.4">
      <c r="A2" t="s">
        <v>36</v>
      </c>
      <c r="B2">
        <v>7</v>
      </c>
      <c r="C2">
        <v>1</v>
      </c>
      <c r="D2" t="s">
        <v>37</v>
      </c>
      <c r="E2" t="s">
        <v>38</v>
      </c>
      <c r="F2">
        <v>1</v>
      </c>
      <c r="G2">
        <v>1800</v>
      </c>
      <c r="H2" t="s">
        <v>39</v>
      </c>
      <c r="I2" t="s">
        <v>40</v>
      </c>
      <c r="J2" s="2">
        <v>6.9</v>
      </c>
      <c r="K2">
        <v>3</v>
      </c>
      <c r="L2">
        <v>2</v>
      </c>
      <c r="O2" s="3">
        <v>1</v>
      </c>
      <c r="P2" s="3">
        <v>-4</v>
      </c>
      <c r="Q2" s="4">
        <v>5</v>
      </c>
      <c r="V2" t="s">
        <v>41</v>
      </c>
      <c r="W2" s="3">
        <v>1</v>
      </c>
      <c r="X2" s="3">
        <v>0</v>
      </c>
      <c r="AB2">
        <v>11</v>
      </c>
      <c r="AC2">
        <v>2</v>
      </c>
      <c r="AD2">
        <v>52</v>
      </c>
      <c r="AL2">
        <v>1</v>
      </c>
      <c r="AM2" t="s">
        <v>37</v>
      </c>
      <c r="AN2" s="7" t="str">
        <f t="shared" ref="AN2:AN12" si="0">VLOOKUP($AS2,$AT$2:$AU$11,2,FALSE)</f>
        <v>×</v>
      </c>
      <c r="AO2" s="3">
        <f>[1]エクセレント本指数!$BI3</f>
        <v>-6</v>
      </c>
      <c r="AP2" s="9" t="str">
        <f>[1]エクセレント本指数!$AZ3</f>
        <v>勝</v>
      </c>
      <c r="AS2">
        <f>[1]エクセレント本指数!$BK3</f>
        <v>5</v>
      </c>
      <c r="AT2">
        <v>1</v>
      </c>
      <c r="AU2" t="s">
        <v>200</v>
      </c>
      <c r="AV2" s="3" t="s">
        <v>208</v>
      </c>
      <c r="AW2" s="3" t="s">
        <v>72</v>
      </c>
      <c r="AX2" s="3" t="s">
        <v>148</v>
      </c>
      <c r="AY2" s="3">
        <v>-4</v>
      </c>
      <c r="AZ2" s="3">
        <v>1</v>
      </c>
      <c r="BA2" s="3">
        <v>2</v>
      </c>
      <c r="BB2" s="3"/>
      <c r="BC2" s="3" t="s">
        <v>208</v>
      </c>
      <c r="BD2" s="3" t="s">
        <v>38</v>
      </c>
      <c r="BE2" s="3" t="s">
        <v>148</v>
      </c>
      <c r="BF2" s="3">
        <v>0</v>
      </c>
      <c r="BG2" s="3">
        <v>1</v>
      </c>
      <c r="BH2" s="3">
        <v>0</v>
      </c>
      <c r="BJ2" s="3" t="s">
        <v>209</v>
      </c>
      <c r="BK2" s="3" t="s">
        <v>72</v>
      </c>
      <c r="BL2" s="3" t="s">
        <v>148</v>
      </c>
      <c r="BM2" s="3">
        <v>0</v>
      </c>
      <c r="BN2" s="3">
        <v>1</v>
      </c>
      <c r="BO2" s="3">
        <v>-4</v>
      </c>
      <c r="BQ2" s="3" t="s">
        <v>209</v>
      </c>
      <c r="BR2" s="3" t="s">
        <v>38</v>
      </c>
      <c r="BS2" s="3" t="s">
        <v>148</v>
      </c>
      <c r="BT2" s="3">
        <v>0</v>
      </c>
      <c r="BU2" s="3">
        <v>1</v>
      </c>
      <c r="BV2" s="3">
        <v>-4</v>
      </c>
      <c r="BX2" t="s">
        <v>210</v>
      </c>
      <c r="BY2" t="s">
        <v>72</v>
      </c>
      <c r="BZ2" t="s">
        <v>148</v>
      </c>
      <c r="CA2" s="3">
        <v>-4</v>
      </c>
      <c r="CB2">
        <v>1</v>
      </c>
      <c r="CC2" s="3">
        <v>-4</v>
      </c>
      <c r="CE2" t="s">
        <v>210</v>
      </c>
      <c r="CF2" t="s">
        <v>38</v>
      </c>
      <c r="CG2" t="s">
        <v>148</v>
      </c>
      <c r="CH2" s="3">
        <v>0</v>
      </c>
      <c r="CI2">
        <v>1</v>
      </c>
      <c r="CJ2" s="3">
        <v>-4</v>
      </c>
    </row>
    <row r="3" spans="1:88" x14ac:dyDescent="0.4">
      <c r="A3" t="s">
        <v>36</v>
      </c>
      <c r="B3">
        <v>7</v>
      </c>
      <c r="C3">
        <v>2</v>
      </c>
      <c r="D3" t="s">
        <v>42</v>
      </c>
      <c r="E3" t="s">
        <v>38</v>
      </c>
      <c r="F3">
        <v>1</v>
      </c>
      <c r="G3">
        <v>1800</v>
      </c>
      <c r="H3" t="s">
        <v>39</v>
      </c>
      <c r="I3" t="s">
        <v>40</v>
      </c>
      <c r="J3" s="2">
        <v>7</v>
      </c>
      <c r="K3">
        <v>4</v>
      </c>
      <c r="L3">
        <v>13</v>
      </c>
      <c r="O3" s="3">
        <v>2</v>
      </c>
      <c r="P3" s="3">
        <v>-4</v>
      </c>
      <c r="Q3" s="4">
        <v>1</v>
      </c>
      <c r="V3" t="s">
        <v>43</v>
      </c>
      <c r="W3" s="3">
        <v>8</v>
      </c>
      <c r="X3" s="3">
        <v>0</v>
      </c>
      <c r="AB3">
        <v>11</v>
      </c>
      <c r="AC3">
        <v>2</v>
      </c>
      <c r="AD3">
        <v>52</v>
      </c>
      <c r="AL3">
        <v>2</v>
      </c>
      <c r="AM3" t="s">
        <v>42</v>
      </c>
      <c r="AN3" s="7" t="str">
        <f t="shared" si="0"/>
        <v>消</v>
      </c>
      <c r="AO3" s="3">
        <f>[1]エクセレント本指数!$BI4</f>
        <v>27</v>
      </c>
      <c r="AP3" s="9" t="str">
        <f>[1]エクセレント本指数!$AZ4</f>
        <v>勝</v>
      </c>
      <c r="AS3">
        <f>[1]エクセレント本指数!$BK4</f>
        <v>10</v>
      </c>
      <c r="AT3">
        <v>2</v>
      </c>
      <c r="AU3" t="s">
        <v>201</v>
      </c>
      <c r="AV3" s="3" t="s">
        <v>208</v>
      </c>
      <c r="AW3" s="3" t="s">
        <v>72</v>
      </c>
      <c r="AX3" s="3" t="s">
        <v>43</v>
      </c>
      <c r="AY3" s="3">
        <v>0</v>
      </c>
      <c r="AZ3" s="3">
        <v>2</v>
      </c>
      <c r="BA3" s="3">
        <v>2</v>
      </c>
      <c r="BB3" s="3"/>
      <c r="BC3" s="3" t="s">
        <v>208</v>
      </c>
      <c r="BD3" s="3" t="s">
        <v>38</v>
      </c>
      <c r="BE3" s="3" t="s">
        <v>43</v>
      </c>
      <c r="BF3" s="3">
        <v>0</v>
      </c>
      <c r="BG3" s="3">
        <v>2</v>
      </c>
      <c r="BH3" s="3">
        <v>0</v>
      </c>
      <c r="BJ3" s="3" t="s">
        <v>209</v>
      </c>
      <c r="BK3" s="3" t="s">
        <v>72</v>
      </c>
      <c r="BL3" s="3" t="s">
        <v>43</v>
      </c>
      <c r="BM3" s="3">
        <v>0</v>
      </c>
      <c r="BN3" s="3">
        <v>2</v>
      </c>
      <c r="BO3" s="3">
        <v>-4</v>
      </c>
      <c r="BQ3" s="3" t="s">
        <v>209</v>
      </c>
      <c r="BR3" s="3" t="s">
        <v>38</v>
      </c>
      <c r="BS3" s="3" t="s">
        <v>43</v>
      </c>
      <c r="BT3" s="3">
        <v>0</v>
      </c>
      <c r="BU3" s="3">
        <v>2</v>
      </c>
      <c r="BV3" s="3">
        <v>-4</v>
      </c>
      <c r="BX3" t="s">
        <v>210</v>
      </c>
      <c r="BY3" t="s">
        <v>72</v>
      </c>
      <c r="BZ3" t="s">
        <v>43</v>
      </c>
      <c r="CA3" s="3">
        <v>0</v>
      </c>
      <c r="CB3">
        <v>2</v>
      </c>
      <c r="CC3" s="3">
        <v>-4</v>
      </c>
      <c r="CE3" t="s">
        <v>210</v>
      </c>
      <c r="CF3" t="s">
        <v>38</v>
      </c>
      <c r="CG3" t="s">
        <v>43</v>
      </c>
      <c r="CH3" s="3">
        <v>0</v>
      </c>
      <c r="CI3">
        <v>2</v>
      </c>
      <c r="CJ3" s="3">
        <v>-4</v>
      </c>
    </row>
    <row r="4" spans="1:88" x14ac:dyDescent="0.4">
      <c r="A4" t="s">
        <v>36</v>
      </c>
      <c r="B4">
        <v>7</v>
      </c>
      <c r="C4">
        <v>3</v>
      </c>
      <c r="D4" t="s">
        <v>44</v>
      </c>
      <c r="E4" t="s">
        <v>38</v>
      </c>
      <c r="F4">
        <v>1</v>
      </c>
      <c r="G4">
        <v>1800</v>
      </c>
      <c r="H4" t="s">
        <v>39</v>
      </c>
      <c r="I4" t="s">
        <v>40</v>
      </c>
      <c r="J4" s="2">
        <v>2.8</v>
      </c>
      <c r="K4">
        <v>1</v>
      </c>
      <c r="L4">
        <v>7</v>
      </c>
      <c r="O4" s="3">
        <v>3</v>
      </c>
      <c r="P4" s="3">
        <v>0</v>
      </c>
      <c r="Q4" s="4">
        <v>3</v>
      </c>
      <c r="V4" t="s">
        <v>45</v>
      </c>
      <c r="W4" s="3">
        <v>2</v>
      </c>
      <c r="X4" s="3">
        <v>0</v>
      </c>
      <c r="AB4">
        <v>11</v>
      </c>
      <c r="AC4">
        <v>2</v>
      </c>
      <c r="AD4">
        <v>52</v>
      </c>
      <c r="AL4">
        <v>3</v>
      </c>
      <c r="AM4" t="s">
        <v>44</v>
      </c>
      <c r="AN4" s="7" t="str">
        <f t="shared" si="0"/>
        <v>○</v>
      </c>
      <c r="AO4" s="3">
        <f>[1]エクセレント本指数!$BI5</f>
        <v>-15</v>
      </c>
      <c r="AP4" s="9" t="str">
        <f>[1]エクセレント本指数!$AZ5</f>
        <v>勝</v>
      </c>
      <c r="AS4">
        <f>[1]エクセレント本指数!$BK5</f>
        <v>2</v>
      </c>
      <c r="AT4">
        <v>3</v>
      </c>
      <c r="AU4" t="s">
        <v>202</v>
      </c>
      <c r="AV4" s="3" t="s">
        <v>208</v>
      </c>
      <c r="AW4" s="3" t="s">
        <v>72</v>
      </c>
      <c r="AX4" s="3" t="s">
        <v>41</v>
      </c>
      <c r="AY4" s="3">
        <v>0</v>
      </c>
      <c r="AZ4" s="3">
        <v>3</v>
      </c>
      <c r="BA4" s="3">
        <v>2</v>
      </c>
      <c r="BB4" s="3"/>
      <c r="BC4" s="3" t="s">
        <v>208</v>
      </c>
      <c r="BD4" s="3" t="s">
        <v>38</v>
      </c>
      <c r="BE4" s="3" t="s">
        <v>41</v>
      </c>
      <c r="BF4" s="3">
        <v>0</v>
      </c>
      <c r="BG4" s="3">
        <v>3</v>
      </c>
      <c r="BH4" s="3">
        <v>4</v>
      </c>
      <c r="BJ4" s="3" t="s">
        <v>209</v>
      </c>
      <c r="BK4" s="3" t="s">
        <v>72</v>
      </c>
      <c r="BL4" s="3" t="s">
        <v>41</v>
      </c>
      <c r="BM4" s="3">
        <v>0</v>
      </c>
      <c r="BN4" s="3">
        <v>3</v>
      </c>
      <c r="BO4" s="3">
        <v>0</v>
      </c>
      <c r="BQ4" s="3" t="s">
        <v>209</v>
      </c>
      <c r="BR4" s="3" t="s">
        <v>38</v>
      </c>
      <c r="BS4" s="3" t="s">
        <v>41</v>
      </c>
      <c r="BT4" s="3">
        <v>4</v>
      </c>
      <c r="BU4" s="3">
        <v>3</v>
      </c>
      <c r="BV4" s="3">
        <v>0</v>
      </c>
      <c r="BX4" t="s">
        <v>210</v>
      </c>
      <c r="BY4" t="s">
        <v>72</v>
      </c>
      <c r="BZ4" t="s">
        <v>41</v>
      </c>
      <c r="CA4" s="3">
        <v>0</v>
      </c>
      <c r="CB4">
        <v>3</v>
      </c>
      <c r="CC4" s="3">
        <v>-4</v>
      </c>
      <c r="CE4" t="s">
        <v>210</v>
      </c>
      <c r="CF4" t="s">
        <v>38</v>
      </c>
      <c r="CG4" t="s">
        <v>41</v>
      </c>
      <c r="CH4" s="3">
        <v>0</v>
      </c>
      <c r="CI4">
        <v>3</v>
      </c>
      <c r="CJ4" s="3">
        <v>0</v>
      </c>
    </row>
    <row r="5" spans="1:88" x14ac:dyDescent="0.4">
      <c r="A5" t="s">
        <v>36</v>
      </c>
      <c r="B5">
        <v>7</v>
      </c>
      <c r="C5">
        <v>4</v>
      </c>
      <c r="D5" t="s">
        <v>46</v>
      </c>
      <c r="E5" t="s">
        <v>38</v>
      </c>
      <c r="F5">
        <v>1</v>
      </c>
      <c r="G5">
        <v>1800</v>
      </c>
      <c r="H5" t="s">
        <v>39</v>
      </c>
      <c r="I5" t="s">
        <v>40</v>
      </c>
      <c r="J5" s="2">
        <v>4.4000000000000004</v>
      </c>
      <c r="K5">
        <v>2</v>
      </c>
      <c r="L5">
        <v>6</v>
      </c>
      <c r="O5" s="3">
        <v>4</v>
      </c>
      <c r="P5" s="3">
        <v>0</v>
      </c>
      <c r="Q5" s="5">
        <v>7</v>
      </c>
      <c r="V5" t="s">
        <v>45</v>
      </c>
      <c r="W5" s="3">
        <v>2</v>
      </c>
      <c r="X5" s="3">
        <v>0</v>
      </c>
      <c r="AB5">
        <v>11</v>
      </c>
      <c r="AC5">
        <v>2</v>
      </c>
      <c r="AD5">
        <v>52</v>
      </c>
      <c r="AL5">
        <v>4</v>
      </c>
      <c r="AM5" t="s">
        <v>46</v>
      </c>
      <c r="AN5" s="7" t="str">
        <f t="shared" si="0"/>
        <v>▲</v>
      </c>
      <c r="AO5" s="3">
        <f>[1]エクセレント本指数!$BI6</f>
        <v>23</v>
      </c>
      <c r="AP5" s="9" t="str">
        <f>[1]エクセレント本指数!$AZ6</f>
        <v>勝</v>
      </c>
      <c r="AS5">
        <f>[1]エクセレント本指数!$BK6</f>
        <v>3</v>
      </c>
      <c r="AT5">
        <v>4</v>
      </c>
      <c r="AU5" t="s">
        <v>203</v>
      </c>
      <c r="AV5" s="3" t="s">
        <v>208</v>
      </c>
      <c r="AW5" s="3" t="s">
        <v>72</v>
      </c>
      <c r="AX5" s="3" t="s">
        <v>45</v>
      </c>
      <c r="AY5" s="3">
        <v>0</v>
      </c>
      <c r="AZ5" s="3">
        <v>4</v>
      </c>
      <c r="BA5" s="3">
        <v>2</v>
      </c>
      <c r="BB5" s="3"/>
      <c r="BC5" s="3" t="s">
        <v>208</v>
      </c>
      <c r="BD5" s="3" t="s">
        <v>38</v>
      </c>
      <c r="BE5" s="3" t="s">
        <v>45</v>
      </c>
      <c r="BF5" s="3">
        <v>0</v>
      </c>
      <c r="BG5" s="3">
        <v>4</v>
      </c>
      <c r="BH5" s="3">
        <v>0</v>
      </c>
      <c r="BJ5" s="3" t="s">
        <v>209</v>
      </c>
      <c r="BK5" s="3" t="s">
        <v>72</v>
      </c>
      <c r="BL5" s="3" t="s">
        <v>45</v>
      </c>
      <c r="BM5" s="3">
        <v>0</v>
      </c>
      <c r="BN5" s="3">
        <v>4</v>
      </c>
      <c r="BO5" s="3">
        <v>0</v>
      </c>
      <c r="BQ5" s="3" t="s">
        <v>209</v>
      </c>
      <c r="BR5" s="3" t="s">
        <v>38</v>
      </c>
      <c r="BS5" s="3" t="s">
        <v>45</v>
      </c>
      <c r="BT5" s="3">
        <v>0</v>
      </c>
      <c r="BU5" s="3">
        <v>4</v>
      </c>
      <c r="BV5" s="3">
        <v>0</v>
      </c>
      <c r="BX5" t="s">
        <v>210</v>
      </c>
      <c r="BY5" t="s">
        <v>72</v>
      </c>
      <c r="BZ5" t="s">
        <v>45</v>
      </c>
      <c r="CA5" s="3">
        <v>0</v>
      </c>
      <c r="CB5">
        <v>4</v>
      </c>
      <c r="CC5" s="3">
        <v>-2</v>
      </c>
      <c r="CE5" t="s">
        <v>210</v>
      </c>
      <c r="CF5" t="s">
        <v>38</v>
      </c>
      <c r="CG5" t="s">
        <v>45</v>
      </c>
      <c r="CH5" s="3">
        <v>0</v>
      </c>
      <c r="CI5">
        <v>4</v>
      </c>
      <c r="CJ5" s="3">
        <v>0</v>
      </c>
    </row>
    <row r="6" spans="1:88" x14ac:dyDescent="0.4">
      <c r="A6" t="s">
        <v>36</v>
      </c>
      <c r="B6">
        <v>7</v>
      </c>
      <c r="C6">
        <v>5</v>
      </c>
      <c r="D6" t="s">
        <v>47</v>
      </c>
      <c r="E6" t="s">
        <v>38</v>
      </c>
      <c r="F6">
        <v>1</v>
      </c>
      <c r="G6">
        <v>1800</v>
      </c>
      <c r="H6" t="s">
        <v>39</v>
      </c>
      <c r="I6" t="s">
        <v>40</v>
      </c>
      <c r="J6" s="2">
        <v>9.4</v>
      </c>
      <c r="K6">
        <v>6</v>
      </c>
      <c r="L6">
        <v>7</v>
      </c>
      <c r="O6" s="3">
        <v>5</v>
      </c>
      <c r="P6" s="3">
        <v>4</v>
      </c>
      <c r="Q6" s="6">
        <v>14</v>
      </c>
      <c r="V6" t="s">
        <v>48</v>
      </c>
      <c r="W6" s="3">
        <v>-4</v>
      </c>
      <c r="X6" s="3">
        <v>-4</v>
      </c>
      <c r="AB6">
        <v>11</v>
      </c>
      <c r="AC6">
        <v>2</v>
      </c>
      <c r="AD6">
        <v>52</v>
      </c>
      <c r="AL6">
        <v>5</v>
      </c>
      <c r="AM6" t="s">
        <v>47</v>
      </c>
      <c r="AN6" s="7" t="str">
        <f t="shared" si="0"/>
        <v>◎</v>
      </c>
      <c r="AO6" s="3">
        <f>[1]エクセレント本指数!$BI7</f>
        <v>8</v>
      </c>
      <c r="AP6" s="9" t="str">
        <f>[1]エクセレント本指数!$AZ7</f>
        <v>勝</v>
      </c>
      <c r="AS6">
        <f>[1]エクセレント本指数!$BK7</f>
        <v>1</v>
      </c>
      <c r="AT6">
        <v>5</v>
      </c>
      <c r="AU6" t="s">
        <v>204</v>
      </c>
      <c r="AV6" s="3" t="s">
        <v>208</v>
      </c>
      <c r="AW6" s="3" t="s">
        <v>72</v>
      </c>
      <c r="AX6" s="3" t="s">
        <v>53</v>
      </c>
      <c r="AY6" s="3">
        <v>2</v>
      </c>
      <c r="AZ6" s="3">
        <v>5</v>
      </c>
      <c r="BA6" s="3">
        <v>-2</v>
      </c>
      <c r="BB6" s="3"/>
      <c r="BC6" s="3" t="s">
        <v>208</v>
      </c>
      <c r="BD6" s="3" t="s">
        <v>38</v>
      </c>
      <c r="BE6" s="3" t="s">
        <v>53</v>
      </c>
      <c r="BF6" s="3">
        <v>0</v>
      </c>
      <c r="BG6" s="3">
        <v>5</v>
      </c>
      <c r="BH6" s="3">
        <v>2</v>
      </c>
      <c r="BJ6" s="3" t="s">
        <v>209</v>
      </c>
      <c r="BK6" s="3" t="s">
        <v>72</v>
      </c>
      <c r="BL6" s="3" t="s">
        <v>53</v>
      </c>
      <c r="BM6" s="3">
        <v>0</v>
      </c>
      <c r="BN6" s="3">
        <v>5</v>
      </c>
      <c r="BO6" s="3">
        <v>0</v>
      </c>
      <c r="BQ6" s="3" t="s">
        <v>209</v>
      </c>
      <c r="BR6" s="3" t="s">
        <v>38</v>
      </c>
      <c r="BS6" s="3" t="s">
        <v>53</v>
      </c>
      <c r="BT6" s="3">
        <v>0</v>
      </c>
      <c r="BU6" s="3">
        <v>5</v>
      </c>
      <c r="BV6" s="3">
        <v>4</v>
      </c>
      <c r="BX6" t="s">
        <v>210</v>
      </c>
      <c r="BY6" t="s">
        <v>72</v>
      </c>
      <c r="BZ6" t="s">
        <v>53</v>
      </c>
      <c r="CA6" s="3">
        <v>0</v>
      </c>
      <c r="CB6">
        <v>5</v>
      </c>
      <c r="CC6" s="3">
        <v>4</v>
      </c>
      <c r="CE6" t="s">
        <v>210</v>
      </c>
      <c r="CF6" t="s">
        <v>38</v>
      </c>
      <c r="CG6" t="s">
        <v>53</v>
      </c>
      <c r="CH6" s="3">
        <v>0</v>
      </c>
      <c r="CI6">
        <v>5</v>
      </c>
      <c r="CJ6" s="3">
        <v>4</v>
      </c>
    </row>
    <row r="7" spans="1:88" x14ac:dyDescent="0.4">
      <c r="A7" t="s">
        <v>36</v>
      </c>
      <c r="B7">
        <v>7</v>
      </c>
      <c r="C7">
        <v>6</v>
      </c>
      <c r="D7" t="s">
        <v>49</v>
      </c>
      <c r="E7" t="s">
        <v>38</v>
      </c>
      <c r="F7">
        <v>1</v>
      </c>
      <c r="G7">
        <v>1800</v>
      </c>
      <c r="H7" t="s">
        <v>39</v>
      </c>
      <c r="I7" t="s">
        <v>40</v>
      </c>
      <c r="J7" s="2">
        <v>46.9</v>
      </c>
      <c r="K7">
        <v>10</v>
      </c>
      <c r="L7">
        <v>8</v>
      </c>
      <c r="O7" s="3">
        <v>6</v>
      </c>
      <c r="P7" s="3">
        <v>0</v>
      </c>
      <c r="Q7" s="5">
        <v>7</v>
      </c>
      <c r="V7" t="s">
        <v>41</v>
      </c>
      <c r="W7" s="3">
        <v>1</v>
      </c>
      <c r="X7" s="3">
        <v>0</v>
      </c>
      <c r="AB7">
        <v>11</v>
      </c>
      <c r="AC7">
        <v>2</v>
      </c>
      <c r="AD7">
        <v>52</v>
      </c>
      <c r="AL7">
        <v>6</v>
      </c>
      <c r="AM7" t="s">
        <v>49</v>
      </c>
      <c r="AN7" s="7" t="str">
        <f t="shared" si="0"/>
        <v>消</v>
      </c>
      <c r="AO7" s="3">
        <f>[1]エクセレント本指数!$BI8</f>
        <v>9</v>
      </c>
      <c r="AP7" s="10" t="str">
        <f>[1]エクセレント本指数!$AZ8</f>
        <v>連</v>
      </c>
      <c r="AS7">
        <f>[1]エクセレント本指数!$BK8</f>
        <v>10</v>
      </c>
      <c r="AT7">
        <v>6</v>
      </c>
      <c r="AU7" s="1" t="s">
        <v>205</v>
      </c>
      <c r="AV7" s="3" t="s">
        <v>208</v>
      </c>
      <c r="AW7" s="3" t="s">
        <v>72</v>
      </c>
      <c r="AX7" s="3" t="s">
        <v>48</v>
      </c>
      <c r="AY7" s="3">
        <v>-4</v>
      </c>
      <c r="AZ7" s="3">
        <v>6</v>
      </c>
      <c r="BA7" s="3">
        <v>-2</v>
      </c>
      <c r="BB7" s="3"/>
      <c r="BC7" s="3" t="s">
        <v>208</v>
      </c>
      <c r="BD7" s="3" t="s">
        <v>38</v>
      </c>
      <c r="BE7" s="3" t="s">
        <v>48</v>
      </c>
      <c r="BF7" s="3">
        <v>-4</v>
      </c>
      <c r="BG7" s="3">
        <v>6</v>
      </c>
      <c r="BH7" s="3">
        <v>-2</v>
      </c>
      <c r="BJ7" s="3" t="s">
        <v>209</v>
      </c>
      <c r="BK7" s="3" t="s">
        <v>72</v>
      </c>
      <c r="BL7" s="3" t="s">
        <v>48</v>
      </c>
      <c r="BM7" s="3">
        <v>0</v>
      </c>
      <c r="BN7" s="3">
        <v>6</v>
      </c>
      <c r="BO7" s="3">
        <v>0</v>
      </c>
      <c r="BQ7" s="3" t="s">
        <v>209</v>
      </c>
      <c r="BR7" s="3" t="s">
        <v>38</v>
      </c>
      <c r="BS7" s="3" t="s">
        <v>48</v>
      </c>
      <c r="BT7" s="3">
        <v>-2</v>
      </c>
      <c r="BU7" s="3">
        <v>6</v>
      </c>
      <c r="BV7" s="3">
        <v>4</v>
      </c>
      <c r="BX7" t="s">
        <v>210</v>
      </c>
      <c r="BY7" t="s">
        <v>72</v>
      </c>
      <c r="BZ7" t="s">
        <v>48</v>
      </c>
      <c r="CA7" s="3">
        <v>-4</v>
      </c>
      <c r="CB7">
        <v>6</v>
      </c>
      <c r="CC7" s="3">
        <v>4</v>
      </c>
      <c r="CE7" t="s">
        <v>210</v>
      </c>
      <c r="CF7" t="s">
        <v>38</v>
      </c>
      <c r="CG7" t="s">
        <v>48</v>
      </c>
      <c r="CH7" s="3">
        <v>-4</v>
      </c>
      <c r="CI7">
        <v>6</v>
      </c>
      <c r="CJ7" s="3">
        <v>0</v>
      </c>
    </row>
    <row r="8" spans="1:88" x14ac:dyDescent="0.4">
      <c r="A8" t="s">
        <v>36</v>
      </c>
      <c r="B8">
        <v>7</v>
      </c>
      <c r="C8">
        <v>7</v>
      </c>
      <c r="D8" t="s">
        <v>50</v>
      </c>
      <c r="E8" t="s">
        <v>38</v>
      </c>
      <c r="F8">
        <v>1</v>
      </c>
      <c r="G8">
        <v>1800</v>
      </c>
      <c r="H8" t="s">
        <v>39</v>
      </c>
      <c r="I8" t="s">
        <v>40</v>
      </c>
      <c r="J8" s="2">
        <v>10.3</v>
      </c>
      <c r="K8">
        <v>8</v>
      </c>
      <c r="L8">
        <v>15</v>
      </c>
      <c r="O8" s="3">
        <v>6</v>
      </c>
      <c r="P8" s="3">
        <v>0</v>
      </c>
      <c r="Q8" s="4">
        <v>2</v>
      </c>
      <c r="V8" t="s">
        <v>41</v>
      </c>
      <c r="W8" s="3">
        <v>1</v>
      </c>
      <c r="X8" s="3">
        <v>0</v>
      </c>
      <c r="AB8">
        <v>11</v>
      </c>
      <c r="AC8">
        <v>2</v>
      </c>
      <c r="AD8">
        <v>52</v>
      </c>
      <c r="AL8">
        <v>7</v>
      </c>
      <c r="AM8" t="s">
        <v>50</v>
      </c>
      <c r="AN8" s="7" t="str">
        <f t="shared" si="0"/>
        <v>消</v>
      </c>
      <c r="AO8" s="3">
        <f>[1]エクセレント本指数!$BI9</f>
        <v>-41</v>
      </c>
      <c r="AP8" s="11" t="str">
        <f>[1]エクセレント本指数!$AZ9</f>
        <v>複</v>
      </c>
      <c r="AS8">
        <f>[1]エクセレント本指数!$BK9</f>
        <v>20</v>
      </c>
      <c r="AT8">
        <v>7</v>
      </c>
      <c r="AU8" s="1" t="s">
        <v>206</v>
      </c>
      <c r="AV8" s="3" t="s">
        <v>208</v>
      </c>
      <c r="AW8" s="3" t="s">
        <v>72</v>
      </c>
      <c r="AX8" s="3" t="s">
        <v>105</v>
      </c>
      <c r="AY8" s="3">
        <v>-4</v>
      </c>
      <c r="AZ8" s="3">
        <v>7</v>
      </c>
      <c r="BA8" s="3">
        <v>-2</v>
      </c>
      <c r="BB8" s="3"/>
      <c r="BC8" s="3" t="s">
        <v>208</v>
      </c>
      <c r="BD8" s="3" t="s">
        <v>38</v>
      </c>
      <c r="BE8" s="3" t="s">
        <v>105</v>
      </c>
      <c r="BF8" s="3">
        <v>0</v>
      </c>
      <c r="BG8" s="3">
        <v>7</v>
      </c>
      <c r="BH8" s="3">
        <v>-2</v>
      </c>
      <c r="BJ8" s="3" t="s">
        <v>209</v>
      </c>
      <c r="BK8" s="3" t="s">
        <v>72</v>
      </c>
      <c r="BL8" s="3" t="s">
        <v>105</v>
      </c>
      <c r="BM8" s="3">
        <v>0</v>
      </c>
      <c r="BN8" s="3">
        <v>7</v>
      </c>
      <c r="BO8" s="3">
        <v>4</v>
      </c>
      <c r="BQ8" s="3" t="s">
        <v>209</v>
      </c>
      <c r="BR8" s="3" t="s">
        <v>38</v>
      </c>
      <c r="BS8" s="3" t="s">
        <v>105</v>
      </c>
      <c r="BT8" s="3">
        <v>-4</v>
      </c>
      <c r="BU8" s="3">
        <v>7</v>
      </c>
      <c r="BV8" s="3">
        <v>0</v>
      </c>
      <c r="BX8" t="s">
        <v>210</v>
      </c>
      <c r="BY8" t="s">
        <v>72</v>
      </c>
      <c r="BZ8" t="s">
        <v>105</v>
      </c>
      <c r="CA8" s="3">
        <v>-4</v>
      </c>
      <c r="CB8">
        <v>7</v>
      </c>
      <c r="CC8" s="3">
        <v>0</v>
      </c>
      <c r="CE8" t="s">
        <v>210</v>
      </c>
      <c r="CF8" t="s">
        <v>38</v>
      </c>
      <c r="CG8" t="s">
        <v>105</v>
      </c>
      <c r="CH8" s="3">
        <v>-4</v>
      </c>
      <c r="CI8">
        <v>7</v>
      </c>
      <c r="CJ8" s="3">
        <v>0</v>
      </c>
    </row>
    <row r="9" spans="1:88" x14ac:dyDescent="0.4">
      <c r="A9" t="s">
        <v>36</v>
      </c>
      <c r="B9">
        <v>7</v>
      </c>
      <c r="C9">
        <v>8</v>
      </c>
      <c r="D9" t="s">
        <v>51</v>
      </c>
      <c r="E9" t="s">
        <v>38</v>
      </c>
      <c r="F9">
        <v>1</v>
      </c>
      <c r="G9">
        <v>1800</v>
      </c>
      <c r="H9" t="s">
        <v>39</v>
      </c>
      <c r="I9" t="s">
        <v>40</v>
      </c>
      <c r="J9" s="2">
        <v>9.8000000000000007</v>
      </c>
      <c r="K9">
        <v>7</v>
      </c>
      <c r="O9" s="3">
        <v>7</v>
      </c>
      <c r="P9" s="3">
        <v>0</v>
      </c>
      <c r="Q9" s="6">
        <v>8</v>
      </c>
      <c r="V9" t="s">
        <v>41</v>
      </c>
      <c r="W9" s="3">
        <v>1</v>
      </c>
      <c r="X9" s="3">
        <v>0</v>
      </c>
      <c r="AB9">
        <v>11</v>
      </c>
      <c r="AC9">
        <v>2</v>
      </c>
      <c r="AD9">
        <v>52</v>
      </c>
      <c r="AL9">
        <v>8</v>
      </c>
      <c r="AM9" t="s">
        <v>51</v>
      </c>
      <c r="AN9" s="7" t="str">
        <f t="shared" si="0"/>
        <v>消</v>
      </c>
      <c r="AO9" s="3">
        <f>[1]エクセレント本指数!$BI10</f>
        <v>19</v>
      </c>
      <c r="AP9" s="9" t="str">
        <f>[1]エクセレント本指数!$AZ10</f>
        <v>勝</v>
      </c>
      <c r="AS9">
        <f>[1]エクセレント本指数!$BK10</f>
        <v>10</v>
      </c>
      <c r="AT9">
        <v>8</v>
      </c>
      <c r="AU9" s="1" t="s">
        <v>207</v>
      </c>
      <c r="AV9" s="3" t="s">
        <v>208</v>
      </c>
      <c r="AW9" s="3" t="s">
        <v>72</v>
      </c>
      <c r="AX9" s="3"/>
      <c r="AY9" s="3"/>
      <c r="AZ9" s="3">
        <v>8</v>
      </c>
      <c r="BA9" s="3">
        <v>-2</v>
      </c>
      <c r="BB9" s="3"/>
      <c r="BC9" s="3" t="s">
        <v>208</v>
      </c>
      <c r="BD9" s="3" t="s">
        <v>38</v>
      </c>
      <c r="BE9" s="3"/>
      <c r="BF9" s="3"/>
      <c r="BG9" s="3">
        <v>8</v>
      </c>
      <c r="BH9" s="3">
        <v>-2</v>
      </c>
      <c r="BJ9" s="3" t="s">
        <v>209</v>
      </c>
      <c r="BK9" s="3" t="s">
        <v>72</v>
      </c>
      <c r="BL9" s="3"/>
      <c r="BM9" s="3"/>
      <c r="BN9" s="3">
        <v>8</v>
      </c>
      <c r="BO9" s="3">
        <v>4</v>
      </c>
      <c r="BQ9" s="3" t="s">
        <v>209</v>
      </c>
      <c r="BR9" s="3" t="s">
        <v>38</v>
      </c>
      <c r="BS9" s="3"/>
      <c r="BT9" s="3"/>
      <c r="BU9" s="3">
        <v>8</v>
      </c>
      <c r="BV9" s="3">
        <v>0</v>
      </c>
      <c r="BX9" t="s">
        <v>210</v>
      </c>
      <c r="BY9" t="s">
        <v>72</v>
      </c>
      <c r="CA9" s="3"/>
      <c r="CB9">
        <v>8</v>
      </c>
      <c r="CC9" s="3">
        <v>0</v>
      </c>
      <c r="CE9" t="s">
        <v>210</v>
      </c>
      <c r="CF9" t="s">
        <v>38</v>
      </c>
      <c r="CH9" s="3"/>
      <c r="CI9">
        <v>8</v>
      </c>
      <c r="CJ9" s="3">
        <v>0</v>
      </c>
    </row>
    <row r="10" spans="1:88" x14ac:dyDescent="0.4">
      <c r="A10" t="s">
        <v>36</v>
      </c>
      <c r="B10">
        <v>7</v>
      </c>
      <c r="C10">
        <v>9</v>
      </c>
      <c r="D10" t="s">
        <v>52</v>
      </c>
      <c r="E10" t="s">
        <v>38</v>
      </c>
      <c r="F10">
        <v>1</v>
      </c>
      <c r="G10">
        <v>1800</v>
      </c>
      <c r="H10" t="s">
        <v>39</v>
      </c>
      <c r="I10" t="s">
        <v>40</v>
      </c>
      <c r="J10" s="2">
        <v>16.7</v>
      </c>
      <c r="K10">
        <v>9</v>
      </c>
      <c r="L10">
        <v>6</v>
      </c>
      <c r="O10" s="3">
        <v>7</v>
      </c>
      <c r="P10" s="3">
        <v>0</v>
      </c>
      <c r="Q10" s="6">
        <v>10</v>
      </c>
      <c r="V10" t="s">
        <v>53</v>
      </c>
      <c r="W10" s="3">
        <v>1</v>
      </c>
      <c r="X10" s="3">
        <v>0</v>
      </c>
      <c r="AB10">
        <v>11</v>
      </c>
      <c r="AC10">
        <v>2</v>
      </c>
      <c r="AD10">
        <v>52</v>
      </c>
      <c r="AL10">
        <v>9</v>
      </c>
      <c r="AM10" t="s">
        <v>52</v>
      </c>
      <c r="AN10" s="7" t="str">
        <f t="shared" si="0"/>
        <v>消</v>
      </c>
      <c r="AO10" s="3">
        <f>[1]エクセレント本指数!$BI11</f>
        <v>-30</v>
      </c>
      <c r="AP10" s="11" t="str">
        <f>[1]エクセレント本指数!$AZ11</f>
        <v>複</v>
      </c>
      <c r="AS10">
        <f>[1]エクセレント本指数!$BK11</f>
        <v>20</v>
      </c>
      <c r="AT10">
        <v>20</v>
      </c>
      <c r="AU10" t="s">
        <v>1</v>
      </c>
    </row>
    <row r="11" spans="1:88" x14ac:dyDescent="0.4">
      <c r="A11" t="s">
        <v>36</v>
      </c>
      <c r="B11">
        <v>7</v>
      </c>
      <c r="C11">
        <v>10</v>
      </c>
      <c r="D11" t="s">
        <v>54</v>
      </c>
      <c r="E11" t="s">
        <v>38</v>
      </c>
      <c r="F11">
        <v>1</v>
      </c>
      <c r="G11">
        <v>1800</v>
      </c>
      <c r="H11" t="s">
        <v>39</v>
      </c>
      <c r="I11" t="s">
        <v>40</v>
      </c>
      <c r="J11" s="2">
        <v>50</v>
      </c>
      <c r="K11">
        <v>11</v>
      </c>
      <c r="L11">
        <v>15</v>
      </c>
      <c r="O11" s="3">
        <v>8</v>
      </c>
      <c r="P11" s="3">
        <v>0</v>
      </c>
      <c r="Q11" s="4">
        <v>1</v>
      </c>
      <c r="V11" t="s">
        <v>43</v>
      </c>
      <c r="W11" s="3">
        <v>8</v>
      </c>
      <c r="X11" s="3">
        <v>0</v>
      </c>
      <c r="AB11">
        <v>11</v>
      </c>
      <c r="AC11">
        <v>2</v>
      </c>
      <c r="AD11">
        <v>52</v>
      </c>
      <c r="AL11">
        <v>10</v>
      </c>
      <c r="AM11" t="s">
        <v>54</v>
      </c>
      <c r="AN11" s="7" t="str">
        <f t="shared" si="0"/>
        <v>消</v>
      </c>
      <c r="AO11" s="3">
        <f>[1]エクセレント本指数!$BI12</f>
        <v>8</v>
      </c>
      <c r="AP11" s="11" t="str">
        <f>[1]エクセレント本指数!$AZ12</f>
        <v>複</v>
      </c>
      <c r="AS11">
        <f>[1]エクセレント本指数!$BK12</f>
        <v>20</v>
      </c>
      <c r="AT11">
        <v>10</v>
      </c>
      <c r="AU11" t="s">
        <v>1</v>
      </c>
    </row>
    <row r="12" spans="1:88" x14ac:dyDescent="0.4">
      <c r="A12" t="s">
        <v>36</v>
      </c>
      <c r="B12">
        <v>7</v>
      </c>
      <c r="C12">
        <v>11</v>
      </c>
      <c r="D12" t="s">
        <v>55</v>
      </c>
      <c r="E12" t="s">
        <v>38</v>
      </c>
      <c r="F12">
        <v>1</v>
      </c>
      <c r="G12">
        <v>1800</v>
      </c>
      <c r="H12" t="s">
        <v>39</v>
      </c>
      <c r="I12" t="s">
        <v>40</v>
      </c>
      <c r="J12" s="2">
        <v>9.1999999999999993</v>
      </c>
      <c r="K12">
        <v>5</v>
      </c>
      <c r="L12">
        <v>6</v>
      </c>
      <c r="O12" s="3">
        <v>8</v>
      </c>
      <c r="P12" s="3">
        <v>0</v>
      </c>
      <c r="Q12" s="4">
        <v>4</v>
      </c>
      <c r="V12" t="s">
        <v>45</v>
      </c>
      <c r="W12" s="3">
        <v>2</v>
      </c>
      <c r="X12" s="3">
        <v>0</v>
      </c>
      <c r="AB12">
        <v>11</v>
      </c>
      <c r="AC12">
        <v>2</v>
      </c>
      <c r="AD12">
        <v>52</v>
      </c>
      <c r="AL12">
        <v>11</v>
      </c>
      <c r="AM12" t="s">
        <v>55</v>
      </c>
      <c r="AN12" s="7" t="str">
        <f t="shared" si="0"/>
        <v>△</v>
      </c>
      <c r="AO12" s="3">
        <f>[1]エクセレント本指数!$BI13</f>
        <v>-7</v>
      </c>
      <c r="AP12" s="11" t="str">
        <f>[1]エクセレント本指数!$AZ13</f>
        <v>複</v>
      </c>
      <c r="AS12">
        <f>[1]エクセレント本指数!$BK13</f>
        <v>4</v>
      </c>
    </row>
    <row r="13" spans="1:88" x14ac:dyDescent="0.4">
      <c r="A13" t="s">
        <v>0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s="2" t="s">
        <v>211</v>
      </c>
      <c r="K13" t="s">
        <v>11</v>
      </c>
      <c r="L13" t="s">
        <v>12</v>
      </c>
      <c r="M13" s="3" t="s">
        <v>13</v>
      </c>
      <c r="N13" s="3" t="s">
        <v>14</v>
      </c>
      <c r="O13" s="3" t="s">
        <v>15</v>
      </c>
      <c r="P13" s="3" t="s">
        <v>16</v>
      </c>
      <c r="Q13" t="s">
        <v>17</v>
      </c>
      <c r="R13" s="3" t="s">
        <v>18</v>
      </c>
      <c r="S13" s="3" t="s">
        <v>19</v>
      </c>
      <c r="T13" s="3" t="s">
        <v>20</v>
      </c>
      <c r="U13" s="3" t="s">
        <v>21</v>
      </c>
      <c r="V13" t="s">
        <v>22</v>
      </c>
      <c r="W13" s="3" t="s">
        <v>23</v>
      </c>
      <c r="X13" s="3" t="s">
        <v>24</v>
      </c>
      <c r="Y13" s="3" t="s">
        <v>25</v>
      </c>
      <c r="Z13" t="s">
        <v>26</v>
      </c>
      <c r="AA13" s="3" t="s">
        <v>27</v>
      </c>
      <c r="AB13" t="s">
        <v>28</v>
      </c>
      <c r="AC13" t="s">
        <v>29</v>
      </c>
      <c r="AD13" t="s">
        <v>30</v>
      </c>
      <c r="AE13" s="8" t="s">
        <v>213</v>
      </c>
      <c r="AK13" t="s">
        <v>56</v>
      </c>
      <c r="AL13" t="s">
        <v>3</v>
      </c>
      <c r="AM13" t="s">
        <v>31</v>
      </c>
      <c r="AN13" s="7" t="s">
        <v>32</v>
      </c>
      <c r="AO13" s="3" t="s">
        <v>33</v>
      </c>
      <c r="AP13" s="7" t="s">
        <v>34</v>
      </c>
    </row>
    <row r="14" spans="1:88" x14ac:dyDescent="0.4">
      <c r="A14" t="s">
        <v>36</v>
      </c>
      <c r="B14">
        <v>8</v>
      </c>
      <c r="C14">
        <v>1</v>
      </c>
      <c r="D14" t="s">
        <v>57</v>
      </c>
      <c r="E14" t="s">
        <v>38</v>
      </c>
      <c r="F14">
        <v>1</v>
      </c>
      <c r="G14">
        <v>1200</v>
      </c>
      <c r="H14" t="s">
        <v>39</v>
      </c>
      <c r="I14" t="s">
        <v>40</v>
      </c>
      <c r="J14" s="2">
        <v>5.4</v>
      </c>
      <c r="K14">
        <v>3</v>
      </c>
      <c r="L14">
        <v>2</v>
      </c>
      <c r="O14" s="3">
        <v>1</v>
      </c>
      <c r="P14" s="3">
        <v>-4</v>
      </c>
      <c r="Q14" s="6">
        <v>11</v>
      </c>
      <c r="V14" t="s">
        <v>53</v>
      </c>
      <c r="W14" s="3">
        <v>1</v>
      </c>
      <c r="X14" s="3">
        <v>0</v>
      </c>
      <c r="AB14">
        <v>13</v>
      </c>
      <c r="AC14">
        <v>3</v>
      </c>
      <c r="AD14">
        <v>47</v>
      </c>
      <c r="AL14">
        <v>1</v>
      </c>
      <c r="AM14" t="s">
        <v>57</v>
      </c>
      <c r="AN14" s="7" t="str">
        <f t="shared" ref="AN14:AN26" si="1">VLOOKUP($AS14,$AT$2:$AU$11,2,FALSE)</f>
        <v>▲</v>
      </c>
      <c r="AO14" s="3">
        <f>[1]エクセレント本指数!$BI15</f>
        <v>5</v>
      </c>
      <c r="AP14" s="9" t="str">
        <f>[1]エクセレント本指数!$AZ15</f>
        <v>勝</v>
      </c>
      <c r="AS14">
        <f>[1]エクセレント本指数!$BK15</f>
        <v>3</v>
      </c>
    </row>
    <row r="15" spans="1:88" x14ac:dyDescent="0.4">
      <c r="A15" t="s">
        <v>36</v>
      </c>
      <c r="B15">
        <v>8</v>
      </c>
      <c r="C15">
        <v>2</v>
      </c>
      <c r="D15" t="s">
        <v>58</v>
      </c>
      <c r="E15" t="s">
        <v>38</v>
      </c>
      <c r="F15">
        <v>1</v>
      </c>
      <c r="G15">
        <v>1200</v>
      </c>
      <c r="H15" t="s">
        <v>39</v>
      </c>
      <c r="I15" t="s">
        <v>40</v>
      </c>
      <c r="J15" s="2">
        <v>50</v>
      </c>
      <c r="K15">
        <v>11</v>
      </c>
      <c r="L15">
        <v>13</v>
      </c>
      <c r="O15" s="3">
        <v>2</v>
      </c>
      <c r="P15" s="3">
        <v>-4</v>
      </c>
      <c r="Q15" s="5">
        <v>8</v>
      </c>
      <c r="V15" t="s">
        <v>53</v>
      </c>
      <c r="W15" s="3">
        <v>1</v>
      </c>
      <c r="X15" s="3">
        <v>0</v>
      </c>
      <c r="AB15">
        <v>13</v>
      </c>
      <c r="AC15">
        <v>3</v>
      </c>
      <c r="AD15">
        <v>47</v>
      </c>
      <c r="AL15">
        <v>2</v>
      </c>
      <c r="AM15" t="s">
        <v>58</v>
      </c>
      <c r="AN15" s="7" t="str">
        <f t="shared" si="1"/>
        <v>消</v>
      </c>
      <c r="AO15" s="3">
        <f>[1]エクセレント本指数!$BI16</f>
        <v>18</v>
      </c>
      <c r="AP15" s="11" t="str">
        <f>[1]エクセレント本指数!$AZ16</f>
        <v>複</v>
      </c>
      <c r="AS15">
        <f>[1]エクセレント本指数!$BK16</f>
        <v>20</v>
      </c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spans="1:88" x14ac:dyDescent="0.4">
      <c r="A16" t="s">
        <v>36</v>
      </c>
      <c r="B16">
        <v>8</v>
      </c>
      <c r="C16">
        <v>3</v>
      </c>
      <c r="D16" t="s">
        <v>59</v>
      </c>
      <c r="E16" t="s">
        <v>38</v>
      </c>
      <c r="F16">
        <v>1</v>
      </c>
      <c r="G16">
        <v>1200</v>
      </c>
      <c r="H16" t="s">
        <v>39</v>
      </c>
      <c r="I16" t="s">
        <v>40</v>
      </c>
      <c r="J16" s="2">
        <v>12.3</v>
      </c>
      <c r="K16">
        <v>6</v>
      </c>
      <c r="L16">
        <v>3</v>
      </c>
      <c r="O16" s="3">
        <v>3</v>
      </c>
      <c r="P16" s="3">
        <v>0</v>
      </c>
      <c r="Q16" s="6">
        <v>9</v>
      </c>
      <c r="V16" t="s">
        <v>48</v>
      </c>
      <c r="W16" s="3">
        <v>-4</v>
      </c>
      <c r="X16" s="3">
        <v>-4</v>
      </c>
      <c r="AB16">
        <v>13</v>
      </c>
      <c r="AC16">
        <v>3</v>
      </c>
      <c r="AD16">
        <v>47</v>
      </c>
      <c r="AL16">
        <v>3</v>
      </c>
      <c r="AM16" t="s">
        <v>59</v>
      </c>
      <c r="AN16" s="7" t="str">
        <f t="shared" si="1"/>
        <v>消</v>
      </c>
      <c r="AO16" s="3">
        <f>[1]エクセレント本指数!$BI17</f>
        <v>-30</v>
      </c>
      <c r="AP16" s="11" t="str">
        <f>[1]エクセレント本指数!$AZ17</f>
        <v>複</v>
      </c>
      <c r="AS16">
        <f>[1]エクセレント本指数!$BK17</f>
        <v>20</v>
      </c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spans="1:87" x14ac:dyDescent="0.4">
      <c r="A17" t="s">
        <v>36</v>
      </c>
      <c r="B17">
        <v>8</v>
      </c>
      <c r="C17">
        <v>4</v>
      </c>
      <c r="D17" t="s">
        <v>60</v>
      </c>
      <c r="E17" t="s">
        <v>38</v>
      </c>
      <c r="F17">
        <v>1</v>
      </c>
      <c r="G17">
        <v>1200</v>
      </c>
      <c r="H17" t="s">
        <v>39</v>
      </c>
      <c r="I17" t="s">
        <v>40</v>
      </c>
      <c r="J17" s="2">
        <v>35.1</v>
      </c>
      <c r="K17">
        <v>9</v>
      </c>
      <c r="L17">
        <v>2</v>
      </c>
      <c r="O17" s="3">
        <v>4</v>
      </c>
      <c r="P17" s="3">
        <v>0</v>
      </c>
      <c r="Q17" s="6">
        <v>11</v>
      </c>
      <c r="V17" t="s">
        <v>48</v>
      </c>
      <c r="W17" s="3">
        <v>-4</v>
      </c>
      <c r="X17" s="3">
        <v>-4</v>
      </c>
      <c r="AB17">
        <v>13</v>
      </c>
      <c r="AC17">
        <v>3</v>
      </c>
      <c r="AD17">
        <v>47</v>
      </c>
      <c r="AL17">
        <v>4</v>
      </c>
      <c r="AM17" t="s">
        <v>60</v>
      </c>
      <c r="AN17" s="7" t="str">
        <f t="shared" si="1"/>
        <v>消</v>
      </c>
      <c r="AO17" s="3">
        <f>[1]エクセレント本指数!$BI18</f>
        <v>-24</v>
      </c>
      <c r="AP17" s="11" t="str">
        <f>[1]エクセレント本指数!$AZ18</f>
        <v>複</v>
      </c>
      <c r="AS17">
        <f>[1]エクセレント本指数!$BK18</f>
        <v>20</v>
      </c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spans="1:87" x14ac:dyDescent="0.4">
      <c r="A18" t="s">
        <v>36</v>
      </c>
      <c r="B18">
        <v>8</v>
      </c>
      <c r="C18">
        <v>5</v>
      </c>
      <c r="D18" t="s">
        <v>61</v>
      </c>
      <c r="E18" t="s">
        <v>38</v>
      </c>
      <c r="F18">
        <v>1</v>
      </c>
      <c r="G18">
        <v>1200</v>
      </c>
      <c r="H18" t="s">
        <v>39</v>
      </c>
      <c r="I18" t="s">
        <v>40</v>
      </c>
      <c r="J18" s="2">
        <v>42.2</v>
      </c>
      <c r="K18">
        <v>10</v>
      </c>
      <c r="L18">
        <v>7</v>
      </c>
      <c r="O18" s="3">
        <v>4</v>
      </c>
      <c r="P18" s="3">
        <v>0</v>
      </c>
      <c r="Q18" s="6">
        <v>13</v>
      </c>
      <c r="V18" t="s">
        <v>45</v>
      </c>
      <c r="W18" s="3">
        <v>2</v>
      </c>
      <c r="X18" s="3">
        <v>0</v>
      </c>
      <c r="AB18">
        <v>13</v>
      </c>
      <c r="AC18">
        <v>3</v>
      </c>
      <c r="AD18">
        <v>47</v>
      </c>
      <c r="AL18">
        <v>5</v>
      </c>
      <c r="AM18" t="s">
        <v>61</v>
      </c>
      <c r="AN18" s="7" t="str">
        <f t="shared" si="1"/>
        <v>消</v>
      </c>
      <c r="AO18" s="3">
        <f>[1]エクセレント本指数!$BI19</f>
        <v>8</v>
      </c>
      <c r="AP18" s="9" t="str">
        <f>[1]エクセレント本指数!$AZ19</f>
        <v>勝</v>
      </c>
      <c r="AS18">
        <f>[1]エクセレント本指数!$BK19</f>
        <v>20</v>
      </c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spans="1:87" x14ac:dyDescent="0.4">
      <c r="A19" t="s">
        <v>36</v>
      </c>
      <c r="B19">
        <v>8</v>
      </c>
      <c r="C19">
        <v>6</v>
      </c>
      <c r="D19" t="s">
        <v>62</v>
      </c>
      <c r="E19" t="s">
        <v>38</v>
      </c>
      <c r="F19">
        <v>1</v>
      </c>
      <c r="G19">
        <v>1200</v>
      </c>
      <c r="H19" t="s">
        <v>39</v>
      </c>
      <c r="I19" t="s">
        <v>40</v>
      </c>
      <c r="J19" s="2">
        <v>50</v>
      </c>
      <c r="K19">
        <v>12</v>
      </c>
      <c r="L19">
        <v>10</v>
      </c>
      <c r="O19" s="3">
        <v>5</v>
      </c>
      <c r="P19" s="3">
        <v>4</v>
      </c>
      <c r="Q19" s="4">
        <v>2</v>
      </c>
      <c r="V19" t="s">
        <v>45</v>
      </c>
      <c r="W19" s="3">
        <v>2</v>
      </c>
      <c r="X19" s="3">
        <v>0</v>
      </c>
      <c r="AB19">
        <v>13</v>
      </c>
      <c r="AC19">
        <v>3</v>
      </c>
      <c r="AD19">
        <v>47</v>
      </c>
      <c r="AL19">
        <v>6</v>
      </c>
      <c r="AM19" t="s">
        <v>62</v>
      </c>
      <c r="AN19" s="7" t="str">
        <f t="shared" si="1"/>
        <v>×</v>
      </c>
      <c r="AO19" s="3">
        <f>[1]エクセレント本指数!$BI20</f>
        <v>2</v>
      </c>
      <c r="AP19" s="9" t="str">
        <f>[1]エクセレント本指数!$AZ20</f>
        <v>勝</v>
      </c>
      <c r="AS19">
        <f>[1]エクセレント本指数!$BK20</f>
        <v>5</v>
      </c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</row>
    <row r="20" spans="1:87" x14ac:dyDescent="0.4">
      <c r="A20" t="s">
        <v>36</v>
      </c>
      <c r="B20">
        <v>8</v>
      </c>
      <c r="C20">
        <v>7</v>
      </c>
      <c r="D20" t="s">
        <v>63</v>
      </c>
      <c r="E20" t="s">
        <v>38</v>
      </c>
      <c r="F20">
        <v>1</v>
      </c>
      <c r="G20">
        <v>1200</v>
      </c>
      <c r="H20" t="s">
        <v>39</v>
      </c>
      <c r="I20" t="s">
        <v>40</v>
      </c>
      <c r="J20" s="2">
        <v>15.1</v>
      </c>
      <c r="K20">
        <v>7</v>
      </c>
      <c r="L20">
        <v>1</v>
      </c>
      <c r="O20" s="3">
        <v>5</v>
      </c>
      <c r="P20" s="3">
        <v>4</v>
      </c>
      <c r="Q20" s="6">
        <v>10</v>
      </c>
      <c r="V20" t="s">
        <v>48</v>
      </c>
      <c r="W20" s="3">
        <v>-4</v>
      </c>
      <c r="X20" s="3">
        <v>-4</v>
      </c>
      <c r="AB20">
        <v>13</v>
      </c>
      <c r="AC20">
        <v>3</v>
      </c>
      <c r="AD20">
        <v>47</v>
      </c>
      <c r="AL20">
        <v>7</v>
      </c>
      <c r="AM20" t="s">
        <v>63</v>
      </c>
      <c r="AN20" s="7" t="str">
        <f t="shared" si="1"/>
        <v>消</v>
      </c>
      <c r="AO20" s="3">
        <f>[1]エクセレント本指数!$BI21</f>
        <v>-23</v>
      </c>
      <c r="AP20" s="11" t="str">
        <f>[1]エクセレント本指数!$AZ21</f>
        <v>複</v>
      </c>
      <c r="AS20">
        <f>[1]エクセレント本指数!$BK21</f>
        <v>10</v>
      </c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spans="1:87" x14ac:dyDescent="0.4">
      <c r="A21" t="s">
        <v>36</v>
      </c>
      <c r="B21">
        <v>8</v>
      </c>
      <c r="C21">
        <v>8</v>
      </c>
      <c r="D21" t="s">
        <v>64</v>
      </c>
      <c r="E21" t="s">
        <v>38</v>
      </c>
      <c r="F21">
        <v>1</v>
      </c>
      <c r="G21">
        <v>1200</v>
      </c>
      <c r="H21" t="s">
        <v>39</v>
      </c>
      <c r="I21" t="s">
        <v>40</v>
      </c>
      <c r="J21" s="2">
        <v>8.6999999999999993</v>
      </c>
      <c r="K21">
        <v>4</v>
      </c>
      <c r="L21">
        <v>3</v>
      </c>
      <c r="O21" s="3">
        <v>6</v>
      </c>
      <c r="P21" s="3">
        <v>0</v>
      </c>
      <c r="Q21" s="6">
        <v>11</v>
      </c>
      <c r="V21" t="s">
        <v>53</v>
      </c>
      <c r="W21" s="3">
        <v>1</v>
      </c>
      <c r="X21" s="3">
        <v>0</v>
      </c>
      <c r="AB21">
        <v>13</v>
      </c>
      <c r="AC21">
        <v>3</v>
      </c>
      <c r="AD21">
        <v>47</v>
      </c>
      <c r="AL21">
        <v>8</v>
      </c>
      <c r="AM21" t="s">
        <v>64</v>
      </c>
      <c r="AN21" s="7" t="str">
        <f t="shared" si="1"/>
        <v>６</v>
      </c>
      <c r="AO21" s="3">
        <f>[1]エクセレント本指数!$BI22</f>
        <v>-5</v>
      </c>
      <c r="AP21" s="9" t="str">
        <f>[1]エクセレント本指数!$AZ22</f>
        <v>勝</v>
      </c>
      <c r="AS21">
        <f>[1]エクセレント本指数!$BK22</f>
        <v>6</v>
      </c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</row>
    <row r="22" spans="1:87" x14ac:dyDescent="0.4">
      <c r="A22" t="s">
        <v>36</v>
      </c>
      <c r="B22">
        <v>8</v>
      </c>
      <c r="C22">
        <v>9</v>
      </c>
      <c r="D22" t="s">
        <v>65</v>
      </c>
      <c r="E22" t="s">
        <v>38</v>
      </c>
      <c r="F22">
        <v>1</v>
      </c>
      <c r="G22">
        <v>1200</v>
      </c>
      <c r="H22" t="s">
        <v>39</v>
      </c>
      <c r="I22" t="s">
        <v>40</v>
      </c>
      <c r="J22" s="2">
        <v>30.1</v>
      </c>
      <c r="K22">
        <v>8</v>
      </c>
      <c r="L22">
        <v>7</v>
      </c>
      <c r="O22" s="3">
        <v>6</v>
      </c>
      <c r="P22" s="3">
        <v>0</v>
      </c>
      <c r="Q22" s="5">
        <v>10</v>
      </c>
      <c r="V22" t="s">
        <v>53</v>
      </c>
      <c r="W22" s="3">
        <v>1</v>
      </c>
      <c r="X22" s="3">
        <v>0</v>
      </c>
      <c r="AB22">
        <v>13</v>
      </c>
      <c r="AC22">
        <v>3</v>
      </c>
      <c r="AD22">
        <v>47</v>
      </c>
      <c r="AL22">
        <v>9</v>
      </c>
      <c r="AM22" t="s">
        <v>65</v>
      </c>
      <c r="AN22" s="7" t="str">
        <f t="shared" si="1"/>
        <v>消</v>
      </c>
      <c r="AO22" s="3">
        <f>[1]エクセレント本指数!$BI23</f>
        <v>-12</v>
      </c>
      <c r="AP22" s="11" t="str">
        <f>[1]エクセレント本指数!$AZ23</f>
        <v>複</v>
      </c>
      <c r="AS22">
        <f>[1]エクセレント本指数!$BK23</f>
        <v>20</v>
      </c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</row>
    <row r="23" spans="1:87" x14ac:dyDescent="0.4">
      <c r="A23" t="s">
        <v>36</v>
      </c>
      <c r="B23">
        <v>8</v>
      </c>
      <c r="C23">
        <v>10</v>
      </c>
      <c r="D23" t="s">
        <v>66</v>
      </c>
      <c r="E23" t="s">
        <v>38</v>
      </c>
      <c r="F23">
        <v>1</v>
      </c>
      <c r="G23">
        <v>1200</v>
      </c>
      <c r="H23" t="s">
        <v>39</v>
      </c>
      <c r="I23" t="s">
        <v>40</v>
      </c>
      <c r="J23" s="2">
        <v>10.5</v>
      </c>
      <c r="K23">
        <v>5</v>
      </c>
      <c r="L23">
        <v>7</v>
      </c>
      <c r="O23" s="3">
        <v>7</v>
      </c>
      <c r="P23" s="3">
        <v>0</v>
      </c>
      <c r="Q23" s="5">
        <v>7</v>
      </c>
      <c r="V23" t="s">
        <v>53</v>
      </c>
      <c r="W23" s="3">
        <v>1</v>
      </c>
      <c r="X23" s="3">
        <v>0</v>
      </c>
      <c r="AB23">
        <v>13</v>
      </c>
      <c r="AC23">
        <v>3</v>
      </c>
      <c r="AD23">
        <v>47</v>
      </c>
      <c r="AL23">
        <v>10</v>
      </c>
      <c r="AM23" t="s">
        <v>66</v>
      </c>
      <c r="AN23" s="7" t="str">
        <f t="shared" si="1"/>
        <v>△</v>
      </c>
      <c r="AO23" s="3">
        <f>[1]エクセレント本指数!$BI24</f>
        <v>5</v>
      </c>
      <c r="AP23" s="9" t="str">
        <f>[1]エクセレント本指数!$AZ24</f>
        <v>勝</v>
      </c>
      <c r="AS23">
        <f>[1]エクセレント本指数!$BK24</f>
        <v>4</v>
      </c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</row>
    <row r="24" spans="1:87" x14ac:dyDescent="0.4">
      <c r="A24" t="s">
        <v>36</v>
      </c>
      <c r="B24">
        <v>8</v>
      </c>
      <c r="C24">
        <v>11</v>
      </c>
      <c r="D24" t="s">
        <v>67</v>
      </c>
      <c r="E24" t="s">
        <v>38</v>
      </c>
      <c r="F24">
        <v>1</v>
      </c>
      <c r="G24">
        <v>1200</v>
      </c>
      <c r="H24" t="s">
        <v>39</v>
      </c>
      <c r="I24" t="s">
        <v>40</v>
      </c>
      <c r="J24" s="2">
        <v>50</v>
      </c>
      <c r="K24">
        <v>13</v>
      </c>
      <c r="L24">
        <v>13</v>
      </c>
      <c r="O24" s="3">
        <v>7</v>
      </c>
      <c r="P24" s="3">
        <v>0</v>
      </c>
      <c r="Q24" s="5">
        <v>6</v>
      </c>
      <c r="V24" t="s">
        <v>45</v>
      </c>
      <c r="W24" s="3">
        <v>2</v>
      </c>
      <c r="X24" s="3">
        <v>0</v>
      </c>
      <c r="AB24">
        <v>13</v>
      </c>
      <c r="AC24">
        <v>3</v>
      </c>
      <c r="AD24">
        <v>47</v>
      </c>
      <c r="AL24">
        <v>11</v>
      </c>
      <c r="AM24" t="s">
        <v>67</v>
      </c>
      <c r="AN24" s="7" t="str">
        <f t="shared" si="1"/>
        <v>消</v>
      </c>
      <c r="AO24" s="3">
        <f>[1]エクセレント本指数!$BI25</f>
        <v>-4</v>
      </c>
      <c r="AP24" s="9" t="str">
        <f>[1]エクセレント本指数!$AZ25</f>
        <v>勝</v>
      </c>
      <c r="AS24">
        <f>[1]エクセレント本指数!$BK25</f>
        <v>20</v>
      </c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</row>
    <row r="25" spans="1:87" x14ac:dyDescent="0.4">
      <c r="A25" t="s">
        <v>36</v>
      </c>
      <c r="B25">
        <v>8</v>
      </c>
      <c r="C25">
        <v>12</v>
      </c>
      <c r="D25" t="s">
        <v>68</v>
      </c>
      <c r="E25" t="s">
        <v>38</v>
      </c>
      <c r="F25">
        <v>1</v>
      </c>
      <c r="G25">
        <v>1200</v>
      </c>
      <c r="H25" t="s">
        <v>39</v>
      </c>
      <c r="I25" t="s">
        <v>40</v>
      </c>
      <c r="J25" s="2">
        <v>2</v>
      </c>
      <c r="K25">
        <v>1</v>
      </c>
      <c r="L25">
        <v>9</v>
      </c>
      <c r="O25" s="3">
        <v>8</v>
      </c>
      <c r="P25" s="3">
        <v>0</v>
      </c>
      <c r="Q25" s="4">
        <v>2</v>
      </c>
      <c r="V25" t="s">
        <v>41</v>
      </c>
      <c r="W25" s="3">
        <v>1</v>
      </c>
      <c r="X25" s="3">
        <v>0</v>
      </c>
      <c r="AB25">
        <v>13</v>
      </c>
      <c r="AC25">
        <v>3</v>
      </c>
      <c r="AD25">
        <v>47</v>
      </c>
      <c r="AL25">
        <v>12</v>
      </c>
      <c r="AM25" t="s">
        <v>68</v>
      </c>
      <c r="AN25" s="7" t="str">
        <f t="shared" si="1"/>
        <v>◎</v>
      </c>
      <c r="AO25" s="3">
        <f>[1]エクセレント本指数!$BI26</f>
        <v>29</v>
      </c>
      <c r="AP25" s="9" t="str">
        <f>[1]エクセレント本指数!$AZ26</f>
        <v>勝</v>
      </c>
      <c r="AS25">
        <f>[1]エクセレント本指数!$BK26</f>
        <v>1</v>
      </c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</row>
    <row r="26" spans="1:87" x14ac:dyDescent="0.4">
      <c r="A26" t="s">
        <v>36</v>
      </c>
      <c r="B26">
        <v>8</v>
      </c>
      <c r="C26">
        <v>13</v>
      </c>
      <c r="D26" t="s">
        <v>69</v>
      </c>
      <c r="E26" t="s">
        <v>38</v>
      </c>
      <c r="F26">
        <v>1</v>
      </c>
      <c r="G26">
        <v>1200</v>
      </c>
      <c r="H26" t="s">
        <v>39</v>
      </c>
      <c r="I26" t="s">
        <v>40</v>
      </c>
      <c r="J26" s="2">
        <v>4.3</v>
      </c>
      <c r="K26">
        <v>2</v>
      </c>
      <c r="L26">
        <v>5</v>
      </c>
      <c r="O26" s="3">
        <v>8</v>
      </c>
      <c r="P26" s="3">
        <v>0</v>
      </c>
      <c r="Q26" s="4">
        <v>5</v>
      </c>
      <c r="V26" t="s">
        <v>43</v>
      </c>
      <c r="W26" s="3">
        <v>8</v>
      </c>
      <c r="X26" s="3">
        <v>0</v>
      </c>
      <c r="AB26">
        <v>13</v>
      </c>
      <c r="AC26">
        <v>3</v>
      </c>
      <c r="AD26">
        <v>47</v>
      </c>
      <c r="AL26">
        <v>13</v>
      </c>
      <c r="AM26" t="s">
        <v>69</v>
      </c>
      <c r="AN26" s="7" t="str">
        <f t="shared" si="1"/>
        <v>○</v>
      </c>
      <c r="AO26" s="3">
        <f>[1]エクセレント本指数!$BI27</f>
        <v>18</v>
      </c>
      <c r="AP26" s="9" t="str">
        <f>[1]エクセレント本指数!$AZ27</f>
        <v>勝</v>
      </c>
      <c r="AS26">
        <f>[1]エクセレント本指数!$BK27</f>
        <v>2</v>
      </c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</row>
    <row r="27" spans="1:87" x14ac:dyDescent="0.4">
      <c r="A27" t="s">
        <v>0</v>
      </c>
      <c r="B27" t="s">
        <v>2</v>
      </c>
      <c r="C27" t="s">
        <v>3</v>
      </c>
      <c r="D27" t="s">
        <v>4</v>
      </c>
      <c r="E27" t="s">
        <v>5</v>
      </c>
      <c r="F27" t="s">
        <v>6</v>
      </c>
      <c r="G27" t="s">
        <v>7</v>
      </c>
      <c r="H27" t="s">
        <v>8</v>
      </c>
      <c r="I27" t="s">
        <v>9</v>
      </c>
      <c r="J27" s="2" t="s">
        <v>211</v>
      </c>
      <c r="K27" t="s">
        <v>11</v>
      </c>
      <c r="L27" t="s">
        <v>12</v>
      </c>
      <c r="M27" s="3" t="s">
        <v>13</v>
      </c>
      <c r="N27" s="3" t="s">
        <v>14</v>
      </c>
      <c r="O27" s="3" t="s">
        <v>15</v>
      </c>
      <c r="P27" s="3" t="s">
        <v>16</v>
      </c>
      <c r="Q27" t="s">
        <v>17</v>
      </c>
      <c r="R27" s="3" t="s">
        <v>18</v>
      </c>
      <c r="S27" s="3" t="s">
        <v>19</v>
      </c>
      <c r="T27" s="3" t="s">
        <v>20</v>
      </c>
      <c r="U27" s="3" t="s">
        <v>21</v>
      </c>
      <c r="V27" t="s">
        <v>22</v>
      </c>
      <c r="W27" s="3" t="s">
        <v>23</v>
      </c>
      <c r="X27" s="3" t="s">
        <v>24</v>
      </c>
      <c r="Y27" s="3" t="s">
        <v>25</v>
      </c>
      <c r="Z27" t="s">
        <v>26</v>
      </c>
      <c r="AA27" s="3" t="s">
        <v>27</v>
      </c>
      <c r="AB27" t="s">
        <v>28</v>
      </c>
      <c r="AC27" t="s">
        <v>29</v>
      </c>
      <c r="AD27" t="s">
        <v>30</v>
      </c>
      <c r="AE27" s="8" t="s">
        <v>214</v>
      </c>
      <c r="AK27" t="s">
        <v>70</v>
      </c>
      <c r="AL27" t="s">
        <v>3</v>
      </c>
      <c r="AM27" t="s">
        <v>31</v>
      </c>
      <c r="AN27" s="7" t="s">
        <v>32</v>
      </c>
      <c r="AO27" s="3" t="s">
        <v>33</v>
      </c>
      <c r="AP27" s="7" t="s">
        <v>34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1:87" x14ac:dyDescent="0.4">
      <c r="A28" t="s">
        <v>36</v>
      </c>
      <c r="B28">
        <v>9</v>
      </c>
      <c r="C28">
        <v>1</v>
      </c>
      <c r="D28" t="s">
        <v>71</v>
      </c>
      <c r="E28" t="s">
        <v>72</v>
      </c>
      <c r="F28">
        <v>8</v>
      </c>
      <c r="G28">
        <v>1600</v>
      </c>
      <c r="H28" t="s">
        <v>39</v>
      </c>
      <c r="I28" t="s">
        <v>40</v>
      </c>
      <c r="J28" s="2">
        <v>1.8</v>
      </c>
      <c r="K28">
        <v>1</v>
      </c>
      <c r="L28">
        <v>5</v>
      </c>
      <c r="O28" s="3">
        <v>1</v>
      </c>
      <c r="P28" s="3">
        <v>-4</v>
      </c>
      <c r="Q28" s="4">
        <v>2</v>
      </c>
      <c r="V28" t="s">
        <v>43</v>
      </c>
      <c r="W28" s="3">
        <v>8</v>
      </c>
      <c r="X28" s="3">
        <v>0</v>
      </c>
      <c r="AB28">
        <v>8</v>
      </c>
      <c r="AC28">
        <v>1</v>
      </c>
      <c r="AD28">
        <v>69</v>
      </c>
      <c r="AL28">
        <v>1</v>
      </c>
      <c r="AM28" t="s">
        <v>71</v>
      </c>
      <c r="AN28" s="7" t="str">
        <f t="shared" ref="AN28:AN35" si="2">VLOOKUP($AS28,$AT$2:$AU$11,2,FALSE)</f>
        <v>◎</v>
      </c>
      <c r="AO28" s="3">
        <f>[1]エクセレント本指数!$BI29</f>
        <v>0</v>
      </c>
      <c r="AP28" s="9" t="str">
        <f>[1]エクセレント本指数!$AZ29</f>
        <v>勝</v>
      </c>
      <c r="AS28">
        <f>[1]エクセレント本指数!$BK29</f>
        <v>1</v>
      </c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spans="1:87" x14ac:dyDescent="0.4">
      <c r="A29" t="s">
        <v>36</v>
      </c>
      <c r="B29">
        <v>9</v>
      </c>
      <c r="C29">
        <v>2</v>
      </c>
      <c r="D29" t="s">
        <v>73</v>
      </c>
      <c r="E29" t="s">
        <v>72</v>
      </c>
      <c r="F29">
        <v>8</v>
      </c>
      <c r="G29">
        <v>1600</v>
      </c>
      <c r="H29" t="s">
        <v>39</v>
      </c>
      <c r="I29" t="s">
        <v>40</v>
      </c>
      <c r="J29" s="2">
        <v>3.8</v>
      </c>
      <c r="K29">
        <v>3</v>
      </c>
      <c r="L29">
        <v>1</v>
      </c>
      <c r="O29" s="3">
        <v>2</v>
      </c>
      <c r="P29" s="3">
        <v>-4</v>
      </c>
      <c r="Q29" s="5">
        <v>8</v>
      </c>
      <c r="V29" t="s">
        <v>45</v>
      </c>
      <c r="W29" s="3">
        <v>2</v>
      </c>
      <c r="X29" s="3">
        <v>0</v>
      </c>
      <c r="AB29">
        <v>8</v>
      </c>
      <c r="AC29">
        <v>1</v>
      </c>
      <c r="AD29">
        <v>69</v>
      </c>
      <c r="AL29">
        <v>2</v>
      </c>
      <c r="AM29" t="s">
        <v>73</v>
      </c>
      <c r="AN29" s="7" t="str">
        <f t="shared" si="2"/>
        <v>○</v>
      </c>
      <c r="AO29" s="3">
        <f>[1]エクセレント本指数!$BI30</f>
        <v>18</v>
      </c>
      <c r="AP29" s="9" t="str">
        <f>[1]エクセレント本指数!$AZ30</f>
        <v>勝</v>
      </c>
      <c r="AS29">
        <f>[1]エクセレント本指数!$BK30</f>
        <v>2</v>
      </c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spans="1:87" x14ac:dyDescent="0.4">
      <c r="A30" t="s">
        <v>36</v>
      </c>
      <c r="B30">
        <v>9</v>
      </c>
      <c r="C30">
        <v>3</v>
      </c>
      <c r="D30" t="s">
        <v>74</v>
      </c>
      <c r="E30" t="s">
        <v>72</v>
      </c>
      <c r="F30">
        <v>8</v>
      </c>
      <c r="G30">
        <v>1600</v>
      </c>
      <c r="H30" t="s">
        <v>39</v>
      </c>
      <c r="I30" t="s">
        <v>40</v>
      </c>
      <c r="J30" s="2">
        <v>24.8</v>
      </c>
      <c r="K30">
        <v>6</v>
      </c>
      <c r="L30">
        <v>4</v>
      </c>
      <c r="O30" s="3">
        <v>3</v>
      </c>
      <c r="P30" s="3">
        <v>-4</v>
      </c>
      <c r="Q30" s="6">
        <v>13</v>
      </c>
      <c r="V30" t="s">
        <v>53</v>
      </c>
      <c r="W30" s="3">
        <v>1</v>
      </c>
      <c r="X30" s="3">
        <v>0</v>
      </c>
      <c r="AB30">
        <v>8</v>
      </c>
      <c r="AC30">
        <v>1</v>
      </c>
      <c r="AD30">
        <v>69</v>
      </c>
      <c r="AL30">
        <v>3</v>
      </c>
      <c r="AM30" t="s">
        <v>74</v>
      </c>
      <c r="AN30" s="7" t="str">
        <f t="shared" si="2"/>
        <v>消</v>
      </c>
      <c r="AO30" s="3">
        <f>[1]エクセレント本指数!$BI31</f>
        <v>11</v>
      </c>
      <c r="AP30" s="9" t="str">
        <f>[1]エクセレント本指数!$AZ31</f>
        <v>勝</v>
      </c>
      <c r="AS30">
        <f>[1]エクセレント本指数!$BK31</f>
        <v>10</v>
      </c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spans="1:87" x14ac:dyDescent="0.4">
      <c r="A31" t="s">
        <v>36</v>
      </c>
      <c r="B31">
        <v>9</v>
      </c>
      <c r="C31">
        <v>4</v>
      </c>
      <c r="D31" t="s">
        <v>75</v>
      </c>
      <c r="E31" t="s">
        <v>72</v>
      </c>
      <c r="F31">
        <v>8</v>
      </c>
      <c r="G31">
        <v>1600</v>
      </c>
      <c r="H31" t="s">
        <v>39</v>
      </c>
      <c r="I31" t="s">
        <v>40</v>
      </c>
      <c r="J31" s="2">
        <v>20.2</v>
      </c>
      <c r="K31">
        <v>5</v>
      </c>
      <c r="L31">
        <v>11</v>
      </c>
      <c r="O31" s="3">
        <v>4</v>
      </c>
      <c r="P31" s="3">
        <v>-2</v>
      </c>
      <c r="Q31" s="4">
        <v>3</v>
      </c>
      <c r="V31" t="s">
        <v>45</v>
      </c>
      <c r="W31" s="3">
        <v>2</v>
      </c>
      <c r="X31" s="3">
        <v>0</v>
      </c>
      <c r="AB31">
        <v>8</v>
      </c>
      <c r="AC31">
        <v>1</v>
      </c>
      <c r="AD31">
        <v>69</v>
      </c>
      <c r="AL31">
        <v>4</v>
      </c>
      <c r="AM31" t="s">
        <v>75</v>
      </c>
      <c r="AN31" s="7" t="str">
        <f t="shared" si="2"/>
        <v>△</v>
      </c>
      <c r="AO31" s="3">
        <f>[1]エクセレント本指数!$BI32</f>
        <v>7</v>
      </c>
      <c r="AP31" s="9" t="str">
        <f>[1]エクセレント本指数!$AZ32</f>
        <v>勝</v>
      </c>
      <c r="AS31">
        <f>[1]エクセレント本指数!$BK32</f>
        <v>4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spans="1:87" x14ac:dyDescent="0.4">
      <c r="A32" t="s">
        <v>36</v>
      </c>
      <c r="B32">
        <v>9</v>
      </c>
      <c r="C32">
        <v>5</v>
      </c>
      <c r="D32" t="s">
        <v>76</v>
      </c>
      <c r="E32" t="s">
        <v>72</v>
      </c>
      <c r="F32">
        <v>8</v>
      </c>
      <c r="G32">
        <v>1600</v>
      </c>
      <c r="H32" t="s">
        <v>39</v>
      </c>
      <c r="I32" t="s">
        <v>40</v>
      </c>
      <c r="J32" s="2">
        <v>26</v>
      </c>
      <c r="K32">
        <v>7</v>
      </c>
      <c r="L32">
        <v>14</v>
      </c>
      <c r="O32" s="3">
        <v>5</v>
      </c>
      <c r="P32" s="3">
        <v>4</v>
      </c>
      <c r="Q32" s="4">
        <v>2</v>
      </c>
      <c r="V32" t="s">
        <v>53</v>
      </c>
      <c r="W32" s="3">
        <v>1</v>
      </c>
      <c r="X32" s="3">
        <v>0</v>
      </c>
      <c r="AB32">
        <v>8</v>
      </c>
      <c r="AC32">
        <v>1</v>
      </c>
      <c r="AD32">
        <v>69</v>
      </c>
      <c r="AL32">
        <v>5</v>
      </c>
      <c r="AM32" t="s">
        <v>76</v>
      </c>
      <c r="AN32" s="7" t="str">
        <f t="shared" si="2"/>
        <v>消</v>
      </c>
      <c r="AO32" s="3">
        <f>[1]エクセレント本指数!$BI33</f>
        <v>-14</v>
      </c>
      <c r="AP32" s="11" t="str">
        <f>[1]エクセレント本指数!$AZ33</f>
        <v>複</v>
      </c>
      <c r="AS32">
        <f>[1]エクセレント本指数!$BK33</f>
        <v>20</v>
      </c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87" x14ac:dyDescent="0.4">
      <c r="A33" t="s">
        <v>36</v>
      </c>
      <c r="B33">
        <v>9</v>
      </c>
      <c r="C33">
        <v>6</v>
      </c>
      <c r="D33" t="s">
        <v>77</v>
      </c>
      <c r="E33" t="s">
        <v>72</v>
      </c>
      <c r="F33">
        <v>8</v>
      </c>
      <c r="G33">
        <v>1600</v>
      </c>
      <c r="H33" t="s">
        <v>39</v>
      </c>
      <c r="I33" t="s">
        <v>40</v>
      </c>
      <c r="J33" s="2">
        <v>30.5</v>
      </c>
      <c r="K33">
        <v>8</v>
      </c>
      <c r="L33">
        <v>6</v>
      </c>
      <c r="O33" s="3">
        <v>6</v>
      </c>
      <c r="P33" s="3">
        <v>4</v>
      </c>
      <c r="Q33" s="6">
        <v>11</v>
      </c>
      <c r="V33" t="s">
        <v>48</v>
      </c>
      <c r="W33" s="3">
        <v>-4</v>
      </c>
      <c r="X33" s="3">
        <v>-4</v>
      </c>
      <c r="AB33">
        <v>8</v>
      </c>
      <c r="AC33">
        <v>1</v>
      </c>
      <c r="AD33">
        <v>69</v>
      </c>
      <c r="AL33">
        <v>6</v>
      </c>
      <c r="AM33" t="s">
        <v>77</v>
      </c>
      <c r="AN33" s="7" t="str">
        <f t="shared" si="2"/>
        <v>消</v>
      </c>
      <c r="AO33" s="3">
        <f>[1]エクセレント本指数!$BI34</f>
        <v>-13</v>
      </c>
      <c r="AP33" s="11" t="str">
        <f>[1]エクセレント本指数!$AZ34</f>
        <v>複</v>
      </c>
      <c r="AS33">
        <f>[1]エクセレント本指数!$BK34</f>
        <v>20</v>
      </c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spans="1:87" x14ac:dyDescent="0.4">
      <c r="A34" t="s">
        <v>36</v>
      </c>
      <c r="B34">
        <v>9</v>
      </c>
      <c r="C34">
        <v>7</v>
      </c>
      <c r="D34" t="s">
        <v>78</v>
      </c>
      <c r="E34" t="s">
        <v>72</v>
      </c>
      <c r="F34">
        <v>8</v>
      </c>
      <c r="G34">
        <v>1600</v>
      </c>
      <c r="H34" t="s">
        <v>39</v>
      </c>
      <c r="I34" t="s">
        <v>40</v>
      </c>
      <c r="J34" s="2">
        <v>9.4</v>
      </c>
      <c r="K34">
        <v>4</v>
      </c>
      <c r="L34">
        <v>4</v>
      </c>
      <c r="O34" s="3">
        <v>7</v>
      </c>
      <c r="P34" s="3">
        <v>0</v>
      </c>
      <c r="Q34" s="4">
        <v>5</v>
      </c>
      <c r="V34" t="s">
        <v>45</v>
      </c>
      <c r="W34" s="3">
        <v>2</v>
      </c>
      <c r="X34" s="3">
        <v>0</v>
      </c>
      <c r="AB34">
        <v>8</v>
      </c>
      <c r="AC34">
        <v>1</v>
      </c>
      <c r="AD34">
        <v>69</v>
      </c>
      <c r="AL34">
        <v>7</v>
      </c>
      <c r="AM34" t="s">
        <v>78</v>
      </c>
      <c r="AN34" s="7" t="str">
        <f t="shared" si="2"/>
        <v>▲</v>
      </c>
      <c r="AO34" s="3">
        <f>[1]エクセレント本指数!$BI35</f>
        <v>-5</v>
      </c>
      <c r="AP34" s="9" t="str">
        <f>[1]エクセレント本指数!$AZ35</f>
        <v>勝</v>
      </c>
      <c r="AS34">
        <f>[1]エクセレント本指数!$BK35</f>
        <v>3</v>
      </c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spans="1:87" x14ac:dyDescent="0.4">
      <c r="A35" t="s">
        <v>36</v>
      </c>
      <c r="B35">
        <v>9</v>
      </c>
      <c r="C35">
        <v>8</v>
      </c>
      <c r="D35" t="s">
        <v>79</v>
      </c>
      <c r="E35" t="s">
        <v>72</v>
      </c>
      <c r="F35">
        <v>8</v>
      </c>
      <c r="G35">
        <v>1600</v>
      </c>
      <c r="H35" t="s">
        <v>39</v>
      </c>
      <c r="I35" t="s">
        <v>40</v>
      </c>
      <c r="J35" s="2">
        <v>3.3</v>
      </c>
      <c r="K35">
        <v>2</v>
      </c>
      <c r="L35">
        <v>7</v>
      </c>
      <c r="O35" s="3">
        <v>8</v>
      </c>
      <c r="P35" s="3">
        <v>0</v>
      </c>
      <c r="Q35" s="5">
        <v>6</v>
      </c>
      <c r="V35" t="s">
        <v>45</v>
      </c>
      <c r="W35" s="3">
        <v>2</v>
      </c>
      <c r="X35" s="3">
        <v>0</v>
      </c>
      <c r="AB35">
        <v>8</v>
      </c>
      <c r="AC35">
        <v>1</v>
      </c>
      <c r="AD35">
        <v>69</v>
      </c>
      <c r="AL35">
        <v>8</v>
      </c>
      <c r="AM35" t="s">
        <v>79</v>
      </c>
      <c r="AN35" s="7" t="str">
        <f t="shared" si="2"/>
        <v>消</v>
      </c>
      <c r="AO35" s="3">
        <f>[1]エクセレント本指数!$BI36</f>
        <v>4</v>
      </c>
      <c r="AP35" s="9" t="str">
        <f>[1]エクセレント本指数!$AZ36</f>
        <v>勝</v>
      </c>
      <c r="AS35">
        <f>[1]エクセレント本指数!$BK36</f>
        <v>10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</row>
    <row r="36" spans="1:87" x14ac:dyDescent="0.4">
      <c r="A36" t="s">
        <v>0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s="2" t="s">
        <v>211</v>
      </c>
      <c r="K36" t="s">
        <v>11</v>
      </c>
      <c r="L36" t="s">
        <v>12</v>
      </c>
      <c r="M36" s="3" t="s">
        <v>13</v>
      </c>
      <c r="N36" s="3" t="s">
        <v>14</v>
      </c>
      <c r="O36" s="3" t="s">
        <v>15</v>
      </c>
      <c r="P36" s="3" t="s">
        <v>16</v>
      </c>
      <c r="Q36" t="s">
        <v>17</v>
      </c>
      <c r="R36" s="3" t="s">
        <v>18</v>
      </c>
      <c r="S36" s="3" t="s">
        <v>19</v>
      </c>
      <c r="T36" s="3" t="s">
        <v>20</v>
      </c>
      <c r="U36" s="3" t="s">
        <v>21</v>
      </c>
      <c r="V36" t="s">
        <v>22</v>
      </c>
      <c r="W36" s="3" t="s">
        <v>23</v>
      </c>
      <c r="X36" s="3" t="s">
        <v>24</v>
      </c>
      <c r="Y36" s="3" t="s">
        <v>25</v>
      </c>
      <c r="Z36" t="s">
        <v>26</v>
      </c>
      <c r="AA36" s="3" t="s">
        <v>27</v>
      </c>
      <c r="AB36" t="s">
        <v>28</v>
      </c>
      <c r="AC36" t="s">
        <v>29</v>
      </c>
      <c r="AD36" t="s">
        <v>30</v>
      </c>
      <c r="AE36" s="8" t="s">
        <v>215</v>
      </c>
      <c r="AK36" t="s">
        <v>80</v>
      </c>
      <c r="AL36" t="s">
        <v>3</v>
      </c>
      <c r="AM36" t="s">
        <v>31</v>
      </c>
      <c r="AN36" s="7" t="s">
        <v>32</v>
      </c>
      <c r="AO36" s="3" t="s">
        <v>33</v>
      </c>
      <c r="AP36" s="7" t="s">
        <v>34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</row>
    <row r="37" spans="1:87" x14ac:dyDescent="0.4">
      <c r="A37" t="s">
        <v>36</v>
      </c>
      <c r="B37">
        <v>10</v>
      </c>
      <c r="C37">
        <v>1</v>
      </c>
      <c r="D37" t="s">
        <v>81</v>
      </c>
      <c r="E37" t="s">
        <v>72</v>
      </c>
      <c r="F37">
        <v>0</v>
      </c>
      <c r="G37">
        <v>2200</v>
      </c>
      <c r="H37" t="s">
        <v>39</v>
      </c>
      <c r="I37" t="s">
        <v>40</v>
      </c>
      <c r="J37" s="2">
        <v>19.600000000000001</v>
      </c>
      <c r="K37">
        <v>10</v>
      </c>
      <c r="L37">
        <v>9</v>
      </c>
      <c r="O37" s="3">
        <v>1</v>
      </c>
      <c r="P37" s="3">
        <v>-4</v>
      </c>
      <c r="Q37" s="4">
        <v>5</v>
      </c>
      <c r="V37" t="s">
        <v>43</v>
      </c>
      <c r="W37" s="3">
        <v>8</v>
      </c>
      <c r="X37" s="3">
        <v>0</v>
      </c>
      <c r="AB37">
        <v>15</v>
      </c>
      <c r="AC37">
        <v>1</v>
      </c>
      <c r="AD37">
        <v>78</v>
      </c>
      <c r="AL37">
        <v>1</v>
      </c>
      <c r="AM37" t="s">
        <v>81</v>
      </c>
      <c r="AN37" s="7" t="str">
        <f t="shared" ref="AN37:AN51" si="3">VLOOKUP($AS37,$AT$2:$AU$11,2,FALSE)</f>
        <v>消</v>
      </c>
      <c r="AO37" s="3">
        <f>[1]エクセレント本指数!$BI38</f>
        <v>-17</v>
      </c>
      <c r="AP37" s="9" t="str">
        <f>[1]エクセレント本指数!$AZ38</f>
        <v>勝</v>
      </c>
      <c r="AS37">
        <f>[1]エクセレント本指数!$BK38</f>
        <v>10</v>
      </c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</row>
    <row r="38" spans="1:87" x14ac:dyDescent="0.4">
      <c r="A38" t="s">
        <v>36</v>
      </c>
      <c r="B38">
        <v>10</v>
      </c>
      <c r="C38">
        <v>2</v>
      </c>
      <c r="D38" t="s">
        <v>82</v>
      </c>
      <c r="E38" t="s">
        <v>72</v>
      </c>
      <c r="F38">
        <v>0</v>
      </c>
      <c r="G38">
        <v>2200</v>
      </c>
      <c r="H38" t="s">
        <v>39</v>
      </c>
      <c r="I38" t="s">
        <v>40</v>
      </c>
      <c r="J38" s="2">
        <v>11.4</v>
      </c>
      <c r="K38">
        <v>9</v>
      </c>
      <c r="L38">
        <v>4</v>
      </c>
      <c r="O38" s="3">
        <v>2</v>
      </c>
      <c r="P38" s="3">
        <v>-4</v>
      </c>
      <c r="Q38" s="6">
        <v>9</v>
      </c>
      <c r="V38" t="s">
        <v>41</v>
      </c>
      <c r="W38" s="3">
        <v>1</v>
      </c>
      <c r="X38" s="3">
        <v>0</v>
      </c>
      <c r="AB38">
        <v>15</v>
      </c>
      <c r="AC38">
        <v>1</v>
      </c>
      <c r="AD38">
        <v>78</v>
      </c>
      <c r="AL38">
        <v>2</v>
      </c>
      <c r="AM38" t="s">
        <v>82</v>
      </c>
      <c r="AN38" s="7" t="str">
        <f t="shared" si="3"/>
        <v>▲</v>
      </c>
      <c r="AO38" s="3">
        <f>[1]エクセレント本指数!$BI39</f>
        <v>6</v>
      </c>
      <c r="AP38" s="9" t="str">
        <f>[1]エクセレント本指数!$AZ39</f>
        <v>勝</v>
      </c>
      <c r="AS38">
        <f>[1]エクセレント本指数!$BK39</f>
        <v>3</v>
      </c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</row>
    <row r="39" spans="1:87" x14ac:dyDescent="0.4">
      <c r="A39" t="s">
        <v>36</v>
      </c>
      <c r="B39">
        <v>10</v>
      </c>
      <c r="C39">
        <v>3</v>
      </c>
      <c r="D39" t="s">
        <v>83</v>
      </c>
      <c r="E39" t="s">
        <v>72</v>
      </c>
      <c r="F39">
        <v>0</v>
      </c>
      <c r="G39">
        <v>2200</v>
      </c>
      <c r="H39" t="s">
        <v>39</v>
      </c>
      <c r="I39" t="s">
        <v>40</v>
      </c>
      <c r="J39" s="2">
        <v>8.4</v>
      </c>
      <c r="K39">
        <v>5</v>
      </c>
      <c r="L39">
        <v>8</v>
      </c>
      <c r="O39" s="3">
        <v>2</v>
      </c>
      <c r="P39" s="3">
        <v>-4</v>
      </c>
      <c r="Q39" s="5">
        <v>4</v>
      </c>
      <c r="V39" t="s">
        <v>53</v>
      </c>
      <c r="W39" s="3">
        <v>1</v>
      </c>
      <c r="X39" s="3">
        <v>0</v>
      </c>
      <c r="AB39">
        <v>15</v>
      </c>
      <c r="AC39">
        <v>1</v>
      </c>
      <c r="AD39">
        <v>78</v>
      </c>
      <c r="AL39">
        <v>3</v>
      </c>
      <c r="AM39" t="s">
        <v>83</v>
      </c>
      <c r="AN39" s="7" t="str">
        <f t="shared" si="3"/>
        <v>消</v>
      </c>
      <c r="AO39" s="3">
        <f>[1]エクセレント本指数!$BI40</f>
        <v>-6</v>
      </c>
      <c r="AP39" s="9" t="str">
        <f>[1]エクセレント本指数!$AZ40</f>
        <v>勝</v>
      </c>
      <c r="AS39">
        <f>[1]エクセレント本指数!$BK40</f>
        <v>10</v>
      </c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</row>
    <row r="40" spans="1:87" x14ac:dyDescent="0.4">
      <c r="A40" t="s">
        <v>36</v>
      </c>
      <c r="B40">
        <v>10</v>
      </c>
      <c r="C40">
        <v>4</v>
      </c>
      <c r="D40" t="s">
        <v>84</v>
      </c>
      <c r="E40" t="s">
        <v>72</v>
      </c>
      <c r="F40">
        <v>0</v>
      </c>
      <c r="G40">
        <v>2200</v>
      </c>
      <c r="H40" t="s">
        <v>39</v>
      </c>
      <c r="I40" t="s">
        <v>40</v>
      </c>
      <c r="J40" s="2">
        <v>21.5</v>
      </c>
      <c r="K40">
        <v>11</v>
      </c>
      <c r="L40">
        <v>7</v>
      </c>
      <c r="O40" s="3">
        <v>3</v>
      </c>
      <c r="P40" s="3">
        <v>-4</v>
      </c>
      <c r="Q40" s="6">
        <v>12</v>
      </c>
      <c r="V40" t="s">
        <v>41</v>
      </c>
      <c r="W40" s="3">
        <v>1</v>
      </c>
      <c r="X40" s="3">
        <v>0</v>
      </c>
      <c r="AB40">
        <v>15</v>
      </c>
      <c r="AC40">
        <v>1</v>
      </c>
      <c r="AD40">
        <v>78</v>
      </c>
      <c r="AL40">
        <v>4</v>
      </c>
      <c r="AM40" t="s">
        <v>84</v>
      </c>
      <c r="AN40" s="7" t="str">
        <f t="shared" si="3"/>
        <v>×</v>
      </c>
      <c r="AO40" s="3">
        <f>[1]エクセレント本指数!$BI41</f>
        <v>26</v>
      </c>
      <c r="AP40" s="9" t="str">
        <f>[1]エクセレント本指数!$AZ41</f>
        <v>勝</v>
      </c>
      <c r="AS40">
        <f>[1]エクセレント本指数!$BK41</f>
        <v>5</v>
      </c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</row>
    <row r="41" spans="1:87" x14ac:dyDescent="0.4">
      <c r="A41" t="s">
        <v>36</v>
      </c>
      <c r="B41">
        <v>10</v>
      </c>
      <c r="C41">
        <v>5</v>
      </c>
      <c r="D41" t="s">
        <v>85</v>
      </c>
      <c r="E41" t="s">
        <v>72</v>
      </c>
      <c r="F41">
        <v>0</v>
      </c>
      <c r="G41">
        <v>2200</v>
      </c>
      <c r="H41" t="s">
        <v>39</v>
      </c>
      <c r="I41" t="s">
        <v>40</v>
      </c>
      <c r="J41" s="2">
        <v>6.4</v>
      </c>
      <c r="K41">
        <v>3</v>
      </c>
      <c r="L41">
        <v>4</v>
      </c>
      <c r="O41" s="3">
        <v>3</v>
      </c>
      <c r="P41" s="3">
        <v>-4</v>
      </c>
      <c r="Q41" s="5">
        <v>6</v>
      </c>
      <c r="V41" t="s">
        <v>41</v>
      </c>
      <c r="W41" s="3">
        <v>1</v>
      </c>
      <c r="X41" s="3">
        <v>0</v>
      </c>
      <c r="AB41">
        <v>15</v>
      </c>
      <c r="AC41">
        <v>1</v>
      </c>
      <c r="AD41">
        <v>78</v>
      </c>
      <c r="AL41">
        <v>5</v>
      </c>
      <c r="AM41" t="s">
        <v>85</v>
      </c>
      <c r="AN41" s="7" t="str">
        <f t="shared" si="3"/>
        <v>６</v>
      </c>
      <c r="AO41" s="3">
        <f>[1]エクセレント本指数!$BI42</f>
        <v>-12</v>
      </c>
      <c r="AP41" s="9" t="str">
        <f>[1]エクセレント本指数!$AZ42</f>
        <v>勝</v>
      </c>
      <c r="AS41">
        <f>[1]エクセレント本指数!$BK42</f>
        <v>6</v>
      </c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4">
      <c r="A42" t="s">
        <v>36</v>
      </c>
      <c r="B42">
        <v>10</v>
      </c>
      <c r="C42">
        <v>6</v>
      </c>
      <c r="D42" t="s">
        <v>86</v>
      </c>
      <c r="E42" t="s">
        <v>72</v>
      </c>
      <c r="F42">
        <v>0</v>
      </c>
      <c r="G42">
        <v>2200</v>
      </c>
      <c r="H42" t="s">
        <v>39</v>
      </c>
      <c r="I42" t="s">
        <v>40</v>
      </c>
      <c r="J42" s="2">
        <v>9.9</v>
      </c>
      <c r="K42">
        <v>6</v>
      </c>
      <c r="L42">
        <v>6</v>
      </c>
      <c r="O42" s="3">
        <v>4</v>
      </c>
      <c r="P42" s="3">
        <v>-2</v>
      </c>
      <c r="Q42" s="4">
        <v>2</v>
      </c>
      <c r="V42" t="s">
        <v>48</v>
      </c>
      <c r="W42" s="3">
        <v>-4</v>
      </c>
      <c r="X42" s="3">
        <v>-4</v>
      </c>
      <c r="AB42">
        <v>15</v>
      </c>
      <c r="AC42">
        <v>1</v>
      </c>
      <c r="AD42">
        <v>78</v>
      </c>
      <c r="AL42">
        <v>6</v>
      </c>
      <c r="AM42" t="s">
        <v>86</v>
      </c>
      <c r="AN42" s="7" t="str">
        <f t="shared" si="3"/>
        <v>◎</v>
      </c>
      <c r="AO42" s="3">
        <f>[1]エクセレント本指数!$BI43</f>
        <v>-13</v>
      </c>
      <c r="AP42" s="11" t="str">
        <f>[1]エクセレント本指数!$AZ43</f>
        <v>複</v>
      </c>
      <c r="AS42">
        <f>[1]エクセレント本指数!$BK43</f>
        <v>1</v>
      </c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</row>
    <row r="43" spans="1:87" x14ac:dyDescent="0.4">
      <c r="A43" t="s">
        <v>36</v>
      </c>
      <c r="B43">
        <v>10</v>
      </c>
      <c r="C43">
        <v>7</v>
      </c>
      <c r="D43" t="s">
        <v>87</v>
      </c>
      <c r="E43" t="s">
        <v>72</v>
      </c>
      <c r="F43">
        <v>0</v>
      </c>
      <c r="G43">
        <v>2200</v>
      </c>
      <c r="H43" t="s">
        <v>39</v>
      </c>
      <c r="I43" t="s">
        <v>40</v>
      </c>
      <c r="J43" s="2">
        <v>6.9</v>
      </c>
      <c r="K43">
        <v>4</v>
      </c>
      <c r="L43">
        <v>12</v>
      </c>
      <c r="O43" s="3">
        <v>4</v>
      </c>
      <c r="P43" s="3">
        <v>-2</v>
      </c>
      <c r="Q43" s="4">
        <v>1</v>
      </c>
      <c r="V43" t="s">
        <v>45</v>
      </c>
      <c r="W43" s="3">
        <v>2</v>
      </c>
      <c r="X43" s="3">
        <v>0</v>
      </c>
      <c r="AB43">
        <v>15</v>
      </c>
      <c r="AC43">
        <v>1</v>
      </c>
      <c r="AD43">
        <v>78</v>
      </c>
      <c r="AL43">
        <v>7</v>
      </c>
      <c r="AM43" t="s">
        <v>87</v>
      </c>
      <c r="AN43" s="7" t="str">
        <f t="shared" si="3"/>
        <v>○</v>
      </c>
      <c r="AO43" s="3">
        <f>[1]エクセレント本指数!$BI44</f>
        <v>-5</v>
      </c>
      <c r="AP43" s="10" t="str">
        <f>[1]エクセレント本指数!$AZ44</f>
        <v>連</v>
      </c>
      <c r="AS43">
        <f>[1]エクセレント本指数!$BK44</f>
        <v>2</v>
      </c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</row>
    <row r="44" spans="1:87" x14ac:dyDescent="0.4">
      <c r="A44" t="s">
        <v>36</v>
      </c>
      <c r="B44">
        <v>10</v>
      </c>
      <c r="C44">
        <v>8</v>
      </c>
      <c r="D44" t="s">
        <v>88</v>
      </c>
      <c r="E44" t="s">
        <v>72</v>
      </c>
      <c r="F44">
        <v>0</v>
      </c>
      <c r="G44">
        <v>2200</v>
      </c>
      <c r="H44" t="s">
        <v>39</v>
      </c>
      <c r="I44" t="s">
        <v>40</v>
      </c>
      <c r="J44" s="2">
        <v>5.3</v>
      </c>
      <c r="K44">
        <v>2</v>
      </c>
      <c r="L44">
        <v>8</v>
      </c>
      <c r="O44" s="3">
        <v>5</v>
      </c>
      <c r="P44" s="3">
        <v>4</v>
      </c>
      <c r="Q44" s="4">
        <v>2</v>
      </c>
      <c r="V44" t="s">
        <v>53</v>
      </c>
      <c r="W44" s="3">
        <v>1</v>
      </c>
      <c r="X44" s="3">
        <v>0</v>
      </c>
      <c r="AB44">
        <v>15</v>
      </c>
      <c r="AC44">
        <v>1</v>
      </c>
      <c r="AD44">
        <v>78</v>
      </c>
      <c r="AL44">
        <v>8</v>
      </c>
      <c r="AM44" t="s">
        <v>88</v>
      </c>
      <c r="AN44" s="7" t="str">
        <f t="shared" si="3"/>
        <v>△</v>
      </c>
      <c r="AO44" s="3">
        <f>[1]エクセレント本指数!$BI45</f>
        <v>-2</v>
      </c>
      <c r="AP44" s="9" t="str">
        <f>[1]エクセレント本指数!$AZ45</f>
        <v>勝</v>
      </c>
      <c r="AS44">
        <f>[1]エクセレント本指数!$BK45</f>
        <v>4</v>
      </c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</row>
    <row r="45" spans="1:87" x14ac:dyDescent="0.4">
      <c r="A45" t="s">
        <v>36</v>
      </c>
      <c r="B45">
        <v>10</v>
      </c>
      <c r="C45">
        <v>9</v>
      </c>
      <c r="D45" t="s">
        <v>89</v>
      </c>
      <c r="E45" t="s">
        <v>72</v>
      </c>
      <c r="F45">
        <v>0</v>
      </c>
      <c r="G45">
        <v>2200</v>
      </c>
      <c r="H45" t="s">
        <v>39</v>
      </c>
      <c r="I45" t="s">
        <v>40</v>
      </c>
      <c r="J45" s="2">
        <v>11</v>
      </c>
      <c r="K45">
        <v>8</v>
      </c>
      <c r="L45">
        <v>13</v>
      </c>
      <c r="O45" s="3">
        <v>5</v>
      </c>
      <c r="P45" s="3">
        <v>4</v>
      </c>
      <c r="Q45" s="4">
        <v>4</v>
      </c>
      <c r="V45" t="s">
        <v>53</v>
      </c>
      <c r="W45" s="3">
        <v>1</v>
      </c>
      <c r="X45" s="3">
        <v>0</v>
      </c>
      <c r="AB45">
        <v>15</v>
      </c>
      <c r="AC45">
        <v>1</v>
      </c>
      <c r="AD45">
        <v>78</v>
      </c>
      <c r="AL45">
        <v>9</v>
      </c>
      <c r="AM45" t="s">
        <v>89</v>
      </c>
      <c r="AN45" s="7" t="str">
        <f t="shared" si="3"/>
        <v>消</v>
      </c>
      <c r="AO45" s="3">
        <f>[1]エクセレント本指数!$BI46</f>
        <v>10</v>
      </c>
      <c r="AP45" s="9" t="str">
        <f>[1]エクセレント本指数!$AZ46</f>
        <v>勝</v>
      </c>
      <c r="AS45">
        <f>[1]エクセレント本指数!$BK46</f>
        <v>10</v>
      </c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</row>
    <row r="46" spans="1:87" x14ac:dyDescent="0.4">
      <c r="A46" t="s">
        <v>36</v>
      </c>
      <c r="B46">
        <v>10</v>
      </c>
      <c r="C46">
        <v>10</v>
      </c>
      <c r="D46" t="s">
        <v>90</v>
      </c>
      <c r="E46" t="s">
        <v>72</v>
      </c>
      <c r="F46">
        <v>0</v>
      </c>
      <c r="G46">
        <v>2200</v>
      </c>
      <c r="H46" t="s">
        <v>39</v>
      </c>
      <c r="I46" t="s">
        <v>40</v>
      </c>
      <c r="J46" s="2">
        <v>50</v>
      </c>
      <c r="K46">
        <v>13</v>
      </c>
      <c r="L46">
        <v>4</v>
      </c>
      <c r="O46" s="3">
        <v>6</v>
      </c>
      <c r="P46" s="3">
        <v>4</v>
      </c>
      <c r="Q46" s="5">
        <v>11</v>
      </c>
      <c r="V46" t="s">
        <v>53</v>
      </c>
      <c r="W46" s="3">
        <v>1</v>
      </c>
      <c r="X46" s="3">
        <v>0</v>
      </c>
      <c r="AB46">
        <v>15</v>
      </c>
      <c r="AC46">
        <v>1</v>
      </c>
      <c r="AD46">
        <v>78</v>
      </c>
      <c r="AL46">
        <v>10</v>
      </c>
      <c r="AM46" t="s">
        <v>90</v>
      </c>
      <c r="AN46" s="7" t="str">
        <f t="shared" si="3"/>
        <v>消</v>
      </c>
      <c r="AO46" s="3">
        <f>[1]エクセレント本指数!$BI47</f>
        <v>8</v>
      </c>
      <c r="AP46" s="9" t="str">
        <f>[1]エクセレント本指数!$AZ47</f>
        <v>勝</v>
      </c>
      <c r="AS46">
        <f>[1]エクセレント本指数!$BK47</f>
        <v>10</v>
      </c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</row>
    <row r="47" spans="1:87" x14ac:dyDescent="0.4">
      <c r="A47" t="s">
        <v>36</v>
      </c>
      <c r="B47">
        <v>10</v>
      </c>
      <c r="C47">
        <v>11</v>
      </c>
      <c r="D47" t="s">
        <v>91</v>
      </c>
      <c r="E47" t="s">
        <v>72</v>
      </c>
      <c r="F47">
        <v>0</v>
      </c>
      <c r="G47">
        <v>2200</v>
      </c>
      <c r="H47" t="s">
        <v>39</v>
      </c>
      <c r="I47" t="s">
        <v>40</v>
      </c>
      <c r="J47" s="2">
        <v>10.7</v>
      </c>
      <c r="K47">
        <v>7</v>
      </c>
      <c r="L47">
        <v>4</v>
      </c>
      <c r="O47" s="3">
        <v>6</v>
      </c>
      <c r="P47" s="3">
        <v>4</v>
      </c>
      <c r="Q47" s="5">
        <v>5</v>
      </c>
      <c r="V47" t="s">
        <v>45</v>
      </c>
      <c r="W47" s="3">
        <v>2</v>
      </c>
      <c r="X47" s="3">
        <v>0</v>
      </c>
      <c r="AB47">
        <v>15</v>
      </c>
      <c r="AC47">
        <v>1</v>
      </c>
      <c r="AD47">
        <v>78</v>
      </c>
      <c r="AL47">
        <v>11</v>
      </c>
      <c r="AM47" t="s">
        <v>91</v>
      </c>
      <c r="AN47" s="7" t="str">
        <f t="shared" si="3"/>
        <v>消</v>
      </c>
      <c r="AO47" s="3">
        <f>[1]エクセレント本指数!$BI48</f>
        <v>-27</v>
      </c>
      <c r="AP47" s="9" t="str">
        <f>[1]エクセレント本指数!$AZ48</f>
        <v>勝</v>
      </c>
      <c r="AS47">
        <f>[1]エクセレント本指数!$BK48</f>
        <v>20</v>
      </c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</row>
    <row r="48" spans="1:87" x14ac:dyDescent="0.4">
      <c r="A48" t="s">
        <v>36</v>
      </c>
      <c r="B48">
        <v>10</v>
      </c>
      <c r="C48">
        <v>12</v>
      </c>
      <c r="D48" t="s">
        <v>92</v>
      </c>
      <c r="E48" t="s">
        <v>72</v>
      </c>
      <c r="F48">
        <v>0</v>
      </c>
      <c r="G48">
        <v>2200</v>
      </c>
      <c r="H48" t="s">
        <v>39</v>
      </c>
      <c r="I48" t="s">
        <v>40</v>
      </c>
      <c r="J48" s="2">
        <v>50</v>
      </c>
      <c r="K48">
        <v>14</v>
      </c>
      <c r="L48">
        <v>12</v>
      </c>
      <c r="O48" s="3">
        <v>7</v>
      </c>
      <c r="P48" s="3">
        <v>0</v>
      </c>
      <c r="Q48" s="4">
        <v>2</v>
      </c>
      <c r="V48" t="s">
        <v>41</v>
      </c>
      <c r="W48" s="3">
        <v>1</v>
      </c>
      <c r="X48" s="3">
        <v>0</v>
      </c>
      <c r="AB48">
        <v>15</v>
      </c>
      <c r="AC48">
        <v>1</v>
      </c>
      <c r="AD48">
        <v>78</v>
      </c>
      <c r="AL48">
        <v>12</v>
      </c>
      <c r="AM48" t="s">
        <v>92</v>
      </c>
      <c r="AN48" s="7" t="str">
        <f t="shared" si="3"/>
        <v>消</v>
      </c>
      <c r="AO48" s="3">
        <f>[1]エクセレント本指数!$BI49</f>
        <v>-30</v>
      </c>
      <c r="AP48" s="11" t="str">
        <f>[1]エクセレント本指数!$AZ49</f>
        <v>複</v>
      </c>
      <c r="AS48">
        <f>[1]エクセレント本指数!$BK49</f>
        <v>20</v>
      </c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</row>
    <row r="49" spans="1:87" x14ac:dyDescent="0.4">
      <c r="A49" t="s">
        <v>36</v>
      </c>
      <c r="B49">
        <v>10</v>
      </c>
      <c r="C49">
        <v>13</v>
      </c>
      <c r="D49" t="s">
        <v>93</v>
      </c>
      <c r="E49" t="s">
        <v>72</v>
      </c>
      <c r="F49">
        <v>0</v>
      </c>
      <c r="G49">
        <v>2200</v>
      </c>
      <c r="H49" t="s">
        <v>39</v>
      </c>
      <c r="I49" t="s">
        <v>40</v>
      </c>
      <c r="J49" s="2">
        <v>4.4000000000000004</v>
      </c>
      <c r="K49">
        <v>1</v>
      </c>
      <c r="L49">
        <v>6</v>
      </c>
      <c r="O49" s="3">
        <v>7</v>
      </c>
      <c r="P49" s="3">
        <v>0</v>
      </c>
      <c r="Q49" s="4">
        <v>3</v>
      </c>
      <c r="V49" t="s">
        <v>41</v>
      </c>
      <c r="W49" s="3">
        <v>1</v>
      </c>
      <c r="X49" s="3">
        <v>0</v>
      </c>
      <c r="AB49">
        <v>15</v>
      </c>
      <c r="AC49">
        <v>1</v>
      </c>
      <c r="AD49">
        <v>78</v>
      </c>
      <c r="AL49">
        <v>13</v>
      </c>
      <c r="AM49" t="s">
        <v>93</v>
      </c>
      <c r="AN49" s="7" t="str">
        <f t="shared" si="3"/>
        <v>消</v>
      </c>
      <c r="AO49" s="3">
        <f>[1]エクセレント本指数!$BI50</f>
        <v>10</v>
      </c>
      <c r="AP49" s="9" t="str">
        <f>[1]エクセレント本指数!$AZ50</f>
        <v>勝</v>
      </c>
      <c r="AS49">
        <f>[1]エクセレント本指数!$BK50</f>
        <v>10</v>
      </c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</row>
    <row r="50" spans="1:87" x14ac:dyDescent="0.4">
      <c r="A50" t="s">
        <v>36</v>
      </c>
      <c r="B50">
        <v>10</v>
      </c>
      <c r="C50">
        <v>14</v>
      </c>
      <c r="D50" t="s">
        <v>94</v>
      </c>
      <c r="E50" t="s">
        <v>72</v>
      </c>
      <c r="F50">
        <v>0</v>
      </c>
      <c r="G50">
        <v>2200</v>
      </c>
      <c r="H50" t="s">
        <v>39</v>
      </c>
      <c r="I50" t="s">
        <v>40</v>
      </c>
      <c r="J50" s="2">
        <v>50</v>
      </c>
      <c r="K50">
        <v>15</v>
      </c>
      <c r="L50">
        <v>11</v>
      </c>
      <c r="O50" s="3">
        <v>8</v>
      </c>
      <c r="P50" s="3">
        <v>0</v>
      </c>
      <c r="Q50" s="5">
        <v>8</v>
      </c>
      <c r="V50" t="s">
        <v>45</v>
      </c>
      <c r="W50" s="3">
        <v>2</v>
      </c>
      <c r="X50" s="3">
        <v>0</v>
      </c>
      <c r="AB50">
        <v>15</v>
      </c>
      <c r="AC50">
        <v>1</v>
      </c>
      <c r="AD50">
        <v>78</v>
      </c>
      <c r="AL50">
        <v>14</v>
      </c>
      <c r="AM50" t="s">
        <v>94</v>
      </c>
      <c r="AN50" s="7" t="str">
        <f t="shared" si="3"/>
        <v>消</v>
      </c>
      <c r="AO50" s="3">
        <f>[1]エクセレント本指数!$BI51</f>
        <v>-4</v>
      </c>
      <c r="AP50" s="11" t="str">
        <f>[1]エクセレント本指数!$AZ51</f>
        <v>複</v>
      </c>
      <c r="AS50">
        <f>[1]エクセレント本指数!$BK51</f>
        <v>20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</row>
    <row r="51" spans="1:87" x14ac:dyDescent="0.4">
      <c r="A51" t="s">
        <v>36</v>
      </c>
      <c r="B51">
        <v>10</v>
      </c>
      <c r="C51">
        <v>15</v>
      </c>
      <c r="D51" t="s">
        <v>95</v>
      </c>
      <c r="E51" t="s">
        <v>72</v>
      </c>
      <c r="F51">
        <v>0</v>
      </c>
      <c r="G51">
        <v>2200</v>
      </c>
      <c r="H51" t="s">
        <v>39</v>
      </c>
      <c r="I51" t="s">
        <v>40</v>
      </c>
      <c r="J51" s="2">
        <v>35.4</v>
      </c>
      <c r="K51">
        <v>12</v>
      </c>
      <c r="L51">
        <v>6</v>
      </c>
      <c r="O51" s="3">
        <v>8</v>
      </c>
      <c r="P51" s="3">
        <v>0</v>
      </c>
      <c r="Q51" s="5">
        <v>6</v>
      </c>
      <c r="V51" t="s">
        <v>53</v>
      </c>
      <c r="W51" s="3">
        <v>1</v>
      </c>
      <c r="X51" s="3">
        <v>0</v>
      </c>
      <c r="AB51">
        <v>15</v>
      </c>
      <c r="AC51">
        <v>1</v>
      </c>
      <c r="AD51">
        <v>78</v>
      </c>
      <c r="AL51">
        <v>15</v>
      </c>
      <c r="AM51" t="s">
        <v>95</v>
      </c>
      <c r="AN51" s="7" t="str">
        <f t="shared" si="3"/>
        <v>７</v>
      </c>
      <c r="AO51" s="3">
        <f>[1]エクセレント本指数!$BI52</f>
        <v>3</v>
      </c>
      <c r="AP51" s="9" t="str">
        <f>[1]エクセレント本指数!$AZ52</f>
        <v>勝</v>
      </c>
      <c r="AS51">
        <f>[1]エクセレント本指数!$BK52</f>
        <v>7</v>
      </c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</row>
    <row r="52" spans="1:87" x14ac:dyDescent="0.4">
      <c r="A52" t="s">
        <v>0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s="2" t="s">
        <v>211</v>
      </c>
      <c r="K52" t="s">
        <v>11</v>
      </c>
      <c r="L52" t="s">
        <v>12</v>
      </c>
      <c r="M52" s="3" t="s">
        <v>13</v>
      </c>
      <c r="N52" s="3" t="s">
        <v>14</v>
      </c>
      <c r="O52" s="3" t="s">
        <v>15</v>
      </c>
      <c r="P52" s="3" t="s">
        <v>16</v>
      </c>
      <c r="Q52" t="s">
        <v>17</v>
      </c>
      <c r="R52" s="3" t="s">
        <v>18</v>
      </c>
      <c r="S52" s="3" t="s">
        <v>19</v>
      </c>
      <c r="T52" s="3" t="s">
        <v>20</v>
      </c>
      <c r="U52" s="3" t="s">
        <v>21</v>
      </c>
      <c r="V52" t="s">
        <v>22</v>
      </c>
      <c r="W52" s="3" t="s">
        <v>23</v>
      </c>
      <c r="X52" s="3" t="s">
        <v>24</v>
      </c>
      <c r="Y52" s="3" t="s">
        <v>25</v>
      </c>
      <c r="Z52" t="s">
        <v>26</v>
      </c>
      <c r="AA52" s="3" t="s">
        <v>27</v>
      </c>
      <c r="AB52" t="s">
        <v>28</v>
      </c>
      <c r="AC52" t="s">
        <v>29</v>
      </c>
      <c r="AD52" t="s">
        <v>30</v>
      </c>
      <c r="AE52" s="8" t="s">
        <v>213</v>
      </c>
      <c r="AK52" t="s">
        <v>96</v>
      </c>
      <c r="AL52" t="s">
        <v>3</v>
      </c>
      <c r="AM52" t="s">
        <v>31</v>
      </c>
      <c r="AN52" s="7" t="s">
        <v>32</v>
      </c>
      <c r="AO52" s="3" t="s">
        <v>33</v>
      </c>
      <c r="AP52" s="7" t="s">
        <v>34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1:87" x14ac:dyDescent="0.4">
      <c r="A53" t="s">
        <v>36</v>
      </c>
      <c r="B53">
        <v>12</v>
      </c>
      <c r="C53">
        <v>1</v>
      </c>
      <c r="D53" t="s">
        <v>97</v>
      </c>
      <c r="E53" t="s">
        <v>38</v>
      </c>
      <c r="F53">
        <v>1</v>
      </c>
      <c r="G53">
        <v>1200</v>
      </c>
      <c r="H53" t="s">
        <v>39</v>
      </c>
      <c r="I53" t="s">
        <v>40</v>
      </c>
      <c r="J53" s="2">
        <v>4</v>
      </c>
      <c r="K53">
        <v>2</v>
      </c>
      <c r="L53">
        <v>13</v>
      </c>
      <c r="O53" s="3">
        <v>1</v>
      </c>
      <c r="P53" s="3">
        <v>-4</v>
      </c>
      <c r="Q53" s="4">
        <v>2</v>
      </c>
      <c r="V53" t="s">
        <v>41</v>
      </c>
      <c r="W53" s="3">
        <v>1</v>
      </c>
      <c r="X53" s="3">
        <v>0</v>
      </c>
      <c r="AB53">
        <v>14</v>
      </c>
      <c r="AC53">
        <v>3</v>
      </c>
      <c r="AD53">
        <v>47</v>
      </c>
      <c r="AL53">
        <v>1</v>
      </c>
      <c r="AM53" t="s">
        <v>97</v>
      </c>
      <c r="AN53" s="7" t="str">
        <f t="shared" ref="AN53:AN66" si="4">VLOOKUP($AS53,$AT$2:$AU$11,2,FALSE)</f>
        <v>◎</v>
      </c>
      <c r="AO53" s="3">
        <f>[1]エクセレント本指数!$BI54</f>
        <v>1</v>
      </c>
      <c r="AP53" s="9" t="str">
        <f>[1]エクセレント本指数!$AZ54</f>
        <v>勝</v>
      </c>
      <c r="AS53">
        <f>[1]エクセレント本指数!$BK54</f>
        <v>1</v>
      </c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x14ac:dyDescent="0.4">
      <c r="A54" t="s">
        <v>36</v>
      </c>
      <c r="B54">
        <v>12</v>
      </c>
      <c r="C54">
        <v>2</v>
      </c>
      <c r="D54" t="s">
        <v>98</v>
      </c>
      <c r="E54" t="s">
        <v>38</v>
      </c>
      <c r="F54">
        <v>1</v>
      </c>
      <c r="G54">
        <v>1200</v>
      </c>
      <c r="H54" t="s">
        <v>39</v>
      </c>
      <c r="I54" t="s">
        <v>40</v>
      </c>
      <c r="J54" s="2">
        <v>9.9</v>
      </c>
      <c r="K54">
        <v>4</v>
      </c>
      <c r="L54">
        <v>10</v>
      </c>
      <c r="O54" s="3">
        <v>2</v>
      </c>
      <c r="P54" s="3">
        <v>-4</v>
      </c>
      <c r="Q54" s="4">
        <v>2</v>
      </c>
      <c r="V54" t="s">
        <v>45</v>
      </c>
      <c r="W54" s="3">
        <v>2</v>
      </c>
      <c r="X54" s="3">
        <v>0</v>
      </c>
      <c r="AB54">
        <v>14</v>
      </c>
      <c r="AC54">
        <v>3</v>
      </c>
      <c r="AD54">
        <v>47</v>
      </c>
      <c r="AL54">
        <v>2</v>
      </c>
      <c r="AM54" t="s">
        <v>98</v>
      </c>
      <c r="AN54" s="7" t="str">
        <f t="shared" si="4"/>
        <v>６</v>
      </c>
      <c r="AO54" s="3">
        <f>[1]エクセレント本指数!$BI55</f>
        <v>-13</v>
      </c>
      <c r="AP54" s="9" t="str">
        <f>[1]エクセレント本指数!$AZ55</f>
        <v>勝</v>
      </c>
      <c r="AS54">
        <f>[1]エクセレント本指数!$BK55</f>
        <v>6</v>
      </c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</row>
    <row r="55" spans="1:87" x14ac:dyDescent="0.4">
      <c r="A55" t="s">
        <v>36</v>
      </c>
      <c r="B55">
        <v>12</v>
      </c>
      <c r="C55">
        <v>3</v>
      </c>
      <c r="D55" t="s">
        <v>99</v>
      </c>
      <c r="E55" t="s">
        <v>38</v>
      </c>
      <c r="F55">
        <v>1</v>
      </c>
      <c r="G55">
        <v>1200</v>
      </c>
      <c r="H55" t="s">
        <v>39</v>
      </c>
      <c r="I55" t="s">
        <v>40</v>
      </c>
      <c r="J55" s="2">
        <v>4</v>
      </c>
      <c r="K55">
        <v>3</v>
      </c>
      <c r="L55">
        <v>4</v>
      </c>
      <c r="O55" s="3">
        <v>3</v>
      </c>
      <c r="P55" s="3">
        <v>0</v>
      </c>
      <c r="Q55" s="6">
        <v>11</v>
      </c>
      <c r="V55" t="s">
        <v>45</v>
      </c>
      <c r="W55" s="3">
        <v>2</v>
      </c>
      <c r="X55" s="3">
        <v>0</v>
      </c>
      <c r="AB55">
        <v>14</v>
      </c>
      <c r="AC55">
        <v>3</v>
      </c>
      <c r="AD55">
        <v>47</v>
      </c>
      <c r="AL55">
        <v>3</v>
      </c>
      <c r="AM55" t="s">
        <v>99</v>
      </c>
      <c r="AN55" s="7" t="str">
        <f t="shared" si="4"/>
        <v>○</v>
      </c>
      <c r="AO55" s="3">
        <f>[1]エクセレント本指数!$BI56</f>
        <v>7</v>
      </c>
      <c r="AP55" s="9" t="str">
        <f>[1]エクセレント本指数!$AZ56</f>
        <v>勝</v>
      </c>
      <c r="AS55">
        <f>[1]エクセレント本指数!$BK56</f>
        <v>2</v>
      </c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4">
      <c r="A56" t="s">
        <v>36</v>
      </c>
      <c r="B56">
        <v>12</v>
      </c>
      <c r="C56">
        <v>4</v>
      </c>
      <c r="D56" t="s">
        <v>100</v>
      </c>
      <c r="E56" t="s">
        <v>38</v>
      </c>
      <c r="F56">
        <v>1</v>
      </c>
      <c r="G56">
        <v>1200</v>
      </c>
      <c r="H56" t="s">
        <v>39</v>
      </c>
      <c r="I56" t="s">
        <v>40</v>
      </c>
      <c r="J56" s="2">
        <v>22.7</v>
      </c>
      <c r="K56">
        <v>9</v>
      </c>
      <c r="L56">
        <v>10</v>
      </c>
      <c r="O56" s="3">
        <v>3</v>
      </c>
      <c r="P56" s="3">
        <v>0</v>
      </c>
      <c r="Q56" s="4">
        <v>5</v>
      </c>
      <c r="V56" t="s">
        <v>45</v>
      </c>
      <c r="W56" s="3">
        <v>2</v>
      </c>
      <c r="X56" s="3">
        <v>0</v>
      </c>
      <c r="AB56">
        <v>14</v>
      </c>
      <c r="AC56">
        <v>3</v>
      </c>
      <c r="AD56">
        <v>47</v>
      </c>
      <c r="AL56">
        <v>4</v>
      </c>
      <c r="AM56" t="s">
        <v>100</v>
      </c>
      <c r="AN56" s="7" t="str">
        <f t="shared" si="4"/>
        <v>７</v>
      </c>
      <c r="AO56" s="3">
        <f>[1]エクセレント本指数!$BI57</f>
        <v>-5</v>
      </c>
      <c r="AP56" s="9" t="str">
        <f>[1]エクセレント本指数!$AZ57</f>
        <v>勝</v>
      </c>
      <c r="AS56">
        <f>[1]エクセレント本指数!$BK57</f>
        <v>7</v>
      </c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4">
      <c r="A57" t="s">
        <v>36</v>
      </c>
      <c r="B57">
        <v>12</v>
      </c>
      <c r="C57">
        <v>5</v>
      </c>
      <c r="D57" t="s">
        <v>101</v>
      </c>
      <c r="E57" t="s">
        <v>38</v>
      </c>
      <c r="F57">
        <v>1</v>
      </c>
      <c r="G57">
        <v>1200</v>
      </c>
      <c r="H57" t="s">
        <v>39</v>
      </c>
      <c r="I57" t="s">
        <v>40</v>
      </c>
      <c r="J57" s="2">
        <v>12.2</v>
      </c>
      <c r="K57">
        <v>6</v>
      </c>
      <c r="L57">
        <v>15</v>
      </c>
      <c r="O57" s="3">
        <v>4</v>
      </c>
      <c r="P57" s="3">
        <v>0</v>
      </c>
      <c r="Q57" s="4">
        <v>2</v>
      </c>
      <c r="V57" t="s">
        <v>41</v>
      </c>
      <c r="W57" s="3">
        <v>1</v>
      </c>
      <c r="X57" s="3">
        <v>0</v>
      </c>
      <c r="AB57">
        <v>14</v>
      </c>
      <c r="AC57">
        <v>3</v>
      </c>
      <c r="AD57">
        <v>47</v>
      </c>
      <c r="AL57">
        <v>5</v>
      </c>
      <c r="AM57" t="s">
        <v>101</v>
      </c>
      <c r="AN57" s="7" t="str">
        <f t="shared" si="4"/>
        <v>消</v>
      </c>
      <c r="AO57" s="3">
        <f>[1]エクセレント本指数!$BI58</f>
        <v>4</v>
      </c>
      <c r="AP57" s="9" t="str">
        <f>[1]エクセレント本指数!$AZ58</f>
        <v>勝</v>
      </c>
      <c r="AS57">
        <f>[1]エクセレント本指数!$BK58</f>
        <v>10</v>
      </c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4">
      <c r="A58" t="s">
        <v>36</v>
      </c>
      <c r="B58">
        <v>12</v>
      </c>
      <c r="C58">
        <v>6</v>
      </c>
      <c r="D58" t="s">
        <v>102</v>
      </c>
      <c r="E58" t="s">
        <v>38</v>
      </c>
      <c r="F58">
        <v>1</v>
      </c>
      <c r="G58">
        <v>1200</v>
      </c>
      <c r="H58" t="s">
        <v>39</v>
      </c>
      <c r="I58" t="s">
        <v>40</v>
      </c>
      <c r="J58" s="2">
        <v>18</v>
      </c>
      <c r="K58">
        <v>8</v>
      </c>
      <c r="L58">
        <v>2</v>
      </c>
      <c r="O58" s="3">
        <v>4</v>
      </c>
      <c r="P58" s="3">
        <v>0</v>
      </c>
      <c r="Q58" s="5">
        <v>9</v>
      </c>
      <c r="V58" t="s">
        <v>45</v>
      </c>
      <c r="W58" s="3">
        <v>2</v>
      </c>
      <c r="X58" s="3">
        <v>0</v>
      </c>
      <c r="AB58">
        <v>14</v>
      </c>
      <c r="AC58">
        <v>3</v>
      </c>
      <c r="AD58">
        <v>47</v>
      </c>
      <c r="AL58">
        <v>6</v>
      </c>
      <c r="AM58" t="s">
        <v>102</v>
      </c>
      <c r="AN58" s="7" t="str">
        <f t="shared" si="4"/>
        <v>▲</v>
      </c>
      <c r="AO58" s="3">
        <f>[1]エクセレント本指数!$BI59</f>
        <v>10</v>
      </c>
      <c r="AP58" s="9" t="str">
        <f>[1]エクセレント本指数!$AZ59</f>
        <v>勝</v>
      </c>
      <c r="AS58">
        <f>[1]エクセレント本指数!$BK59</f>
        <v>3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4">
      <c r="A59" t="s">
        <v>36</v>
      </c>
      <c r="B59">
        <v>12</v>
      </c>
      <c r="C59">
        <v>7</v>
      </c>
      <c r="D59" t="s">
        <v>103</v>
      </c>
      <c r="E59" t="s">
        <v>38</v>
      </c>
      <c r="F59">
        <v>1</v>
      </c>
      <c r="G59">
        <v>1200</v>
      </c>
      <c r="H59" t="s">
        <v>39</v>
      </c>
      <c r="I59" t="s">
        <v>40</v>
      </c>
      <c r="J59" s="2">
        <v>28.7</v>
      </c>
      <c r="K59">
        <v>11</v>
      </c>
      <c r="L59">
        <v>10</v>
      </c>
      <c r="O59" s="3">
        <v>5</v>
      </c>
      <c r="P59" s="3">
        <v>4</v>
      </c>
      <c r="Q59" s="5">
        <v>6</v>
      </c>
      <c r="V59" t="s">
        <v>45</v>
      </c>
      <c r="W59" s="3">
        <v>2</v>
      </c>
      <c r="X59" s="3">
        <v>0</v>
      </c>
      <c r="AB59">
        <v>14</v>
      </c>
      <c r="AC59">
        <v>3</v>
      </c>
      <c r="AD59">
        <v>47</v>
      </c>
      <c r="AL59">
        <v>7</v>
      </c>
      <c r="AM59" t="s">
        <v>103</v>
      </c>
      <c r="AN59" s="7" t="str">
        <f t="shared" si="4"/>
        <v>消</v>
      </c>
      <c r="AO59" s="3">
        <f>[1]エクセレント本指数!$BI60</f>
        <v>-31</v>
      </c>
      <c r="AP59" s="10" t="str">
        <f>[1]エクセレント本指数!$AZ60</f>
        <v>連</v>
      </c>
      <c r="AS59">
        <f>[1]エクセレント本指数!$BK60</f>
        <v>20</v>
      </c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4">
      <c r="A60" t="s">
        <v>36</v>
      </c>
      <c r="B60">
        <v>12</v>
      </c>
      <c r="C60">
        <v>8</v>
      </c>
      <c r="D60" t="s">
        <v>104</v>
      </c>
      <c r="E60" t="s">
        <v>38</v>
      </c>
      <c r="F60">
        <v>1</v>
      </c>
      <c r="G60">
        <v>1200</v>
      </c>
      <c r="H60" t="s">
        <v>39</v>
      </c>
      <c r="I60" t="s">
        <v>40</v>
      </c>
      <c r="J60" s="2">
        <v>50</v>
      </c>
      <c r="K60">
        <v>12</v>
      </c>
      <c r="L60">
        <v>13</v>
      </c>
      <c r="O60" s="3">
        <v>5</v>
      </c>
      <c r="P60" s="3">
        <v>4</v>
      </c>
      <c r="Q60" s="6">
        <v>14</v>
      </c>
      <c r="V60" t="s">
        <v>105</v>
      </c>
      <c r="W60" s="3">
        <v>-8</v>
      </c>
      <c r="X60" s="3">
        <v>-4</v>
      </c>
      <c r="AB60">
        <v>14</v>
      </c>
      <c r="AC60">
        <v>3</v>
      </c>
      <c r="AD60">
        <v>47</v>
      </c>
      <c r="AL60">
        <v>8</v>
      </c>
      <c r="AM60" t="s">
        <v>104</v>
      </c>
      <c r="AN60" s="7" t="str">
        <f t="shared" si="4"/>
        <v>消</v>
      </c>
      <c r="AO60" s="3">
        <f>[1]エクセレント本指数!$BI61</f>
        <v>-41</v>
      </c>
      <c r="AP60" s="11" t="str">
        <f>[1]エクセレント本指数!$AZ61</f>
        <v>複</v>
      </c>
      <c r="AS60">
        <f>[1]エクセレント本指数!$BK61</f>
        <v>20</v>
      </c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4">
      <c r="A61" t="s">
        <v>36</v>
      </c>
      <c r="B61">
        <v>12</v>
      </c>
      <c r="C61">
        <v>9</v>
      </c>
      <c r="D61" t="s">
        <v>106</v>
      </c>
      <c r="E61" t="s">
        <v>38</v>
      </c>
      <c r="F61">
        <v>1</v>
      </c>
      <c r="G61">
        <v>1200</v>
      </c>
      <c r="H61" t="s">
        <v>39</v>
      </c>
      <c r="I61" t="s">
        <v>40</v>
      </c>
      <c r="J61" s="2">
        <v>50</v>
      </c>
      <c r="K61">
        <v>13</v>
      </c>
      <c r="L61">
        <v>5</v>
      </c>
      <c r="O61" s="3">
        <v>6</v>
      </c>
      <c r="P61" s="3">
        <v>0</v>
      </c>
      <c r="Q61" s="5">
        <v>9</v>
      </c>
      <c r="V61" t="s">
        <v>45</v>
      </c>
      <c r="W61" s="3">
        <v>2</v>
      </c>
      <c r="X61" s="3">
        <v>0</v>
      </c>
      <c r="AB61">
        <v>14</v>
      </c>
      <c r="AC61">
        <v>3</v>
      </c>
      <c r="AD61">
        <v>47</v>
      </c>
      <c r="AL61">
        <v>9</v>
      </c>
      <c r="AM61" t="s">
        <v>106</v>
      </c>
      <c r="AN61" s="7" t="str">
        <f t="shared" si="4"/>
        <v>消</v>
      </c>
      <c r="AO61" s="3">
        <f>[1]エクセレント本指数!$BI62</f>
        <v>10</v>
      </c>
      <c r="AP61" s="9" t="str">
        <f>[1]エクセレント本指数!$AZ62</f>
        <v>勝</v>
      </c>
      <c r="AS61">
        <f>[1]エクセレント本指数!$BK62</f>
        <v>10</v>
      </c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</row>
    <row r="62" spans="1:87" x14ac:dyDescent="0.4">
      <c r="A62" t="s">
        <v>36</v>
      </c>
      <c r="B62">
        <v>12</v>
      </c>
      <c r="C62">
        <v>10</v>
      </c>
      <c r="D62" t="s">
        <v>107</v>
      </c>
      <c r="E62" t="s">
        <v>38</v>
      </c>
      <c r="F62">
        <v>1</v>
      </c>
      <c r="G62">
        <v>1200</v>
      </c>
      <c r="H62" t="s">
        <v>39</v>
      </c>
      <c r="I62" t="s">
        <v>40</v>
      </c>
      <c r="J62" s="2">
        <v>50</v>
      </c>
      <c r="K62">
        <v>14</v>
      </c>
      <c r="L62">
        <v>15</v>
      </c>
      <c r="O62" s="3">
        <v>6</v>
      </c>
      <c r="P62" s="3">
        <v>0</v>
      </c>
      <c r="Q62" s="4">
        <v>1</v>
      </c>
      <c r="V62" t="s">
        <v>41</v>
      </c>
      <c r="W62" s="3">
        <v>1</v>
      </c>
      <c r="X62" s="3">
        <v>0</v>
      </c>
      <c r="AB62">
        <v>14</v>
      </c>
      <c r="AC62">
        <v>3</v>
      </c>
      <c r="AD62">
        <v>47</v>
      </c>
      <c r="AL62">
        <v>10</v>
      </c>
      <c r="AM62" t="s">
        <v>107</v>
      </c>
      <c r="AN62" s="7" t="str">
        <f t="shared" si="4"/>
        <v>消</v>
      </c>
      <c r="AO62" s="3">
        <f>[1]エクセレント本指数!$BI63</f>
        <v>20</v>
      </c>
      <c r="AP62" s="9" t="str">
        <f>[1]エクセレント本指数!$AZ63</f>
        <v>勝</v>
      </c>
      <c r="AS62">
        <f>[1]エクセレント本指数!$BK63</f>
        <v>10</v>
      </c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</row>
    <row r="63" spans="1:87" x14ac:dyDescent="0.4">
      <c r="A63" t="s">
        <v>36</v>
      </c>
      <c r="B63">
        <v>12</v>
      </c>
      <c r="C63">
        <v>11</v>
      </c>
      <c r="D63" t="s">
        <v>108</v>
      </c>
      <c r="E63" t="s">
        <v>38</v>
      </c>
      <c r="F63">
        <v>1</v>
      </c>
      <c r="G63">
        <v>1200</v>
      </c>
      <c r="H63" t="s">
        <v>39</v>
      </c>
      <c r="I63" t="s">
        <v>40</v>
      </c>
      <c r="J63" s="2">
        <v>11</v>
      </c>
      <c r="K63">
        <v>5</v>
      </c>
      <c r="L63">
        <v>2</v>
      </c>
      <c r="O63" s="3">
        <v>7</v>
      </c>
      <c r="P63" s="3">
        <v>0</v>
      </c>
      <c r="Q63" s="6">
        <v>13</v>
      </c>
      <c r="V63" t="s">
        <v>53</v>
      </c>
      <c r="W63" s="3">
        <v>1</v>
      </c>
      <c r="X63" s="3">
        <v>0</v>
      </c>
      <c r="AB63">
        <v>14</v>
      </c>
      <c r="AC63">
        <v>3</v>
      </c>
      <c r="AD63">
        <v>47</v>
      </c>
      <c r="AL63">
        <v>11</v>
      </c>
      <c r="AM63" t="s">
        <v>108</v>
      </c>
      <c r="AN63" s="7" t="str">
        <f t="shared" si="4"/>
        <v>消</v>
      </c>
      <c r="AO63" s="3">
        <f>[1]エクセレント本指数!$BI64</f>
        <v>7</v>
      </c>
      <c r="AP63" s="9" t="str">
        <f>[1]エクセレント本指数!$AZ64</f>
        <v>勝</v>
      </c>
      <c r="AS63">
        <f>[1]エクセレント本指数!$BK64</f>
        <v>10</v>
      </c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</row>
    <row r="64" spans="1:87" x14ac:dyDescent="0.4">
      <c r="A64" t="s">
        <v>36</v>
      </c>
      <c r="B64">
        <v>12</v>
      </c>
      <c r="C64">
        <v>12</v>
      </c>
      <c r="D64" t="s">
        <v>109</v>
      </c>
      <c r="E64" t="s">
        <v>38</v>
      </c>
      <c r="F64">
        <v>1</v>
      </c>
      <c r="G64">
        <v>1200</v>
      </c>
      <c r="H64" t="s">
        <v>39</v>
      </c>
      <c r="I64" t="s">
        <v>40</v>
      </c>
      <c r="J64" s="2">
        <v>23.8</v>
      </c>
      <c r="K64">
        <v>10</v>
      </c>
      <c r="L64">
        <v>4</v>
      </c>
      <c r="O64" s="3">
        <v>7</v>
      </c>
      <c r="P64" s="3">
        <v>0</v>
      </c>
      <c r="Q64" s="6">
        <v>10</v>
      </c>
      <c r="V64" t="s">
        <v>45</v>
      </c>
      <c r="W64" s="3">
        <v>2</v>
      </c>
      <c r="X64" s="3">
        <v>0</v>
      </c>
      <c r="AB64">
        <v>14</v>
      </c>
      <c r="AC64">
        <v>3</v>
      </c>
      <c r="AD64">
        <v>47</v>
      </c>
      <c r="AL64">
        <v>12</v>
      </c>
      <c r="AM64" t="s">
        <v>109</v>
      </c>
      <c r="AN64" s="7" t="str">
        <f t="shared" si="4"/>
        <v>×</v>
      </c>
      <c r="AO64" s="3">
        <f>[1]エクセレント本指数!$BI65</f>
        <v>27</v>
      </c>
      <c r="AP64" s="9" t="str">
        <f>[1]エクセレント本指数!$AZ65</f>
        <v>勝</v>
      </c>
      <c r="AS64">
        <f>[1]エクセレント本指数!$BK65</f>
        <v>5</v>
      </c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</row>
    <row r="65" spans="1:87" x14ac:dyDescent="0.4">
      <c r="A65" t="s">
        <v>36</v>
      </c>
      <c r="B65">
        <v>12</v>
      </c>
      <c r="C65">
        <v>13</v>
      </c>
      <c r="D65" t="s">
        <v>110</v>
      </c>
      <c r="E65" t="s">
        <v>38</v>
      </c>
      <c r="F65">
        <v>1</v>
      </c>
      <c r="G65">
        <v>1200</v>
      </c>
      <c r="H65" t="s">
        <v>39</v>
      </c>
      <c r="I65" t="s">
        <v>40</v>
      </c>
      <c r="J65" s="2">
        <v>12.9</v>
      </c>
      <c r="K65">
        <v>7</v>
      </c>
      <c r="L65">
        <v>9</v>
      </c>
      <c r="O65" s="3">
        <v>8</v>
      </c>
      <c r="P65" s="3">
        <v>0</v>
      </c>
      <c r="Q65" s="6">
        <v>11</v>
      </c>
      <c r="V65" t="s">
        <v>45</v>
      </c>
      <c r="W65" s="3">
        <v>2</v>
      </c>
      <c r="X65" s="3">
        <v>0</v>
      </c>
      <c r="AB65">
        <v>14</v>
      </c>
      <c r="AC65">
        <v>3</v>
      </c>
      <c r="AD65">
        <v>47</v>
      </c>
      <c r="AL65">
        <v>13</v>
      </c>
      <c r="AM65" t="s">
        <v>110</v>
      </c>
      <c r="AN65" s="7" t="str">
        <f t="shared" si="4"/>
        <v>消</v>
      </c>
      <c r="AO65" s="3">
        <f>[1]エクセレント本指数!$BI66</f>
        <v>9</v>
      </c>
      <c r="AP65" s="9" t="str">
        <f>[1]エクセレント本指数!$AZ66</f>
        <v>勝</v>
      </c>
      <c r="AS65">
        <f>[1]エクセレント本指数!$BK66</f>
        <v>10</v>
      </c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</row>
    <row r="66" spans="1:87" x14ac:dyDescent="0.4">
      <c r="A66" t="s">
        <v>36</v>
      </c>
      <c r="B66">
        <v>12</v>
      </c>
      <c r="C66">
        <v>14</v>
      </c>
      <c r="D66" t="s">
        <v>111</v>
      </c>
      <c r="E66" t="s">
        <v>38</v>
      </c>
      <c r="F66">
        <v>1</v>
      </c>
      <c r="G66">
        <v>1200</v>
      </c>
      <c r="H66" t="s">
        <v>39</v>
      </c>
      <c r="I66" t="s">
        <v>40</v>
      </c>
      <c r="J66" s="2">
        <v>3.2</v>
      </c>
      <c r="K66">
        <v>1</v>
      </c>
      <c r="L66">
        <v>3</v>
      </c>
      <c r="O66" s="3">
        <v>8</v>
      </c>
      <c r="P66" s="3">
        <v>0</v>
      </c>
      <c r="Q66" s="6">
        <v>12</v>
      </c>
      <c r="V66" t="s">
        <v>45</v>
      </c>
      <c r="W66" s="3">
        <v>2</v>
      </c>
      <c r="X66" s="3">
        <v>0</v>
      </c>
      <c r="AB66">
        <v>14</v>
      </c>
      <c r="AC66">
        <v>3</v>
      </c>
      <c r="AD66">
        <v>47</v>
      </c>
      <c r="AL66">
        <v>14</v>
      </c>
      <c r="AM66" t="s">
        <v>111</v>
      </c>
      <c r="AN66" s="7" t="str">
        <f t="shared" si="4"/>
        <v>△</v>
      </c>
      <c r="AO66" s="3">
        <f>[1]エクセレント本指数!$BI67</f>
        <v>26</v>
      </c>
      <c r="AP66" s="9" t="str">
        <f>[1]エクセレント本指数!$AZ67</f>
        <v>勝</v>
      </c>
      <c r="AS66">
        <f>[1]エクセレント本指数!$BK67</f>
        <v>4</v>
      </c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</row>
    <row r="67" spans="1:87" x14ac:dyDescent="0.4">
      <c r="A67" t="s">
        <v>0</v>
      </c>
      <c r="B67" t="s">
        <v>2</v>
      </c>
      <c r="C67" t="s">
        <v>3</v>
      </c>
      <c r="D67" t="s">
        <v>4</v>
      </c>
      <c r="E67" t="s">
        <v>5</v>
      </c>
      <c r="F67" t="s">
        <v>6</v>
      </c>
      <c r="G67" t="s">
        <v>7</v>
      </c>
      <c r="H67" t="s">
        <v>8</v>
      </c>
      <c r="I67" t="s">
        <v>9</v>
      </c>
      <c r="J67" s="2" t="s">
        <v>211</v>
      </c>
      <c r="K67" t="s">
        <v>11</v>
      </c>
      <c r="L67" t="s">
        <v>12</v>
      </c>
      <c r="M67" s="3" t="s">
        <v>13</v>
      </c>
      <c r="N67" s="3" t="s">
        <v>14</v>
      </c>
      <c r="O67" s="3" t="s">
        <v>15</v>
      </c>
      <c r="P67" s="3" t="s">
        <v>16</v>
      </c>
      <c r="Q67" t="s">
        <v>17</v>
      </c>
      <c r="R67" s="3" t="s">
        <v>18</v>
      </c>
      <c r="S67" s="3" t="s">
        <v>19</v>
      </c>
      <c r="T67" s="3" t="s">
        <v>20</v>
      </c>
      <c r="U67" s="3" t="s">
        <v>21</v>
      </c>
      <c r="V67" t="s">
        <v>22</v>
      </c>
      <c r="W67" s="3" t="s">
        <v>23</v>
      </c>
      <c r="X67" s="3" t="s">
        <v>24</v>
      </c>
      <c r="Y67" s="3" t="s">
        <v>25</v>
      </c>
      <c r="Z67" t="s">
        <v>26</v>
      </c>
      <c r="AA67" s="3" t="s">
        <v>27</v>
      </c>
      <c r="AB67" t="s">
        <v>28</v>
      </c>
      <c r="AC67" t="s">
        <v>29</v>
      </c>
      <c r="AD67" t="s">
        <v>30</v>
      </c>
      <c r="AE67" s="8" t="s">
        <v>216</v>
      </c>
      <c r="AK67" t="s">
        <v>112</v>
      </c>
      <c r="AL67" t="s">
        <v>3</v>
      </c>
      <c r="AM67" t="s">
        <v>31</v>
      </c>
      <c r="AN67" s="7" t="s">
        <v>32</v>
      </c>
      <c r="AO67" s="3" t="s">
        <v>33</v>
      </c>
      <c r="AP67" s="7" t="s">
        <v>34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</row>
    <row r="68" spans="1:87" x14ac:dyDescent="0.4">
      <c r="A68" t="s">
        <v>113</v>
      </c>
      <c r="B68">
        <v>6</v>
      </c>
      <c r="C68">
        <v>1</v>
      </c>
      <c r="D68" t="s">
        <v>114</v>
      </c>
      <c r="E68" t="s">
        <v>72</v>
      </c>
      <c r="F68">
        <v>0</v>
      </c>
      <c r="G68">
        <v>1800</v>
      </c>
      <c r="H68" t="s">
        <v>39</v>
      </c>
      <c r="I68" t="s">
        <v>115</v>
      </c>
      <c r="J68" s="2">
        <v>12.1</v>
      </c>
      <c r="K68">
        <v>5</v>
      </c>
      <c r="L68">
        <v>6</v>
      </c>
      <c r="O68" s="3">
        <v>1</v>
      </c>
      <c r="P68" s="3">
        <v>2</v>
      </c>
      <c r="Q68" s="4">
        <v>2</v>
      </c>
      <c r="V68" t="s">
        <v>53</v>
      </c>
      <c r="W68" s="3">
        <v>1</v>
      </c>
      <c r="X68" s="3">
        <v>2</v>
      </c>
      <c r="AB68">
        <v>9</v>
      </c>
      <c r="AC68">
        <v>2</v>
      </c>
      <c r="AD68">
        <v>112</v>
      </c>
      <c r="AL68">
        <v>1</v>
      </c>
      <c r="AM68" t="s">
        <v>114</v>
      </c>
      <c r="AN68" s="7" t="str">
        <f t="shared" ref="AN68:AN76" si="5">VLOOKUP($AS68,$AT$2:$AU$11,2,FALSE)</f>
        <v>消</v>
      </c>
      <c r="AO68" s="3">
        <f>[1]エクセレント本指数!$BI69</f>
        <v>-12</v>
      </c>
      <c r="AP68" s="9" t="str">
        <f>[1]エクセレント本指数!$AZ69</f>
        <v>勝</v>
      </c>
      <c r="AS68">
        <f>[1]エクセレント本指数!$BK69</f>
        <v>10</v>
      </c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</row>
    <row r="69" spans="1:87" x14ac:dyDescent="0.4">
      <c r="A69" t="s">
        <v>113</v>
      </c>
      <c r="B69">
        <v>6</v>
      </c>
      <c r="C69">
        <v>2</v>
      </c>
      <c r="D69" t="s">
        <v>116</v>
      </c>
      <c r="E69" t="s">
        <v>72</v>
      </c>
      <c r="F69">
        <v>0</v>
      </c>
      <c r="G69">
        <v>1800</v>
      </c>
      <c r="H69" t="s">
        <v>39</v>
      </c>
      <c r="I69" t="s">
        <v>115</v>
      </c>
      <c r="J69" s="2">
        <v>16.3</v>
      </c>
      <c r="K69">
        <v>8</v>
      </c>
      <c r="L69">
        <v>2</v>
      </c>
      <c r="O69" s="3">
        <v>2</v>
      </c>
      <c r="P69" s="3">
        <v>2</v>
      </c>
      <c r="Q69" s="5">
        <v>9</v>
      </c>
      <c r="V69" t="s">
        <v>48</v>
      </c>
      <c r="W69" s="3">
        <v>-4</v>
      </c>
      <c r="X69" s="3">
        <v>-4</v>
      </c>
      <c r="AB69">
        <v>9</v>
      </c>
      <c r="AC69">
        <v>2</v>
      </c>
      <c r="AD69">
        <v>112</v>
      </c>
      <c r="AL69">
        <v>2</v>
      </c>
      <c r="AM69" t="s">
        <v>116</v>
      </c>
      <c r="AN69" s="7" t="str">
        <f t="shared" si="5"/>
        <v>消</v>
      </c>
      <c r="AO69" s="3">
        <f>[1]エクセレント本指数!$BI70</f>
        <v>-23</v>
      </c>
      <c r="AP69" s="9" t="str">
        <f>[1]エクセレント本指数!$AZ70</f>
        <v>勝</v>
      </c>
      <c r="AS69">
        <f>[1]エクセレント本指数!$BK70</f>
        <v>20</v>
      </c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</row>
    <row r="70" spans="1:87" x14ac:dyDescent="0.4">
      <c r="A70" t="s">
        <v>113</v>
      </c>
      <c r="B70">
        <v>6</v>
      </c>
      <c r="C70">
        <v>3</v>
      </c>
      <c r="D70" t="s">
        <v>117</v>
      </c>
      <c r="E70" t="s">
        <v>72</v>
      </c>
      <c r="F70">
        <v>0</v>
      </c>
      <c r="G70">
        <v>1800</v>
      </c>
      <c r="H70" t="s">
        <v>39</v>
      </c>
      <c r="I70" t="s">
        <v>115</v>
      </c>
      <c r="J70" s="2">
        <v>3.4</v>
      </c>
      <c r="K70">
        <v>2</v>
      </c>
      <c r="L70">
        <v>8</v>
      </c>
      <c r="O70" s="3">
        <v>3</v>
      </c>
      <c r="P70" s="3">
        <v>2</v>
      </c>
      <c r="Q70" s="4">
        <v>1</v>
      </c>
      <c r="V70" t="s">
        <v>45</v>
      </c>
      <c r="W70" s="3">
        <v>2</v>
      </c>
      <c r="X70" s="3">
        <v>0</v>
      </c>
      <c r="AB70">
        <v>9</v>
      </c>
      <c r="AC70">
        <v>2</v>
      </c>
      <c r="AD70">
        <v>112</v>
      </c>
      <c r="AL70">
        <v>3</v>
      </c>
      <c r="AM70" t="s">
        <v>117</v>
      </c>
      <c r="AN70" s="7" t="str">
        <f t="shared" si="5"/>
        <v>○</v>
      </c>
      <c r="AO70" s="3">
        <f>[1]エクセレント本指数!$BI71</f>
        <v>-11</v>
      </c>
      <c r="AP70" s="9" t="str">
        <f>[1]エクセレント本指数!$AZ71</f>
        <v>勝</v>
      </c>
      <c r="AS70">
        <f>[1]エクセレント本指数!$BK71</f>
        <v>2</v>
      </c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</row>
    <row r="71" spans="1:87" x14ac:dyDescent="0.4">
      <c r="A71" t="s">
        <v>113</v>
      </c>
      <c r="B71">
        <v>6</v>
      </c>
      <c r="C71">
        <v>4</v>
      </c>
      <c r="D71" t="s">
        <v>118</v>
      </c>
      <c r="E71" t="s">
        <v>72</v>
      </c>
      <c r="F71">
        <v>0</v>
      </c>
      <c r="G71">
        <v>1800</v>
      </c>
      <c r="H71" t="s">
        <v>39</v>
      </c>
      <c r="I71" t="s">
        <v>115</v>
      </c>
      <c r="J71" s="2">
        <v>6.9</v>
      </c>
      <c r="K71">
        <v>4</v>
      </c>
      <c r="L71">
        <v>9</v>
      </c>
      <c r="O71" s="3">
        <v>4</v>
      </c>
      <c r="P71" s="3">
        <v>2</v>
      </c>
      <c r="Q71" s="4">
        <v>2</v>
      </c>
      <c r="V71" t="s">
        <v>45</v>
      </c>
      <c r="W71" s="3">
        <v>2</v>
      </c>
      <c r="X71" s="3">
        <v>0</v>
      </c>
      <c r="AB71">
        <v>9</v>
      </c>
      <c r="AC71">
        <v>2</v>
      </c>
      <c r="AD71">
        <v>112</v>
      </c>
      <c r="AL71">
        <v>4</v>
      </c>
      <c r="AM71" t="s">
        <v>118</v>
      </c>
      <c r="AN71" s="7" t="str">
        <f t="shared" si="5"/>
        <v>△</v>
      </c>
      <c r="AO71" s="3">
        <f>[1]エクセレント本指数!$BI72</f>
        <v>11</v>
      </c>
      <c r="AP71" s="9" t="str">
        <f>[1]エクセレント本指数!$AZ72</f>
        <v>勝</v>
      </c>
      <c r="AS71">
        <f>[1]エクセレント本指数!$BK72</f>
        <v>4</v>
      </c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</row>
    <row r="72" spans="1:87" x14ac:dyDescent="0.4">
      <c r="A72" t="s">
        <v>113</v>
      </c>
      <c r="B72">
        <v>6</v>
      </c>
      <c r="C72">
        <v>5</v>
      </c>
      <c r="D72" t="s">
        <v>119</v>
      </c>
      <c r="E72" t="s">
        <v>72</v>
      </c>
      <c r="F72">
        <v>0</v>
      </c>
      <c r="G72">
        <v>1800</v>
      </c>
      <c r="H72" t="s">
        <v>39</v>
      </c>
      <c r="I72" t="s">
        <v>115</v>
      </c>
      <c r="J72" s="2">
        <v>5.9</v>
      </c>
      <c r="K72">
        <v>3</v>
      </c>
      <c r="L72">
        <v>5</v>
      </c>
      <c r="O72" s="3">
        <v>5</v>
      </c>
      <c r="P72" s="3">
        <v>-2</v>
      </c>
      <c r="Q72" s="6">
        <v>8</v>
      </c>
      <c r="V72" t="s">
        <v>45</v>
      </c>
      <c r="W72" s="3">
        <v>2</v>
      </c>
      <c r="X72" s="3">
        <v>0</v>
      </c>
      <c r="AB72">
        <v>9</v>
      </c>
      <c r="AC72">
        <v>2</v>
      </c>
      <c r="AD72">
        <v>112</v>
      </c>
      <c r="AL72">
        <v>5</v>
      </c>
      <c r="AM72" t="s">
        <v>119</v>
      </c>
      <c r="AN72" s="7" t="str">
        <f t="shared" si="5"/>
        <v>▲</v>
      </c>
      <c r="AO72" s="3">
        <f>[1]エクセレント本指数!$BI73</f>
        <v>-5</v>
      </c>
      <c r="AP72" s="9" t="str">
        <f>[1]エクセレント本指数!$AZ73</f>
        <v>勝</v>
      </c>
      <c r="AS72">
        <f>[1]エクセレント本指数!$BK73</f>
        <v>3</v>
      </c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</row>
    <row r="73" spans="1:87" x14ac:dyDescent="0.4">
      <c r="A73" t="s">
        <v>113</v>
      </c>
      <c r="B73">
        <v>6</v>
      </c>
      <c r="C73">
        <v>6</v>
      </c>
      <c r="D73" t="s">
        <v>120</v>
      </c>
      <c r="E73" t="s">
        <v>72</v>
      </c>
      <c r="F73">
        <v>0</v>
      </c>
      <c r="G73">
        <v>1800</v>
      </c>
      <c r="H73" t="s">
        <v>39</v>
      </c>
      <c r="I73" t="s">
        <v>115</v>
      </c>
      <c r="J73" s="2">
        <v>40.5</v>
      </c>
      <c r="K73">
        <v>9</v>
      </c>
      <c r="L73">
        <v>5</v>
      </c>
      <c r="O73" s="3">
        <v>6</v>
      </c>
      <c r="P73" s="3">
        <v>-2</v>
      </c>
      <c r="Q73" s="5">
        <v>3</v>
      </c>
      <c r="V73" t="s">
        <v>45</v>
      </c>
      <c r="W73" s="3">
        <v>2</v>
      </c>
      <c r="X73" s="3">
        <v>0</v>
      </c>
      <c r="AB73">
        <v>9</v>
      </c>
      <c r="AC73">
        <v>2</v>
      </c>
      <c r="AD73">
        <v>112</v>
      </c>
      <c r="AL73">
        <v>6</v>
      </c>
      <c r="AM73" t="s">
        <v>120</v>
      </c>
      <c r="AN73" s="7" t="str">
        <f t="shared" si="5"/>
        <v>消</v>
      </c>
      <c r="AO73" s="3">
        <f>[1]エクセレント本指数!$BI74</f>
        <v>8</v>
      </c>
      <c r="AP73" s="9" t="str">
        <f>[1]エクセレント本指数!$AZ74</f>
        <v>勝</v>
      </c>
      <c r="AS73">
        <f>[1]エクセレント本指数!$BK74</f>
        <v>20</v>
      </c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</row>
    <row r="74" spans="1:87" x14ac:dyDescent="0.4">
      <c r="A74" t="s">
        <v>113</v>
      </c>
      <c r="B74">
        <v>6</v>
      </c>
      <c r="C74">
        <v>7</v>
      </c>
      <c r="D74" t="s">
        <v>121</v>
      </c>
      <c r="E74" t="s">
        <v>72</v>
      </c>
      <c r="F74">
        <v>0</v>
      </c>
      <c r="G74">
        <v>1800</v>
      </c>
      <c r="H74" t="s">
        <v>39</v>
      </c>
      <c r="I74" t="s">
        <v>115</v>
      </c>
      <c r="J74" s="2">
        <v>15</v>
      </c>
      <c r="K74">
        <v>7</v>
      </c>
      <c r="L74">
        <v>5</v>
      </c>
      <c r="O74" s="3">
        <v>7</v>
      </c>
      <c r="P74" s="3">
        <v>-2</v>
      </c>
      <c r="Q74" s="5">
        <v>6</v>
      </c>
      <c r="V74" t="s">
        <v>45</v>
      </c>
      <c r="W74" s="3">
        <v>2</v>
      </c>
      <c r="X74" s="3">
        <v>0</v>
      </c>
      <c r="AB74">
        <v>9</v>
      </c>
      <c r="AC74">
        <v>2</v>
      </c>
      <c r="AD74">
        <v>112</v>
      </c>
      <c r="AL74">
        <v>7</v>
      </c>
      <c r="AM74" t="s">
        <v>121</v>
      </c>
      <c r="AN74" s="7" t="str">
        <f t="shared" si="5"/>
        <v>消</v>
      </c>
      <c r="AO74" s="3">
        <f>[1]エクセレント本指数!$BI75</f>
        <v>-1</v>
      </c>
      <c r="AP74" s="9" t="str">
        <f>[1]エクセレント本指数!$AZ75</f>
        <v>勝</v>
      </c>
      <c r="AS74">
        <f>[1]エクセレント本指数!$BK75</f>
        <v>10</v>
      </c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</row>
    <row r="75" spans="1:87" x14ac:dyDescent="0.4">
      <c r="A75" t="s">
        <v>113</v>
      </c>
      <c r="B75">
        <v>6</v>
      </c>
      <c r="C75">
        <v>8</v>
      </c>
      <c r="D75" t="s">
        <v>122</v>
      </c>
      <c r="E75" t="s">
        <v>72</v>
      </c>
      <c r="F75">
        <v>0</v>
      </c>
      <c r="G75">
        <v>1800</v>
      </c>
      <c r="H75" t="s">
        <v>39</v>
      </c>
      <c r="I75" t="s">
        <v>115</v>
      </c>
      <c r="J75" s="2">
        <v>2.2000000000000002</v>
      </c>
      <c r="K75">
        <v>1</v>
      </c>
      <c r="L75">
        <v>1</v>
      </c>
      <c r="O75" s="3">
        <v>8</v>
      </c>
      <c r="P75" s="3">
        <v>-2</v>
      </c>
      <c r="Q75" s="5">
        <v>7</v>
      </c>
      <c r="V75" t="s">
        <v>45</v>
      </c>
      <c r="W75" s="3">
        <v>2</v>
      </c>
      <c r="X75" s="3">
        <v>0</v>
      </c>
      <c r="AB75">
        <v>9</v>
      </c>
      <c r="AC75">
        <v>2</v>
      </c>
      <c r="AD75">
        <v>112</v>
      </c>
      <c r="AL75">
        <v>8</v>
      </c>
      <c r="AM75" t="s">
        <v>122</v>
      </c>
      <c r="AN75" s="7" t="str">
        <f t="shared" si="5"/>
        <v>◎</v>
      </c>
      <c r="AO75" s="3">
        <f>[1]エクセレント本指数!$BI76</f>
        <v>-4</v>
      </c>
      <c r="AP75" s="9" t="str">
        <f>[1]エクセレント本指数!$AZ76</f>
        <v>勝</v>
      </c>
      <c r="AS75">
        <f>[1]エクセレント本指数!$BK76</f>
        <v>1</v>
      </c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</row>
    <row r="76" spans="1:87" x14ac:dyDescent="0.4">
      <c r="A76" t="s">
        <v>113</v>
      </c>
      <c r="B76">
        <v>6</v>
      </c>
      <c r="C76">
        <v>9</v>
      </c>
      <c r="D76" t="s">
        <v>123</v>
      </c>
      <c r="E76" t="s">
        <v>72</v>
      </c>
      <c r="F76">
        <v>0</v>
      </c>
      <c r="G76">
        <v>1800</v>
      </c>
      <c r="H76" t="s">
        <v>39</v>
      </c>
      <c r="I76" t="s">
        <v>115</v>
      </c>
      <c r="J76" s="2">
        <v>12.4</v>
      </c>
      <c r="K76">
        <v>6</v>
      </c>
      <c r="L76">
        <v>3</v>
      </c>
      <c r="O76" s="3">
        <v>8</v>
      </c>
      <c r="P76" s="3">
        <v>-2</v>
      </c>
      <c r="Q76" s="4">
        <v>1</v>
      </c>
      <c r="V76" t="s">
        <v>45</v>
      </c>
      <c r="W76" s="3">
        <v>2</v>
      </c>
      <c r="X76" s="3">
        <v>0</v>
      </c>
      <c r="AB76">
        <v>9</v>
      </c>
      <c r="AC76">
        <v>2</v>
      </c>
      <c r="AD76">
        <v>112</v>
      </c>
      <c r="AL76">
        <v>9</v>
      </c>
      <c r="AM76" t="s">
        <v>123</v>
      </c>
      <c r="AN76" s="7" t="str">
        <f t="shared" si="5"/>
        <v>消</v>
      </c>
      <c r="AO76" s="3">
        <f>[1]エクセレント本指数!$BI77</f>
        <v>0</v>
      </c>
      <c r="AP76" s="9" t="str">
        <f>[1]エクセレント本指数!$AZ77</f>
        <v>勝</v>
      </c>
      <c r="AS76">
        <f>[1]エクセレント本指数!$BK77</f>
        <v>10</v>
      </c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</row>
    <row r="77" spans="1:87" x14ac:dyDescent="0.4">
      <c r="A77" t="s">
        <v>0</v>
      </c>
      <c r="B77" t="s">
        <v>2</v>
      </c>
      <c r="C77" t="s">
        <v>3</v>
      </c>
      <c r="D77" t="s">
        <v>4</v>
      </c>
      <c r="E77" t="s">
        <v>5</v>
      </c>
      <c r="F77" t="s">
        <v>6</v>
      </c>
      <c r="G77" t="s">
        <v>7</v>
      </c>
      <c r="H77" t="s">
        <v>8</v>
      </c>
      <c r="I77" t="s">
        <v>9</v>
      </c>
      <c r="J77" s="2" t="s">
        <v>211</v>
      </c>
      <c r="K77" t="s">
        <v>11</v>
      </c>
      <c r="L77" t="s">
        <v>12</v>
      </c>
      <c r="M77" s="3" t="s">
        <v>13</v>
      </c>
      <c r="N77" s="3" t="s">
        <v>14</v>
      </c>
      <c r="O77" s="3" t="s">
        <v>15</v>
      </c>
      <c r="P77" s="3" t="s">
        <v>16</v>
      </c>
      <c r="Q77" t="s">
        <v>17</v>
      </c>
      <c r="R77" s="3" t="s">
        <v>18</v>
      </c>
      <c r="S77" s="3" t="s">
        <v>19</v>
      </c>
      <c r="T77" s="3" t="s">
        <v>20</v>
      </c>
      <c r="U77" s="3" t="s">
        <v>21</v>
      </c>
      <c r="V77" t="s">
        <v>22</v>
      </c>
      <c r="W77" s="3" t="s">
        <v>23</v>
      </c>
      <c r="X77" s="3" t="s">
        <v>24</v>
      </c>
      <c r="Y77" s="3" t="s">
        <v>25</v>
      </c>
      <c r="Z77" t="s">
        <v>26</v>
      </c>
      <c r="AA77" s="3" t="s">
        <v>27</v>
      </c>
      <c r="AB77" t="s">
        <v>28</v>
      </c>
      <c r="AC77" t="s">
        <v>29</v>
      </c>
      <c r="AD77" t="s">
        <v>30</v>
      </c>
      <c r="AE77" s="8" t="s">
        <v>217</v>
      </c>
      <c r="AK77" t="s">
        <v>124</v>
      </c>
      <c r="AL77" t="s">
        <v>3</v>
      </c>
      <c r="AM77" t="s">
        <v>31</v>
      </c>
      <c r="AN77" s="7" t="s">
        <v>32</v>
      </c>
      <c r="AO77" s="3" t="s">
        <v>33</v>
      </c>
      <c r="AP77" s="7" t="s">
        <v>34</v>
      </c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</row>
    <row r="78" spans="1:87" x14ac:dyDescent="0.4">
      <c r="A78" t="s">
        <v>113</v>
      </c>
      <c r="B78">
        <v>7</v>
      </c>
      <c r="C78">
        <v>1</v>
      </c>
      <c r="D78" t="s">
        <v>125</v>
      </c>
      <c r="E78" t="s">
        <v>38</v>
      </c>
      <c r="F78">
        <v>1</v>
      </c>
      <c r="G78">
        <v>1300</v>
      </c>
      <c r="H78" t="s">
        <v>39</v>
      </c>
      <c r="I78" t="s">
        <v>40</v>
      </c>
      <c r="J78" s="2">
        <v>33.299999999999997</v>
      </c>
      <c r="K78">
        <v>11</v>
      </c>
      <c r="L78">
        <v>2</v>
      </c>
      <c r="O78" s="3">
        <v>1</v>
      </c>
      <c r="P78" s="3">
        <v>0</v>
      </c>
      <c r="Q78" s="6">
        <v>12</v>
      </c>
      <c r="V78" t="s">
        <v>48</v>
      </c>
      <c r="W78" s="3">
        <v>-4</v>
      </c>
      <c r="X78" s="3">
        <v>-4</v>
      </c>
      <c r="AB78">
        <v>16</v>
      </c>
      <c r="AC78">
        <v>5</v>
      </c>
      <c r="AD78">
        <v>81</v>
      </c>
      <c r="AL78">
        <v>1</v>
      </c>
      <c r="AM78" t="s">
        <v>125</v>
      </c>
      <c r="AN78" s="7" t="str">
        <f t="shared" ref="AN78:AN93" si="6">VLOOKUP($AS78,$AT$2:$AU$11,2,FALSE)</f>
        <v>△</v>
      </c>
      <c r="AO78" s="3">
        <f>[1]エクセレント本指数!$BI79</f>
        <v>-29</v>
      </c>
      <c r="AP78" s="9" t="str">
        <f>[1]エクセレント本指数!$AZ79</f>
        <v>勝</v>
      </c>
      <c r="AS78">
        <f>[1]エクセレント本指数!$BK79</f>
        <v>4</v>
      </c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</row>
    <row r="79" spans="1:87" x14ac:dyDescent="0.4">
      <c r="A79" t="s">
        <v>113</v>
      </c>
      <c r="B79">
        <v>7</v>
      </c>
      <c r="C79">
        <v>2</v>
      </c>
      <c r="D79" t="s">
        <v>126</v>
      </c>
      <c r="E79" t="s">
        <v>38</v>
      </c>
      <c r="F79">
        <v>1</v>
      </c>
      <c r="G79">
        <v>1300</v>
      </c>
      <c r="H79" t="s">
        <v>39</v>
      </c>
      <c r="I79" t="s">
        <v>40</v>
      </c>
      <c r="J79" s="2">
        <v>50</v>
      </c>
      <c r="K79">
        <v>14</v>
      </c>
      <c r="L79">
        <v>12</v>
      </c>
      <c r="O79" s="3">
        <v>1</v>
      </c>
      <c r="P79" s="3">
        <v>0</v>
      </c>
      <c r="Q79" s="4">
        <v>5</v>
      </c>
      <c r="V79" t="s">
        <v>45</v>
      </c>
      <c r="W79" s="3">
        <v>2</v>
      </c>
      <c r="X79" s="3">
        <v>0</v>
      </c>
      <c r="AB79">
        <v>16</v>
      </c>
      <c r="AC79">
        <v>5</v>
      </c>
      <c r="AD79">
        <v>81</v>
      </c>
      <c r="AL79">
        <v>2</v>
      </c>
      <c r="AM79" t="s">
        <v>126</v>
      </c>
      <c r="AN79" s="7" t="str">
        <f t="shared" si="6"/>
        <v>消</v>
      </c>
      <c r="AO79" s="3">
        <f>[1]エクセレント本指数!$BI80</f>
        <v>-8</v>
      </c>
      <c r="AP79" s="11" t="str">
        <f>[1]エクセレント本指数!$AZ80</f>
        <v>複</v>
      </c>
      <c r="AS79">
        <f>[1]エクセレント本指数!$BK80</f>
        <v>20</v>
      </c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</row>
    <row r="80" spans="1:87" x14ac:dyDescent="0.4">
      <c r="A80" t="s">
        <v>113</v>
      </c>
      <c r="B80">
        <v>7</v>
      </c>
      <c r="C80">
        <v>3</v>
      </c>
      <c r="D80" t="s">
        <v>127</v>
      </c>
      <c r="E80" t="s">
        <v>38</v>
      </c>
      <c r="F80">
        <v>1</v>
      </c>
      <c r="G80">
        <v>1300</v>
      </c>
      <c r="H80" t="s">
        <v>39</v>
      </c>
      <c r="I80" t="s">
        <v>40</v>
      </c>
      <c r="J80" s="2">
        <v>44.1</v>
      </c>
      <c r="K80">
        <v>12</v>
      </c>
      <c r="L80">
        <v>4</v>
      </c>
      <c r="O80" s="3">
        <v>2</v>
      </c>
      <c r="P80" s="3">
        <v>0</v>
      </c>
      <c r="Q80" s="6">
        <v>10</v>
      </c>
      <c r="V80" t="s">
        <v>48</v>
      </c>
      <c r="W80" s="3">
        <v>-4</v>
      </c>
      <c r="X80" s="3">
        <v>-4</v>
      </c>
      <c r="AB80">
        <v>16</v>
      </c>
      <c r="AC80">
        <v>5</v>
      </c>
      <c r="AD80">
        <v>81</v>
      </c>
      <c r="AL80">
        <v>3</v>
      </c>
      <c r="AM80" t="s">
        <v>127</v>
      </c>
      <c r="AN80" s="7" t="str">
        <f t="shared" si="6"/>
        <v>消</v>
      </c>
      <c r="AO80" s="3">
        <f>[1]エクセレント本指数!$BI81</f>
        <v>-45</v>
      </c>
      <c r="AP80" s="11" t="str">
        <f>[1]エクセレント本指数!$AZ81</f>
        <v>複</v>
      </c>
      <c r="AS80">
        <f>[1]エクセレント本指数!$BK81</f>
        <v>20</v>
      </c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</row>
    <row r="81" spans="1:87" x14ac:dyDescent="0.4">
      <c r="A81" t="s">
        <v>113</v>
      </c>
      <c r="B81">
        <v>7</v>
      </c>
      <c r="C81">
        <v>4</v>
      </c>
      <c r="D81" t="s">
        <v>128</v>
      </c>
      <c r="E81" t="s">
        <v>38</v>
      </c>
      <c r="F81">
        <v>1</v>
      </c>
      <c r="G81">
        <v>1300</v>
      </c>
      <c r="H81" t="s">
        <v>39</v>
      </c>
      <c r="I81" t="s">
        <v>40</v>
      </c>
      <c r="J81" s="2">
        <v>28.1</v>
      </c>
      <c r="K81">
        <v>10</v>
      </c>
      <c r="L81">
        <v>14</v>
      </c>
      <c r="O81" s="3">
        <v>2</v>
      </c>
      <c r="P81" s="3">
        <v>0</v>
      </c>
      <c r="Q81" s="4">
        <v>5</v>
      </c>
      <c r="V81" t="s">
        <v>41</v>
      </c>
      <c r="W81" s="3">
        <v>1</v>
      </c>
      <c r="X81" s="3">
        <v>0</v>
      </c>
      <c r="AB81">
        <v>16</v>
      </c>
      <c r="AC81">
        <v>5</v>
      </c>
      <c r="AD81">
        <v>81</v>
      </c>
      <c r="AL81">
        <v>4</v>
      </c>
      <c r="AM81" t="s">
        <v>128</v>
      </c>
      <c r="AN81" s="7" t="str">
        <f t="shared" si="6"/>
        <v>消</v>
      </c>
      <c r="AO81" s="3">
        <f>[1]エクセレント本指数!$BI82</f>
        <v>4</v>
      </c>
      <c r="AP81" s="9" t="str">
        <f>[1]エクセレント本指数!$AZ82</f>
        <v>勝</v>
      </c>
      <c r="AS81">
        <f>[1]エクセレント本指数!$BK82</f>
        <v>10</v>
      </c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</row>
    <row r="82" spans="1:87" x14ac:dyDescent="0.4">
      <c r="A82" t="s">
        <v>113</v>
      </c>
      <c r="B82">
        <v>7</v>
      </c>
      <c r="C82">
        <v>5</v>
      </c>
      <c r="D82" t="s">
        <v>129</v>
      </c>
      <c r="E82" t="s">
        <v>38</v>
      </c>
      <c r="F82">
        <v>1</v>
      </c>
      <c r="G82">
        <v>1300</v>
      </c>
      <c r="H82" t="s">
        <v>39</v>
      </c>
      <c r="I82" t="s">
        <v>40</v>
      </c>
      <c r="J82" s="2">
        <v>50</v>
      </c>
      <c r="K82">
        <v>15</v>
      </c>
      <c r="L82">
        <v>15</v>
      </c>
      <c r="O82" s="3">
        <v>3</v>
      </c>
      <c r="P82" s="3">
        <v>4</v>
      </c>
      <c r="Q82" s="5">
        <v>10</v>
      </c>
      <c r="V82" t="s">
        <v>53</v>
      </c>
      <c r="W82" s="3">
        <v>1</v>
      </c>
      <c r="X82" s="3">
        <v>0</v>
      </c>
      <c r="AB82">
        <v>16</v>
      </c>
      <c r="AC82">
        <v>5</v>
      </c>
      <c r="AD82">
        <v>81</v>
      </c>
      <c r="AL82">
        <v>5</v>
      </c>
      <c r="AM82" t="s">
        <v>129</v>
      </c>
      <c r="AN82" s="7" t="str">
        <f t="shared" si="6"/>
        <v>消</v>
      </c>
      <c r="AO82" s="3">
        <f>[1]エクセレント本指数!$BI83</f>
        <v>-2</v>
      </c>
      <c r="AP82" s="11" t="str">
        <f>[1]エクセレント本指数!$AZ83</f>
        <v>複</v>
      </c>
      <c r="AS82">
        <f>[1]エクセレント本指数!$BK83</f>
        <v>20</v>
      </c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</row>
    <row r="83" spans="1:87" x14ac:dyDescent="0.4">
      <c r="A83" t="s">
        <v>113</v>
      </c>
      <c r="B83">
        <v>7</v>
      </c>
      <c r="C83">
        <v>6</v>
      </c>
      <c r="D83" t="s">
        <v>130</v>
      </c>
      <c r="E83" t="s">
        <v>38</v>
      </c>
      <c r="F83">
        <v>1</v>
      </c>
      <c r="G83">
        <v>1300</v>
      </c>
      <c r="H83" t="s">
        <v>39</v>
      </c>
      <c r="I83" t="s">
        <v>40</v>
      </c>
      <c r="J83" s="2">
        <v>15.7</v>
      </c>
      <c r="K83">
        <v>6</v>
      </c>
      <c r="L83">
        <v>11</v>
      </c>
      <c r="O83" s="3">
        <v>3</v>
      </c>
      <c r="P83" s="3">
        <v>4</v>
      </c>
      <c r="Q83" s="5">
        <v>10</v>
      </c>
      <c r="V83" t="s">
        <v>45</v>
      </c>
      <c r="W83" s="3">
        <v>2</v>
      </c>
      <c r="X83" s="3">
        <v>0</v>
      </c>
      <c r="AB83">
        <v>16</v>
      </c>
      <c r="AC83">
        <v>5</v>
      </c>
      <c r="AD83">
        <v>81</v>
      </c>
      <c r="AL83">
        <v>6</v>
      </c>
      <c r="AM83" t="s">
        <v>130</v>
      </c>
      <c r="AN83" s="7" t="str">
        <f t="shared" si="6"/>
        <v>消</v>
      </c>
      <c r="AO83" s="3">
        <f>[1]エクセレント本指数!$BI84</f>
        <v>11</v>
      </c>
      <c r="AP83" s="9" t="str">
        <f>[1]エクセレント本指数!$AZ84</f>
        <v>勝</v>
      </c>
      <c r="AS83">
        <f>[1]エクセレント本指数!$BK84</f>
        <v>10</v>
      </c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</row>
    <row r="84" spans="1:87" x14ac:dyDescent="0.4">
      <c r="A84" t="s">
        <v>113</v>
      </c>
      <c r="B84">
        <v>7</v>
      </c>
      <c r="C84">
        <v>7</v>
      </c>
      <c r="D84" t="s">
        <v>131</v>
      </c>
      <c r="E84" t="s">
        <v>38</v>
      </c>
      <c r="F84">
        <v>1</v>
      </c>
      <c r="G84">
        <v>1300</v>
      </c>
      <c r="H84" t="s">
        <v>39</v>
      </c>
      <c r="I84" t="s">
        <v>40</v>
      </c>
      <c r="J84" s="2">
        <v>48.6</v>
      </c>
      <c r="K84">
        <v>13</v>
      </c>
      <c r="L84">
        <v>4</v>
      </c>
      <c r="O84" s="3">
        <v>4</v>
      </c>
      <c r="P84" s="3">
        <v>0</v>
      </c>
      <c r="Q84" s="5">
        <v>7</v>
      </c>
      <c r="V84" t="s">
        <v>45</v>
      </c>
      <c r="W84" s="3">
        <v>2</v>
      </c>
      <c r="X84" s="3">
        <v>0</v>
      </c>
      <c r="AB84">
        <v>16</v>
      </c>
      <c r="AC84">
        <v>5</v>
      </c>
      <c r="AD84">
        <v>81</v>
      </c>
      <c r="AL84">
        <v>7</v>
      </c>
      <c r="AM84" t="s">
        <v>131</v>
      </c>
      <c r="AN84" s="7" t="str">
        <f t="shared" si="6"/>
        <v>消</v>
      </c>
      <c r="AO84" s="3">
        <f>[1]エクセレント本指数!$BI85</f>
        <v>1</v>
      </c>
      <c r="AP84" s="10" t="str">
        <f>[1]エクセレント本指数!$AZ85</f>
        <v>連</v>
      </c>
      <c r="AS84">
        <f>[1]エクセレント本指数!$BK85</f>
        <v>20</v>
      </c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</row>
    <row r="85" spans="1:87" x14ac:dyDescent="0.4">
      <c r="A85" t="s">
        <v>113</v>
      </c>
      <c r="B85">
        <v>7</v>
      </c>
      <c r="C85">
        <v>8</v>
      </c>
      <c r="D85" t="s">
        <v>132</v>
      </c>
      <c r="E85" t="s">
        <v>38</v>
      </c>
      <c r="F85">
        <v>1</v>
      </c>
      <c r="G85">
        <v>1300</v>
      </c>
      <c r="H85" t="s">
        <v>39</v>
      </c>
      <c r="I85" t="s">
        <v>40</v>
      </c>
      <c r="J85" s="2">
        <v>2.5</v>
      </c>
      <c r="K85">
        <v>1</v>
      </c>
      <c r="L85">
        <v>7</v>
      </c>
      <c r="O85" s="3">
        <v>4</v>
      </c>
      <c r="P85" s="3">
        <v>0</v>
      </c>
      <c r="Q85" s="4">
        <v>3</v>
      </c>
      <c r="V85" t="s">
        <v>43</v>
      </c>
      <c r="W85" s="3">
        <v>8</v>
      </c>
      <c r="X85" s="3">
        <v>0</v>
      </c>
      <c r="AB85">
        <v>16</v>
      </c>
      <c r="AC85">
        <v>5</v>
      </c>
      <c r="AD85">
        <v>81</v>
      </c>
      <c r="AL85">
        <v>8</v>
      </c>
      <c r="AM85" t="s">
        <v>132</v>
      </c>
      <c r="AN85" s="7" t="str">
        <f t="shared" si="6"/>
        <v>◎</v>
      </c>
      <c r="AO85" s="3">
        <f>[1]エクセレント本指数!$BI86</f>
        <v>12</v>
      </c>
      <c r="AP85" s="9" t="str">
        <f>[1]エクセレント本指数!$AZ86</f>
        <v>勝</v>
      </c>
      <c r="AS85">
        <f>[1]エクセレント本指数!$BK86</f>
        <v>1</v>
      </c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</row>
    <row r="86" spans="1:87" x14ac:dyDescent="0.4">
      <c r="A86" t="s">
        <v>113</v>
      </c>
      <c r="B86">
        <v>7</v>
      </c>
      <c r="C86">
        <v>9</v>
      </c>
      <c r="D86" t="s">
        <v>133</v>
      </c>
      <c r="E86" t="s">
        <v>38</v>
      </c>
      <c r="F86">
        <v>1</v>
      </c>
      <c r="G86">
        <v>1300</v>
      </c>
      <c r="H86" t="s">
        <v>39</v>
      </c>
      <c r="I86" t="s">
        <v>40</v>
      </c>
      <c r="J86" s="2">
        <v>25.1</v>
      </c>
      <c r="K86">
        <v>8</v>
      </c>
      <c r="L86">
        <v>7</v>
      </c>
      <c r="O86" s="3">
        <v>5</v>
      </c>
      <c r="P86" s="3">
        <v>2</v>
      </c>
      <c r="Q86" s="6">
        <v>15</v>
      </c>
      <c r="V86" t="s">
        <v>53</v>
      </c>
      <c r="W86" s="3">
        <v>1</v>
      </c>
      <c r="X86" s="3">
        <v>0</v>
      </c>
      <c r="AB86">
        <v>16</v>
      </c>
      <c r="AC86">
        <v>5</v>
      </c>
      <c r="AD86">
        <v>81</v>
      </c>
      <c r="AL86">
        <v>9</v>
      </c>
      <c r="AM86" t="s">
        <v>133</v>
      </c>
      <c r="AN86" s="7" t="str">
        <f t="shared" si="6"/>
        <v>消</v>
      </c>
      <c r="AO86" s="3">
        <f>[1]エクセレント本指数!$BI87</f>
        <v>1</v>
      </c>
      <c r="AP86" s="9" t="str">
        <f>[1]エクセレント本指数!$AZ87</f>
        <v>勝</v>
      </c>
      <c r="AS86">
        <f>[1]エクセレント本指数!$BK87</f>
        <v>10</v>
      </c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</row>
    <row r="87" spans="1:87" x14ac:dyDescent="0.4">
      <c r="A87" t="s">
        <v>113</v>
      </c>
      <c r="B87">
        <v>7</v>
      </c>
      <c r="C87">
        <v>10</v>
      </c>
      <c r="D87" t="s">
        <v>134</v>
      </c>
      <c r="E87" t="s">
        <v>38</v>
      </c>
      <c r="F87">
        <v>1</v>
      </c>
      <c r="G87">
        <v>1300</v>
      </c>
      <c r="H87" t="s">
        <v>39</v>
      </c>
      <c r="I87" t="s">
        <v>40</v>
      </c>
      <c r="J87" s="2">
        <v>4.0999999999999996</v>
      </c>
      <c r="K87">
        <v>2</v>
      </c>
      <c r="L87">
        <v>9</v>
      </c>
      <c r="O87" s="3">
        <v>5</v>
      </c>
      <c r="P87" s="3">
        <v>2</v>
      </c>
      <c r="Q87" s="4">
        <v>2</v>
      </c>
      <c r="V87" t="s">
        <v>53</v>
      </c>
      <c r="W87" s="3">
        <v>1</v>
      </c>
      <c r="X87" s="3">
        <v>0</v>
      </c>
      <c r="AB87">
        <v>16</v>
      </c>
      <c r="AC87">
        <v>5</v>
      </c>
      <c r="AD87">
        <v>81</v>
      </c>
      <c r="AL87">
        <v>10</v>
      </c>
      <c r="AM87" t="s">
        <v>134</v>
      </c>
      <c r="AN87" s="7" t="str">
        <f t="shared" si="6"/>
        <v>×</v>
      </c>
      <c r="AO87" s="3">
        <f>[1]エクセレント本指数!$BI88</f>
        <v>-2</v>
      </c>
      <c r="AP87" s="9" t="str">
        <f>[1]エクセレント本指数!$AZ88</f>
        <v>勝</v>
      </c>
      <c r="AS87">
        <f>[1]エクセレント本指数!$BK88</f>
        <v>5</v>
      </c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</row>
    <row r="88" spans="1:87" x14ac:dyDescent="0.4">
      <c r="A88" t="s">
        <v>113</v>
      </c>
      <c r="B88">
        <v>7</v>
      </c>
      <c r="C88">
        <v>11</v>
      </c>
      <c r="D88" t="s">
        <v>135</v>
      </c>
      <c r="E88" t="s">
        <v>38</v>
      </c>
      <c r="F88">
        <v>1</v>
      </c>
      <c r="G88">
        <v>1300</v>
      </c>
      <c r="H88" t="s">
        <v>39</v>
      </c>
      <c r="I88" t="s">
        <v>40</v>
      </c>
      <c r="J88" s="2">
        <v>5</v>
      </c>
      <c r="K88">
        <v>3</v>
      </c>
      <c r="L88">
        <v>1</v>
      </c>
      <c r="O88" s="3">
        <v>6</v>
      </c>
      <c r="P88" s="3">
        <v>-2</v>
      </c>
      <c r="Q88" s="6">
        <v>14</v>
      </c>
      <c r="V88" t="s">
        <v>105</v>
      </c>
      <c r="W88" s="3">
        <v>-8</v>
      </c>
      <c r="X88" s="3">
        <v>0</v>
      </c>
      <c r="AB88">
        <v>16</v>
      </c>
      <c r="AC88">
        <v>5</v>
      </c>
      <c r="AD88">
        <v>81</v>
      </c>
      <c r="AL88">
        <v>11</v>
      </c>
      <c r="AM88" t="s">
        <v>135</v>
      </c>
      <c r="AN88" s="7" t="str">
        <f t="shared" si="6"/>
        <v>○</v>
      </c>
      <c r="AO88" s="3">
        <f>[1]エクセレント本指数!$BI89</f>
        <v>5</v>
      </c>
      <c r="AP88" s="9" t="str">
        <f>[1]エクセレント本指数!$AZ89</f>
        <v>勝</v>
      </c>
      <c r="AS88">
        <f>[1]エクセレント本指数!$BK89</f>
        <v>2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</row>
    <row r="89" spans="1:87" x14ac:dyDescent="0.4">
      <c r="A89" t="s">
        <v>113</v>
      </c>
      <c r="B89">
        <v>7</v>
      </c>
      <c r="C89">
        <v>12</v>
      </c>
      <c r="D89" t="s">
        <v>136</v>
      </c>
      <c r="E89" t="s">
        <v>38</v>
      </c>
      <c r="F89">
        <v>1</v>
      </c>
      <c r="G89">
        <v>1300</v>
      </c>
      <c r="H89" t="s">
        <v>39</v>
      </c>
      <c r="I89" t="s">
        <v>40</v>
      </c>
      <c r="J89" s="2">
        <v>50</v>
      </c>
      <c r="K89">
        <v>16</v>
      </c>
      <c r="L89">
        <v>8</v>
      </c>
      <c r="O89" s="3">
        <v>6</v>
      </c>
      <c r="P89" s="3">
        <v>-2</v>
      </c>
      <c r="Q89" s="5">
        <v>6</v>
      </c>
      <c r="V89" t="s">
        <v>45</v>
      </c>
      <c r="W89" s="3">
        <v>2</v>
      </c>
      <c r="X89" s="3">
        <v>0</v>
      </c>
      <c r="AB89">
        <v>16</v>
      </c>
      <c r="AC89">
        <v>5</v>
      </c>
      <c r="AD89">
        <v>81</v>
      </c>
      <c r="AL89">
        <v>12</v>
      </c>
      <c r="AM89" t="s">
        <v>136</v>
      </c>
      <c r="AN89" s="7" t="str">
        <f t="shared" si="6"/>
        <v>７</v>
      </c>
      <c r="AO89" s="3">
        <f>[1]エクセレント本指数!$BI90</f>
        <v>14</v>
      </c>
      <c r="AP89" s="9" t="str">
        <f>[1]エクセレント本指数!$AZ90</f>
        <v>勝</v>
      </c>
      <c r="AS89">
        <f>[1]エクセレント本指数!$BK90</f>
        <v>7</v>
      </c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</row>
    <row r="90" spans="1:87" x14ac:dyDescent="0.4">
      <c r="A90" t="s">
        <v>113</v>
      </c>
      <c r="B90">
        <v>7</v>
      </c>
      <c r="C90">
        <v>13</v>
      </c>
      <c r="D90" t="s">
        <v>137</v>
      </c>
      <c r="E90" t="s">
        <v>38</v>
      </c>
      <c r="F90">
        <v>1</v>
      </c>
      <c r="G90">
        <v>1300</v>
      </c>
      <c r="H90" t="s">
        <v>39</v>
      </c>
      <c r="I90" t="s">
        <v>40</v>
      </c>
      <c r="J90" s="2">
        <v>25.3</v>
      </c>
      <c r="K90">
        <v>9</v>
      </c>
      <c r="L90">
        <v>2</v>
      </c>
      <c r="O90" s="3">
        <v>7</v>
      </c>
      <c r="P90" s="3">
        <v>-2</v>
      </c>
      <c r="Q90" s="6">
        <v>16</v>
      </c>
      <c r="V90" t="s">
        <v>45</v>
      </c>
      <c r="W90" s="3">
        <v>2</v>
      </c>
      <c r="X90" s="3">
        <v>0</v>
      </c>
      <c r="AB90">
        <v>16</v>
      </c>
      <c r="AC90">
        <v>5</v>
      </c>
      <c r="AD90">
        <v>81</v>
      </c>
      <c r="AL90">
        <v>13</v>
      </c>
      <c r="AM90" t="s">
        <v>137</v>
      </c>
      <c r="AN90" s="7" t="str">
        <f t="shared" si="6"/>
        <v>６</v>
      </c>
      <c r="AO90" s="3">
        <f>[1]エクセレント本指数!$BI91</f>
        <v>13</v>
      </c>
      <c r="AP90" s="9" t="str">
        <f>[1]エクセレント本指数!$AZ91</f>
        <v>勝</v>
      </c>
      <c r="AS90">
        <f>[1]エクセレント本指数!$BK91</f>
        <v>6</v>
      </c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</row>
    <row r="91" spans="1:87" x14ac:dyDescent="0.4">
      <c r="A91" t="s">
        <v>113</v>
      </c>
      <c r="B91">
        <v>7</v>
      </c>
      <c r="C91">
        <v>14</v>
      </c>
      <c r="D91" t="s">
        <v>138</v>
      </c>
      <c r="E91" t="s">
        <v>38</v>
      </c>
      <c r="F91">
        <v>1</v>
      </c>
      <c r="G91">
        <v>1300</v>
      </c>
      <c r="H91" t="s">
        <v>39</v>
      </c>
      <c r="I91" t="s">
        <v>40</v>
      </c>
      <c r="J91" s="2">
        <v>21.6</v>
      </c>
      <c r="K91">
        <v>7</v>
      </c>
      <c r="L91">
        <v>1</v>
      </c>
      <c r="O91" s="3">
        <v>7</v>
      </c>
      <c r="P91" s="3">
        <v>-2</v>
      </c>
      <c r="Q91" s="6">
        <v>13</v>
      </c>
      <c r="V91" t="s">
        <v>105</v>
      </c>
      <c r="W91" s="3">
        <v>-8</v>
      </c>
      <c r="X91" s="3">
        <v>0</v>
      </c>
      <c r="AB91">
        <v>16</v>
      </c>
      <c r="AC91">
        <v>5</v>
      </c>
      <c r="AD91">
        <v>81</v>
      </c>
      <c r="AL91">
        <v>14</v>
      </c>
      <c r="AM91" t="s">
        <v>138</v>
      </c>
      <c r="AN91" s="7" t="str">
        <f t="shared" si="6"/>
        <v>消</v>
      </c>
      <c r="AO91" s="3">
        <f>[1]エクセレント本指数!$BI92</f>
        <v>-19</v>
      </c>
      <c r="AP91" s="11" t="str">
        <f>[1]エクセレント本指数!$AZ92</f>
        <v>複</v>
      </c>
      <c r="AS91">
        <f>[1]エクセレント本指数!$BK92</f>
        <v>20</v>
      </c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</row>
    <row r="92" spans="1:87" x14ac:dyDescent="0.4">
      <c r="A92" t="s">
        <v>113</v>
      </c>
      <c r="B92">
        <v>7</v>
      </c>
      <c r="C92">
        <v>15</v>
      </c>
      <c r="D92" t="s">
        <v>139</v>
      </c>
      <c r="E92" t="s">
        <v>38</v>
      </c>
      <c r="F92">
        <v>1</v>
      </c>
      <c r="G92">
        <v>1300</v>
      </c>
      <c r="H92" t="s">
        <v>39</v>
      </c>
      <c r="I92" t="s">
        <v>40</v>
      </c>
      <c r="J92" s="2">
        <v>9.1</v>
      </c>
      <c r="K92">
        <v>4</v>
      </c>
      <c r="L92">
        <v>1</v>
      </c>
      <c r="O92" s="3">
        <v>8</v>
      </c>
      <c r="P92" s="3">
        <v>-2</v>
      </c>
      <c r="Q92" s="5">
        <v>9</v>
      </c>
      <c r="V92" t="s">
        <v>48</v>
      </c>
      <c r="W92" s="3">
        <v>-4</v>
      </c>
      <c r="X92" s="3">
        <v>-4</v>
      </c>
      <c r="AB92">
        <v>16</v>
      </c>
      <c r="AC92">
        <v>5</v>
      </c>
      <c r="AD92">
        <v>81</v>
      </c>
      <c r="AL92">
        <v>15</v>
      </c>
      <c r="AM92" t="s">
        <v>139</v>
      </c>
      <c r="AN92" s="7" t="str">
        <f t="shared" si="6"/>
        <v>▲</v>
      </c>
      <c r="AO92" s="3">
        <f>[1]エクセレント本指数!$BI93</f>
        <v>-3</v>
      </c>
      <c r="AP92" s="9" t="str">
        <f>[1]エクセレント本指数!$AZ93</f>
        <v>勝</v>
      </c>
      <c r="AS92">
        <f>[1]エクセレント本指数!$BK93</f>
        <v>3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</row>
    <row r="93" spans="1:87" x14ac:dyDescent="0.4">
      <c r="A93" t="s">
        <v>113</v>
      </c>
      <c r="B93">
        <v>7</v>
      </c>
      <c r="C93">
        <v>16</v>
      </c>
      <c r="D93" t="s">
        <v>140</v>
      </c>
      <c r="E93" t="s">
        <v>38</v>
      </c>
      <c r="F93">
        <v>1</v>
      </c>
      <c r="G93">
        <v>1300</v>
      </c>
      <c r="H93" t="s">
        <v>39</v>
      </c>
      <c r="I93" t="s">
        <v>40</v>
      </c>
      <c r="J93" s="2">
        <v>13.9</v>
      </c>
      <c r="K93">
        <v>5</v>
      </c>
      <c r="L93">
        <v>1</v>
      </c>
      <c r="O93" s="3">
        <v>8</v>
      </c>
      <c r="P93" s="3">
        <v>-2</v>
      </c>
      <c r="Q93" s="6">
        <v>10</v>
      </c>
      <c r="V93" t="s">
        <v>105</v>
      </c>
      <c r="W93" s="3">
        <v>-8</v>
      </c>
      <c r="X93" s="3">
        <v>0</v>
      </c>
      <c r="AB93">
        <v>16</v>
      </c>
      <c r="AC93">
        <v>5</v>
      </c>
      <c r="AD93">
        <v>81</v>
      </c>
      <c r="AL93">
        <v>16</v>
      </c>
      <c r="AM93" t="s">
        <v>140</v>
      </c>
      <c r="AN93" s="7" t="str">
        <f t="shared" si="6"/>
        <v>８</v>
      </c>
      <c r="AO93" s="3">
        <f>[1]エクセレント本指数!$BI94</f>
        <v>-9</v>
      </c>
      <c r="AP93" s="9" t="str">
        <f>[1]エクセレント本指数!$AZ94</f>
        <v>勝</v>
      </c>
      <c r="AS93">
        <f>[1]エクセレント本指数!$BK94</f>
        <v>8</v>
      </c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</row>
    <row r="94" spans="1:87" x14ac:dyDescent="0.4">
      <c r="A94" t="s">
        <v>0</v>
      </c>
      <c r="B94" t="s">
        <v>2</v>
      </c>
      <c r="C94" t="s">
        <v>3</v>
      </c>
      <c r="D94" t="s">
        <v>4</v>
      </c>
      <c r="E94" t="s">
        <v>5</v>
      </c>
      <c r="F94" t="s">
        <v>6</v>
      </c>
      <c r="G94" t="s">
        <v>7</v>
      </c>
      <c r="H94" t="s">
        <v>8</v>
      </c>
      <c r="I94" t="s">
        <v>9</v>
      </c>
      <c r="J94" s="2" t="s">
        <v>211</v>
      </c>
      <c r="K94" t="s">
        <v>11</v>
      </c>
      <c r="L94" t="s">
        <v>12</v>
      </c>
      <c r="M94" s="3" t="s">
        <v>13</v>
      </c>
      <c r="N94" s="3" t="s">
        <v>14</v>
      </c>
      <c r="O94" s="3" t="s">
        <v>15</v>
      </c>
      <c r="P94" s="3" t="s">
        <v>16</v>
      </c>
      <c r="Q94" t="s">
        <v>17</v>
      </c>
      <c r="R94" s="3" t="s">
        <v>18</v>
      </c>
      <c r="S94" s="3" t="s">
        <v>19</v>
      </c>
      <c r="T94" s="3" t="s">
        <v>20</v>
      </c>
      <c r="U94" s="3" t="s">
        <v>21</v>
      </c>
      <c r="V94" t="s">
        <v>22</v>
      </c>
      <c r="W94" s="3" t="s">
        <v>23</v>
      </c>
      <c r="X94" s="3" t="s">
        <v>24</v>
      </c>
      <c r="Y94" s="3" t="s">
        <v>25</v>
      </c>
      <c r="Z94" t="s">
        <v>26</v>
      </c>
      <c r="AA94" s="3" t="s">
        <v>27</v>
      </c>
      <c r="AB94" t="s">
        <v>28</v>
      </c>
      <c r="AC94" t="s">
        <v>29</v>
      </c>
      <c r="AD94" t="s">
        <v>30</v>
      </c>
      <c r="AE94" s="8" t="s">
        <v>218</v>
      </c>
      <c r="AK94" t="s">
        <v>141</v>
      </c>
      <c r="AL94" t="s">
        <v>3</v>
      </c>
      <c r="AM94" t="s">
        <v>31</v>
      </c>
      <c r="AN94" s="7" t="s">
        <v>32</v>
      </c>
      <c r="AO94" s="3" t="s">
        <v>33</v>
      </c>
      <c r="AP94" s="7" t="s">
        <v>34</v>
      </c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</row>
    <row r="95" spans="1:87" x14ac:dyDescent="0.4">
      <c r="A95" t="s">
        <v>142</v>
      </c>
      <c r="B95">
        <v>6</v>
      </c>
      <c r="C95">
        <v>1</v>
      </c>
      <c r="D95" t="s">
        <v>143</v>
      </c>
      <c r="E95" t="s">
        <v>38</v>
      </c>
      <c r="F95">
        <v>1</v>
      </c>
      <c r="G95">
        <v>1200</v>
      </c>
      <c r="H95" t="s">
        <v>39</v>
      </c>
      <c r="I95" t="s">
        <v>115</v>
      </c>
      <c r="J95" s="2">
        <v>13.1</v>
      </c>
      <c r="K95">
        <v>5</v>
      </c>
      <c r="L95">
        <v>9</v>
      </c>
      <c r="O95" s="3">
        <v>1</v>
      </c>
      <c r="P95" s="3">
        <v>-4</v>
      </c>
      <c r="Q95" s="4">
        <v>2</v>
      </c>
      <c r="V95" t="s">
        <v>41</v>
      </c>
      <c r="W95" s="3">
        <v>1</v>
      </c>
      <c r="X95" s="3">
        <v>4</v>
      </c>
      <c r="AB95">
        <v>16</v>
      </c>
      <c r="AC95">
        <v>1</v>
      </c>
      <c r="AD95">
        <v>303</v>
      </c>
      <c r="AL95">
        <v>1</v>
      </c>
      <c r="AM95" t="s">
        <v>143</v>
      </c>
      <c r="AN95" s="7" t="str">
        <f t="shared" ref="AN95:AN110" si="7">VLOOKUP($AS95,$AT$2:$AU$11,2,FALSE)</f>
        <v>６</v>
      </c>
      <c r="AO95" s="3">
        <f>[1]エクセレント本指数!$BI96</f>
        <v>7</v>
      </c>
      <c r="AP95" s="9" t="str">
        <f>[1]エクセレント本指数!$AZ96</f>
        <v>勝</v>
      </c>
      <c r="AS95">
        <f>[1]エクセレント本指数!$BK96</f>
        <v>6</v>
      </c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</row>
    <row r="96" spans="1:87" x14ac:dyDescent="0.4">
      <c r="A96" t="s">
        <v>142</v>
      </c>
      <c r="B96">
        <v>6</v>
      </c>
      <c r="C96">
        <v>2</v>
      </c>
      <c r="D96" t="s">
        <v>144</v>
      </c>
      <c r="E96" t="s">
        <v>38</v>
      </c>
      <c r="F96">
        <v>1</v>
      </c>
      <c r="G96">
        <v>1200</v>
      </c>
      <c r="H96" t="s">
        <v>39</v>
      </c>
      <c r="I96" t="s">
        <v>115</v>
      </c>
      <c r="J96" s="2">
        <v>4.2</v>
      </c>
      <c r="K96">
        <v>2</v>
      </c>
      <c r="L96">
        <v>7</v>
      </c>
      <c r="O96" s="3">
        <v>1</v>
      </c>
      <c r="P96" s="3">
        <v>-4</v>
      </c>
      <c r="Q96" s="4">
        <v>2</v>
      </c>
      <c r="V96" t="s">
        <v>45</v>
      </c>
      <c r="W96" s="3">
        <v>2</v>
      </c>
      <c r="X96" s="3">
        <v>0</v>
      </c>
      <c r="AB96">
        <v>16</v>
      </c>
      <c r="AC96">
        <v>1</v>
      </c>
      <c r="AD96">
        <v>303</v>
      </c>
      <c r="AL96">
        <v>2</v>
      </c>
      <c r="AM96" t="s">
        <v>144</v>
      </c>
      <c r="AN96" s="7" t="str">
        <f t="shared" si="7"/>
        <v>◎</v>
      </c>
      <c r="AO96" s="3">
        <f>[1]エクセレント本指数!$BI97</f>
        <v>-5</v>
      </c>
      <c r="AP96" s="9" t="str">
        <f>[1]エクセレント本指数!$AZ97</f>
        <v>勝</v>
      </c>
      <c r="AS96">
        <f>[1]エクセレント本指数!$BK97</f>
        <v>1</v>
      </c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</row>
    <row r="97" spans="1:87" x14ac:dyDescent="0.4">
      <c r="A97" t="s">
        <v>142</v>
      </c>
      <c r="B97">
        <v>6</v>
      </c>
      <c r="C97">
        <v>3</v>
      </c>
      <c r="D97" t="s">
        <v>145</v>
      </c>
      <c r="E97" t="s">
        <v>38</v>
      </c>
      <c r="F97">
        <v>1</v>
      </c>
      <c r="G97">
        <v>1200</v>
      </c>
      <c r="H97" t="s">
        <v>39</v>
      </c>
      <c r="I97" t="s">
        <v>115</v>
      </c>
      <c r="J97" s="2">
        <v>24.3</v>
      </c>
      <c r="K97">
        <v>12</v>
      </c>
      <c r="L97">
        <v>8</v>
      </c>
      <c r="O97" s="3">
        <v>2</v>
      </c>
      <c r="P97" s="3">
        <v>-4</v>
      </c>
      <c r="Q97" s="4">
        <v>2</v>
      </c>
      <c r="V97" t="s">
        <v>45</v>
      </c>
      <c r="W97" s="3">
        <v>2</v>
      </c>
      <c r="X97" s="3">
        <v>0</v>
      </c>
      <c r="AB97">
        <v>16</v>
      </c>
      <c r="AC97">
        <v>1</v>
      </c>
      <c r="AD97">
        <v>303</v>
      </c>
      <c r="AL97">
        <v>3</v>
      </c>
      <c r="AM97" t="s">
        <v>145</v>
      </c>
      <c r="AN97" s="7" t="str">
        <f t="shared" si="7"/>
        <v>×</v>
      </c>
      <c r="AO97" s="3">
        <f>[1]エクセレント本指数!$BI98</f>
        <v>-15</v>
      </c>
      <c r="AP97" s="9" t="str">
        <f>[1]エクセレント本指数!$AZ98</f>
        <v>勝</v>
      </c>
      <c r="AS97">
        <f>[1]エクセレント本指数!$BK98</f>
        <v>5</v>
      </c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</row>
    <row r="98" spans="1:87" x14ac:dyDescent="0.4">
      <c r="A98" t="s">
        <v>142</v>
      </c>
      <c r="B98">
        <v>6</v>
      </c>
      <c r="C98">
        <v>4</v>
      </c>
      <c r="D98" t="s">
        <v>146</v>
      </c>
      <c r="E98" t="s">
        <v>38</v>
      </c>
      <c r="F98">
        <v>1</v>
      </c>
      <c r="G98">
        <v>1200</v>
      </c>
      <c r="H98" t="s">
        <v>39</v>
      </c>
      <c r="I98" t="s">
        <v>115</v>
      </c>
      <c r="J98" s="2">
        <v>4.9000000000000004</v>
      </c>
      <c r="K98">
        <v>3</v>
      </c>
      <c r="L98">
        <v>3</v>
      </c>
      <c r="O98" s="3">
        <v>2</v>
      </c>
      <c r="P98" s="3">
        <v>-4</v>
      </c>
      <c r="Q98" s="4">
        <v>5</v>
      </c>
      <c r="V98" t="s">
        <v>41</v>
      </c>
      <c r="W98" s="3">
        <v>1</v>
      </c>
      <c r="X98" s="3">
        <v>4</v>
      </c>
      <c r="AB98">
        <v>16</v>
      </c>
      <c r="AC98">
        <v>1</v>
      </c>
      <c r="AD98">
        <v>303</v>
      </c>
      <c r="AL98">
        <v>4</v>
      </c>
      <c r="AM98" t="s">
        <v>146</v>
      </c>
      <c r="AN98" s="7" t="str">
        <f t="shared" si="7"/>
        <v>△</v>
      </c>
      <c r="AO98" s="3">
        <f>[1]エクセレント本指数!$BI99</f>
        <v>7</v>
      </c>
      <c r="AP98" s="9" t="str">
        <f>[1]エクセレント本指数!$AZ99</f>
        <v>勝</v>
      </c>
      <c r="AS98">
        <f>[1]エクセレント本指数!$BK99</f>
        <v>4</v>
      </c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</row>
    <row r="99" spans="1:87" x14ac:dyDescent="0.4">
      <c r="A99" t="s">
        <v>142</v>
      </c>
      <c r="B99">
        <v>6</v>
      </c>
      <c r="C99">
        <v>5</v>
      </c>
      <c r="D99" t="s">
        <v>147</v>
      </c>
      <c r="E99" t="s">
        <v>38</v>
      </c>
      <c r="F99">
        <v>1</v>
      </c>
      <c r="G99">
        <v>1200</v>
      </c>
      <c r="H99" t="s">
        <v>39</v>
      </c>
      <c r="I99" t="s">
        <v>115</v>
      </c>
      <c r="J99" s="2">
        <v>21.5</v>
      </c>
      <c r="K99">
        <v>10</v>
      </c>
      <c r="L99">
        <v>1</v>
      </c>
      <c r="O99" s="3">
        <v>3</v>
      </c>
      <c r="P99" s="3">
        <v>0</v>
      </c>
      <c r="Q99" s="4">
        <v>3</v>
      </c>
      <c r="V99" t="s">
        <v>148</v>
      </c>
      <c r="W99" s="3">
        <v>-2</v>
      </c>
      <c r="X99" s="3">
        <v>0</v>
      </c>
      <c r="AB99">
        <v>16</v>
      </c>
      <c r="AC99">
        <v>1</v>
      </c>
      <c r="AD99">
        <v>303</v>
      </c>
      <c r="AL99">
        <v>5</v>
      </c>
      <c r="AM99" t="s">
        <v>147</v>
      </c>
      <c r="AN99" s="7" t="str">
        <f t="shared" si="7"/>
        <v>消</v>
      </c>
      <c r="AO99" s="3">
        <f>[1]エクセレント本指数!$BI100</f>
        <v>-7</v>
      </c>
      <c r="AP99" s="9" t="str">
        <f>[1]エクセレント本指数!$AZ100</f>
        <v>勝</v>
      </c>
      <c r="AS99">
        <f>[1]エクセレント本指数!$BK100</f>
        <v>20</v>
      </c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</row>
    <row r="100" spans="1:87" x14ac:dyDescent="0.4">
      <c r="A100" t="s">
        <v>142</v>
      </c>
      <c r="B100">
        <v>6</v>
      </c>
      <c r="C100">
        <v>6</v>
      </c>
      <c r="D100" t="s">
        <v>149</v>
      </c>
      <c r="E100" t="s">
        <v>38</v>
      </c>
      <c r="F100">
        <v>1</v>
      </c>
      <c r="G100">
        <v>1200</v>
      </c>
      <c r="H100" t="s">
        <v>39</v>
      </c>
      <c r="I100" t="s">
        <v>115</v>
      </c>
      <c r="J100" s="2">
        <v>26</v>
      </c>
      <c r="K100">
        <v>13</v>
      </c>
      <c r="L100">
        <v>5</v>
      </c>
      <c r="O100" s="3">
        <v>3</v>
      </c>
      <c r="P100" s="3">
        <v>0</v>
      </c>
      <c r="Q100" s="4">
        <v>2</v>
      </c>
      <c r="V100" t="s">
        <v>41</v>
      </c>
      <c r="W100" s="3">
        <v>1</v>
      </c>
      <c r="X100" s="3">
        <v>4</v>
      </c>
      <c r="AB100">
        <v>16</v>
      </c>
      <c r="AC100">
        <v>1</v>
      </c>
      <c r="AD100">
        <v>303</v>
      </c>
      <c r="AL100">
        <v>6</v>
      </c>
      <c r="AM100" t="s">
        <v>149</v>
      </c>
      <c r="AN100" s="7" t="str">
        <f t="shared" si="7"/>
        <v>消</v>
      </c>
      <c r="AO100" s="3">
        <f>[1]エクセレント本指数!$BI101</f>
        <v>4</v>
      </c>
      <c r="AP100" s="9" t="str">
        <f>[1]エクセレント本指数!$AZ101</f>
        <v>勝</v>
      </c>
      <c r="AS100">
        <f>[1]エクセレント本指数!$BK101</f>
        <v>10</v>
      </c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</row>
    <row r="101" spans="1:87" x14ac:dyDescent="0.4">
      <c r="A101" t="s">
        <v>142</v>
      </c>
      <c r="B101">
        <v>6</v>
      </c>
      <c r="C101">
        <v>7</v>
      </c>
      <c r="D101" t="s">
        <v>150</v>
      </c>
      <c r="E101" t="s">
        <v>38</v>
      </c>
      <c r="F101">
        <v>1</v>
      </c>
      <c r="G101">
        <v>1200</v>
      </c>
      <c r="H101" t="s">
        <v>39</v>
      </c>
      <c r="I101" t="s">
        <v>115</v>
      </c>
      <c r="J101" s="2">
        <v>17.600000000000001</v>
      </c>
      <c r="K101">
        <v>8</v>
      </c>
      <c r="L101">
        <v>3</v>
      </c>
      <c r="O101" s="3">
        <v>4</v>
      </c>
      <c r="P101" s="3">
        <v>0</v>
      </c>
      <c r="Q101" s="5">
        <v>8</v>
      </c>
      <c r="V101" t="s">
        <v>53</v>
      </c>
      <c r="W101" s="3">
        <v>1</v>
      </c>
      <c r="X101" s="3">
        <v>0</v>
      </c>
      <c r="AB101">
        <v>16</v>
      </c>
      <c r="AC101">
        <v>1</v>
      </c>
      <c r="AD101">
        <v>303</v>
      </c>
      <c r="AL101">
        <v>7</v>
      </c>
      <c r="AM101" t="s">
        <v>150</v>
      </c>
      <c r="AN101" s="7" t="str">
        <f t="shared" si="7"/>
        <v>８</v>
      </c>
      <c r="AO101" s="3">
        <f>[1]エクセレント本指数!$BI102</f>
        <v>-7</v>
      </c>
      <c r="AP101" s="11" t="str">
        <f>[1]エクセレント本指数!$AZ102</f>
        <v>複</v>
      </c>
      <c r="AS101">
        <f>[1]エクセレント本指数!$BK102</f>
        <v>8</v>
      </c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</row>
    <row r="102" spans="1:87" x14ac:dyDescent="0.4">
      <c r="A102" t="s">
        <v>142</v>
      </c>
      <c r="B102">
        <v>6</v>
      </c>
      <c r="C102">
        <v>8</v>
      </c>
      <c r="D102" t="s">
        <v>151</v>
      </c>
      <c r="E102" t="s">
        <v>38</v>
      </c>
      <c r="F102">
        <v>1</v>
      </c>
      <c r="G102">
        <v>1200</v>
      </c>
      <c r="H102" t="s">
        <v>39</v>
      </c>
      <c r="I102" t="s">
        <v>115</v>
      </c>
      <c r="J102" s="2">
        <v>13.9</v>
      </c>
      <c r="K102">
        <v>6</v>
      </c>
      <c r="L102">
        <v>6</v>
      </c>
      <c r="O102" s="3">
        <v>4</v>
      </c>
      <c r="P102" s="3">
        <v>0</v>
      </c>
      <c r="Q102" s="5">
        <v>5</v>
      </c>
      <c r="V102" t="s">
        <v>41</v>
      </c>
      <c r="W102" s="3">
        <v>1</v>
      </c>
      <c r="X102" s="3">
        <v>4</v>
      </c>
      <c r="AB102">
        <v>16</v>
      </c>
      <c r="AC102">
        <v>1</v>
      </c>
      <c r="AD102">
        <v>303</v>
      </c>
      <c r="AL102">
        <v>8</v>
      </c>
      <c r="AM102" t="s">
        <v>151</v>
      </c>
      <c r="AN102" s="7" t="str">
        <f t="shared" si="7"/>
        <v>消</v>
      </c>
      <c r="AO102" s="3">
        <f>[1]エクセレント本指数!$BI103</f>
        <v>-5</v>
      </c>
      <c r="AP102" s="9" t="str">
        <f>[1]エクセレント本指数!$AZ103</f>
        <v>勝</v>
      </c>
      <c r="AS102">
        <f>[1]エクセレント本指数!$BK103</f>
        <v>10</v>
      </c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</row>
    <row r="103" spans="1:87" x14ac:dyDescent="0.4">
      <c r="A103" t="s">
        <v>142</v>
      </c>
      <c r="B103">
        <v>6</v>
      </c>
      <c r="C103">
        <v>9</v>
      </c>
      <c r="D103" t="s">
        <v>152</v>
      </c>
      <c r="E103" t="s">
        <v>38</v>
      </c>
      <c r="F103">
        <v>1</v>
      </c>
      <c r="G103">
        <v>1200</v>
      </c>
      <c r="H103" t="s">
        <v>39</v>
      </c>
      <c r="I103" t="s">
        <v>115</v>
      </c>
      <c r="J103" s="2">
        <v>50</v>
      </c>
      <c r="K103">
        <v>14</v>
      </c>
      <c r="L103">
        <v>13</v>
      </c>
      <c r="O103" s="3">
        <v>5</v>
      </c>
      <c r="P103" s="3">
        <v>4</v>
      </c>
      <c r="Q103" s="5">
        <v>7</v>
      </c>
      <c r="V103" t="s">
        <v>41</v>
      </c>
      <c r="W103" s="3">
        <v>1</v>
      </c>
      <c r="X103" s="3">
        <v>4</v>
      </c>
      <c r="AB103">
        <v>16</v>
      </c>
      <c r="AC103">
        <v>1</v>
      </c>
      <c r="AD103">
        <v>303</v>
      </c>
      <c r="AL103">
        <v>9</v>
      </c>
      <c r="AM103" t="s">
        <v>152</v>
      </c>
      <c r="AN103" s="7" t="str">
        <f t="shared" si="7"/>
        <v>消</v>
      </c>
      <c r="AO103" s="3">
        <f>[1]エクセレント本指数!$BI104</f>
        <v>-4</v>
      </c>
      <c r="AP103" s="9" t="str">
        <f>[1]エクセレント本指数!$AZ104</f>
        <v>勝</v>
      </c>
      <c r="AS103">
        <f>[1]エクセレント本指数!$BK104</f>
        <v>20</v>
      </c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</row>
    <row r="104" spans="1:87" x14ac:dyDescent="0.4">
      <c r="A104" t="s">
        <v>142</v>
      </c>
      <c r="B104">
        <v>6</v>
      </c>
      <c r="C104">
        <v>10</v>
      </c>
      <c r="D104" t="s">
        <v>153</v>
      </c>
      <c r="E104" t="s">
        <v>38</v>
      </c>
      <c r="F104">
        <v>1</v>
      </c>
      <c r="G104">
        <v>1200</v>
      </c>
      <c r="H104" t="s">
        <v>39</v>
      </c>
      <c r="I104" t="s">
        <v>115</v>
      </c>
      <c r="J104" s="2">
        <v>20.9</v>
      </c>
      <c r="K104">
        <v>9</v>
      </c>
      <c r="L104">
        <v>5</v>
      </c>
      <c r="O104" s="3">
        <v>5</v>
      </c>
      <c r="P104" s="3">
        <v>4</v>
      </c>
      <c r="Q104" s="5">
        <v>9</v>
      </c>
      <c r="V104" t="s">
        <v>45</v>
      </c>
      <c r="W104" s="3">
        <v>2</v>
      </c>
      <c r="X104" s="3">
        <v>0</v>
      </c>
      <c r="AB104">
        <v>16</v>
      </c>
      <c r="AC104">
        <v>1</v>
      </c>
      <c r="AD104">
        <v>303</v>
      </c>
      <c r="AL104">
        <v>10</v>
      </c>
      <c r="AM104" t="s">
        <v>153</v>
      </c>
      <c r="AN104" s="7" t="str">
        <f t="shared" si="7"/>
        <v>７</v>
      </c>
      <c r="AO104" s="3">
        <f>[1]エクセレント本指数!$BI105</f>
        <v>16</v>
      </c>
      <c r="AP104" s="9" t="str">
        <f>[1]エクセレント本指数!$AZ105</f>
        <v>勝</v>
      </c>
      <c r="AS104">
        <f>[1]エクセレント本指数!$BK105</f>
        <v>7</v>
      </c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</row>
    <row r="105" spans="1:87" x14ac:dyDescent="0.4">
      <c r="A105" t="s">
        <v>142</v>
      </c>
      <c r="B105">
        <v>6</v>
      </c>
      <c r="C105">
        <v>11</v>
      </c>
      <c r="D105" t="s">
        <v>154</v>
      </c>
      <c r="E105" t="s">
        <v>38</v>
      </c>
      <c r="F105">
        <v>1</v>
      </c>
      <c r="G105">
        <v>1200</v>
      </c>
      <c r="H105" t="s">
        <v>39</v>
      </c>
      <c r="I105" t="s">
        <v>115</v>
      </c>
      <c r="J105" s="2">
        <v>21.5</v>
      </c>
      <c r="K105">
        <v>11</v>
      </c>
      <c r="L105">
        <v>5</v>
      </c>
      <c r="O105" s="3">
        <v>6</v>
      </c>
      <c r="P105" s="3">
        <v>4</v>
      </c>
      <c r="Q105" s="6">
        <v>11</v>
      </c>
      <c r="V105" t="s">
        <v>45</v>
      </c>
      <c r="W105" s="3">
        <v>2</v>
      </c>
      <c r="X105" s="3">
        <v>0</v>
      </c>
      <c r="AB105">
        <v>16</v>
      </c>
      <c r="AC105">
        <v>1</v>
      </c>
      <c r="AD105">
        <v>303</v>
      </c>
      <c r="AL105">
        <v>11</v>
      </c>
      <c r="AM105" t="s">
        <v>154</v>
      </c>
      <c r="AN105" s="7" t="str">
        <f t="shared" si="7"/>
        <v>消</v>
      </c>
      <c r="AO105" s="3">
        <f>[1]エクセレント本指数!$BI106</f>
        <v>3</v>
      </c>
      <c r="AP105" s="9" t="str">
        <f>[1]エクセレント本指数!$AZ106</f>
        <v>勝</v>
      </c>
      <c r="AS105">
        <f>[1]エクセレント本指数!$BK106</f>
        <v>20</v>
      </c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</row>
    <row r="106" spans="1:87" x14ac:dyDescent="0.4">
      <c r="A106" t="s">
        <v>142</v>
      </c>
      <c r="B106">
        <v>6</v>
      </c>
      <c r="C106">
        <v>12</v>
      </c>
      <c r="D106" t="s">
        <v>155</v>
      </c>
      <c r="E106" t="s">
        <v>38</v>
      </c>
      <c r="F106">
        <v>1</v>
      </c>
      <c r="G106">
        <v>1200</v>
      </c>
      <c r="H106" t="s">
        <v>39</v>
      </c>
      <c r="I106" t="s">
        <v>115</v>
      </c>
      <c r="J106" s="2">
        <v>16.5</v>
      </c>
      <c r="K106">
        <v>7</v>
      </c>
      <c r="L106">
        <v>1</v>
      </c>
      <c r="O106" s="3">
        <v>6</v>
      </c>
      <c r="P106" s="3">
        <v>4</v>
      </c>
      <c r="Q106" s="6">
        <v>13</v>
      </c>
      <c r="V106" t="s">
        <v>105</v>
      </c>
      <c r="W106" s="3">
        <v>-8</v>
      </c>
      <c r="X106" s="3">
        <v>-4</v>
      </c>
      <c r="AB106">
        <v>16</v>
      </c>
      <c r="AC106">
        <v>1</v>
      </c>
      <c r="AD106">
        <v>303</v>
      </c>
      <c r="AL106">
        <v>12</v>
      </c>
      <c r="AM106" t="s">
        <v>155</v>
      </c>
      <c r="AN106" s="7" t="str">
        <f t="shared" si="7"/>
        <v>消</v>
      </c>
      <c r="AO106" s="3">
        <f>[1]エクセレント本指数!$BI107</f>
        <v>-10</v>
      </c>
      <c r="AP106" s="9" t="str">
        <f>[1]エクセレント本指数!$AZ107</f>
        <v>勝</v>
      </c>
      <c r="AS106">
        <f>[1]エクセレント本指数!$BK107</f>
        <v>20</v>
      </c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</row>
    <row r="107" spans="1:87" x14ac:dyDescent="0.4">
      <c r="A107" t="s">
        <v>142</v>
      </c>
      <c r="B107">
        <v>6</v>
      </c>
      <c r="C107">
        <v>13</v>
      </c>
      <c r="D107" t="s">
        <v>156</v>
      </c>
      <c r="E107" t="s">
        <v>38</v>
      </c>
      <c r="F107">
        <v>1</v>
      </c>
      <c r="G107">
        <v>1200</v>
      </c>
      <c r="H107" t="s">
        <v>39</v>
      </c>
      <c r="I107" t="s">
        <v>115</v>
      </c>
      <c r="J107" s="2">
        <v>3.6</v>
      </c>
      <c r="K107">
        <v>1</v>
      </c>
      <c r="L107">
        <v>7</v>
      </c>
      <c r="O107" s="3">
        <v>7</v>
      </c>
      <c r="P107" s="3">
        <v>0</v>
      </c>
      <c r="Q107" s="4">
        <v>4</v>
      </c>
      <c r="V107" t="s">
        <v>41</v>
      </c>
      <c r="W107" s="3">
        <v>1</v>
      </c>
      <c r="X107" s="3">
        <v>4</v>
      </c>
      <c r="AB107">
        <v>16</v>
      </c>
      <c r="AC107">
        <v>1</v>
      </c>
      <c r="AD107">
        <v>303</v>
      </c>
      <c r="AL107">
        <v>13</v>
      </c>
      <c r="AM107" t="s">
        <v>156</v>
      </c>
      <c r="AN107" s="7" t="str">
        <f t="shared" si="7"/>
        <v>▲</v>
      </c>
      <c r="AO107" s="3">
        <f>[1]エクセレント本指数!$BI108</f>
        <v>8</v>
      </c>
      <c r="AP107" s="9" t="str">
        <f>[1]エクセレント本指数!$AZ108</f>
        <v>勝</v>
      </c>
      <c r="AS107">
        <f>[1]エクセレント本指数!$BK108</f>
        <v>3</v>
      </c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</row>
    <row r="108" spans="1:87" x14ac:dyDescent="0.4">
      <c r="A108" t="s">
        <v>142</v>
      </c>
      <c r="B108">
        <v>6</v>
      </c>
      <c r="C108">
        <v>14</v>
      </c>
      <c r="D108" t="s">
        <v>157</v>
      </c>
      <c r="E108" t="s">
        <v>38</v>
      </c>
      <c r="F108">
        <v>1</v>
      </c>
      <c r="G108">
        <v>1200</v>
      </c>
      <c r="H108" t="s">
        <v>39</v>
      </c>
      <c r="I108" t="s">
        <v>115</v>
      </c>
      <c r="J108" s="2">
        <v>50</v>
      </c>
      <c r="K108">
        <v>15</v>
      </c>
      <c r="L108">
        <v>9</v>
      </c>
      <c r="O108" s="3">
        <v>7</v>
      </c>
      <c r="P108" s="3">
        <v>0</v>
      </c>
      <c r="Q108" s="6">
        <v>13</v>
      </c>
      <c r="V108" t="s">
        <v>45</v>
      </c>
      <c r="W108" s="3">
        <v>2</v>
      </c>
      <c r="X108" s="3">
        <v>0</v>
      </c>
      <c r="AB108">
        <v>16</v>
      </c>
      <c r="AC108">
        <v>1</v>
      </c>
      <c r="AD108">
        <v>303</v>
      </c>
      <c r="AL108">
        <v>14</v>
      </c>
      <c r="AM108" t="s">
        <v>157</v>
      </c>
      <c r="AN108" s="7" t="str">
        <f t="shared" si="7"/>
        <v>消</v>
      </c>
      <c r="AO108" s="3">
        <f>[1]エクセレント本指数!$BI109</f>
        <v>-12</v>
      </c>
      <c r="AP108" s="9" t="str">
        <f>[1]エクセレント本指数!$AZ109</f>
        <v>勝</v>
      </c>
      <c r="AS108">
        <f>[1]エクセレント本指数!$BK109</f>
        <v>20</v>
      </c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</row>
    <row r="109" spans="1:87" x14ac:dyDescent="0.4">
      <c r="A109" t="s">
        <v>142</v>
      </c>
      <c r="B109">
        <v>6</v>
      </c>
      <c r="C109">
        <v>15</v>
      </c>
      <c r="D109" t="s">
        <v>158</v>
      </c>
      <c r="E109" t="s">
        <v>38</v>
      </c>
      <c r="F109">
        <v>1</v>
      </c>
      <c r="G109">
        <v>1200</v>
      </c>
      <c r="H109" t="s">
        <v>39</v>
      </c>
      <c r="I109" t="s">
        <v>115</v>
      </c>
      <c r="J109" s="2">
        <v>50</v>
      </c>
      <c r="K109">
        <v>16</v>
      </c>
      <c r="L109">
        <v>9</v>
      </c>
      <c r="O109" s="3">
        <v>8</v>
      </c>
      <c r="P109" s="3">
        <v>0</v>
      </c>
      <c r="Q109" s="5">
        <v>5</v>
      </c>
      <c r="V109" t="s">
        <v>53</v>
      </c>
      <c r="W109" s="3">
        <v>1</v>
      </c>
      <c r="X109" s="3">
        <v>0</v>
      </c>
      <c r="AB109">
        <v>16</v>
      </c>
      <c r="AC109">
        <v>1</v>
      </c>
      <c r="AD109">
        <v>303</v>
      </c>
      <c r="AL109">
        <v>15</v>
      </c>
      <c r="AM109" t="s">
        <v>158</v>
      </c>
      <c r="AN109" s="7" t="str">
        <f t="shared" si="7"/>
        <v>消</v>
      </c>
      <c r="AO109" s="3">
        <f>[1]エクセレント本指数!$BI110</f>
        <v>-12</v>
      </c>
      <c r="AP109" s="11" t="str">
        <f>[1]エクセレント本指数!$AZ110</f>
        <v>複</v>
      </c>
      <c r="AS109">
        <f>[1]エクセレント本指数!$BK110</f>
        <v>20</v>
      </c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</row>
    <row r="110" spans="1:87" x14ac:dyDescent="0.4">
      <c r="A110" t="s">
        <v>142</v>
      </c>
      <c r="B110">
        <v>6</v>
      </c>
      <c r="C110">
        <v>16</v>
      </c>
      <c r="D110" t="s">
        <v>159</v>
      </c>
      <c r="E110" t="s">
        <v>38</v>
      </c>
      <c r="F110">
        <v>1</v>
      </c>
      <c r="G110">
        <v>1200</v>
      </c>
      <c r="H110" t="s">
        <v>39</v>
      </c>
      <c r="I110" t="s">
        <v>115</v>
      </c>
      <c r="J110" s="2">
        <v>6.5</v>
      </c>
      <c r="K110">
        <v>4</v>
      </c>
      <c r="L110">
        <v>9</v>
      </c>
      <c r="O110" s="3">
        <v>8</v>
      </c>
      <c r="P110" s="3">
        <v>0</v>
      </c>
      <c r="Q110" s="4">
        <v>1</v>
      </c>
      <c r="V110" t="s">
        <v>41</v>
      </c>
      <c r="W110" s="3">
        <v>1</v>
      </c>
      <c r="X110" s="3">
        <v>4</v>
      </c>
      <c r="AB110">
        <v>16</v>
      </c>
      <c r="AC110">
        <v>1</v>
      </c>
      <c r="AD110">
        <v>303</v>
      </c>
      <c r="AL110">
        <v>16</v>
      </c>
      <c r="AM110" t="s">
        <v>159</v>
      </c>
      <c r="AN110" s="7" t="str">
        <f t="shared" si="7"/>
        <v>○</v>
      </c>
      <c r="AO110" s="3">
        <f>[1]エクセレント本指数!$BI111</f>
        <v>21</v>
      </c>
      <c r="AP110" s="9" t="str">
        <f>[1]エクセレント本指数!$AZ111</f>
        <v>勝</v>
      </c>
      <c r="AS110">
        <f>[1]エクセレント本指数!$BK111</f>
        <v>2</v>
      </c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</row>
    <row r="111" spans="1:87" x14ac:dyDescent="0.4">
      <c r="A111" t="s">
        <v>0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  <c r="J111" s="2" t="s">
        <v>211</v>
      </c>
      <c r="K111" t="s">
        <v>11</v>
      </c>
      <c r="L111" t="s">
        <v>12</v>
      </c>
      <c r="M111" s="3" t="s">
        <v>13</v>
      </c>
      <c r="N111" s="3" t="s">
        <v>14</v>
      </c>
      <c r="O111" s="3" t="s">
        <v>15</v>
      </c>
      <c r="P111" s="3" t="s">
        <v>16</v>
      </c>
      <c r="Q111" t="s">
        <v>17</v>
      </c>
      <c r="R111" s="3" t="s">
        <v>18</v>
      </c>
      <c r="S111" s="3" t="s">
        <v>19</v>
      </c>
      <c r="T111" s="3" t="s">
        <v>20</v>
      </c>
      <c r="U111" s="3" t="s">
        <v>21</v>
      </c>
      <c r="V111" t="s">
        <v>22</v>
      </c>
      <c r="W111" s="3" t="s">
        <v>23</v>
      </c>
      <c r="X111" s="3" t="s">
        <v>24</v>
      </c>
      <c r="Y111" s="3" t="s">
        <v>25</v>
      </c>
      <c r="Z111" t="s">
        <v>26</v>
      </c>
      <c r="AA111" s="3" t="s">
        <v>27</v>
      </c>
      <c r="AB111" t="s">
        <v>28</v>
      </c>
      <c r="AC111" t="s">
        <v>29</v>
      </c>
      <c r="AD111" t="s">
        <v>30</v>
      </c>
      <c r="AE111" s="8" t="s">
        <v>219</v>
      </c>
      <c r="AK111" t="s">
        <v>160</v>
      </c>
      <c r="AL111" t="s">
        <v>3</v>
      </c>
      <c r="AM111" t="s">
        <v>31</v>
      </c>
      <c r="AN111" s="7" t="s">
        <v>32</v>
      </c>
      <c r="AO111" s="3" t="s">
        <v>33</v>
      </c>
      <c r="AP111" s="7" t="s">
        <v>34</v>
      </c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</row>
    <row r="112" spans="1:87" x14ac:dyDescent="0.4">
      <c r="A112" t="s">
        <v>142</v>
      </c>
      <c r="B112">
        <v>7</v>
      </c>
      <c r="C112">
        <v>1</v>
      </c>
      <c r="D112" t="s">
        <v>161</v>
      </c>
      <c r="E112" t="s">
        <v>72</v>
      </c>
      <c r="F112">
        <v>0</v>
      </c>
      <c r="G112">
        <v>2000</v>
      </c>
      <c r="H112" t="s">
        <v>39</v>
      </c>
      <c r="I112" t="s">
        <v>40</v>
      </c>
      <c r="J112" s="2">
        <v>3.6</v>
      </c>
      <c r="K112">
        <v>3</v>
      </c>
      <c r="L112">
        <v>11</v>
      </c>
      <c r="O112" s="3">
        <v>1</v>
      </c>
      <c r="P112" s="3">
        <v>-4</v>
      </c>
      <c r="Q112" s="4">
        <v>2</v>
      </c>
      <c r="V112" t="s">
        <v>43</v>
      </c>
      <c r="W112" s="3">
        <v>8</v>
      </c>
      <c r="X112" s="3">
        <v>0</v>
      </c>
      <c r="AB112">
        <v>11</v>
      </c>
      <c r="AC112">
        <v>2</v>
      </c>
      <c r="AD112">
        <v>348</v>
      </c>
      <c r="AL112">
        <v>1</v>
      </c>
      <c r="AM112" t="s">
        <v>161</v>
      </c>
      <c r="AN112" s="7" t="str">
        <f t="shared" ref="AN112:AN122" si="8">VLOOKUP($AS112,$AT$2:$AU$11,2,FALSE)</f>
        <v>○</v>
      </c>
      <c r="AO112" s="3">
        <f>[1]エクセレント本指数!$BI113</f>
        <v>-2</v>
      </c>
      <c r="AP112" s="9" t="str">
        <f>[1]エクセレント本指数!$AZ113</f>
        <v>勝</v>
      </c>
      <c r="AS112">
        <f>[1]エクセレント本指数!$BK113</f>
        <v>2</v>
      </c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</row>
    <row r="113" spans="1:87" x14ac:dyDescent="0.4">
      <c r="A113" t="s">
        <v>142</v>
      </c>
      <c r="B113">
        <v>7</v>
      </c>
      <c r="C113">
        <v>2</v>
      </c>
      <c r="D113" t="s">
        <v>162</v>
      </c>
      <c r="E113" t="s">
        <v>72</v>
      </c>
      <c r="F113">
        <v>0</v>
      </c>
      <c r="G113">
        <v>2000</v>
      </c>
      <c r="H113" t="s">
        <v>39</v>
      </c>
      <c r="I113" t="s">
        <v>40</v>
      </c>
      <c r="J113" s="2">
        <v>16.5</v>
      </c>
      <c r="K113">
        <v>6</v>
      </c>
      <c r="L113">
        <v>4</v>
      </c>
      <c r="O113" s="3">
        <v>2</v>
      </c>
      <c r="P113" s="3">
        <v>-4</v>
      </c>
      <c r="Q113" s="5">
        <v>3</v>
      </c>
      <c r="V113" t="s">
        <v>53</v>
      </c>
      <c r="W113" s="3">
        <v>1</v>
      </c>
      <c r="X113" s="3">
        <v>0</v>
      </c>
      <c r="AB113">
        <v>11</v>
      </c>
      <c r="AC113">
        <v>2</v>
      </c>
      <c r="AD113">
        <v>348</v>
      </c>
      <c r="AL113">
        <v>2</v>
      </c>
      <c r="AM113" t="s">
        <v>162</v>
      </c>
      <c r="AN113" s="7" t="str">
        <f t="shared" si="8"/>
        <v>消</v>
      </c>
      <c r="AO113" s="3">
        <f>[1]エクセレント本指数!$BI114</f>
        <v>-3</v>
      </c>
      <c r="AP113" s="9" t="str">
        <f>[1]エクセレント本指数!$AZ114</f>
        <v>勝</v>
      </c>
      <c r="AS113">
        <f>[1]エクセレント本指数!$BK114</f>
        <v>20</v>
      </c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</row>
    <row r="114" spans="1:87" x14ac:dyDescent="0.4">
      <c r="A114" t="s">
        <v>142</v>
      </c>
      <c r="B114">
        <v>7</v>
      </c>
      <c r="C114">
        <v>3</v>
      </c>
      <c r="D114" t="s">
        <v>163</v>
      </c>
      <c r="E114" t="s">
        <v>72</v>
      </c>
      <c r="F114">
        <v>0</v>
      </c>
      <c r="G114">
        <v>2000</v>
      </c>
      <c r="H114" t="s">
        <v>39</v>
      </c>
      <c r="I114" t="s">
        <v>40</v>
      </c>
      <c r="J114" s="2">
        <v>2.7</v>
      </c>
      <c r="K114">
        <v>1</v>
      </c>
      <c r="L114">
        <v>7</v>
      </c>
      <c r="O114" s="3">
        <v>3</v>
      </c>
      <c r="P114" s="3">
        <v>0</v>
      </c>
      <c r="Q114" s="4">
        <v>3</v>
      </c>
      <c r="V114" t="s">
        <v>41</v>
      </c>
      <c r="W114" s="3">
        <v>1</v>
      </c>
      <c r="X114" s="3">
        <v>0</v>
      </c>
      <c r="AB114">
        <v>11</v>
      </c>
      <c r="AC114">
        <v>2</v>
      </c>
      <c r="AD114">
        <v>348</v>
      </c>
      <c r="AL114">
        <v>3</v>
      </c>
      <c r="AM114" t="s">
        <v>163</v>
      </c>
      <c r="AN114" s="7" t="str">
        <f t="shared" si="8"/>
        <v>◎</v>
      </c>
      <c r="AO114" s="3">
        <f>[1]エクセレント本指数!$BI115</f>
        <v>2</v>
      </c>
      <c r="AP114" s="9" t="str">
        <f>[1]エクセレント本指数!$AZ115</f>
        <v>勝</v>
      </c>
      <c r="AS114">
        <f>[1]エクセレント本指数!$BK115</f>
        <v>1</v>
      </c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</row>
    <row r="115" spans="1:87" x14ac:dyDescent="0.4">
      <c r="A115" t="s">
        <v>142</v>
      </c>
      <c r="B115">
        <v>7</v>
      </c>
      <c r="C115">
        <v>4</v>
      </c>
      <c r="D115" t="s">
        <v>164</v>
      </c>
      <c r="E115" t="s">
        <v>72</v>
      </c>
      <c r="F115">
        <v>0</v>
      </c>
      <c r="G115">
        <v>2000</v>
      </c>
      <c r="H115" t="s">
        <v>39</v>
      </c>
      <c r="I115" t="s">
        <v>40</v>
      </c>
      <c r="J115" s="2">
        <v>21.8</v>
      </c>
      <c r="K115">
        <v>7</v>
      </c>
      <c r="L115">
        <v>14</v>
      </c>
      <c r="O115" s="3">
        <v>4</v>
      </c>
      <c r="P115" s="3">
        <v>0</v>
      </c>
      <c r="Q115" s="4">
        <v>5</v>
      </c>
      <c r="V115" t="s">
        <v>45</v>
      </c>
      <c r="W115" s="3">
        <v>2</v>
      </c>
      <c r="X115" s="3">
        <v>0</v>
      </c>
      <c r="AB115">
        <v>11</v>
      </c>
      <c r="AC115">
        <v>2</v>
      </c>
      <c r="AD115">
        <v>348</v>
      </c>
      <c r="AL115">
        <v>4</v>
      </c>
      <c r="AM115" t="s">
        <v>164</v>
      </c>
      <c r="AN115" s="7" t="str">
        <f t="shared" si="8"/>
        <v>消</v>
      </c>
      <c r="AO115" s="3">
        <f>[1]エクセレント本指数!$BI116</f>
        <v>11</v>
      </c>
      <c r="AP115" s="9" t="str">
        <f>[1]エクセレント本指数!$AZ116</f>
        <v>勝</v>
      </c>
      <c r="AS115">
        <f>[1]エクセレント本指数!$BK116</f>
        <v>20</v>
      </c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</row>
    <row r="116" spans="1:87" x14ac:dyDescent="0.4">
      <c r="A116" t="s">
        <v>142</v>
      </c>
      <c r="B116">
        <v>7</v>
      </c>
      <c r="C116">
        <v>5</v>
      </c>
      <c r="D116" t="s">
        <v>165</v>
      </c>
      <c r="E116" t="s">
        <v>72</v>
      </c>
      <c r="F116">
        <v>0</v>
      </c>
      <c r="G116">
        <v>2000</v>
      </c>
      <c r="H116" t="s">
        <v>39</v>
      </c>
      <c r="I116" t="s">
        <v>40</v>
      </c>
      <c r="J116" s="2">
        <v>6.5</v>
      </c>
      <c r="K116">
        <v>4</v>
      </c>
      <c r="L116">
        <v>5</v>
      </c>
      <c r="O116" s="3">
        <v>5</v>
      </c>
      <c r="P116" s="3">
        <v>0</v>
      </c>
      <c r="Q116" s="6">
        <v>11</v>
      </c>
      <c r="V116" t="s">
        <v>53</v>
      </c>
      <c r="W116" s="3">
        <v>1</v>
      </c>
      <c r="X116" s="3">
        <v>0</v>
      </c>
      <c r="AB116">
        <v>11</v>
      </c>
      <c r="AC116">
        <v>2</v>
      </c>
      <c r="AD116">
        <v>348</v>
      </c>
      <c r="AL116">
        <v>5</v>
      </c>
      <c r="AM116" t="s">
        <v>165</v>
      </c>
      <c r="AN116" s="7" t="str">
        <f t="shared" si="8"/>
        <v>消</v>
      </c>
      <c r="AO116" s="3">
        <f>[1]エクセレント本指数!$BI117</f>
        <v>0</v>
      </c>
      <c r="AP116" s="10" t="str">
        <f>[1]エクセレント本指数!$AZ117</f>
        <v>連</v>
      </c>
      <c r="AS116">
        <f>[1]エクセレント本指数!$BK117</f>
        <v>20</v>
      </c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</row>
    <row r="117" spans="1:87" x14ac:dyDescent="0.4">
      <c r="A117" t="s">
        <v>142</v>
      </c>
      <c r="B117">
        <v>7</v>
      </c>
      <c r="C117">
        <v>6</v>
      </c>
      <c r="D117" t="s">
        <v>166</v>
      </c>
      <c r="E117" t="s">
        <v>72</v>
      </c>
      <c r="F117">
        <v>0</v>
      </c>
      <c r="G117">
        <v>2000</v>
      </c>
      <c r="H117" t="s">
        <v>39</v>
      </c>
      <c r="I117" t="s">
        <v>40</v>
      </c>
      <c r="J117" s="2">
        <v>50</v>
      </c>
      <c r="K117">
        <v>10</v>
      </c>
      <c r="L117">
        <v>6</v>
      </c>
      <c r="O117" s="3">
        <v>6</v>
      </c>
      <c r="P117" s="3">
        <v>0</v>
      </c>
      <c r="Q117" s="5">
        <v>5</v>
      </c>
      <c r="V117" t="s">
        <v>41</v>
      </c>
      <c r="W117" s="3">
        <v>1</v>
      </c>
      <c r="X117" s="3">
        <v>0</v>
      </c>
      <c r="AB117">
        <v>11</v>
      </c>
      <c r="AC117">
        <v>2</v>
      </c>
      <c r="AD117">
        <v>348</v>
      </c>
      <c r="AL117">
        <v>6</v>
      </c>
      <c r="AM117" t="s">
        <v>166</v>
      </c>
      <c r="AN117" s="7" t="str">
        <f t="shared" si="8"/>
        <v>消</v>
      </c>
      <c r="AO117" s="3">
        <f>[1]エクセレント本指数!$BI118</f>
        <v>-22</v>
      </c>
      <c r="AP117" s="11" t="str">
        <f>[1]エクセレント本指数!$AZ118</f>
        <v>複</v>
      </c>
      <c r="AS117">
        <f>[1]エクセレント本指数!$BK118</f>
        <v>20</v>
      </c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</row>
    <row r="118" spans="1:87" x14ac:dyDescent="0.4">
      <c r="A118" t="s">
        <v>142</v>
      </c>
      <c r="B118">
        <v>7</v>
      </c>
      <c r="C118">
        <v>7</v>
      </c>
      <c r="D118" t="s">
        <v>167</v>
      </c>
      <c r="E118" t="s">
        <v>72</v>
      </c>
      <c r="F118">
        <v>0</v>
      </c>
      <c r="G118">
        <v>2000</v>
      </c>
      <c r="H118" t="s">
        <v>39</v>
      </c>
      <c r="I118" t="s">
        <v>40</v>
      </c>
      <c r="J118" s="2">
        <v>14.9</v>
      </c>
      <c r="K118">
        <v>5</v>
      </c>
      <c r="L118">
        <v>12</v>
      </c>
      <c r="O118" s="3">
        <v>6</v>
      </c>
      <c r="P118" s="3">
        <v>0</v>
      </c>
      <c r="Q118" s="4">
        <v>4</v>
      </c>
      <c r="V118" t="s">
        <v>148</v>
      </c>
      <c r="W118" s="3">
        <v>-2</v>
      </c>
      <c r="X118" s="3">
        <v>0</v>
      </c>
      <c r="AB118">
        <v>11</v>
      </c>
      <c r="AC118">
        <v>2</v>
      </c>
      <c r="AD118">
        <v>348</v>
      </c>
      <c r="AL118">
        <v>7</v>
      </c>
      <c r="AM118" t="s">
        <v>167</v>
      </c>
      <c r="AN118" s="7" t="str">
        <f t="shared" si="8"/>
        <v>×</v>
      </c>
      <c r="AO118" s="3">
        <f>[1]エクセレント本指数!$BI119</f>
        <v>15</v>
      </c>
      <c r="AP118" s="9" t="str">
        <f>[1]エクセレント本指数!$AZ119</f>
        <v>勝</v>
      </c>
      <c r="AS118">
        <f>[1]エクセレント本指数!$BK119</f>
        <v>5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</row>
    <row r="119" spans="1:87" x14ac:dyDescent="0.4">
      <c r="A119" t="s">
        <v>142</v>
      </c>
      <c r="B119">
        <v>7</v>
      </c>
      <c r="C119">
        <v>8</v>
      </c>
      <c r="D119" t="s">
        <v>168</v>
      </c>
      <c r="E119" t="s">
        <v>72</v>
      </c>
      <c r="F119">
        <v>0</v>
      </c>
      <c r="G119">
        <v>2000</v>
      </c>
      <c r="H119" t="s">
        <v>39</v>
      </c>
      <c r="I119" t="s">
        <v>40</v>
      </c>
      <c r="J119" s="2">
        <v>2.9</v>
      </c>
      <c r="K119">
        <v>2</v>
      </c>
      <c r="L119">
        <v>2</v>
      </c>
      <c r="O119" s="3">
        <v>7</v>
      </c>
      <c r="P119" s="3">
        <v>4</v>
      </c>
      <c r="Q119" s="5">
        <v>6</v>
      </c>
      <c r="V119" t="s">
        <v>53</v>
      </c>
      <c r="W119" s="3">
        <v>1</v>
      </c>
      <c r="X119" s="3">
        <v>0</v>
      </c>
      <c r="AB119">
        <v>11</v>
      </c>
      <c r="AC119">
        <v>2</v>
      </c>
      <c r="AD119">
        <v>348</v>
      </c>
      <c r="AL119">
        <v>8</v>
      </c>
      <c r="AM119" t="s">
        <v>168</v>
      </c>
      <c r="AN119" s="7" t="str">
        <f t="shared" si="8"/>
        <v>▲</v>
      </c>
      <c r="AO119" s="3">
        <f>[1]エクセレント本指数!$BI120</f>
        <v>1</v>
      </c>
      <c r="AP119" s="9" t="str">
        <f>[1]エクセレント本指数!$AZ120</f>
        <v>勝</v>
      </c>
      <c r="AS119">
        <f>[1]エクセレント本指数!$BK120</f>
        <v>3</v>
      </c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</row>
    <row r="120" spans="1:87" x14ac:dyDescent="0.4">
      <c r="A120" t="s">
        <v>142</v>
      </c>
      <c r="B120">
        <v>7</v>
      </c>
      <c r="C120">
        <v>9</v>
      </c>
      <c r="D120" t="s">
        <v>169</v>
      </c>
      <c r="E120" t="s">
        <v>72</v>
      </c>
      <c r="F120">
        <v>0</v>
      </c>
      <c r="G120">
        <v>2000</v>
      </c>
      <c r="H120" t="s">
        <v>39</v>
      </c>
      <c r="I120" t="s">
        <v>40</v>
      </c>
      <c r="J120" s="2">
        <v>50</v>
      </c>
      <c r="K120">
        <v>11</v>
      </c>
      <c r="L120">
        <v>12</v>
      </c>
      <c r="O120" s="3">
        <v>7</v>
      </c>
      <c r="P120" s="3">
        <v>4</v>
      </c>
      <c r="Q120" s="4">
        <v>2</v>
      </c>
      <c r="V120" t="s">
        <v>45</v>
      </c>
      <c r="W120" s="3">
        <v>2</v>
      </c>
      <c r="X120" s="3">
        <v>0</v>
      </c>
      <c r="AB120">
        <v>11</v>
      </c>
      <c r="AC120">
        <v>2</v>
      </c>
      <c r="AD120">
        <v>348</v>
      </c>
      <c r="AL120">
        <v>9</v>
      </c>
      <c r="AM120" t="s">
        <v>169</v>
      </c>
      <c r="AN120" s="7" t="str">
        <f t="shared" si="8"/>
        <v>△</v>
      </c>
      <c r="AO120" s="3">
        <f>[1]エクセレント本指数!$BI121</f>
        <v>9</v>
      </c>
      <c r="AP120" s="9" t="str">
        <f>[1]エクセレント本指数!$AZ121</f>
        <v>勝</v>
      </c>
      <c r="AS120">
        <f>[1]エクセレント本指数!$BK121</f>
        <v>4</v>
      </c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</row>
    <row r="121" spans="1:87" x14ac:dyDescent="0.4">
      <c r="A121" t="s">
        <v>142</v>
      </c>
      <c r="B121">
        <v>7</v>
      </c>
      <c r="C121">
        <v>10</v>
      </c>
      <c r="D121" t="s">
        <v>170</v>
      </c>
      <c r="E121" t="s">
        <v>72</v>
      </c>
      <c r="F121">
        <v>0</v>
      </c>
      <c r="G121">
        <v>2000</v>
      </c>
      <c r="H121" t="s">
        <v>39</v>
      </c>
      <c r="I121" t="s">
        <v>40</v>
      </c>
      <c r="J121" s="2">
        <v>38.6</v>
      </c>
      <c r="K121">
        <v>8</v>
      </c>
      <c r="L121">
        <v>10</v>
      </c>
      <c r="O121" s="3">
        <v>8</v>
      </c>
      <c r="P121" s="3">
        <v>4</v>
      </c>
      <c r="Q121" s="5">
        <v>8</v>
      </c>
      <c r="V121" t="s">
        <v>43</v>
      </c>
      <c r="W121" s="3">
        <v>8</v>
      </c>
      <c r="X121" s="3">
        <v>0</v>
      </c>
      <c r="AB121">
        <v>11</v>
      </c>
      <c r="AC121">
        <v>2</v>
      </c>
      <c r="AD121">
        <v>348</v>
      </c>
      <c r="AL121">
        <v>10</v>
      </c>
      <c r="AM121" t="s">
        <v>170</v>
      </c>
      <c r="AN121" s="7" t="str">
        <f t="shared" si="8"/>
        <v>消</v>
      </c>
      <c r="AO121" s="3">
        <f>[1]エクセレント本指数!$BI122</f>
        <v>14</v>
      </c>
      <c r="AP121" s="9" t="str">
        <f>[1]エクセレント本指数!$AZ122</f>
        <v>勝</v>
      </c>
      <c r="AS121">
        <f>[1]エクセレント本指数!$BK122</f>
        <v>20</v>
      </c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</row>
    <row r="122" spans="1:87" x14ac:dyDescent="0.4">
      <c r="A122" t="s">
        <v>142</v>
      </c>
      <c r="B122">
        <v>7</v>
      </c>
      <c r="C122">
        <v>11</v>
      </c>
      <c r="D122" t="s">
        <v>171</v>
      </c>
      <c r="E122" t="s">
        <v>72</v>
      </c>
      <c r="F122">
        <v>0</v>
      </c>
      <c r="G122">
        <v>2000</v>
      </c>
      <c r="H122" t="s">
        <v>39</v>
      </c>
      <c r="I122" t="s">
        <v>40</v>
      </c>
      <c r="J122" s="2">
        <v>48.2</v>
      </c>
      <c r="K122">
        <v>9</v>
      </c>
      <c r="L122">
        <v>3</v>
      </c>
      <c r="O122" s="3">
        <v>8</v>
      </c>
      <c r="P122" s="3">
        <v>4</v>
      </c>
      <c r="Q122" s="6">
        <v>16</v>
      </c>
      <c r="V122" t="s">
        <v>53</v>
      </c>
      <c r="W122" s="3">
        <v>1</v>
      </c>
      <c r="X122" s="3">
        <v>0</v>
      </c>
      <c r="AB122">
        <v>11</v>
      </c>
      <c r="AC122">
        <v>2</v>
      </c>
      <c r="AD122">
        <v>348</v>
      </c>
      <c r="AL122">
        <v>11</v>
      </c>
      <c r="AM122" t="s">
        <v>171</v>
      </c>
      <c r="AN122" s="7" t="str">
        <f t="shared" si="8"/>
        <v>消</v>
      </c>
      <c r="AO122" s="3">
        <f>[1]エクセレント本指数!$BI123</f>
        <v>2</v>
      </c>
      <c r="AP122" s="11" t="str">
        <f>[1]エクセレント本指数!$AZ123</f>
        <v>複</v>
      </c>
      <c r="AS122">
        <f>[1]エクセレント本指数!$BK123</f>
        <v>20</v>
      </c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</row>
    <row r="123" spans="1:87" x14ac:dyDescent="0.4">
      <c r="A123" t="s">
        <v>0</v>
      </c>
      <c r="B123" t="s">
        <v>2</v>
      </c>
      <c r="C123" t="s">
        <v>3</v>
      </c>
      <c r="D123" t="s">
        <v>4</v>
      </c>
      <c r="E123" t="s">
        <v>5</v>
      </c>
      <c r="F123" t="s">
        <v>6</v>
      </c>
      <c r="G123" t="s">
        <v>7</v>
      </c>
      <c r="H123" t="s">
        <v>8</v>
      </c>
      <c r="I123" t="s">
        <v>9</v>
      </c>
      <c r="J123" s="2" t="s">
        <v>211</v>
      </c>
      <c r="K123" t="s">
        <v>11</v>
      </c>
      <c r="L123" t="s">
        <v>12</v>
      </c>
      <c r="M123" s="3" t="s">
        <v>13</v>
      </c>
      <c r="N123" s="3" t="s">
        <v>14</v>
      </c>
      <c r="O123" s="3" t="s">
        <v>15</v>
      </c>
      <c r="P123" s="3" t="s">
        <v>16</v>
      </c>
      <c r="Q123" t="s">
        <v>17</v>
      </c>
      <c r="R123" s="3" t="s">
        <v>18</v>
      </c>
      <c r="S123" s="3" t="s">
        <v>19</v>
      </c>
      <c r="T123" s="3" t="s">
        <v>20</v>
      </c>
      <c r="U123" s="3" t="s">
        <v>21</v>
      </c>
      <c r="V123" t="s">
        <v>22</v>
      </c>
      <c r="W123" s="3" t="s">
        <v>23</v>
      </c>
      <c r="X123" s="3" t="s">
        <v>24</v>
      </c>
      <c r="Y123" s="3" t="s">
        <v>25</v>
      </c>
      <c r="Z123" t="s">
        <v>26</v>
      </c>
      <c r="AA123" s="3" t="s">
        <v>27</v>
      </c>
      <c r="AB123" t="s">
        <v>28</v>
      </c>
      <c r="AC123" t="s">
        <v>29</v>
      </c>
      <c r="AD123" t="s">
        <v>30</v>
      </c>
      <c r="AE123" s="8" t="s">
        <v>220</v>
      </c>
      <c r="AK123" t="s">
        <v>172</v>
      </c>
      <c r="AL123" t="s">
        <v>3</v>
      </c>
      <c r="AM123" t="s">
        <v>31</v>
      </c>
      <c r="AN123" s="7" t="s">
        <v>32</v>
      </c>
      <c r="AO123" s="3" t="s">
        <v>33</v>
      </c>
      <c r="AP123" s="7" t="s">
        <v>34</v>
      </c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</row>
    <row r="124" spans="1:87" x14ac:dyDescent="0.4">
      <c r="A124" t="s">
        <v>142</v>
      </c>
      <c r="B124">
        <v>8</v>
      </c>
      <c r="C124">
        <v>1</v>
      </c>
      <c r="D124" t="s">
        <v>173</v>
      </c>
      <c r="E124" t="s">
        <v>38</v>
      </c>
      <c r="F124">
        <v>1</v>
      </c>
      <c r="G124">
        <v>1800</v>
      </c>
      <c r="H124" t="s">
        <v>39</v>
      </c>
      <c r="I124" t="s">
        <v>40</v>
      </c>
      <c r="J124" s="2">
        <v>50</v>
      </c>
      <c r="K124">
        <v>6</v>
      </c>
      <c r="L124">
        <v>11</v>
      </c>
      <c r="O124" s="3">
        <v>1</v>
      </c>
      <c r="P124" s="3">
        <v>-4</v>
      </c>
      <c r="Q124" s="4">
        <v>3</v>
      </c>
      <c r="V124" t="s">
        <v>45</v>
      </c>
      <c r="W124" s="3">
        <v>2</v>
      </c>
      <c r="X124" s="3">
        <v>0</v>
      </c>
      <c r="AB124">
        <v>8</v>
      </c>
      <c r="AC124">
        <v>1</v>
      </c>
      <c r="AD124">
        <v>315</v>
      </c>
      <c r="AL124">
        <v>1</v>
      </c>
      <c r="AM124" t="s">
        <v>173</v>
      </c>
      <c r="AN124" s="7" t="str">
        <f t="shared" ref="AN124:AN131" si="9">VLOOKUP($AS124,$AT$2:$AU$11,2,FALSE)</f>
        <v>消</v>
      </c>
      <c r="AO124" s="3">
        <f>[1]エクセレント本指数!$BI125</f>
        <v>-32</v>
      </c>
      <c r="AP124" s="11" t="str">
        <f>[1]エクセレント本指数!$AZ125</f>
        <v>複</v>
      </c>
      <c r="AS124">
        <f>[1]エクセレント本指数!$BK125</f>
        <v>20</v>
      </c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</row>
    <row r="125" spans="1:87" x14ac:dyDescent="0.4">
      <c r="A125" t="s">
        <v>142</v>
      </c>
      <c r="B125">
        <v>8</v>
      </c>
      <c r="C125">
        <v>2</v>
      </c>
      <c r="D125" t="s">
        <v>174</v>
      </c>
      <c r="E125" t="s">
        <v>38</v>
      </c>
      <c r="F125">
        <v>1</v>
      </c>
      <c r="G125">
        <v>1800</v>
      </c>
      <c r="H125" t="s">
        <v>39</v>
      </c>
      <c r="I125" t="s">
        <v>40</v>
      </c>
      <c r="J125" s="2">
        <v>50</v>
      </c>
      <c r="K125">
        <v>7</v>
      </c>
      <c r="L125">
        <v>6</v>
      </c>
      <c r="O125" s="3">
        <v>2</v>
      </c>
      <c r="P125" s="3">
        <v>-4</v>
      </c>
      <c r="Q125" s="5">
        <v>7</v>
      </c>
      <c r="V125" t="s">
        <v>45</v>
      </c>
      <c r="W125" s="3">
        <v>2</v>
      </c>
      <c r="X125" s="3">
        <v>0</v>
      </c>
      <c r="AB125">
        <v>8</v>
      </c>
      <c r="AC125">
        <v>1</v>
      </c>
      <c r="AD125">
        <v>315</v>
      </c>
      <c r="AL125">
        <v>2</v>
      </c>
      <c r="AM125" t="s">
        <v>174</v>
      </c>
      <c r="AN125" s="7" t="str">
        <f t="shared" si="9"/>
        <v>△</v>
      </c>
      <c r="AO125" s="3">
        <f>[1]エクセレント本指数!$BI126</f>
        <v>-8</v>
      </c>
      <c r="AP125" s="9" t="str">
        <f>[1]エクセレント本指数!$AZ126</f>
        <v>勝</v>
      </c>
      <c r="AS125">
        <f>[1]エクセレント本指数!$BK126</f>
        <v>4</v>
      </c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</row>
    <row r="126" spans="1:87" x14ac:dyDescent="0.4">
      <c r="A126" t="s">
        <v>142</v>
      </c>
      <c r="B126">
        <v>8</v>
      </c>
      <c r="C126">
        <v>3</v>
      </c>
      <c r="D126" t="s">
        <v>175</v>
      </c>
      <c r="E126" t="s">
        <v>38</v>
      </c>
      <c r="F126">
        <v>1</v>
      </c>
      <c r="G126">
        <v>1800</v>
      </c>
      <c r="H126" t="s">
        <v>39</v>
      </c>
      <c r="I126" t="s">
        <v>40</v>
      </c>
      <c r="J126" s="2">
        <v>2.2999999999999998</v>
      </c>
      <c r="K126">
        <v>1</v>
      </c>
      <c r="L126">
        <v>7</v>
      </c>
      <c r="O126" s="3">
        <v>3</v>
      </c>
      <c r="P126" s="3">
        <v>0</v>
      </c>
      <c r="Q126" s="4">
        <v>2</v>
      </c>
      <c r="V126" t="s">
        <v>41</v>
      </c>
      <c r="W126" s="3">
        <v>1</v>
      </c>
      <c r="X126" s="3">
        <v>4</v>
      </c>
      <c r="AB126">
        <v>8</v>
      </c>
      <c r="AC126">
        <v>1</v>
      </c>
      <c r="AD126">
        <v>315</v>
      </c>
      <c r="AL126">
        <v>3</v>
      </c>
      <c r="AM126" t="s">
        <v>175</v>
      </c>
      <c r="AN126" s="7" t="str">
        <f t="shared" si="9"/>
        <v>◎</v>
      </c>
      <c r="AO126" s="3">
        <f>[1]エクセレント本指数!$BI127</f>
        <v>16</v>
      </c>
      <c r="AP126" s="9" t="str">
        <f>[1]エクセレント本指数!$AZ127</f>
        <v>勝</v>
      </c>
      <c r="AS126">
        <f>[1]エクセレント本指数!$BK127</f>
        <v>1</v>
      </c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</row>
    <row r="127" spans="1:87" x14ac:dyDescent="0.4">
      <c r="A127" t="s">
        <v>142</v>
      </c>
      <c r="B127">
        <v>8</v>
      </c>
      <c r="C127">
        <v>4</v>
      </c>
      <c r="D127" t="s">
        <v>176</v>
      </c>
      <c r="E127" t="s">
        <v>38</v>
      </c>
      <c r="F127">
        <v>1</v>
      </c>
      <c r="G127">
        <v>1800</v>
      </c>
      <c r="H127" t="s">
        <v>39</v>
      </c>
      <c r="I127" t="s">
        <v>40</v>
      </c>
      <c r="J127" s="2">
        <v>50</v>
      </c>
      <c r="K127">
        <v>8</v>
      </c>
      <c r="L127">
        <v>2</v>
      </c>
      <c r="O127" s="3">
        <v>4</v>
      </c>
      <c r="P127" s="3">
        <v>0</v>
      </c>
      <c r="Q127" s="6">
        <v>14</v>
      </c>
      <c r="V127" t="s">
        <v>45</v>
      </c>
      <c r="W127" s="3">
        <v>2</v>
      </c>
      <c r="X127" s="3">
        <v>0</v>
      </c>
      <c r="AB127">
        <v>8</v>
      </c>
      <c r="AC127">
        <v>1</v>
      </c>
      <c r="AD127">
        <v>315</v>
      </c>
      <c r="AL127">
        <v>4</v>
      </c>
      <c r="AM127" t="s">
        <v>176</v>
      </c>
      <c r="AN127" s="7" t="str">
        <f t="shared" si="9"/>
        <v>消</v>
      </c>
      <c r="AO127" s="3">
        <f>[1]エクセレント本指数!$BI128</f>
        <v>19</v>
      </c>
      <c r="AP127" s="9" t="str">
        <f>[1]エクセレント本指数!$AZ128</f>
        <v>勝</v>
      </c>
      <c r="AS127">
        <f>[1]エクセレント本指数!$BK128</f>
        <v>10</v>
      </c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</row>
    <row r="128" spans="1:87" x14ac:dyDescent="0.4">
      <c r="A128" t="s">
        <v>142</v>
      </c>
      <c r="B128">
        <v>8</v>
      </c>
      <c r="C128">
        <v>5</v>
      </c>
      <c r="D128" t="s">
        <v>177</v>
      </c>
      <c r="E128" t="s">
        <v>38</v>
      </c>
      <c r="F128">
        <v>1</v>
      </c>
      <c r="G128">
        <v>1800</v>
      </c>
      <c r="H128" t="s">
        <v>39</v>
      </c>
      <c r="I128" t="s">
        <v>40</v>
      </c>
      <c r="J128" s="2">
        <v>6</v>
      </c>
      <c r="K128">
        <v>4</v>
      </c>
      <c r="L128">
        <v>3</v>
      </c>
      <c r="O128" s="3">
        <v>5</v>
      </c>
      <c r="P128" s="3">
        <v>4</v>
      </c>
      <c r="Q128" s="4">
        <v>3</v>
      </c>
      <c r="V128" t="s">
        <v>45</v>
      </c>
      <c r="W128" s="3">
        <v>2</v>
      </c>
      <c r="X128" s="3">
        <v>0</v>
      </c>
      <c r="AB128">
        <v>8</v>
      </c>
      <c r="AC128">
        <v>1</v>
      </c>
      <c r="AD128">
        <v>315</v>
      </c>
      <c r="AL128">
        <v>5</v>
      </c>
      <c r="AM128" t="s">
        <v>177</v>
      </c>
      <c r="AN128" s="7" t="str">
        <f t="shared" si="9"/>
        <v>消</v>
      </c>
      <c r="AO128" s="3">
        <f>[1]エクセレント本指数!$BI129</f>
        <v>-5</v>
      </c>
      <c r="AP128" s="9" t="str">
        <f>[1]エクセレント本指数!$AZ129</f>
        <v>勝</v>
      </c>
      <c r="AS128">
        <f>[1]エクセレント本指数!$BK129</f>
        <v>10</v>
      </c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</row>
    <row r="129" spans="1:87" x14ac:dyDescent="0.4">
      <c r="A129" t="s">
        <v>142</v>
      </c>
      <c r="B129">
        <v>8</v>
      </c>
      <c r="C129">
        <v>6</v>
      </c>
      <c r="D129" t="s">
        <v>178</v>
      </c>
      <c r="E129" t="s">
        <v>38</v>
      </c>
      <c r="F129">
        <v>1</v>
      </c>
      <c r="G129">
        <v>1800</v>
      </c>
      <c r="H129" t="s">
        <v>39</v>
      </c>
      <c r="I129" t="s">
        <v>40</v>
      </c>
      <c r="J129" s="2">
        <v>10.6</v>
      </c>
      <c r="K129">
        <v>5</v>
      </c>
      <c r="O129" s="3">
        <v>6</v>
      </c>
      <c r="P129" s="3">
        <v>4</v>
      </c>
      <c r="Q129" s="4">
        <v>2</v>
      </c>
      <c r="V129" t="s">
        <v>41</v>
      </c>
      <c r="W129" s="3">
        <v>1</v>
      </c>
      <c r="X129" s="3">
        <v>4</v>
      </c>
      <c r="AB129">
        <v>8</v>
      </c>
      <c r="AC129">
        <v>1</v>
      </c>
      <c r="AD129">
        <v>315</v>
      </c>
      <c r="AL129">
        <v>6</v>
      </c>
      <c r="AM129" t="s">
        <v>178</v>
      </c>
      <c r="AN129" s="7" t="str">
        <f t="shared" si="9"/>
        <v>消</v>
      </c>
      <c r="AO129" s="3">
        <f>[1]エクセレント本指数!$BI130</f>
        <v>0</v>
      </c>
      <c r="AP129" s="9" t="str">
        <f>[1]エクセレント本指数!$AZ130</f>
        <v>勝</v>
      </c>
      <c r="AS129">
        <f>[1]エクセレント本指数!$BK130</f>
        <v>10</v>
      </c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</row>
    <row r="130" spans="1:87" x14ac:dyDescent="0.4">
      <c r="A130" t="s">
        <v>142</v>
      </c>
      <c r="B130">
        <v>8</v>
      </c>
      <c r="C130">
        <v>7</v>
      </c>
      <c r="D130" t="s">
        <v>179</v>
      </c>
      <c r="E130" t="s">
        <v>38</v>
      </c>
      <c r="F130">
        <v>1</v>
      </c>
      <c r="G130">
        <v>1800</v>
      </c>
      <c r="H130" t="s">
        <v>39</v>
      </c>
      <c r="I130" t="s">
        <v>40</v>
      </c>
      <c r="J130" s="2">
        <v>3.7</v>
      </c>
      <c r="K130">
        <v>3</v>
      </c>
      <c r="L130">
        <v>7</v>
      </c>
      <c r="O130" s="3">
        <v>7</v>
      </c>
      <c r="P130" s="3">
        <v>0</v>
      </c>
      <c r="Q130" s="4">
        <v>3</v>
      </c>
      <c r="V130" t="s">
        <v>43</v>
      </c>
      <c r="W130" s="3">
        <v>8</v>
      </c>
      <c r="X130" s="3">
        <v>0</v>
      </c>
      <c r="AB130">
        <v>8</v>
      </c>
      <c r="AC130">
        <v>1</v>
      </c>
      <c r="AD130">
        <v>315</v>
      </c>
      <c r="AL130">
        <v>7</v>
      </c>
      <c r="AM130" t="s">
        <v>179</v>
      </c>
      <c r="AN130" s="7" t="str">
        <f t="shared" si="9"/>
        <v>▲</v>
      </c>
      <c r="AO130" s="3">
        <f>[1]エクセレント本指数!$BI131</f>
        <v>12</v>
      </c>
      <c r="AP130" s="9" t="str">
        <f>[1]エクセレント本指数!$AZ131</f>
        <v>勝</v>
      </c>
      <c r="AS130">
        <f>[1]エクセレント本指数!$BK131</f>
        <v>3</v>
      </c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</row>
    <row r="131" spans="1:87" x14ac:dyDescent="0.4">
      <c r="A131" t="s">
        <v>142</v>
      </c>
      <c r="B131">
        <v>8</v>
      </c>
      <c r="C131">
        <v>8</v>
      </c>
      <c r="D131" t="s">
        <v>180</v>
      </c>
      <c r="E131" t="s">
        <v>38</v>
      </c>
      <c r="F131">
        <v>1</v>
      </c>
      <c r="G131">
        <v>1800</v>
      </c>
      <c r="H131" t="s">
        <v>39</v>
      </c>
      <c r="I131" t="s">
        <v>40</v>
      </c>
      <c r="J131" s="2">
        <v>2.6</v>
      </c>
      <c r="K131">
        <v>2</v>
      </c>
      <c r="L131">
        <v>4</v>
      </c>
      <c r="O131" s="3">
        <v>8</v>
      </c>
      <c r="P131" s="3">
        <v>0</v>
      </c>
      <c r="Q131" s="5">
        <v>5</v>
      </c>
      <c r="V131" t="s">
        <v>45</v>
      </c>
      <c r="W131" s="3">
        <v>2</v>
      </c>
      <c r="X131" s="3">
        <v>0</v>
      </c>
      <c r="AB131">
        <v>8</v>
      </c>
      <c r="AC131">
        <v>1</v>
      </c>
      <c r="AD131">
        <v>315</v>
      </c>
      <c r="AL131">
        <v>8</v>
      </c>
      <c r="AM131" t="s">
        <v>180</v>
      </c>
      <c r="AN131" s="7" t="str">
        <f t="shared" si="9"/>
        <v>○</v>
      </c>
      <c r="AO131" s="3">
        <f>[1]エクセレント本指数!$BI132</f>
        <v>2</v>
      </c>
      <c r="AP131" s="9" t="str">
        <f>[1]エクセレント本指数!$AZ132</f>
        <v>勝</v>
      </c>
      <c r="AS131">
        <f>[1]エクセレント本指数!$BK132</f>
        <v>2</v>
      </c>
    </row>
  </sheetData>
  <phoneticPr fontId="2"/>
  <hyperlinks>
    <hyperlink ref="AE1" r:id="rId1" location="１勝クラス新潟ダ1800良以外!A1" xr:uid="{EA0F3A8F-4EE3-4C83-BC24-8E0292E28CDC}"/>
    <hyperlink ref="AE13" r:id="rId2" location="１勝クラス新潟ダ1200良以外!A1" xr:uid="{79F889BC-EBBB-4A98-8F23-3C22F4C19C19}"/>
    <hyperlink ref="AE27" r:id="rId3" location="１勝クラス新潟芝1600!A1" xr:uid="{05077868-9DBC-4341-ADE0-34EB67F53EE5}"/>
    <hyperlink ref="AE36" r:id="rId4" location="１勝クラス新潟芝2200!A1" xr:uid="{F22914A5-048B-4A3F-9066-D5B673D28D53}"/>
    <hyperlink ref="AE52" r:id="rId5" location="１勝クラス新潟ダ1200良以外!A1" xr:uid="{E0534665-57A0-4795-B164-1AF937A7C63F}"/>
    <hyperlink ref="AE67" r:id="rId6" location="２歳３歳１勝クラス東京芝1800!A1" xr:uid="{4F3D0E52-CF0E-46AC-9AE4-1D3E31FADA57}"/>
    <hyperlink ref="AE77" r:id="rId7" location="１勝クラス東京ダ1300!A1" xr:uid="{0ECAF358-2372-4DF8-BFA2-9A4AA035BDCF}"/>
    <hyperlink ref="AE94" r:id="rId8" location="２歳３歳１勝クラス京都ダ1200!A1" xr:uid="{74C90559-5090-4174-8437-B665A6614074}"/>
    <hyperlink ref="AE111" r:id="rId9" location="古馬１勝クラス京都芝2000!A1" xr:uid="{098F5309-AE58-4063-A245-4095D8B1180A}"/>
    <hyperlink ref="AE123" r:id="rId10" location="古馬１勝クラス京都ダ1800!A1" xr:uid="{283883DD-3505-4CEE-9863-D3727126F5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kano</dc:creator>
  <cp:lastModifiedBy>kouji kano</cp:lastModifiedBy>
  <dcterms:created xsi:type="dcterms:W3CDTF">2025-05-09T06:18:50Z</dcterms:created>
  <dcterms:modified xsi:type="dcterms:W3CDTF">2025-05-10T07:42:53Z</dcterms:modified>
</cp:coreProperties>
</file>