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40boj\Downloads\企画広告-20171110T062201Z-001 (2)\"/>
    </mc:Choice>
  </mc:AlternateContent>
  <bookViews>
    <workbookView xWindow="0" yWindow="0" windowWidth="23834" windowHeight="9484" xr2:uid="{00000000-000D-0000-FFFF-FFFF00000000}"/>
  </bookViews>
  <sheets>
    <sheet name="シート1" sheetId="3" r:id="rId1"/>
  </sheets>
  <calcPr calcId="171027"/>
</workbook>
</file>

<file path=xl/calcChain.xml><?xml version="1.0" encoding="utf-8"?>
<calcChain xmlns="http://schemas.openxmlformats.org/spreadsheetml/2006/main">
  <c r="N124" i="3" l="1"/>
  <c r="M124" i="3"/>
  <c r="N123" i="3"/>
  <c r="M121" i="3"/>
  <c r="N121" i="3" s="1"/>
  <c r="N120" i="3"/>
  <c r="M120" i="3"/>
  <c r="M119" i="3"/>
  <c r="N119" i="3" s="1"/>
  <c r="N118" i="3"/>
  <c r="M118" i="3"/>
  <c r="M117" i="3"/>
  <c r="N117" i="3" s="1"/>
  <c r="N116" i="3"/>
  <c r="M116" i="3"/>
  <c r="M115" i="3"/>
  <c r="N115" i="3" s="1"/>
  <c r="N114" i="3"/>
  <c r="M114" i="3"/>
  <c r="M113" i="3"/>
  <c r="N113" i="3" s="1"/>
  <c r="N112" i="3"/>
  <c r="N108" i="3"/>
  <c r="M107" i="3"/>
  <c r="N107" i="3" s="1"/>
  <c r="N106" i="3"/>
  <c r="M106" i="3"/>
  <c r="N105" i="3"/>
  <c r="N104" i="3"/>
  <c r="N103" i="3"/>
  <c r="M103" i="3"/>
  <c r="M102" i="3"/>
  <c r="N102" i="3" s="1"/>
  <c r="N101" i="3"/>
  <c r="M101" i="3"/>
  <c r="M99" i="3"/>
  <c r="N99" i="3" s="1"/>
  <c r="N98" i="3"/>
  <c r="M98" i="3"/>
  <c r="N96" i="3"/>
  <c r="N92" i="3"/>
  <c r="M92" i="3"/>
  <c r="M90" i="3"/>
  <c r="N90" i="3" s="1"/>
  <c r="N84" i="3"/>
  <c r="M84" i="3"/>
  <c r="M83" i="3"/>
  <c r="N83" i="3" s="1"/>
  <c r="N82" i="3"/>
  <c r="M82" i="3"/>
  <c r="M81" i="3"/>
  <c r="N81" i="3" s="1"/>
  <c r="N80" i="3"/>
  <c r="M80" i="3"/>
  <c r="M79" i="3"/>
  <c r="N79" i="3" s="1"/>
  <c r="N78" i="3"/>
  <c r="M78" i="3"/>
  <c r="N77" i="3"/>
  <c r="N76" i="3"/>
  <c r="N74" i="3"/>
  <c r="M74" i="3"/>
  <c r="N73" i="3"/>
  <c r="M72" i="3"/>
  <c r="N72" i="3" s="1"/>
  <c r="N71" i="3"/>
  <c r="M71" i="3"/>
  <c r="M70" i="3"/>
  <c r="N70" i="3" s="1"/>
  <c r="N68" i="3"/>
  <c r="M68" i="3"/>
  <c r="M67" i="3"/>
  <c r="N67" i="3" s="1"/>
  <c r="N66" i="3"/>
  <c r="M66" i="3"/>
  <c r="M65" i="3"/>
  <c r="N65" i="3" s="1"/>
  <c r="N64" i="3"/>
  <c r="M64" i="3"/>
  <c r="M61" i="3"/>
  <c r="N61" i="3" s="1"/>
  <c r="N60" i="3"/>
  <c r="M60" i="3"/>
  <c r="M59" i="3"/>
  <c r="N59" i="3" s="1"/>
  <c r="N58" i="3"/>
  <c r="M58" i="3"/>
  <c r="M57" i="3"/>
  <c r="N57" i="3" s="1"/>
  <c r="N56" i="3"/>
  <c r="M56" i="3"/>
  <c r="M55" i="3"/>
  <c r="N55" i="3" s="1"/>
  <c r="N54" i="3"/>
  <c r="M54" i="3"/>
  <c r="M53" i="3"/>
  <c r="N53" i="3" s="1"/>
  <c r="N51" i="3"/>
  <c r="M51" i="3"/>
  <c r="M50" i="3"/>
  <c r="N50" i="3" s="1"/>
  <c r="N49" i="3"/>
  <c r="M47" i="3"/>
  <c r="N47" i="3" s="1"/>
  <c r="N46" i="3"/>
  <c r="M46" i="3"/>
  <c r="M44" i="3"/>
  <c r="N44" i="3" s="1"/>
  <c r="N43" i="3"/>
  <c r="M43" i="3"/>
  <c r="M41" i="3"/>
  <c r="N41" i="3" s="1"/>
  <c r="N38" i="3"/>
  <c r="M38" i="3"/>
  <c r="M37" i="3"/>
  <c r="N37" i="3" s="1"/>
  <c r="N36" i="3"/>
  <c r="M36" i="3"/>
  <c r="M35" i="3"/>
  <c r="N35" i="3" s="1"/>
  <c r="N34" i="3"/>
  <c r="N33" i="3"/>
  <c r="M33" i="3"/>
  <c r="M32" i="3"/>
  <c r="N32" i="3" s="1"/>
  <c r="N29" i="3"/>
  <c r="M29" i="3"/>
  <c r="M28" i="3"/>
  <c r="N28" i="3" s="1"/>
  <c r="N27" i="3"/>
  <c r="M27" i="3"/>
  <c r="M25" i="3"/>
  <c r="N25" i="3" s="1"/>
  <c r="N23" i="3"/>
  <c r="M23" i="3"/>
  <c r="M21" i="3"/>
  <c r="N21" i="3" s="1"/>
  <c r="N19" i="3"/>
  <c r="M19" i="3"/>
  <c r="M18" i="3"/>
  <c r="N18" i="3" s="1"/>
  <c r="N17" i="3"/>
  <c r="M17" i="3"/>
  <c r="M16" i="3"/>
  <c r="N16" i="3" s="1"/>
  <c r="N15" i="3"/>
  <c r="M15" i="3"/>
  <c r="M14" i="3"/>
  <c r="N14" i="3" s="1"/>
  <c r="N13" i="3"/>
  <c r="M13" i="3"/>
  <c r="M12" i="3"/>
  <c r="N12" i="3" s="1"/>
  <c r="N11" i="3"/>
  <c r="M11" i="3"/>
  <c r="M10" i="3"/>
  <c r="N10" i="3" s="1"/>
  <c r="N9" i="3"/>
  <c r="M9" i="3"/>
  <c r="M6" i="3"/>
  <c r="N6" i="3" s="1"/>
  <c r="N5" i="3"/>
  <c r="M5" i="3"/>
  <c r="M4" i="3"/>
  <c r="N4" i="3" s="1"/>
  <c r="N3" i="3"/>
  <c r="M3" i="3"/>
  <c r="O1" i="3"/>
</calcChain>
</file>

<file path=xl/sharedStrings.xml><?xml version="1.0" encoding="utf-8"?>
<sst xmlns="http://schemas.openxmlformats.org/spreadsheetml/2006/main" count="960" uniqueCount="495">
  <si>
    <t>企画名</t>
  </si>
  <si>
    <t>時間</t>
  </si>
  <si>
    <t>内容</t>
  </si>
  <si>
    <t>申請予算</t>
  </si>
  <si>
    <t>スケジュール入力済みならa</t>
  </si>
  <si>
    <t>企画者名</t>
  </si>
  <si>
    <t>部屋番号</t>
  </si>
  <si>
    <t>連絡先</t>
  </si>
  <si>
    <t>１次改定後予算</t>
  </si>
  <si>
    <t>２次改定後予算</t>
  </si>
  <si>
    <t>AB棟間綱引き</t>
  </si>
  <si>
    <t>３日１６時～１７時</t>
  </si>
  <si>
    <t>＠AB棟屋上</t>
  </si>
  <si>
    <t>熊野寮からの脱出</t>
  </si>
  <si>
    <t>２９日２２時～２４時</t>
  </si>
  <si>
    <t>＠B地下</t>
  </si>
  <si>
    <t>リアル脱出ゲーム</t>
  </si>
  <si>
    <t>a</t>
  </si>
  <si>
    <t>田中美帆</t>
  </si>
  <si>
    <t>B410</t>
  </si>
  <si>
    <t>denden9284ni@gmail.com</t>
  </si>
  <si>
    <t>熊野寮生だけど質問ある？</t>
  </si>
  <si>
    <t>@インターネット上</t>
  </si>
  <si>
    <t>ask.fmなどを使って寮生有志がインターネット上で世間からの質問を受け付け回答する</t>
  </si>
  <si>
    <t>j</t>
  </si>
  <si>
    <t>三軒家佑將</t>
  </si>
  <si>
    <t>B103</t>
  </si>
  <si>
    <t>longinus.eva@gmail.com</t>
  </si>
  <si>
    <t>川添先生応援ツイッターを作る</t>
  </si>
  <si>
    <t>常設</t>
  </si>
  <si>
    <t>＠ネット上</t>
  </si>
  <si>
    <t>京大から左翼、自治をする人々を追い出している日本の誇り川添しんすけをネトウヨに売り込むアカウントをつくる。熊野寮で「中世の大学自治について」という講演会をしてもらう</t>
  </si>
  <si>
    <t>井上彼方</t>
  </si>
  <si>
    <t>B304</t>
  </si>
  <si>
    <t>kestrel.1853.pr@gmail.com</t>
  </si>
  <si>
    <t>意識高い熊野寮HP制作</t>
  </si>
  <si>
    <t>あることないこと虚実まぜこぜで「格好いい」熊野寮HPをつくる。</t>
  </si>
  <si>
    <t>金</t>
  </si>
  <si>
    <t>C402</t>
  </si>
  <si>
    <t>kimjaejp@yahoo.co.jp</t>
  </si>
  <si>
    <t>ラグビーバスケット</t>
  </si>
  <si>
    <t>７日９時～１２時</t>
  </si>
  <si>
    <t>＠バスケットコート</t>
  </si>
  <si>
    <t>ファウルありドリブル不要のバスケットボール</t>
  </si>
  <si>
    <t>安達</t>
  </si>
  <si>
    <t>B311</t>
  </si>
  <si>
    <t>a.mamu1227@gmail.com</t>
  </si>
  <si>
    <t>式典</t>
  </si>
  <si>
    <t>６日１９時～２１時</t>
  </si>
  <si>
    <t>＠ビリヤード～テレビ</t>
  </si>
  <si>
    <t>長谷川槙也</t>
  </si>
  <si>
    <t>パワポカラオケ</t>
  </si>
  <si>
    <t>６日２１時～</t>
  </si>
  <si>
    <t>＠プロジェクターのある場所</t>
  </si>
  <si>
    <t>1つのテーマを提示して5枚くらいの適当な写真を出します。テーマについて写真に沿ってプレゼンして一番芸術点が高かった人が勝利</t>
  </si>
  <si>
    <t>村松朋美</t>
  </si>
  <si>
    <t>A304</t>
  </si>
  <si>
    <t>momonnga_m0510@galaxy.ocn.ne.jp</t>
  </si>
  <si>
    <t>「続・よいテロリストのための教科書」を書く</t>
  </si>
  <si>
    <t>１日１９時～２０時</t>
  </si>
  <si>
    <t>＠ロビー</t>
  </si>
  <si>
    <t>テキーラであそぼ</t>
  </si>
  <si>
    <t>2日２２時半～翌３時</t>
  </si>
  <si>
    <t>普通にテキーラ飲んだり、トランプの罰ゲームとかで飲んでみんなで遊ぶ</t>
  </si>
  <si>
    <t>荒田翼</t>
  </si>
  <si>
    <t>B405</t>
  </si>
  <si>
    <t>56世紀人コンパ</t>
  </si>
  <si>
    <t>６日２０時～翌１時</t>
  </si>
  <si>
    <t>みんな56世紀人になりきってコンパをする</t>
  </si>
  <si>
    <t>松屋vsすき家vs吉野家</t>
  </si>
  <si>
    <t>どの牛丼屋が最強か、レシートを投票券にして決める</t>
  </si>
  <si>
    <t>寮祭無限酒</t>
  </si>
  <si>
    <t>昨年のゲリラ企画。祭りに必要なのは酒。酒が毎日ロビーにある状態にする。酒を放置し、カンパ桶を添える。善意に委ねて放置する。カンパが集まったらその都度荒田に酒を買い足す。予算はいらない。</t>
  </si>
  <si>
    <t>C地下</t>
  </si>
  <si>
    <t>shinya.51247@gmail.com</t>
  </si>
  <si>
    <t>あた溜まり屋</t>
  </si>
  <si>
    <t>寮食終了後毎晩＋土日の昼</t>
  </si>
  <si>
    <t>ガスボンベ代のみほしい。日替わりの店長を募集して、シフトを組み毎日誰かがロビーで飯を売る</t>
  </si>
  <si>
    <t>こたつでアイス</t>
  </si>
  <si>
    <t>ゲリラ</t>
  </si>
  <si>
    <t>ロビーでこたつを出してアイスを売る</t>
  </si>
  <si>
    <t>不要</t>
  </si>
  <si>
    <t>g</t>
  </si>
  <si>
    <t>酒向快</t>
  </si>
  <si>
    <t>C203</t>
  </si>
  <si>
    <t>sakokai@gmail.com</t>
  </si>
  <si>
    <t>KUMAN</t>
  </si>
  <si>
    <t>2日１３時～１５時半</t>
  </si>
  <si>
    <t>＠ロビー、食堂</t>
  </si>
  <si>
    <t>近所の子供たちと遊んだり勉強したり</t>
  </si>
  <si>
    <t>ひもつけ</t>
  </si>
  <si>
    <t>音楽祭</t>
  </si>
  <si>
    <t>1日と１７時～２３時、１０日１９時～２４時</t>
  </si>
  <si>
    <t>＠音楽室</t>
  </si>
  <si>
    <t>ライブする。2日間in音楽室</t>
  </si>
  <si>
    <t>Aquours 1st上映会</t>
  </si>
  <si>
    <t>２日９時～１６時</t>
  </si>
  <si>
    <t>男祭</t>
  </si>
  <si>
    <t>5日２０時～２４時</t>
  </si>
  <si>
    <t>男だけでライブする</t>
  </si>
  <si>
    <t>鴨川イカダレース</t>
  </si>
  <si>
    <t>２日１０時～１３時</t>
  </si>
  <si>
    <t>＠鴨川</t>
  </si>
  <si>
    <t>自らイカダを製作して鴨川を下るレース</t>
  </si>
  <si>
    <t>冨士田裕</t>
  </si>
  <si>
    <t>A409</t>
  </si>
  <si>
    <t>reizouko-revolution@softbank.ne.jp</t>
  </si>
  <si>
    <t>クマノコーヒー（仮）</t>
  </si>
  <si>
    <t>＠机1枚</t>
  </si>
  <si>
    <t>コーヒー屋をする</t>
  </si>
  <si>
    <t>三谷</t>
  </si>
  <si>
    <t>B404</t>
  </si>
  <si>
    <t>mitani.naoki.64n@st.kyoto-u.ac.jp</t>
  </si>
  <si>
    <t>京都駅大階段グリコ</t>
  </si>
  <si>
    <t>９日１７時～１９時</t>
  </si>
  <si>
    <t>＠京都駅大階段</t>
  </si>
  <si>
    <t>夜の京都駅の大階段でたむろしている人とじゃんけんしてグリコする。速さを競う</t>
  </si>
  <si>
    <t>四十坊</t>
  </si>
  <si>
    <t>40bo.jun@gmail.com</t>
  </si>
  <si>
    <t>鉄扉</t>
  </si>
  <si>
    <t>４日20時～２４時</t>
  </si>
  <si>
    <t>＠硬鉄庵</t>
  </si>
  <si>
    <t>B地下で飲み屋をします、犬肉ちょっとだけ出します</t>
  </si>
  <si>
    <t>高田暁典</t>
  </si>
  <si>
    <t>コンテナ102</t>
  </si>
  <si>
    <t>nanteminikuihakikegasuru@docomo.ne.jp</t>
  </si>
  <si>
    <t>四条大運動会</t>
  </si>
  <si>
    <t>３日１０時～１４時</t>
  </si>
  <si>
    <t>＠四条通</t>
  </si>
  <si>
    <t>山本（もっさん）</t>
  </si>
  <si>
    <t>C105</t>
  </si>
  <si>
    <t>ゴミ箱プリン</t>
  </si>
  <si>
    <t>29日１２時～１７時</t>
  </si>
  <si>
    <t>＠時計台</t>
  </si>
  <si>
    <t>寮の青いゴミ箱でプリンを作る。時計台コンパで学生にふるまう</t>
  </si>
  <si>
    <t>川添の誕生日を祝う</t>
  </si>
  <si>
    <t>２９日１２時～１７時</t>
  </si>
  <si>
    <t>時計台選挙</t>
  </si>
  <si>
    <t>時計台の承認・非承認を問う</t>
  </si>
  <si>
    <t>尾方司貴</t>
  </si>
  <si>
    <t>B409</t>
  </si>
  <si>
    <t>ogasiki@yahoo.co.jp</t>
  </si>
  <si>
    <t>時計台コンパ</t>
  </si>
  <si>
    <t>？</t>
  </si>
  <si>
    <t>SKBを更正させるごちうさオフ会part2</t>
  </si>
  <si>
    <t>１日１０時～１９時</t>
  </si>
  <si>
    <t>＠上映スペース、寮外</t>
  </si>
  <si>
    <t>長江光斗</t>
  </si>
  <si>
    <t>A308</t>
  </si>
  <si>
    <t>nkoto517h@ezweb.ne.jp</t>
  </si>
  <si>
    <t>NHK撃退シールを貼ってみよう</t>
  </si>
  <si>
    <t>＠場所不定</t>
  </si>
  <si>
    <t>北村</t>
  </si>
  <si>
    <t>B402</t>
  </si>
  <si>
    <t>蔵開き</t>
  </si>
  <si>
    <t>１０日12時～17時</t>
  </si>
  <si>
    <t>＠食堂</t>
  </si>
  <si>
    <t>鏡開きをしてから酒をふるまいます。私のバイト先から麹とか酒米持ってこようかな。</t>
  </si>
  <si>
    <t>樟</t>
  </si>
  <si>
    <t>狩猟コンパ</t>
  </si>
  <si>
    <t>１日２０時～翌２時</t>
  </si>
  <si>
    <t>スーパーで買うんじゃなくて自分でとったものだけでコンパ。酒と調味料は買いたい</t>
  </si>
  <si>
    <t>tk115jp@gmail.com</t>
  </si>
  <si>
    <t>同釜会</t>
  </si>
  <si>
    <t>2日1８時～（16時から準備）翌７時</t>
  </si>
  <si>
    <t>卒寮生が集まるコンパ</t>
  </si>
  <si>
    <t>樟（松田さん）</t>
  </si>
  <si>
    <t>mtd_kzht0713@yahoo.co.jp(松田さん）</t>
  </si>
  <si>
    <t>耐久カタン</t>
  </si>
  <si>
    <t>２日21時～翌12時</t>
  </si>
  <si>
    <t>12時間くらい？カタンをやる。朝になったらモンエナを配布するかも</t>
  </si>
  <si>
    <t>ビジュチューン</t>
  </si>
  <si>
    <t>３０日１７時～１９時</t>
  </si>
  <si>
    <t>教育テレビで話題のビジューチューンをつくる</t>
  </si>
  <si>
    <t>食堂で大きな声で「よいテロリストのための教科書」を読む</t>
  </si>
  <si>
    <t>３０日１９時～２０時</t>
  </si>
  <si>
    <t>380ｇを量らんかい！</t>
  </si>
  <si>
    <t>４日１７時～２２時</t>
  </si>
  <si>
    <t>寮食のごはんをピッタリ380ｇよそえた人が勝ち</t>
  </si>
  <si>
    <t>川口航</t>
  </si>
  <si>
    <t>B209</t>
  </si>
  <si>
    <t>1110wataru@gmail.com</t>
  </si>
  <si>
    <t>寮食クイズ！</t>
  </si>
  <si>
    <t>寮食のメニュー、材料を食べただけで当てるんじゃい！</t>
  </si>
  <si>
    <t>唐辛子を食べながらVilla Palettiをする</t>
  </si>
  <si>
    <t>４日２０時～２４時</t>
  </si>
  <si>
    <t>Villa　Palettiは面白いジェンガのようなもの</t>
  </si>
  <si>
    <t>KKKのロゴマークを作ろう</t>
  </si>
  <si>
    <t>５日１０時～１２時</t>
  </si>
  <si>
    <t>長江</t>
  </si>
  <si>
    <t>くまの寮筋肉王決定戦</t>
  </si>
  <si>
    <t>６日１７時～１９時</t>
  </si>
  <si>
    <t>阿津</t>
  </si>
  <si>
    <t>B210</t>
  </si>
  <si>
    <t>京大（先）生を招く</t>
  </si>
  <si>
    <t>６日２０時～２４時</t>
  </si>
  <si>
    <t>日頃熊野寮を疎ましく思っている京大生、先生方にも寮のことを知ってもらうために招いてコンパをする</t>
  </si>
  <si>
    <t>はじめての目隠しおつかい（仮）</t>
  </si>
  <si>
    <t>７日１６時～１８時</t>
  </si>
  <si>
    <t>食堂から寮の前のチェリオまで目隠しして行って指定のジュースを買って帰ってくる。危険なので付き添いをつける</t>
  </si>
  <si>
    <t>旧印中村　C402金</t>
  </si>
  <si>
    <t>京大のゆるキャラを決定する</t>
  </si>
  <si>
    <t>７日２０時～２４時</t>
  </si>
  <si>
    <t>山極・川添両教授の論文輪読会</t>
  </si>
  <si>
    <t>８日１３時～１６時</t>
  </si>
  <si>
    <t>真面目企画</t>
  </si>
  <si>
    <t>全寮コンパ</t>
  </si>
  <si>
    <t>８日１８時～翌３時</t>
  </si>
  <si>
    <t>炊事部主催コンパ。大盛り上がり</t>
  </si>
  <si>
    <t>アウシュビッツ</t>
  </si>
  <si>
    <t>８日１９時～２３時全寮コンパ中</t>
  </si>
  <si>
    <t>BC棟間地下を臭くする</t>
  </si>
  <si>
    <t>乳毛相撲</t>
  </si>
  <si>
    <t>最強の乳毛毛根を決める</t>
  </si>
  <si>
    <t>我々はamazon.comの奥地へと向かった</t>
  </si>
  <si>
    <t>普通に検索してるだけでは見つけられないようなやつをamazonで見つけてくる。最優秀賞には主催者が見つけたやばいやつをプレゼント</t>
  </si>
  <si>
    <t>河合愛美</t>
  </si>
  <si>
    <t>B411</t>
  </si>
  <si>
    <t>2dimensions0807@gmail.com</t>
  </si>
  <si>
    <t>仮装コンテスト</t>
  </si>
  <si>
    <t>岩崎すみれ</t>
  </si>
  <si>
    <t xml:space="preserve">B304 </t>
  </si>
  <si>
    <t>violet.1317@icloud.com</t>
  </si>
  <si>
    <t>利きビール</t>
  </si>
  <si>
    <t>8日１９時～２３時全寮コンパ中</t>
  </si>
  <si>
    <t>田</t>
  </si>
  <si>
    <t>OSS Gate@熊野寮祭</t>
  </si>
  <si>
    <t>９日１２時～１８時</t>
  </si>
  <si>
    <t>OSS Gateを食堂で主催する。OSS　Gateとは「Open　Source Software活動に参加したいけどハードルが高くて参加できない！」という初心者のサポートをしてOSSに参加するとっかかりを作ってあげるという催しです。</t>
  </si>
  <si>
    <t>M1（5回生）企画</t>
  </si>
  <si>
    <t>９日１９時半～２４時</t>
  </si>
  <si>
    <t>詳細未定。老害が全力で何かをする</t>
  </si>
  <si>
    <t>糖質無制限</t>
  </si>
  <si>
    <t>甘いもので大食い対決</t>
  </si>
  <si>
    <t>利き酒</t>
  </si>
  <si>
    <t>9日２０時～２４時</t>
  </si>
  <si>
    <t>いろんなお酒を飲んでみる</t>
  </si>
  <si>
    <t>kappu.free@gmail.com</t>
  </si>
  <si>
    <t>シャワー室待ち人カウントアプリを作る</t>
  </si>
  <si>
    <t>企画名の通り、シャワー室で並んでいる人の数をリアルタイムで知ることのできるアプリを作る</t>
  </si>
  <si>
    <t>四十坊純也</t>
  </si>
  <si>
    <t>新世代資料システム開発合宿</t>
  </si>
  <si>
    <t>寮内でゲリラ的に新世代資料システム開発を行います</t>
  </si>
  <si>
    <t>友達テーブル</t>
  </si>
  <si>
    <t>寮内で顔を見たことはあるが話したことのない人と会話できるコンパ以外の場を提供する</t>
  </si>
  <si>
    <t>寮生の赤ちゃんのときの写真を集めて誰が一番かわいいか投票する企画（時の残酷さを思い知る）</t>
  </si>
  <si>
    <t>常設、８日１９時～２３時全寮コンパ中</t>
  </si>
  <si>
    <t>麻将皇帝戦</t>
  </si>
  <si>
    <t>７日１８時～翌３時</t>
  </si>
  <si>
    <t>麻雀大会</t>
  </si>
  <si>
    <t>待ち</t>
  </si>
  <si>
    <t>文化部（文化部長　鈴木雄介）</t>
  </si>
  <si>
    <t>A401</t>
  </si>
  <si>
    <t>hami.rikishi@gmail.com</t>
  </si>
  <si>
    <t>ラーメン is my life</t>
  </si>
  <si>
    <t>３日１４時～１８時</t>
  </si>
  <si>
    <t>究極の一杯を作る</t>
  </si>
  <si>
    <t>熊谷晃希</t>
  </si>
  <si>
    <t xml:space="preserve">B305 </t>
  </si>
  <si>
    <t>stop.at.nine.k.bear53@gmail.com</t>
  </si>
  <si>
    <t>部屋コンテスト</t>
  </si>
  <si>
    <t>＠食堂（ツイッター）</t>
  </si>
  <si>
    <t>熊野寮１綺麗な部屋を決める（来年の入寮パンフ載せる詐欺）</t>
  </si>
  <si>
    <t>熊野動植物園コンパ</t>
  </si>
  <si>
    <t>３０日２０時～２４時</t>
  </si>
  <si>
    <t>＠食堂か中庭</t>
  </si>
  <si>
    <t>動植物の生命維持に必要な栄養素を用意し、その味を堪能する</t>
  </si>
  <si>
    <t>TRPG小会</t>
  </si>
  <si>
    <t>１０日10時～19時</t>
  </si>
  <si>
    <t>＠食堂の机２つ</t>
  </si>
  <si>
    <t>TRPGをやる、昨年度やその前よりもシステム数の増加を図ったりゲームマスター陣を増やしたりしたい</t>
  </si>
  <si>
    <t>北川翔悟</t>
  </si>
  <si>
    <t>B401</t>
  </si>
  <si>
    <t>hentai280@docomo.ne.jp</t>
  </si>
  <si>
    <t>要求書提出</t>
  </si>
  <si>
    <t>３０日１２時～１３時</t>
  </si>
  <si>
    <t>＠食堂集合からの移動</t>
  </si>
  <si>
    <t>100人で突入して要求書を当局に出しに行く</t>
  </si>
  <si>
    <t>クマナリエ</t>
  </si>
  <si>
    <t>＠正門、玄関</t>
  </si>
  <si>
    <t>毎年やっているイルミネーション企画。イルミネーションは以前のものがある程度余っているが経年劣化分の補充や、固定用の針金・テープ代だけ予算がほしい</t>
  </si>
  <si>
    <t>TOEFLで豆腐る</t>
  </si>
  <si>
    <t>9日１２時～１３時」</t>
  </si>
  <si>
    <t>＠総人広場</t>
  </si>
  <si>
    <t>TOEFL当日に寮外生も巻き込んで昼の総人広場で豆腐コンパ。１回生は午後組が準備、午前組が片づけを担当。寮外との交流。イメージアップと当局の集会禁止規定粉砕！！</t>
  </si>
  <si>
    <t>寒稽古</t>
  </si>
  <si>
    <t>7日７時半～８時半</t>
  </si>
  <si>
    <t>＠中庭</t>
  </si>
  <si>
    <t>竹刀で真剣白刃取り、剣道体験、おしるこ</t>
  </si>
  <si>
    <t>藤吉春菜</t>
  </si>
  <si>
    <t>A203</t>
  </si>
  <si>
    <t>harufuji0302@yahoo.co.jp</t>
  </si>
  <si>
    <t>池を作ろう</t>
  </si>
  <si>
    <t>真・あたたまり屋</t>
  </si>
  <si>
    <t>＠中庭か駐輪場</t>
  </si>
  <si>
    <t>昨今のあたたまり屋は簡易食堂へと成り果て、寮生の「あたたかい」交流は風前の灯である。この現状を打開すべく、中庭とかどこかでたき火をして、みんなであたたまる。マシュマロを焼く</t>
  </si>
  <si>
    <t>BAR　KUMA</t>
  </si>
  <si>
    <t>＠軟鉄</t>
  </si>
  <si>
    <t>ただ酒が語る。</t>
  </si>
  <si>
    <t>B106松原　C105米谷　B211田口ほか</t>
  </si>
  <si>
    <t>barkuma.eve@gmail.com</t>
  </si>
  <si>
    <t>『死んで大いに結構』</t>
  </si>
  <si>
    <t>＠軟鉄（食堂）</t>
  </si>
  <si>
    <t>人が死ぬ本を集めた本棚（サスペンス、ホラーに限らない。誰かが死ねばよい）</t>
  </si>
  <si>
    <t>「パッチギ！」上映会</t>
  </si>
  <si>
    <t>３０日２２時～２４時</t>
  </si>
  <si>
    <t>＠軟鉄庵</t>
  </si>
  <si>
    <t>パッチギを見る</t>
  </si>
  <si>
    <t>民青ナイトプール</t>
  </si>
  <si>
    <t>３日２２時～２４時</t>
  </si>
  <si>
    <t>＠民青池</t>
  </si>
  <si>
    <t>民青ナイトプールです</t>
  </si>
  <si>
    <t>清藤</t>
  </si>
  <si>
    <t>B107</t>
  </si>
  <si>
    <t>みかんまつり</t>
  </si>
  <si>
    <t>８日１６時～１７時半</t>
  </si>
  <si>
    <t>スペインバルセロナ州で毎年行われるトマト祭り、それを日本の名産みかんでやろうという恒例企画</t>
  </si>
  <si>
    <t>A408於保　旧印中村</t>
  </si>
  <si>
    <t>野菜販売</t>
  </si>
  <si>
    <t>＠門の前</t>
  </si>
  <si>
    <t>千葉県成田市産の完全無農薬・有機・革命的野菜を売る</t>
  </si>
  <si>
    <t>本慶</t>
  </si>
  <si>
    <t>B201</t>
  </si>
  <si>
    <t>880202@ezweb.ne.jp</t>
  </si>
  <si>
    <t>聖火台を造る</t>
  </si>
  <si>
    <t>29日１７時～１９時</t>
  </si>
  <si>
    <t>＠寮外</t>
  </si>
  <si>
    <t>東京オリンピックに向けて、国立競技場に無いとされる聖火台を代わりに作ってあげる。京大に建てたい</t>
  </si>
  <si>
    <t>のりばり</t>
  </si>
  <si>
    <t>３０日9～17時</t>
  </si>
  <si>
    <t>のりでビラを壁に貼ります、うまくいけば50年後も残ります</t>
  </si>
  <si>
    <t>帰巣本能ゲーム</t>
  </si>
  <si>
    <t>３日19時～翌１０時</t>
  </si>
  <si>
    <t>誰も土地勘のない場所でしこたま飲んで終電で帰ってこれたら勝ち</t>
  </si>
  <si>
    <t>A310</t>
  </si>
  <si>
    <t>agriculture.denden@gmail.com</t>
  </si>
  <si>
    <t>路上なべ</t>
  </si>
  <si>
    <t>京都市内のあちこちの路上で鍋をする</t>
  </si>
  <si>
    <t>鯉に恋した男たち</t>
  </si>
  <si>
    <t>熊野駅伝</t>
  </si>
  <si>
    <t>１０日１２時～１４時</t>
  </si>
  <si>
    <t>鴨川沿いを走ってたすきをつなぐ</t>
  </si>
  <si>
    <t>A</t>
  </si>
  <si>
    <t>飯田駿介</t>
  </si>
  <si>
    <t>didagunda@gmail.com</t>
  </si>
  <si>
    <t>闇料理</t>
  </si>
  <si>
    <t>１０日１４時～１７時</t>
  </si>
  <si>
    <t>A~Eの食材を買ってくるチームとA~Eを使ったレシピを考えるチームとに分かれて料理を作る</t>
  </si>
  <si>
    <t>なし</t>
  </si>
  <si>
    <t>佐藤雅仁</t>
  </si>
  <si>
    <t>B202</t>
  </si>
  <si>
    <t>satosatythirteen@gmail.com</t>
  </si>
  <si>
    <t>手紙</t>
  </si>
  <si>
    <t>１０日１８時～１９時</t>
  </si>
  <si>
    <t>みんなで手紙を書いて、大切な人（お母さんなど）に送る。泣きながら</t>
  </si>
  <si>
    <t>取りやめ</t>
  </si>
  <si>
    <t>佐藤空</t>
  </si>
  <si>
    <t>catwalkingontheshore@gmail.com</t>
  </si>
  <si>
    <t>シャンパンファイト</t>
  </si>
  <si>
    <t>１０日２３時～２４時ファイヤーストーム中</t>
  </si>
  <si>
    <t>B305</t>
  </si>
  <si>
    <t>ファイヤーストーム</t>
  </si>
  <si>
    <t>１０日２３時～翌２時半</t>
  </si>
  <si>
    <t>ケーキコンパ</t>
  </si>
  <si>
    <t>１０日９時～１２時</t>
  </si>
  <si>
    <t>用意された材料でどんなケーキを作れますか？</t>
  </si>
  <si>
    <t>ベイブレード大会</t>
  </si>
  <si>
    <t>１日１４時～１６時</t>
  </si>
  <si>
    <t>けものフレンズ上映会</t>
  </si>
  <si>
    <t>１日２２時～翌１時、３日２１時半～翌０時半</t>
  </si>
  <si>
    <t>藏原これはる</t>
  </si>
  <si>
    <t>C201</t>
  </si>
  <si>
    <t>耐久レジスタンス・アヴァロン</t>
  </si>
  <si>
    <t>２９日、５日９時～２４時</t>
  </si>
  <si>
    <t>できるだけ長くアヴァロンをプレイし続ける</t>
  </si>
  <si>
    <t>大坪洋祐</t>
  </si>
  <si>
    <t>A107</t>
  </si>
  <si>
    <t>tal.y102sbu0k8e5@gmail.com</t>
  </si>
  <si>
    <t>わらしべ長者</t>
  </si>
  <si>
    <t>２９日１０～１１時スタート</t>
  </si>
  <si>
    <t>三宅</t>
  </si>
  <si>
    <t>ピッツァ・スモール・ワールド</t>
  </si>
  <si>
    <t>２９日１９時～２４時</t>
  </si>
  <si>
    <t>ピザパ</t>
  </si>
  <si>
    <t>大喜利大会</t>
  </si>
  <si>
    <t>２９日２０時～２２時</t>
  </si>
  <si>
    <t>賞金付きポーカー大会</t>
  </si>
  <si>
    <t>２日、３日、９日、１０日９時～１７時</t>
  </si>
  <si>
    <t>7日間使って複数種類のポーカー大会をする</t>
  </si>
  <si>
    <t>ストリートパフォーマンス選手権</t>
  </si>
  <si>
    <t>２日１４時～１７時</t>
  </si>
  <si>
    <t>数組に分かれ京都市内でそれぞれストリートパフォーマンスを披露。時間制限3時間以内で一番多く稼げたチームの優勝</t>
  </si>
  <si>
    <t>ヒゲ茶</t>
  </si>
  <si>
    <t>２日１５時～１６時</t>
  </si>
  <si>
    <t>ヒゲで茶をつくる</t>
  </si>
  <si>
    <t>外山恒一座談会</t>
  </si>
  <si>
    <t>２日１５時～１７時</t>
  </si>
  <si>
    <t>松本</t>
  </si>
  <si>
    <t>たほいや</t>
  </si>
  <si>
    <t>２日２１時～２２時</t>
  </si>
  <si>
    <t>たほいやをやる</t>
  </si>
  <si>
    <t>利き醤油</t>
  </si>
  <si>
    <t>３０日２０時～２２時</t>
  </si>
  <si>
    <t>髪の毛を塩酸につけると醤油ができる。誰からできた醤油かを当てたり、誰の醤油が一番美味いかを競う。</t>
  </si>
  <si>
    <t>〇〇フォンデュ</t>
  </si>
  <si>
    <t>3日1４時～１６時</t>
  </si>
  <si>
    <t>色んな液体に色んな食べ物をフォンデュ</t>
  </si>
  <si>
    <t>いらすとや　タイトル当てクイズ（仮）</t>
  </si>
  <si>
    <t>３日18時～１９時　</t>
  </si>
  <si>
    <t>いらすとやの素材のタイトルを当てるゲーム。正しいタイトルを当てた人には景品あり。大喜利部門もあり</t>
  </si>
  <si>
    <t>Thanks giving day</t>
  </si>
  <si>
    <t>３日１９時～２４時</t>
  </si>
  <si>
    <t>感謝祭をする、七面鳥の丸焼きetc</t>
  </si>
  <si>
    <t>斎藤航太</t>
  </si>
  <si>
    <t>C103</t>
  </si>
  <si>
    <t>turtles23446899@ezweb.ne.jp</t>
  </si>
  <si>
    <t>花火大会</t>
  </si>
  <si>
    <t>花火大会を行う</t>
  </si>
  <si>
    <t xml:space="preserve">C103 </t>
  </si>
  <si>
    <t>独断と偏見の名画上映会</t>
  </si>
  <si>
    <t>４日、５日、６日、７日、８日８時～１２時</t>
  </si>
  <si>
    <t>C107小島が独断と偏見で選んだ名画を上映する</t>
  </si>
  <si>
    <t>小島啓</t>
  </si>
  <si>
    <t>C107</t>
  </si>
  <si>
    <t>holynightpresent@yahoo.co.jp</t>
  </si>
  <si>
    <t>中島みゆき「夜会」上映会</t>
  </si>
  <si>
    <t>４日、５日２２時半～翌１時、９日９時半～１２時</t>
  </si>
  <si>
    <t>中島みゆきの夜会の上映を行う</t>
  </si>
  <si>
    <t>24時間を計れ</t>
  </si>
  <si>
    <t>４日１７時～翌１７時</t>
  </si>
  <si>
    <t>暗室で24時間を体内時計で計る</t>
  </si>
  <si>
    <t>出汁‐１グランプリ</t>
  </si>
  <si>
    <t>４日２０時～翌３時</t>
  </si>
  <si>
    <t>出汁を何種か用意して飲んで何の出汁か当てる</t>
  </si>
  <si>
    <t>喰え！喰え！喰え！段ボール</t>
  </si>
  <si>
    <t>５日１７時～２０時</t>
  </si>
  <si>
    <t>一番美味いダンボール料理を作ったら勝ち</t>
  </si>
  <si>
    <t>着物コンパ</t>
  </si>
  <si>
    <t>５日２０時～２３時</t>
  </si>
  <si>
    <t>素揚げ王国</t>
  </si>
  <si>
    <t>素揚げ王国を建国する</t>
  </si>
  <si>
    <t>B211関田、B209川口</t>
  </si>
  <si>
    <t>「ペロッ・・・これは」選手権</t>
  </si>
  <si>
    <t>利き白い粉</t>
  </si>
  <si>
    <t>人間シャンデリア</t>
  </si>
  <si>
    <t>喫煙所などを利用して人間シャンデリアを作る</t>
  </si>
  <si>
    <t>キムにピアス</t>
  </si>
  <si>
    <t>韋駄天こたつ</t>
  </si>
  <si>
    <t>移動式のこたつで鍋を食べる、ゲリラ企画</t>
  </si>
  <si>
    <t>革製品のお掃除屋</t>
  </si>
  <si>
    <t>革製品のクリーニングをします（靴、財布、etc...)</t>
  </si>
  <si>
    <t>泰地と添い寝しよう！！</t>
  </si>
  <si>
    <t>古市隼人初撮り写真集</t>
  </si>
  <si>
    <t>C201古市隼人のフルカラー写真集を食堂で発売します</t>
  </si>
  <si>
    <t>ドーピング</t>
  </si>
  <si>
    <t>ステロイドを飲んで寮祭期間筋トレする</t>
  </si>
  <si>
    <t>まいにちブリーチ</t>
  </si>
  <si>
    <t>毎日ブリーチする</t>
  </si>
  <si>
    <t>お菓子の家をつくろう</t>
  </si>
  <si>
    <t>たこ焼き</t>
  </si>
  <si>
    <t>そり立壁</t>
  </si>
  <si>
    <t>常設企画</t>
  </si>
  <si>
    <t>そりたつ壁をつくる</t>
  </si>
  <si>
    <t>丹生谷</t>
  </si>
  <si>
    <t>B310</t>
  </si>
  <si>
    <t>そうじ</t>
  </si>
  <si>
    <t>窓ふきや床を掃く</t>
  </si>
  <si>
    <t>ｊ</t>
  </si>
  <si>
    <t>くまのキャバレー</t>
  </si>
  <si>
    <t>闇鍋</t>
  </si>
  <si>
    <t>ウルトラソウル・フラッシュモブ</t>
  </si>
  <si>
    <t>寮内の放送で「ウルトラソウル！」とかかったら全員「ヘイ！」と言わなければならない。慣れてきたら四条あたりでやる</t>
  </si>
  <si>
    <t>箱の中身はパンだろな</t>
  </si>
  <si>
    <t>箱の中に入っているパンの種類を当てる</t>
  </si>
  <si>
    <t>乳酸ボーリング</t>
  </si>
  <si>
    <t>腕相撲、ボルダリング等腕を限界まで使い最後にボウリング大会</t>
  </si>
  <si>
    <t>裸眼</t>
  </si>
  <si>
    <t>普段コンタクトや眼鏡をつけている人たちが一日裸眼で過ごす</t>
  </si>
  <si>
    <t>寮対抗鍋一気飲みリレー</t>
  </si>
  <si>
    <t>賽銭箱を作る</t>
  </si>
  <si>
    <t>ほこらと賽銭箱を作って賽銭が集まるか実験する</t>
  </si>
  <si>
    <t>ドレッシング祭り！</t>
  </si>
  <si>
    <t>期間中多種のドレッシングを設置</t>
  </si>
  <si>
    <t>けいどろ</t>
  </si>
  <si>
    <t>参加者は桂行きシャトルバスの最終便で桂へ行き、朝の始発シャトルバスまでけいどろを行う。始発シャトルバス発車時点でろうやにいる泥棒はバスを使えない。泥棒が全員捕まったら主催者が騒音被害権を装って警察に通報し、リアルけいどろスタート。桂キャンパスはA,B,Cの３か所に区画が分かれているので順番にその３か所でやることも計画している。</t>
  </si>
  <si>
    <t>取り消し</t>
  </si>
  <si>
    <t>村瀬信</t>
  </si>
  <si>
    <t>himotsukai@gmail.com</t>
  </si>
  <si>
    <t>リップグリップのネタを100万回再生しよう！</t>
  </si>
  <si>
    <t>熊野寮生がみんなで協力してyoutubeに上がっている人気お笑いコンビリップグリップの動画を再生しまくり100万回再生をめざす</t>
  </si>
  <si>
    <t>中村</t>
  </si>
  <si>
    <t>旧印刷室</t>
  </si>
  <si>
    <t>くまの京大大行進</t>
  </si>
  <si>
    <t>時計台に登る前の余興で寮祭の宣伝もかねて京大構内を練り歩く。</t>
  </si>
  <si>
    <t>month/day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</si>
</sst>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sz val="10"/>
      <name val="Arial"/>
      <family val="2"/>
    </font>
    <font>
      <sz val="10"/>
      <color rgb="FF000000"/>
      <name val="Arial"/>
      <family val="2"/>
    </font>
    <font>
      <sz val="6"/>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right"/>
    </xf>
    <xf numFmtId="0" fontId="2" fillId="0" borderId="0" xfId="0" applyFont="1" applyAlignment="1">
      <alignment horizontal="right"/>
    </xf>
    <xf numFmtId="0" fontId="2" fillId="0" borderId="0" xfId="0" applyFont="1" applyAlignment="1"/>
    <xf numFmtId="0" fontId="2" fillId="0" borderId="0" xfId="0" applyFont="1" applyAlignment="1"/>
    <xf numFmtId="0" fontId="3" fillId="2" borderId="0" xfId="0" applyFont="1" applyFill="1" applyAlignment="1">
      <alignment horizontal="left"/>
    </xf>
    <xf numFmtId="0" fontId="2" fillId="0" borderId="0" xfId="0" applyFont="1" applyAlignment="1"/>
    <xf numFmtId="0" fontId="3" fillId="2" borderId="0" xfId="0" applyFont="1" applyFill="1" applyAlignment="1">
      <alignment horizontal="left"/>
    </xf>
    <xf numFmtId="0" fontId="1" fillId="0" borderId="0" xfId="0" applyFont="1" applyFill="1" applyAlignment="1"/>
    <xf numFmtId="0" fontId="3" fillId="0" borderId="0" xfId="0" applyFont="1" applyFill="1" applyAlignment="1">
      <alignment horizontal="left"/>
    </xf>
    <xf numFmtId="0" fontId="2" fillId="0" borderId="0" xfId="0" applyFont="1" applyFill="1" applyAlignment="1"/>
    <xf numFmtId="0" fontId="0"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95"/>
  <sheetViews>
    <sheetView tabSelected="1" workbookViewId="0">
      <pane ySplit="1" topLeftCell="A86" activePane="bottomLeft" state="frozen"/>
      <selection pane="bottomLeft" activeCell="B101" sqref="B101"/>
    </sheetView>
  </sheetViews>
  <sheetFormatPr defaultColWidth="14.44140625" defaultRowHeight="15.05" customHeight="1" x14ac:dyDescent="0.2"/>
  <cols>
    <col min="1" max="1" width="28.6640625" customWidth="1"/>
    <col min="2" max="2" width="47.88671875" customWidth="1"/>
    <col min="3" max="3" width="26" style="15" customWidth="1"/>
    <col min="4" max="4" width="56.44140625" customWidth="1"/>
    <col min="5" max="5" width="10.88671875" customWidth="1"/>
    <col min="6" max="6" width="9.5546875" customWidth="1"/>
    <col min="7" max="7" width="6.5546875" customWidth="1"/>
    <col min="8" max="8" width="5.6640625" customWidth="1"/>
    <col min="9" max="10" width="14.44140625" customWidth="1"/>
    <col min="11" max="11" width="35.5546875" customWidth="1"/>
    <col min="12" max="12" width="10.88671875" customWidth="1"/>
  </cols>
  <sheetData>
    <row r="1" spans="1:16" ht="15.85" customHeight="1" x14ac:dyDescent="0.2">
      <c r="A1" s="1" t="s">
        <v>0</v>
      </c>
      <c r="B1" s="1" t="s">
        <v>1</v>
      </c>
      <c r="C1" s="12" t="s">
        <v>494</v>
      </c>
      <c r="D1" s="1" t="s">
        <v>2</v>
      </c>
      <c r="E1" s="1" t="s">
        <v>3</v>
      </c>
      <c r="F1" s="2">
        <v>0</v>
      </c>
      <c r="G1" s="3"/>
      <c r="H1" s="1" t="s">
        <v>4</v>
      </c>
      <c r="I1" s="1" t="s">
        <v>5</v>
      </c>
      <c r="J1" s="1" t="s">
        <v>6</v>
      </c>
      <c r="K1" s="1" t="s">
        <v>7</v>
      </c>
      <c r="L1" s="1" t="s">
        <v>3</v>
      </c>
      <c r="M1" s="1" t="s">
        <v>8</v>
      </c>
      <c r="N1" s="1" t="s">
        <v>9</v>
      </c>
      <c r="O1" s="1" t="str">
        <f ca="1">SUM(O:O)</f>
        <v>#REF!</v>
      </c>
      <c r="P1" s="1"/>
    </row>
    <row r="2" spans="1:16" ht="15.85" customHeight="1" x14ac:dyDescent="0.2">
      <c r="A2" s="1" t="s">
        <v>10</v>
      </c>
      <c r="B2" s="1" t="s">
        <v>11</v>
      </c>
      <c r="C2" s="13" t="s">
        <v>12</v>
      </c>
      <c r="F2" s="4">
        <v>0</v>
      </c>
      <c r="G2" s="5"/>
      <c r="I2" s="1"/>
      <c r="O2" s="1">
        <v>0</v>
      </c>
    </row>
    <row r="3" spans="1:16" ht="15.85" customHeight="1" x14ac:dyDescent="0.2">
      <c r="A3" t="s">
        <v>13</v>
      </c>
      <c r="B3" s="1" t="s">
        <v>14</v>
      </c>
      <c r="C3" s="13" t="s">
        <v>15</v>
      </c>
      <c r="D3" t="s">
        <v>16</v>
      </c>
      <c r="E3" s="1">
        <v>3000</v>
      </c>
      <c r="F3" s="4">
        <v>1800</v>
      </c>
      <c r="G3" s="4"/>
      <c r="H3" s="1" t="s">
        <v>17</v>
      </c>
      <c r="I3" t="s">
        <v>18</v>
      </c>
      <c r="J3" t="s">
        <v>19</v>
      </c>
      <c r="K3" t="s">
        <v>20</v>
      </c>
      <c r="L3" s="1">
        <v>3000</v>
      </c>
      <c r="M3" s="1">
        <f t="shared" ref="M3:M6" si="0">L3*0.9</f>
        <v>2700</v>
      </c>
      <c r="N3" s="1">
        <f t="shared" ref="N3:N6" si="1">M3*0.95</f>
        <v>2565</v>
      </c>
      <c r="O3" s="1">
        <v>1800</v>
      </c>
      <c r="P3" s="1"/>
    </row>
    <row r="4" spans="1:16" ht="15.85" customHeight="1" x14ac:dyDescent="0.2">
      <c r="A4" s="1" t="s">
        <v>21</v>
      </c>
      <c r="B4" s="1"/>
      <c r="C4" s="13" t="s">
        <v>22</v>
      </c>
      <c r="D4" s="1" t="s">
        <v>23</v>
      </c>
      <c r="E4" s="1">
        <v>0</v>
      </c>
      <c r="F4" s="6">
        <v>0</v>
      </c>
      <c r="G4" s="6"/>
      <c r="H4" s="1" t="s">
        <v>24</v>
      </c>
      <c r="I4" s="1" t="s">
        <v>25</v>
      </c>
      <c r="J4" s="1" t="s">
        <v>26</v>
      </c>
      <c r="K4" s="1" t="s">
        <v>27</v>
      </c>
      <c r="L4" s="1">
        <v>0</v>
      </c>
      <c r="M4" s="1">
        <f t="shared" si="0"/>
        <v>0</v>
      </c>
      <c r="N4" s="1">
        <f t="shared" si="1"/>
        <v>0</v>
      </c>
      <c r="O4" s="1">
        <v>0</v>
      </c>
    </row>
    <row r="5" spans="1:16" ht="15.85" customHeight="1" x14ac:dyDescent="0.2">
      <c r="A5" s="1" t="s">
        <v>28</v>
      </c>
      <c r="B5" s="1" t="s">
        <v>29</v>
      </c>
      <c r="C5" s="13" t="s">
        <v>30</v>
      </c>
      <c r="D5" s="1" t="s">
        <v>31</v>
      </c>
      <c r="E5" s="1">
        <v>0</v>
      </c>
      <c r="F5" s="6">
        <v>0</v>
      </c>
      <c r="G5" s="6"/>
      <c r="H5" s="1" t="s">
        <v>24</v>
      </c>
      <c r="I5" s="1" t="s">
        <v>32</v>
      </c>
      <c r="J5" s="1" t="s">
        <v>33</v>
      </c>
      <c r="K5" s="1" t="s">
        <v>34</v>
      </c>
      <c r="L5" s="1">
        <v>0</v>
      </c>
      <c r="M5" s="1">
        <f t="shared" si="0"/>
        <v>0</v>
      </c>
      <c r="N5" s="1">
        <f t="shared" si="1"/>
        <v>0</v>
      </c>
      <c r="O5" s="1">
        <v>0</v>
      </c>
      <c r="P5" s="1"/>
    </row>
    <row r="6" spans="1:16" ht="15.85" customHeight="1" x14ac:dyDescent="0.2">
      <c r="A6" s="1" t="s">
        <v>35</v>
      </c>
      <c r="B6" s="1" t="s">
        <v>29</v>
      </c>
      <c r="C6" s="13" t="s">
        <v>30</v>
      </c>
      <c r="D6" s="1" t="s">
        <v>36</v>
      </c>
      <c r="E6" s="1">
        <v>0</v>
      </c>
      <c r="F6" s="6">
        <v>0</v>
      </c>
      <c r="G6" s="6"/>
      <c r="H6" s="1" t="s">
        <v>24</v>
      </c>
      <c r="I6" s="1" t="s">
        <v>37</v>
      </c>
      <c r="J6" s="1" t="s">
        <v>38</v>
      </c>
      <c r="K6" s="1" t="s">
        <v>39</v>
      </c>
      <c r="L6" s="1">
        <v>0</v>
      </c>
      <c r="M6" s="1">
        <f t="shared" si="0"/>
        <v>0</v>
      </c>
      <c r="N6" s="1">
        <f t="shared" si="1"/>
        <v>0</v>
      </c>
      <c r="O6" s="1">
        <v>0</v>
      </c>
      <c r="P6" s="1"/>
    </row>
    <row r="7" spans="1:16" ht="15.85" customHeight="1" x14ac:dyDescent="0.2">
      <c r="A7" t="s">
        <v>40</v>
      </c>
      <c r="B7" s="1" t="s">
        <v>41</v>
      </c>
      <c r="C7" s="13" t="s">
        <v>42</v>
      </c>
      <c r="D7" t="s">
        <v>43</v>
      </c>
      <c r="F7" s="4">
        <v>0</v>
      </c>
      <c r="G7" s="4"/>
      <c r="H7" s="1" t="s">
        <v>17</v>
      </c>
      <c r="I7" t="s">
        <v>44</v>
      </c>
      <c r="J7" t="s">
        <v>45</v>
      </c>
      <c r="K7" t="s">
        <v>46</v>
      </c>
      <c r="M7" s="1"/>
      <c r="N7" s="1"/>
      <c r="O7" s="1">
        <v>0</v>
      </c>
      <c r="P7" s="1"/>
    </row>
    <row r="8" spans="1:16" ht="15.85" customHeight="1" x14ac:dyDescent="0.2">
      <c r="A8" s="1" t="s">
        <v>47</v>
      </c>
      <c r="B8" s="1" t="s">
        <v>48</v>
      </c>
      <c r="C8" s="13" t="s">
        <v>49</v>
      </c>
      <c r="F8" s="4">
        <v>0</v>
      </c>
      <c r="G8" s="4"/>
      <c r="H8" s="1" t="s">
        <v>17</v>
      </c>
      <c r="I8" s="1" t="s">
        <v>50</v>
      </c>
      <c r="M8" s="1"/>
      <c r="N8" s="1"/>
      <c r="O8" s="1">
        <v>0</v>
      </c>
      <c r="P8" s="1"/>
    </row>
    <row r="9" spans="1:16" ht="15.85" customHeight="1" x14ac:dyDescent="0.2">
      <c r="A9" s="1" t="s">
        <v>51</v>
      </c>
      <c r="B9" s="1" t="s">
        <v>52</v>
      </c>
      <c r="C9" s="13" t="s">
        <v>53</v>
      </c>
      <c r="D9" s="1" t="s">
        <v>54</v>
      </c>
      <c r="E9" s="1">
        <v>2000</v>
      </c>
      <c r="F9" s="6">
        <v>2000</v>
      </c>
      <c r="G9" s="6"/>
      <c r="H9" s="1" t="s">
        <v>17</v>
      </c>
      <c r="I9" s="1" t="s">
        <v>55</v>
      </c>
      <c r="J9" s="1" t="s">
        <v>56</v>
      </c>
      <c r="K9" s="1" t="s">
        <v>57</v>
      </c>
      <c r="L9" s="1">
        <v>2000</v>
      </c>
      <c r="M9" s="1">
        <f t="shared" ref="M9:M19" si="2">L9*0.9</f>
        <v>1800</v>
      </c>
      <c r="N9" s="1">
        <f t="shared" ref="N9:N19" si="3">M9*0.95</f>
        <v>1710</v>
      </c>
      <c r="O9" s="1">
        <v>2000</v>
      </c>
    </row>
    <row r="10" spans="1:16" ht="15.85" customHeight="1" x14ac:dyDescent="0.2">
      <c r="A10" s="1" t="s">
        <v>58</v>
      </c>
      <c r="B10" s="1" t="s">
        <v>59</v>
      </c>
      <c r="C10" s="13" t="s">
        <v>60</v>
      </c>
      <c r="E10" s="1">
        <v>0</v>
      </c>
      <c r="F10" s="4">
        <v>0</v>
      </c>
      <c r="G10" s="4"/>
      <c r="H10" s="1" t="s">
        <v>17</v>
      </c>
      <c r="I10" s="1" t="s">
        <v>32</v>
      </c>
      <c r="J10" s="1" t="s">
        <v>33</v>
      </c>
      <c r="K10" s="1" t="s">
        <v>34</v>
      </c>
      <c r="L10" s="1">
        <v>0</v>
      </c>
      <c r="M10" s="1">
        <f t="shared" si="2"/>
        <v>0</v>
      </c>
      <c r="N10" s="1">
        <f t="shared" si="3"/>
        <v>0</v>
      </c>
      <c r="O10" s="1">
        <v>0</v>
      </c>
    </row>
    <row r="11" spans="1:16" ht="15.85" customHeight="1" x14ac:dyDescent="0.2">
      <c r="A11" t="s">
        <v>61</v>
      </c>
      <c r="B11" s="1" t="s">
        <v>62</v>
      </c>
      <c r="C11" s="13" t="s">
        <v>60</v>
      </c>
      <c r="D11" t="s">
        <v>63</v>
      </c>
      <c r="E11" s="1">
        <v>10000</v>
      </c>
      <c r="F11" s="4">
        <v>5000</v>
      </c>
      <c r="G11" s="4"/>
      <c r="H11" s="1" t="s">
        <v>17</v>
      </c>
      <c r="I11" t="s">
        <v>64</v>
      </c>
      <c r="J11" s="7" t="s">
        <v>65</v>
      </c>
      <c r="L11" s="1">
        <v>10000</v>
      </c>
      <c r="M11" s="1">
        <f t="shared" si="2"/>
        <v>9000</v>
      </c>
      <c r="N11" s="1">
        <f t="shared" si="3"/>
        <v>8550</v>
      </c>
      <c r="O11" s="1">
        <v>5000</v>
      </c>
      <c r="P11" s="1"/>
    </row>
    <row r="12" spans="1:16" ht="15.85" customHeight="1" x14ac:dyDescent="0.2">
      <c r="A12" s="1" t="s">
        <v>66</v>
      </c>
      <c r="B12" s="1" t="s">
        <v>67</v>
      </c>
      <c r="C12" s="13" t="s">
        <v>60</v>
      </c>
      <c r="D12" s="1" t="s">
        <v>68</v>
      </c>
      <c r="E12" s="1">
        <v>5000</v>
      </c>
      <c r="F12" s="6">
        <v>5000</v>
      </c>
      <c r="G12" s="6"/>
      <c r="H12" s="1" t="s">
        <v>17</v>
      </c>
      <c r="I12" s="1" t="s">
        <v>32</v>
      </c>
      <c r="J12" s="1" t="s">
        <v>33</v>
      </c>
      <c r="K12" s="1" t="s">
        <v>34</v>
      </c>
      <c r="L12" s="1">
        <v>5000</v>
      </c>
      <c r="M12" s="1">
        <f t="shared" si="2"/>
        <v>4500</v>
      </c>
      <c r="N12" s="1">
        <f t="shared" si="3"/>
        <v>4275</v>
      </c>
      <c r="O12" s="1">
        <v>5000</v>
      </c>
      <c r="P12" s="1"/>
    </row>
    <row r="13" spans="1:16" ht="15.85" customHeight="1" x14ac:dyDescent="0.2">
      <c r="A13" t="s">
        <v>69</v>
      </c>
      <c r="B13" s="1" t="s">
        <v>29</v>
      </c>
      <c r="C13" s="13" t="s">
        <v>60</v>
      </c>
      <c r="D13" t="s">
        <v>70</v>
      </c>
      <c r="E13" s="1">
        <v>0</v>
      </c>
      <c r="F13" s="4">
        <v>0</v>
      </c>
      <c r="G13" s="4"/>
      <c r="H13" s="1" t="s">
        <v>24</v>
      </c>
      <c r="I13" t="s">
        <v>64</v>
      </c>
      <c r="J13" s="7" t="s">
        <v>65</v>
      </c>
      <c r="L13" s="1">
        <v>0</v>
      </c>
      <c r="M13" s="1">
        <f t="shared" si="2"/>
        <v>0</v>
      </c>
      <c r="N13" s="1">
        <f t="shared" si="3"/>
        <v>0</v>
      </c>
      <c r="O13" s="1">
        <v>0</v>
      </c>
      <c r="P13" s="1"/>
    </row>
    <row r="14" spans="1:16" ht="15.85" customHeight="1" x14ac:dyDescent="0.2">
      <c r="A14" s="1" t="s">
        <v>71</v>
      </c>
      <c r="B14" s="1" t="s">
        <v>29</v>
      </c>
      <c r="C14" s="13" t="s">
        <v>60</v>
      </c>
      <c r="D14" s="1" t="s">
        <v>72</v>
      </c>
      <c r="E14" s="1">
        <v>0</v>
      </c>
      <c r="F14" s="6">
        <v>0</v>
      </c>
      <c r="G14" s="6"/>
      <c r="H14" s="1" t="s">
        <v>24</v>
      </c>
      <c r="I14" s="1" t="s">
        <v>50</v>
      </c>
      <c r="J14" s="1" t="s">
        <v>73</v>
      </c>
      <c r="K14" s="1" t="s">
        <v>74</v>
      </c>
      <c r="L14" s="1">
        <v>0</v>
      </c>
      <c r="M14" s="1">
        <f t="shared" si="2"/>
        <v>0</v>
      </c>
      <c r="N14" s="1">
        <f t="shared" si="3"/>
        <v>0</v>
      </c>
      <c r="O14" s="1">
        <v>0</v>
      </c>
      <c r="P14" s="1"/>
    </row>
    <row r="15" spans="1:16" ht="15.85" customHeight="1" x14ac:dyDescent="0.2">
      <c r="A15" s="1" t="s">
        <v>75</v>
      </c>
      <c r="B15" s="1" t="s">
        <v>76</v>
      </c>
      <c r="C15" s="13" t="s">
        <v>60</v>
      </c>
      <c r="D15" s="1" t="s">
        <v>77</v>
      </c>
      <c r="E15" s="1">
        <v>6000</v>
      </c>
      <c r="F15" s="6">
        <v>6000</v>
      </c>
      <c r="G15" s="6"/>
      <c r="H15" s="1" t="s">
        <v>24</v>
      </c>
      <c r="I15" s="1" t="s">
        <v>50</v>
      </c>
      <c r="J15" s="1" t="s">
        <v>73</v>
      </c>
      <c r="K15" s="1" t="s">
        <v>74</v>
      </c>
      <c r="L15" s="1">
        <v>6000</v>
      </c>
      <c r="M15" s="1">
        <f t="shared" si="2"/>
        <v>5400</v>
      </c>
      <c r="N15" s="1">
        <f t="shared" si="3"/>
        <v>5130</v>
      </c>
      <c r="O15" s="1">
        <v>6000</v>
      </c>
      <c r="P15" s="1"/>
    </row>
    <row r="16" spans="1:16" ht="15.85" customHeight="1" x14ac:dyDescent="0.2">
      <c r="A16" s="1" t="s">
        <v>78</v>
      </c>
      <c r="B16" s="1" t="s">
        <v>79</v>
      </c>
      <c r="C16" s="12" t="s">
        <v>60</v>
      </c>
      <c r="D16" s="1" t="s">
        <v>80</v>
      </c>
      <c r="E16" s="1">
        <v>0</v>
      </c>
      <c r="F16" s="6">
        <v>0</v>
      </c>
      <c r="G16" s="5" t="s">
        <v>81</v>
      </c>
      <c r="H16" s="1" t="s">
        <v>82</v>
      </c>
      <c r="I16" s="1" t="s">
        <v>83</v>
      </c>
      <c r="J16" s="1" t="s">
        <v>84</v>
      </c>
      <c r="K16" s="1" t="s">
        <v>85</v>
      </c>
      <c r="L16" s="1">
        <v>0</v>
      </c>
      <c r="M16" s="1">
        <f t="shared" si="2"/>
        <v>0</v>
      </c>
      <c r="N16" s="1">
        <f t="shared" si="3"/>
        <v>0</v>
      </c>
      <c r="O16" s="1">
        <v>0</v>
      </c>
      <c r="P16" s="1"/>
    </row>
    <row r="17" spans="1:16" ht="15.85" customHeight="1" x14ac:dyDescent="0.2">
      <c r="A17" s="1" t="s">
        <v>86</v>
      </c>
      <c r="B17" s="1" t="s">
        <v>87</v>
      </c>
      <c r="C17" s="13" t="s">
        <v>88</v>
      </c>
      <c r="D17" s="1" t="s">
        <v>89</v>
      </c>
      <c r="E17" s="1">
        <v>0</v>
      </c>
      <c r="F17" s="6">
        <v>0</v>
      </c>
      <c r="G17" s="6"/>
      <c r="H17" s="1" t="s">
        <v>17</v>
      </c>
      <c r="I17" s="1" t="s">
        <v>32</v>
      </c>
      <c r="J17" s="1" t="s">
        <v>33</v>
      </c>
      <c r="L17" s="1">
        <v>0</v>
      </c>
      <c r="M17" s="1">
        <f t="shared" si="2"/>
        <v>0</v>
      </c>
      <c r="N17" s="1">
        <f t="shared" si="3"/>
        <v>0</v>
      </c>
      <c r="O17" s="1">
        <v>0</v>
      </c>
      <c r="P17" s="1"/>
    </row>
    <row r="18" spans="1:16" ht="15.85" customHeight="1" x14ac:dyDescent="0.2">
      <c r="A18" s="1" t="s">
        <v>90</v>
      </c>
      <c r="B18" s="1" t="s">
        <v>29</v>
      </c>
      <c r="C18" s="13" t="s">
        <v>88</v>
      </c>
      <c r="E18" s="1">
        <v>0</v>
      </c>
      <c r="F18" s="4">
        <v>0</v>
      </c>
      <c r="G18" s="4"/>
      <c r="H18" s="1" t="s">
        <v>24</v>
      </c>
      <c r="I18" s="1" t="s">
        <v>50</v>
      </c>
      <c r="J18" s="1" t="s">
        <v>73</v>
      </c>
      <c r="K18" s="1" t="s">
        <v>74</v>
      </c>
      <c r="L18" s="1">
        <v>0</v>
      </c>
      <c r="M18" s="1">
        <f t="shared" si="2"/>
        <v>0</v>
      </c>
      <c r="N18" s="1">
        <f t="shared" si="3"/>
        <v>0</v>
      </c>
      <c r="O18" s="1">
        <v>0</v>
      </c>
      <c r="P18" s="1"/>
    </row>
    <row r="19" spans="1:16" ht="15.85" customHeight="1" x14ac:dyDescent="0.2">
      <c r="A19" s="1" t="s">
        <v>91</v>
      </c>
      <c r="B19" s="1" t="s">
        <v>92</v>
      </c>
      <c r="C19" s="13" t="s">
        <v>93</v>
      </c>
      <c r="D19" s="1" t="s">
        <v>94</v>
      </c>
      <c r="E19" s="1">
        <v>0</v>
      </c>
      <c r="F19" s="6">
        <v>0</v>
      </c>
      <c r="G19" s="6"/>
      <c r="H19" s="1" t="s">
        <v>17</v>
      </c>
      <c r="I19" t="s">
        <v>64</v>
      </c>
      <c r="J19" s="7" t="s">
        <v>65</v>
      </c>
      <c r="L19" s="1">
        <v>0</v>
      </c>
      <c r="M19" s="1">
        <f t="shared" si="2"/>
        <v>0</v>
      </c>
      <c r="N19" s="1">
        <f t="shared" si="3"/>
        <v>0</v>
      </c>
      <c r="O19" s="1">
        <v>0</v>
      </c>
      <c r="P19" s="1"/>
    </row>
    <row r="20" spans="1:16" ht="15.85" customHeight="1" x14ac:dyDescent="0.2">
      <c r="A20" s="1" t="s">
        <v>95</v>
      </c>
      <c r="B20" s="1" t="s">
        <v>96</v>
      </c>
      <c r="C20" s="13" t="s">
        <v>93</v>
      </c>
      <c r="F20" s="4">
        <v>0</v>
      </c>
      <c r="G20" s="4"/>
      <c r="I20" s="1"/>
      <c r="O20" s="1">
        <v>0</v>
      </c>
    </row>
    <row r="21" spans="1:16" ht="15.85" customHeight="1" x14ac:dyDescent="0.2">
      <c r="A21" s="1" t="s">
        <v>97</v>
      </c>
      <c r="B21" s="1" t="s">
        <v>98</v>
      </c>
      <c r="C21" s="13" t="s">
        <v>93</v>
      </c>
      <c r="D21" s="1" t="s">
        <v>99</v>
      </c>
      <c r="E21" s="1">
        <v>0</v>
      </c>
      <c r="F21" s="6">
        <v>0</v>
      </c>
      <c r="G21" s="6"/>
      <c r="H21" s="1" t="s">
        <v>17</v>
      </c>
      <c r="I21" t="s">
        <v>64</v>
      </c>
      <c r="J21" s="7" t="s">
        <v>65</v>
      </c>
      <c r="L21" s="1">
        <v>0</v>
      </c>
      <c r="M21" s="1">
        <f>L21*0.9</f>
        <v>0</v>
      </c>
      <c r="N21" s="1">
        <f>M21*0.95</f>
        <v>0</v>
      </c>
      <c r="O21" s="1">
        <v>0</v>
      </c>
      <c r="P21" s="1"/>
    </row>
    <row r="22" spans="1:16" ht="15.85" customHeight="1" x14ac:dyDescent="0.2">
      <c r="A22" s="1" t="s">
        <v>100</v>
      </c>
      <c r="B22" s="1" t="s">
        <v>101</v>
      </c>
      <c r="C22" s="12" t="s">
        <v>102</v>
      </c>
      <c r="D22" s="1" t="s">
        <v>103</v>
      </c>
      <c r="E22" s="1">
        <v>10000</v>
      </c>
      <c r="F22" s="6">
        <v>8000</v>
      </c>
      <c r="G22" s="6"/>
      <c r="H22" s="1" t="s">
        <v>17</v>
      </c>
      <c r="I22" s="1" t="s">
        <v>104</v>
      </c>
      <c r="J22" s="1" t="s">
        <v>105</v>
      </c>
      <c r="K22" s="1" t="s">
        <v>106</v>
      </c>
      <c r="L22" s="1">
        <v>10000</v>
      </c>
      <c r="M22" s="1"/>
      <c r="N22" s="1"/>
      <c r="O22" s="1">
        <v>8000</v>
      </c>
      <c r="P22" s="1"/>
    </row>
    <row r="23" spans="1:16" ht="15.85" customHeight="1" x14ac:dyDescent="0.2">
      <c r="A23" s="1" t="s">
        <v>107</v>
      </c>
      <c r="B23" s="1" t="s">
        <v>79</v>
      </c>
      <c r="C23" s="13" t="s">
        <v>108</v>
      </c>
      <c r="D23" s="1" t="s">
        <v>109</v>
      </c>
      <c r="E23" s="1">
        <v>2000</v>
      </c>
      <c r="F23" s="6">
        <v>1000</v>
      </c>
      <c r="G23" s="6"/>
      <c r="H23" s="1" t="s">
        <v>82</v>
      </c>
      <c r="I23" s="1" t="s">
        <v>110</v>
      </c>
      <c r="J23" s="1" t="s">
        <v>111</v>
      </c>
      <c r="K23" s="1" t="s">
        <v>112</v>
      </c>
      <c r="L23" s="1">
        <v>2000</v>
      </c>
      <c r="M23" s="1">
        <f>L23*0.9</f>
        <v>1800</v>
      </c>
      <c r="N23" s="1">
        <f>M23*0.95</f>
        <v>1710</v>
      </c>
      <c r="O23" s="1">
        <v>1000</v>
      </c>
      <c r="P23" s="1"/>
    </row>
    <row r="24" spans="1:16" ht="15.85" customHeight="1" x14ac:dyDescent="0.2">
      <c r="A24" s="1" t="s">
        <v>113</v>
      </c>
      <c r="B24" s="1" t="s">
        <v>114</v>
      </c>
      <c r="C24" s="13" t="s">
        <v>115</v>
      </c>
      <c r="D24" s="1" t="s">
        <v>116</v>
      </c>
      <c r="E24" s="1">
        <v>2000</v>
      </c>
      <c r="F24" s="6">
        <v>2000</v>
      </c>
      <c r="G24" s="6"/>
      <c r="H24" s="1" t="s">
        <v>17</v>
      </c>
      <c r="I24" s="1" t="s">
        <v>117</v>
      </c>
      <c r="J24" s="1" t="s">
        <v>111</v>
      </c>
      <c r="K24" s="1" t="s">
        <v>118</v>
      </c>
      <c r="L24" s="1">
        <v>2000</v>
      </c>
      <c r="M24" s="1"/>
      <c r="N24" s="1"/>
      <c r="O24" s="1">
        <v>2000</v>
      </c>
      <c r="P24" s="1"/>
    </row>
    <row r="25" spans="1:16" ht="15.85" customHeight="1" x14ac:dyDescent="0.2">
      <c r="A25" s="8" t="s">
        <v>119</v>
      </c>
      <c r="B25" s="1" t="s">
        <v>120</v>
      </c>
      <c r="C25" s="13" t="s">
        <v>121</v>
      </c>
      <c r="D25" s="7" t="s">
        <v>122</v>
      </c>
      <c r="E25" s="1">
        <v>5000</v>
      </c>
      <c r="F25" s="4">
        <v>5000</v>
      </c>
      <c r="G25" s="4"/>
      <c r="H25" s="1" t="s">
        <v>17</v>
      </c>
      <c r="I25" s="7" t="s">
        <v>123</v>
      </c>
      <c r="J25" s="7" t="s">
        <v>124</v>
      </c>
      <c r="K25" s="7" t="s">
        <v>125</v>
      </c>
      <c r="L25" s="1">
        <v>5000</v>
      </c>
      <c r="M25" s="1">
        <f>L25*0.9</f>
        <v>4500</v>
      </c>
      <c r="N25" s="1">
        <f>M25*0.95</f>
        <v>4275</v>
      </c>
      <c r="O25" s="1">
        <v>5000</v>
      </c>
      <c r="P25" s="1"/>
    </row>
    <row r="26" spans="1:16" ht="15.85" customHeight="1" x14ac:dyDescent="0.2">
      <c r="A26" s="1" t="s">
        <v>126</v>
      </c>
      <c r="B26" s="1" t="s">
        <v>127</v>
      </c>
      <c r="C26" s="13" t="s">
        <v>128</v>
      </c>
      <c r="E26" s="1">
        <v>10000</v>
      </c>
      <c r="F26" s="4">
        <v>5000</v>
      </c>
      <c r="G26" s="4"/>
      <c r="H26" s="1" t="s">
        <v>17</v>
      </c>
      <c r="I26" s="1" t="s">
        <v>129</v>
      </c>
      <c r="J26" s="1" t="s">
        <v>130</v>
      </c>
      <c r="L26" s="1">
        <v>10000</v>
      </c>
      <c r="M26" s="1"/>
      <c r="N26" s="1"/>
      <c r="O26" s="1">
        <v>5000</v>
      </c>
      <c r="P26" s="1"/>
    </row>
    <row r="27" spans="1:16" ht="15.85" customHeight="1" x14ac:dyDescent="0.2">
      <c r="A27" s="1" t="s">
        <v>131</v>
      </c>
      <c r="B27" s="1" t="s">
        <v>132</v>
      </c>
      <c r="C27" s="12" t="s">
        <v>133</v>
      </c>
      <c r="D27" s="1" t="s">
        <v>134</v>
      </c>
      <c r="E27" s="1">
        <v>3000</v>
      </c>
      <c r="F27" s="6">
        <v>3000</v>
      </c>
      <c r="G27" s="6"/>
      <c r="H27" s="1" t="s">
        <v>17</v>
      </c>
      <c r="I27" s="1" t="s">
        <v>32</v>
      </c>
      <c r="J27" s="1" t="s">
        <v>33</v>
      </c>
      <c r="K27" s="1" t="s">
        <v>34</v>
      </c>
      <c r="L27" s="1">
        <v>3000</v>
      </c>
      <c r="M27" s="1">
        <f t="shared" ref="M27:M29" si="4">L27*0.9</f>
        <v>2700</v>
      </c>
      <c r="N27" s="1">
        <f t="shared" ref="N27:N29" si="5">M27*0.95</f>
        <v>2565</v>
      </c>
      <c r="O27" s="1">
        <v>3000</v>
      </c>
      <c r="P27" s="1"/>
    </row>
    <row r="28" spans="1:16" ht="15.85" customHeight="1" x14ac:dyDescent="0.2">
      <c r="A28" s="1" t="s">
        <v>135</v>
      </c>
      <c r="B28" s="1" t="s">
        <v>136</v>
      </c>
      <c r="C28" s="12" t="s">
        <v>133</v>
      </c>
      <c r="E28" s="1">
        <v>10000</v>
      </c>
      <c r="F28" s="4">
        <v>3000</v>
      </c>
      <c r="G28" s="4"/>
      <c r="H28" s="1" t="s">
        <v>17</v>
      </c>
      <c r="I28" s="1" t="s">
        <v>50</v>
      </c>
      <c r="J28" s="1" t="s">
        <v>73</v>
      </c>
      <c r="K28" s="1" t="s">
        <v>74</v>
      </c>
      <c r="L28" s="1">
        <v>10000</v>
      </c>
      <c r="M28" s="1">
        <f t="shared" si="4"/>
        <v>9000</v>
      </c>
      <c r="N28" s="1">
        <f t="shared" si="5"/>
        <v>8550</v>
      </c>
      <c r="O28" s="1">
        <v>3000</v>
      </c>
      <c r="P28" s="1"/>
    </row>
    <row r="29" spans="1:16" ht="15.85" customHeight="1" x14ac:dyDescent="0.2">
      <c r="A29" t="s">
        <v>137</v>
      </c>
      <c r="B29" s="1" t="s">
        <v>132</v>
      </c>
      <c r="C29" s="12" t="s">
        <v>133</v>
      </c>
      <c r="D29" t="s">
        <v>138</v>
      </c>
      <c r="E29" s="1">
        <v>1000</v>
      </c>
      <c r="F29" s="4">
        <v>700</v>
      </c>
      <c r="G29" s="4"/>
      <c r="H29" s="1" t="s">
        <v>17</v>
      </c>
      <c r="I29" t="s">
        <v>139</v>
      </c>
      <c r="J29" s="7" t="s">
        <v>140</v>
      </c>
      <c r="K29" t="s">
        <v>141</v>
      </c>
      <c r="L29" s="1">
        <v>1000</v>
      </c>
      <c r="M29" s="1">
        <f t="shared" si="4"/>
        <v>900</v>
      </c>
      <c r="N29" s="1">
        <f t="shared" si="5"/>
        <v>855</v>
      </c>
      <c r="O29" s="1">
        <v>700</v>
      </c>
      <c r="P29" s="1"/>
    </row>
    <row r="30" spans="1:16" ht="15.85" customHeight="1" x14ac:dyDescent="0.2">
      <c r="A30" s="1" t="s">
        <v>142</v>
      </c>
      <c r="B30" s="1" t="s">
        <v>136</v>
      </c>
      <c r="C30" s="12" t="s">
        <v>133</v>
      </c>
      <c r="E30" s="1">
        <v>30000</v>
      </c>
      <c r="F30" s="4">
        <v>10000</v>
      </c>
      <c r="G30" s="5" t="s">
        <v>143</v>
      </c>
      <c r="H30" s="1" t="s">
        <v>17</v>
      </c>
      <c r="L30" s="1">
        <v>30000</v>
      </c>
      <c r="O30" s="1">
        <v>10000</v>
      </c>
    </row>
    <row r="31" spans="1:16" ht="26.1" customHeight="1" x14ac:dyDescent="0.2">
      <c r="A31" s="1" t="s">
        <v>144</v>
      </c>
      <c r="B31" s="1" t="s">
        <v>145</v>
      </c>
      <c r="C31" s="13" t="s">
        <v>146</v>
      </c>
      <c r="F31" s="4">
        <v>0</v>
      </c>
      <c r="G31" s="4"/>
      <c r="H31" s="1" t="s">
        <v>17</v>
      </c>
      <c r="I31" t="s">
        <v>147</v>
      </c>
      <c r="J31" t="s">
        <v>148</v>
      </c>
      <c r="K31" t="s">
        <v>149</v>
      </c>
      <c r="M31" s="1"/>
      <c r="N31" s="1"/>
      <c r="O31" s="1">
        <v>0</v>
      </c>
      <c r="P31" s="1"/>
    </row>
    <row r="32" spans="1:16" ht="26.1" customHeight="1" x14ac:dyDescent="0.2">
      <c r="A32" s="1" t="s">
        <v>150</v>
      </c>
      <c r="B32" s="1" t="s">
        <v>29</v>
      </c>
      <c r="C32" s="13" t="s">
        <v>151</v>
      </c>
      <c r="E32" s="1">
        <v>200</v>
      </c>
      <c r="F32" s="4">
        <v>200</v>
      </c>
      <c r="G32" s="4"/>
      <c r="H32" s="1" t="s">
        <v>24</v>
      </c>
      <c r="I32" s="1" t="s">
        <v>152</v>
      </c>
      <c r="J32" s="1" t="s">
        <v>153</v>
      </c>
      <c r="L32" s="1">
        <v>200</v>
      </c>
      <c r="M32" s="1">
        <f>L32*0.9</f>
        <v>180</v>
      </c>
      <c r="N32" s="1">
        <f t="shared" ref="N32:N38" si="6">M32*0.95</f>
        <v>171</v>
      </c>
      <c r="O32" s="1">
        <v>200</v>
      </c>
      <c r="P32" s="1"/>
    </row>
    <row r="33" spans="1:16" ht="15.55" customHeight="1" x14ac:dyDescent="0.2">
      <c r="A33" s="1" t="s">
        <v>154</v>
      </c>
      <c r="B33" s="1" t="s">
        <v>155</v>
      </c>
      <c r="C33" s="13" t="s">
        <v>156</v>
      </c>
      <c r="D33" s="1" t="s">
        <v>157</v>
      </c>
      <c r="E33" s="1">
        <v>25000</v>
      </c>
      <c r="F33" s="6">
        <v>25000</v>
      </c>
      <c r="G33" s="6"/>
      <c r="H33" s="1" t="s">
        <v>17</v>
      </c>
      <c r="I33" s="1" t="s">
        <v>158</v>
      </c>
      <c r="L33" s="1">
        <v>25000</v>
      </c>
      <c r="M33">
        <f>L33*0.8</f>
        <v>20000</v>
      </c>
      <c r="N33" s="1">
        <f t="shared" si="6"/>
        <v>19000</v>
      </c>
      <c r="O33" s="1">
        <v>25000</v>
      </c>
      <c r="P33" s="1"/>
    </row>
    <row r="34" spans="1:16" ht="15.85" customHeight="1" x14ac:dyDescent="0.2">
      <c r="A34" s="1" t="s">
        <v>159</v>
      </c>
      <c r="B34" s="1" t="s">
        <v>160</v>
      </c>
      <c r="C34" s="13" t="s">
        <v>156</v>
      </c>
      <c r="D34" s="1" t="s">
        <v>161</v>
      </c>
      <c r="E34" s="1">
        <v>30000</v>
      </c>
      <c r="F34" s="5">
        <v>15000</v>
      </c>
      <c r="G34" s="6"/>
      <c r="H34" s="1" t="s">
        <v>17</v>
      </c>
      <c r="I34" s="1" t="s">
        <v>152</v>
      </c>
      <c r="J34" s="1" t="s">
        <v>153</v>
      </c>
      <c r="K34" s="1" t="s">
        <v>162</v>
      </c>
      <c r="L34" s="1">
        <v>20000</v>
      </c>
      <c r="M34" s="1">
        <v>20000</v>
      </c>
      <c r="N34" s="1">
        <f t="shared" si="6"/>
        <v>19000</v>
      </c>
      <c r="O34" s="1">
        <v>15000</v>
      </c>
      <c r="P34" s="1"/>
    </row>
    <row r="35" spans="1:16" ht="15.85" customHeight="1" x14ac:dyDescent="0.2">
      <c r="A35" t="s">
        <v>163</v>
      </c>
      <c r="B35" s="1" t="s">
        <v>164</v>
      </c>
      <c r="C35" s="13" t="s">
        <v>156</v>
      </c>
      <c r="D35" t="s">
        <v>165</v>
      </c>
      <c r="E35" s="1">
        <v>0</v>
      </c>
      <c r="F35" s="4">
        <v>0</v>
      </c>
      <c r="G35" s="4"/>
      <c r="H35" s="1" t="s">
        <v>17</v>
      </c>
      <c r="I35" t="s">
        <v>166</v>
      </c>
      <c r="J35" t="s">
        <v>19</v>
      </c>
      <c r="K35" t="s">
        <v>167</v>
      </c>
      <c r="L35" s="1">
        <v>0</v>
      </c>
      <c r="M35" s="1">
        <f t="shared" ref="M35:M38" si="7">L35*0.9</f>
        <v>0</v>
      </c>
      <c r="N35" s="1">
        <f t="shared" si="6"/>
        <v>0</v>
      </c>
      <c r="O35" s="1">
        <v>0</v>
      </c>
      <c r="P35" s="1"/>
    </row>
    <row r="36" spans="1:16" ht="15.85" customHeight="1" x14ac:dyDescent="0.2">
      <c r="A36" s="1" t="s">
        <v>168</v>
      </c>
      <c r="B36" s="1" t="s">
        <v>169</v>
      </c>
      <c r="C36" s="13" t="s">
        <v>156</v>
      </c>
      <c r="D36" s="1" t="s">
        <v>170</v>
      </c>
      <c r="E36" s="1">
        <v>2000</v>
      </c>
      <c r="F36" s="6">
        <v>1500</v>
      </c>
      <c r="G36" s="6"/>
      <c r="H36" s="1" t="s">
        <v>17</v>
      </c>
      <c r="I36" s="1" t="s">
        <v>55</v>
      </c>
      <c r="J36" s="1" t="s">
        <v>56</v>
      </c>
      <c r="K36" s="1" t="s">
        <v>57</v>
      </c>
      <c r="L36" s="1">
        <v>2000</v>
      </c>
      <c r="M36" s="1">
        <f t="shared" si="7"/>
        <v>1800</v>
      </c>
      <c r="N36" s="1">
        <f t="shared" si="6"/>
        <v>1710</v>
      </c>
      <c r="O36" s="1">
        <v>1500</v>
      </c>
      <c r="P36" s="1"/>
    </row>
    <row r="37" spans="1:16" ht="15.85" customHeight="1" x14ac:dyDescent="0.2">
      <c r="A37" s="1" t="s">
        <v>171</v>
      </c>
      <c r="B37" s="1" t="s">
        <v>172</v>
      </c>
      <c r="C37" s="13" t="s">
        <v>156</v>
      </c>
      <c r="D37" s="1" t="s">
        <v>173</v>
      </c>
      <c r="E37" s="1">
        <v>2000</v>
      </c>
      <c r="F37" s="6">
        <v>1500</v>
      </c>
      <c r="G37" s="6"/>
      <c r="H37" s="1" t="s">
        <v>17</v>
      </c>
      <c r="I37" s="1" t="s">
        <v>32</v>
      </c>
      <c r="J37" s="1" t="s">
        <v>33</v>
      </c>
      <c r="K37" s="1" t="s">
        <v>34</v>
      </c>
      <c r="L37" s="1">
        <v>2000</v>
      </c>
      <c r="M37" s="1">
        <f t="shared" si="7"/>
        <v>1800</v>
      </c>
      <c r="N37" s="1">
        <f t="shared" si="6"/>
        <v>1710</v>
      </c>
      <c r="O37" s="1">
        <v>1500</v>
      </c>
    </row>
    <row r="38" spans="1:16" ht="15.85" customHeight="1" x14ac:dyDescent="0.2">
      <c r="A38" s="1" t="s">
        <v>174</v>
      </c>
      <c r="B38" s="1" t="s">
        <v>175</v>
      </c>
      <c r="C38" s="13" t="s">
        <v>156</v>
      </c>
      <c r="E38" s="1">
        <v>0</v>
      </c>
      <c r="F38" s="4">
        <v>0</v>
      </c>
      <c r="G38" s="4"/>
      <c r="H38" s="1" t="s">
        <v>17</v>
      </c>
      <c r="I38" s="1" t="s">
        <v>32</v>
      </c>
      <c r="J38" s="1" t="s">
        <v>33</v>
      </c>
      <c r="K38" s="1" t="s">
        <v>34</v>
      </c>
      <c r="L38" s="1">
        <v>0</v>
      </c>
      <c r="M38" s="1">
        <f t="shared" si="7"/>
        <v>0</v>
      </c>
      <c r="N38" s="1">
        <f t="shared" si="6"/>
        <v>0</v>
      </c>
      <c r="O38" s="1">
        <v>0</v>
      </c>
    </row>
    <row r="39" spans="1:16" ht="15.85" customHeight="1" x14ac:dyDescent="0.2">
      <c r="A39" s="1" t="s">
        <v>176</v>
      </c>
      <c r="B39" s="1" t="s">
        <v>177</v>
      </c>
      <c r="C39" s="13" t="s">
        <v>156</v>
      </c>
      <c r="D39" s="1" t="s">
        <v>178</v>
      </c>
      <c r="E39" s="1"/>
      <c r="F39" s="6">
        <v>0</v>
      </c>
      <c r="G39" s="6"/>
      <c r="H39" s="1" t="s">
        <v>17</v>
      </c>
      <c r="I39" s="1" t="s">
        <v>179</v>
      </c>
      <c r="J39" s="1" t="s">
        <v>180</v>
      </c>
      <c r="K39" s="1" t="s">
        <v>181</v>
      </c>
      <c r="L39" s="1"/>
      <c r="M39" s="1"/>
      <c r="N39" s="1"/>
      <c r="O39" s="1">
        <v>0</v>
      </c>
      <c r="P39" s="1"/>
    </row>
    <row r="40" spans="1:16" ht="15.85" customHeight="1" x14ac:dyDescent="0.2">
      <c r="A40" s="1" t="s">
        <v>182</v>
      </c>
      <c r="B40" s="1" t="s">
        <v>177</v>
      </c>
      <c r="C40" s="13" t="s">
        <v>156</v>
      </c>
      <c r="D40" s="1" t="s">
        <v>183</v>
      </c>
      <c r="F40" s="6">
        <v>0</v>
      </c>
      <c r="G40" s="6"/>
      <c r="H40" s="1" t="s">
        <v>17</v>
      </c>
      <c r="I40" s="1" t="s">
        <v>179</v>
      </c>
      <c r="J40" s="1" t="s">
        <v>180</v>
      </c>
      <c r="K40" s="1" t="s">
        <v>181</v>
      </c>
      <c r="M40" s="1"/>
      <c r="N40" s="1"/>
      <c r="O40" s="1">
        <v>0</v>
      </c>
      <c r="P40" s="1"/>
    </row>
    <row r="41" spans="1:16" ht="15.85" customHeight="1" x14ac:dyDescent="0.2">
      <c r="A41" s="1" t="s">
        <v>184</v>
      </c>
      <c r="B41" s="1" t="s">
        <v>185</v>
      </c>
      <c r="C41" s="13" t="s">
        <v>156</v>
      </c>
      <c r="D41" s="1" t="s">
        <v>186</v>
      </c>
      <c r="E41" s="1">
        <v>1000</v>
      </c>
      <c r="F41" s="6">
        <v>1000</v>
      </c>
      <c r="G41" s="6"/>
      <c r="H41" s="1" t="s">
        <v>17</v>
      </c>
      <c r="I41" s="1" t="s">
        <v>37</v>
      </c>
      <c r="J41" s="1" t="s">
        <v>38</v>
      </c>
      <c r="K41" s="1" t="s">
        <v>39</v>
      </c>
      <c r="L41" s="1">
        <v>1000</v>
      </c>
      <c r="M41" s="1">
        <f>L41*0.9</f>
        <v>900</v>
      </c>
      <c r="N41" s="1">
        <f>M41*0.95</f>
        <v>855</v>
      </c>
      <c r="O41" s="1">
        <v>1000</v>
      </c>
      <c r="P41" s="1"/>
    </row>
    <row r="42" spans="1:16" ht="15.85" customHeight="1" x14ac:dyDescent="0.2">
      <c r="A42" s="1" t="s">
        <v>187</v>
      </c>
      <c r="B42" s="1" t="s">
        <v>188</v>
      </c>
      <c r="C42" s="13" t="s">
        <v>156</v>
      </c>
      <c r="D42" s="1"/>
      <c r="F42" s="6">
        <v>0</v>
      </c>
      <c r="G42" s="5"/>
      <c r="H42" s="1" t="s">
        <v>17</v>
      </c>
      <c r="I42" s="1" t="s">
        <v>189</v>
      </c>
      <c r="J42" s="1"/>
      <c r="K42" s="1"/>
      <c r="M42" s="1"/>
      <c r="N42" s="1"/>
      <c r="O42" s="1">
        <v>0</v>
      </c>
      <c r="P42" s="1"/>
    </row>
    <row r="43" spans="1:16" ht="15.85" customHeight="1" x14ac:dyDescent="0.2">
      <c r="A43" t="s">
        <v>190</v>
      </c>
      <c r="B43" s="1" t="s">
        <v>191</v>
      </c>
      <c r="C43" s="13" t="s">
        <v>156</v>
      </c>
      <c r="E43" s="1">
        <v>10000</v>
      </c>
      <c r="F43" s="4">
        <v>7000</v>
      </c>
      <c r="G43" s="4"/>
      <c r="H43" s="1" t="s">
        <v>17</v>
      </c>
      <c r="I43" t="s">
        <v>192</v>
      </c>
      <c r="J43" t="s">
        <v>193</v>
      </c>
      <c r="L43" s="1">
        <v>10000</v>
      </c>
      <c r="M43" s="1">
        <f>L43*0.9</f>
        <v>9000</v>
      </c>
      <c r="N43" s="1">
        <f t="shared" ref="N43:N44" si="8">M43*0.95</f>
        <v>8550</v>
      </c>
      <c r="O43" s="1">
        <v>7000</v>
      </c>
      <c r="P43" s="1"/>
    </row>
    <row r="44" spans="1:16" ht="15.85" customHeight="1" x14ac:dyDescent="0.2">
      <c r="A44" s="1" t="s">
        <v>194</v>
      </c>
      <c r="B44" s="1" t="s">
        <v>195</v>
      </c>
      <c r="C44" s="13" t="s">
        <v>156</v>
      </c>
      <c r="D44" s="1" t="s">
        <v>196</v>
      </c>
      <c r="E44" s="1">
        <v>20000</v>
      </c>
      <c r="F44" s="6">
        <v>20000</v>
      </c>
      <c r="G44" s="6"/>
      <c r="H44" s="1" t="s">
        <v>17</v>
      </c>
      <c r="I44" s="1" t="s">
        <v>32</v>
      </c>
      <c r="J44" s="1" t="s">
        <v>33</v>
      </c>
      <c r="K44" s="1" t="s">
        <v>34</v>
      </c>
      <c r="L44" s="1">
        <v>20000</v>
      </c>
      <c r="M44">
        <f>L44*0.8</f>
        <v>16000</v>
      </c>
      <c r="N44" s="1">
        <f t="shared" si="8"/>
        <v>15200</v>
      </c>
      <c r="O44" s="1">
        <v>20000</v>
      </c>
      <c r="P44" s="1"/>
    </row>
    <row r="45" spans="1:16" ht="15.85" customHeight="1" x14ac:dyDescent="0.2">
      <c r="A45" s="1" t="s">
        <v>197</v>
      </c>
      <c r="B45" s="1" t="s">
        <v>198</v>
      </c>
      <c r="C45" s="13" t="s">
        <v>156</v>
      </c>
      <c r="D45" s="1" t="s">
        <v>199</v>
      </c>
      <c r="E45" s="1"/>
      <c r="F45" s="6">
        <v>0</v>
      </c>
      <c r="G45" s="6"/>
      <c r="H45" s="1" t="s">
        <v>17</v>
      </c>
      <c r="I45" s="1" t="s">
        <v>200</v>
      </c>
      <c r="L45" s="1"/>
      <c r="M45" s="1"/>
      <c r="N45" s="1"/>
      <c r="O45" s="1">
        <v>0</v>
      </c>
      <c r="P45" s="1"/>
    </row>
    <row r="46" spans="1:16" ht="15.85" customHeight="1" x14ac:dyDescent="0.2">
      <c r="A46" s="1" t="s">
        <v>201</v>
      </c>
      <c r="B46" s="1" t="s">
        <v>202</v>
      </c>
      <c r="C46" s="13" t="s">
        <v>156</v>
      </c>
      <c r="E46" s="1">
        <v>3000</v>
      </c>
      <c r="F46" s="4">
        <v>0</v>
      </c>
      <c r="G46" s="4"/>
      <c r="H46" s="1" t="s">
        <v>17</v>
      </c>
      <c r="I46" s="1" t="s">
        <v>50</v>
      </c>
      <c r="J46" s="1" t="s">
        <v>73</v>
      </c>
      <c r="K46" s="1" t="s">
        <v>74</v>
      </c>
      <c r="L46" s="1">
        <v>3000</v>
      </c>
      <c r="M46" s="1">
        <f t="shared" ref="M46:M47" si="9">L46*0.9</f>
        <v>2700</v>
      </c>
      <c r="N46" s="1">
        <f t="shared" ref="N46:N47" si="10">M46*0.95</f>
        <v>2565</v>
      </c>
      <c r="O46" s="1">
        <v>0</v>
      </c>
    </row>
    <row r="47" spans="1:16" ht="15.85" customHeight="1" x14ac:dyDescent="0.2">
      <c r="A47" s="1" t="s">
        <v>203</v>
      </c>
      <c r="B47" s="1" t="s">
        <v>204</v>
      </c>
      <c r="C47" s="13" t="s">
        <v>156</v>
      </c>
      <c r="D47" s="1" t="s">
        <v>205</v>
      </c>
      <c r="E47" s="1">
        <v>0</v>
      </c>
      <c r="F47" s="6">
        <v>0</v>
      </c>
      <c r="G47" s="6"/>
      <c r="H47" s="1" t="s">
        <v>17</v>
      </c>
      <c r="I47" s="1" t="s">
        <v>37</v>
      </c>
      <c r="J47" s="1" t="s">
        <v>38</v>
      </c>
      <c r="K47" s="1" t="s">
        <v>39</v>
      </c>
      <c r="L47" s="1">
        <v>0</v>
      </c>
      <c r="M47" s="1">
        <f t="shared" si="9"/>
        <v>0</v>
      </c>
      <c r="N47" s="1">
        <f t="shared" si="10"/>
        <v>0</v>
      </c>
      <c r="O47" s="1">
        <v>0</v>
      </c>
      <c r="P47" s="1"/>
    </row>
    <row r="48" spans="1:16" ht="15.85" customHeight="1" x14ac:dyDescent="0.2">
      <c r="A48" s="1" t="s">
        <v>206</v>
      </c>
      <c r="B48" s="1" t="s">
        <v>207</v>
      </c>
      <c r="C48" s="13" t="s">
        <v>156</v>
      </c>
      <c r="D48" s="1" t="s">
        <v>208</v>
      </c>
      <c r="F48" s="6">
        <v>0</v>
      </c>
      <c r="G48" s="6"/>
      <c r="H48" s="1" t="s">
        <v>17</v>
      </c>
      <c r="I48" s="1" t="s">
        <v>179</v>
      </c>
      <c r="J48" s="1" t="s">
        <v>180</v>
      </c>
      <c r="K48" s="1" t="s">
        <v>181</v>
      </c>
      <c r="M48" s="1"/>
      <c r="N48" s="1"/>
      <c r="O48" s="1">
        <v>0</v>
      </c>
      <c r="P48" s="1"/>
    </row>
    <row r="49" spans="1:16" ht="15.85" customHeight="1" x14ac:dyDescent="0.2">
      <c r="A49" s="1" t="s">
        <v>209</v>
      </c>
      <c r="B49" s="1" t="s">
        <v>210</v>
      </c>
      <c r="C49" s="13" t="s">
        <v>156</v>
      </c>
      <c r="D49" s="1" t="s">
        <v>211</v>
      </c>
      <c r="E49" s="1">
        <v>15500</v>
      </c>
      <c r="F49" s="6">
        <v>4000</v>
      </c>
      <c r="G49" s="6"/>
      <c r="H49" s="1" t="s">
        <v>17</v>
      </c>
      <c r="I49" t="s">
        <v>44</v>
      </c>
      <c r="J49" t="s">
        <v>45</v>
      </c>
      <c r="K49" t="s">
        <v>46</v>
      </c>
      <c r="L49" s="1">
        <v>15500</v>
      </c>
      <c r="M49" s="1">
        <v>8000</v>
      </c>
      <c r="N49" s="1">
        <f t="shared" ref="N49:N51" si="11">M49*0.95</f>
        <v>7600</v>
      </c>
      <c r="O49" s="1">
        <v>4000</v>
      </c>
      <c r="P49" s="1"/>
    </row>
    <row r="50" spans="1:16" ht="15.85" customHeight="1" x14ac:dyDescent="0.2">
      <c r="A50" s="1" t="s">
        <v>212</v>
      </c>
      <c r="B50" s="1" t="s">
        <v>210</v>
      </c>
      <c r="C50" s="13" t="s">
        <v>156</v>
      </c>
      <c r="D50" s="1" t="s">
        <v>213</v>
      </c>
      <c r="E50" s="1">
        <v>3108</v>
      </c>
      <c r="F50" s="6">
        <v>3108</v>
      </c>
      <c r="G50" s="6"/>
      <c r="H50" s="1" t="s">
        <v>17</v>
      </c>
      <c r="I50" t="s">
        <v>44</v>
      </c>
      <c r="J50" t="s">
        <v>45</v>
      </c>
      <c r="K50" t="s">
        <v>46</v>
      </c>
      <c r="L50" s="1">
        <v>3108</v>
      </c>
      <c r="M50" s="1">
        <f t="shared" ref="M50:M51" si="12">L50*0.9</f>
        <v>2797.2000000000003</v>
      </c>
      <c r="N50" s="1">
        <f t="shared" si="11"/>
        <v>2657.34</v>
      </c>
      <c r="O50" s="1">
        <v>3108</v>
      </c>
      <c r="P50" s="1"/>
    </row>
    <row r="51" spans="1:16" ht="15.85" customHeight="1" x14ac:dyDescent="0.2">
      <c r="A51" s="9" t="s">
        <v>214</v>
      </c>
      <c r="B51" s="1" t="s">
        <v>210</v>
      </c>
      <c r="C51" s="13" t="s">
        <v>156</v>
      </c>
      <c r="D51" s="1" t="s">
        <v>215</v>
      </c>
      <c r="E51" s="1">
        <v>2000</v>
      </c>
      <c r="F51" s="6">
        <v>1500</v>
      </c>
      <c r="G51" s="6"/>
      <c r="H51" s="1" t="s">
        <v>17</v>
      </c>
      <c r="I51" s="1" t="s">
        <v>216</v>
      </c>
      <c r="J51" s="1" t="s">
        <v>217</v>
      </c>
      <c r="K51" s="1" t="s">
        <v>218</v>
      </c>
      <c r="L51" s="1">
        <v>2000</v>
      </c>
      <c r="M51" s="1">
        <f t="shared" si="12"/>
        <v>1800</v>
      </c>
      <c r="N51" s="1">
        <f t="shared" si="11"/>
        <v>1710</v>
      </c>
      <c r="O51" s="1">
        <v>1500</v>
      </c>
      <c r="P51" s="1"/>
    </row>
    <row r="52" spans="1:16" ht="15.85" customHeight="1" x14ac:dyDescent="0.2">
      <c r="A52" s="1" t="s">
        <v>219</v>
      </c>
      <c r="B52" s="1" t="s">
        <v>210</v>
      </c>
      <c r="C52" s="13" t="s">
        <v>156</v>
      </c>
      <c r="F52" s="4">
        <v>0</v>
      </c>
      <c r="G52" s="5"/>
      <c r="H52" s="1" t="s">
        <v>17</v>
      </c>
      <c r="I52" s="1" t="s">
        <v>220</v>
      </c>
      <c r="J52" s="1" t="s">
        <v>221</v>
      </c>
      <c r="K52" s="1" t="s">
        <v>222</v>
      </c>
      <c r="M52" s="1"/>
      <c r="N52" s="1"/>
      <c r="O52" s="1">
        <v>0</v>
      </c>
      <c r="P52" s="1"/>
    </row>
    <row r="53" spans="1:16" ht="15.85" customHeight="1" x14ac:dyDescent="0.2">
      <c r="A53" s="1" t="s">
        <v>223</v>
      </c>
      <c r="B53" s="1" t="s">
        <v>224</v>
      </c>
      <c r="C53" s="13" t="s">
        <v>156</v>
      </c>
      <c r="E53" s="1">
        <v>5000</v>
      </c>
      <c r="F53" s="4">
        <v>5000</v>
      </c>
      <c r="G53" s="4"/>
      <c r="H53" s="1" t="s">
        <v>17</v>
      </c>
      <c r="I53" s="1" t="s">
        <v>225</v>
      </c>
      <c r="L53" s="1">
        <v>5000</v>
      </c>
      <c r="M53" s="1">
        <f t="shared" ref="M53:M56" si="13">L53*0.9</f>
        <v>4500</v>
      </c>
      <c r="N53" s="1">
        <f t="shared" ref="N53:N61" si="14">M53*0.95</f>
        <v>4275</v>
      </c>
      <c r="O53" s="1">
        <v>5000</v>
      </c>
      <c r="P53" s="1"/>
    </row>
    <row r="54" spans="1:16" ht="15.85" customHeight="1" x14ac:dyDescent="0.2">
      <c r="A54" s="1" t="s">
        <v>226</v>
      </c>
      <c r="B54" s="1" t="s">
        <v>227</v>
      </c>
      <c r="C54" s="13" t="s">
        <v>156</v>
      </c>
      <c r="D54" s="1" t="s">
        <v>228</v>
      </c>
      <c r="E54" s="1">
        <v>0</v>
      </c>
      <c r="F54" s="6">
        <v>0</v>
      </c>
      <c r="G54" s="6"/>
      <c r="H54" s="1" t="s">
        <v>17</v>
      </c>
      <c r="I54" s="1" t="s">
        <v>25</v>
      </c>
      <c r="J54" s="1" t="s">
        <v>26</v>
      </c>
      <c r="K54" s="1" t="s">
        <v>27</v>
      </c>
      <c r="L54" s="1">
        <v>0</v>
      </c>
      <c r="M54" s="1">
        <f t="shared" si="13"/>
        <v>0</v>
      </c>
      <c r="N54" s="1">
        <f t="shared" si="14"/>
        <v>0</v>
      </c>
      <c r="O54" s="1">
        <v>0</v>
      </c>
      <c r="P54" s="1"/>
    </row>
    <row r="55" spans="1:16" ht="15.85" customHeight="1" x14ac:dyDescent="0.2">
      <c r="A55" s="1" t="s">
        <v>229</v>
      </c>
      <c r="B55" s="1" t="s">
        <v>230</v>
      </c>
      <c r="C55" s="13" t="s">
        <v>156</v>
      </c>
      <c r="D55" s="1" t="s">
        <v>231</v>
      </c>
      <c r="E55" s="1">
        <v>0</v>
      </c>
      <c r="F55" s="6">
        <v>0</v>
      </c>
      <c r="G55" s="6"/>
      <c r="H55" s="1" t="s">
        <v>17</v>
      </c>
      <c r="I55" s="1" t="s">
        <v>37</v>
      </c>
      <c r="J55" s="1" t="s">
        <v>38</v>
      </c>
      <c r="K55" s="1" t="s">
        <v>39</v>
      </c>
      <c r="L55" s="1">
        <v>0</v>
      </c>
      <c r="M55" s="1">
        <f t="shared" si="13"/>
        <v>0</v>
      </c>
      <c r="N55" s="1">
        <f t="shared" si="14"/>
        <v>0</v>
      </c>
      <c r="O55" s="1">
        <v>0</v>
      </c>
      <c r="P55" s="1"/>
    </row>
    <row r="56" spans="1:16" ht="15.85" customHeight="1" x14ac:dyDescent="0.2">
      <c r="A56" s="1" t="s">
        <v>232</v>
      </c>
      <c r="B56" s="1" t="s">
        <v>230</v>
      </c>
      <c r="C56" s="13" t="s">
        <v>156</v>
      </c>
      <c r="D56" s="1" t="s">
        <v>233</v>
      </c>
      <c r="E56" s="1">
        <v>12000</v>
      </c>
      <c r="F56" s="6">
        <v>7000</v>
      </c>
      <c r="H56" s="6"/>
      <c r="I56" s="1" t="s">
        <v>55</v>
      </c>
      <c r="J56" s="1" t="s">
        <v>56</v>
      </c>
      <c r="K56" s="1" t="s">
        <v>57</v>
      </c>
      <c r="L56" s="1">
        <v>12000</v>
      </c>
      <c r="M56" s="1">
        <f t="shared" si="13"/>
        <v>10800</v>
      </c>
      <c r="N56" s="1">
        <f t="shared" si="14"/>
        <v>10260</v>
      </c>
      <c r="O56" s="1">
        <v>7000</v>
      </c>
      <c r="P56" s="1"/>
    </row>
    <row r="57" spans="1:16" ht="15.85" customHeight="1" x14ac:dyDescent="0.2">
      <c r="A57" s="1" t="s">
        <v>234</v>
      </c>
      <c r="B57" s="1" t="s">
        <v>235</v>
      </c>
      <c r="C57" s="13" t="s">
        <v>156</v>
      </c>
      <c r="D57" s="1" t="s">
        <v>236</v>
      </c>
      <c r="E57" s="1">
        <v>25000</v>
      </c>
      <c r="F57" s="6">
        <v>15000</v>
      </c>
      <c r="G57" s="6"/>
      <c r="H57" s="1" t="s">
        <v>17</v>
      </c>
      <c r="I57" s="1" t="s">
        <v>158</v>
      </c>
      <c r="J57" s="1" t="s">
        <v>19</v>
      </c>
      <c r="K57" s="1" t="s">
        <v>237</v>
      </c>
      <c r="L57" s="1">
        <v>25000</v>
      </c>
      <c r="M57">
        <f>L57*0.8</f>
        <v>20000</v>
      </c>
      <c r="N57" s="1">
        <f t="shared" si="14"/>
        <v>19000</v>
      </c>
      <c r="O57" s="1">
        <v>15000</v>
      </c>
      <c r="P57" s="1"/>
    </row>
    <row r="58" spans="1:16" ht="15.85" customHeight="1" x14ac:dyDescent="0.2">
      <c r="A58" s="7" t="s">
        <v>238</v>
      </c>
      <c r="B58" s="1" t="s">
        <v>79</v>
      </c>
      <c r="C58" s="13" t="s">
        <v>156</v>
      </c>
      <c r="D58" s="7" t="s">
        <v>239</v>
      </c>
      <c r="E58" s="1">
        <v>7000</v>
      </c>
      <c r="F58" s="4">
        <v>4000</v>
      </c>
      <c r="G58" s="4"/>
      <c r="H58" s="1" t="s">
        <v>82</v>
      </c>
      <c r="I58" s="7" t="s">
        <v>240</v>
      </c>
      <c r="J58" s="7" t="s">
        <v>111</v>
      </c>
      <c r="K58" s="7" t="s">
        <v>118</v>
      </c>
      <c r="L58" s="1">
        <v>7000</v>
      </c>
      <c r="M58" s="1">
        <f t="shared" ref="M58:M61" si="15">L58*0.9</f>
        <v>6300</v>
      </c>
      <c r="N58" s="1">
        <f t="shared" si="14"/>
        <v>5985</v>
      </c>
      <c r="O58" s="1">
        <v>4000</v>
      </c>
      <c r="P58" s="1"/>
    </row>
    <row r="59" spans="1:16" ht="14.3" customHeight="1" x14ac:dyDescent="0.2">
      <c r="A59" s="7" t="s">
        <v>241</v>
      </c>
      <c r="B59" s="1" t="s">
        <v>79</v>
      </c>
      <c r="C59" s="13" t="s">
        <v>156</v>
      </c>
      <c r="D59" s="8" t="s">
        <v>242</v>
      </c>
      <c r="E59" s="1">
        <v>5000</v>
      </c>
      <c r="F59" s="6">
        <v>3000</v>
      </c>
      <c r="G59" s="6"/>
      <c r="H59" s="1" t="s">
        <v>82</v>
      </c>
      <c r="I59" s="7" t="s">
        <v>240</v>
      </c>
      <c r="J59" s="7" t="s">
        <v>111</v>
      </c>
      <c r="K59" s="7" t="s">
        <v>118</v>
      </c>
      <c r="L59" s="1">
        <v>5000</v>
      </c>
      <c r="M59" s="1">
        <f t="shared" si="15"/>
        <v>4500</v>
      </c>
      <c r="N59" s="1">
        <f t="shared" si="14"/>
        <v>4275</v>
      </c>
      <c r="O59" s="1">
        <v>3000</v>
      </c>
      <c r="P59" s="1"/>
    </row>
    <row r="60" spans="1:16" ht="15.85" customHeight="1" x14ac:dyDescent="0.2">
      <c r="A60" s="7" t="s">
        <v>243</v>
      </c>
      <c r="B60" s="1" t="s">
        <v>79</v>
      </c>
      <c r="C60" s="13" t="s">
        <v>156</v>
      </c>
      <c r="D60" s="8" t="s">
        <v>244</v>
      </c>
      <c r="E60" s="1">
        <v>0</v>
      </c>
      <c r="F60" s="6">
        <v>0</v>
      </c>
      <c r="G60" s="6"/>
      <c r="H60" s="1" t="s">
        <v>82</v>
      </c>
      <c r="I60" s="7" t="s">
        <v>240</v>
      </c>
      <c r="J60" s="7" t="s">
        <v>111</v>
      </c>
      <c r="K60" s="7" t="s">
        <v>118</v>
      </c>
      <c r="L60" s="1">
        <v>0</v>
      </c>
      <c r="M60" s="1">
        <f t="shared" si="15"/>
        <v>0</v>
      </c>
      <c r="N60" s="1">
        <f t="shared" si="14"/>
        <v>0</v>
      </c>
      <c r="O60" s="1">
        <v>0</v>
      </c>
      <c r="P60" s="1"/>
    </row>
    <row r="61" spans="1:16" ht="15.85" customHeight="1" x14ac:dyDescent="0.2">
      <c r="A61" s="1" t="s">
        <v>245</v>
      </c>
      <c r="B61" s="1" t="s">
        <v>246</v>
      </c>
      <c r="C61" s="13" t="s">
        <v>156</v>
      </c>
      <c r="E61" s="1">
        <v>600</v>
      </c>
      <c r="F61" s="4">
        <v>600</v>
      </c>
      <c r="G61" s="4"/>
      <c r="H61" s="1" t="s">
        <v>24</v>
      </c>
      <c r="I61" s="1" t="s">
        <v>37</v>
      </c>
      <c r="J61" s="1" t="s">
        <v>38</v>
      </c>
      <c r="K61" s="1" t="s">
        <v>39</v>
      </c>
      <c r="L61" s="1">
        <v>600</v>
      </c>
      <c r="M61" s="1">
        <f t="shared" si="15"/>
        <v>540</v>
      </c>
      <c r="N61" s="1">
        <f t="shared" si="14"/>
        <v>513</v>
      </c>
      <c r="O61" s="1">
        <v>600</v>
      </c>
      <c r="P61" s="1"/>
    </row>
    <row r="62" spans="1:16" ht="15.85" customHeight="1" x14ac:dyDescent="0.2">
      <c r="A62" s="1" t="s">
        <v>247</v>
      </c>
      <c r="B62" s="1" t="s">
        <v>248</v>
      </c>
      <c r="C62" s="12" t="s">
        <v>156</v>
      </c>
      <c r="D62" s="1" t="s">
        <v>249</v>
      </c>
      <c r="E62" s="1"/>
      <c r="F62" s="6">
        <v>0</v>
      </c>
      <c r="G62" s="5" t="s">
        <v>250</v>
      </c>
      <c r="H62" s="1" t="s">
        <v>17</v>
      </c>
      <c r="I62" s="1" t="s">
        <v>251</v>
      </c>
      <c r="J62" s="1" t="s">
        <v>252</v>
      </c>
      <c r="K62" s="1" t="s">
        <v>253</v>
      </c>
      <c r="L62" s="1"/>
      <c r="M62" s="1"/>
      <c r="N62" s="1"/>
      <c r="O62" s="1">
        <v>0</v>
      </c>
      <c r="P62" s="1"/>
    </row>
    <row r="63" spans="1:16" ht="15.85" customHeight="1" x14ac:dyDescent="0.2">
      <c r="A63" s="1" t="s">
        <v>254</v>
      </c>
      <c r="B63" s="1" t="s">
        <v>255</v>
      </c>
      <c r="C63" s="12" t="s">
        <v>156</v>
      </c>
      <c r="D63" s="1" t="s">
        <v>256</v>
      </c>
      <c r="E63" s="1">
        <v>10000</v>
      </c>
      <c r="F63" s="8">
        <v>10000</v>
      </c>
      <c r="G63" s="8" t="s">
        <v>250</v>
      </c>
      <c r="H63" s="1" t="s">
        <v>17</v>
      </c>
      <c r="I63" s="1" t="s">
        <v>257</v>
      </c>
      <c r="J63" s="1" t="s">
        <v>258</v>
      </c>
      <c r="K63" s="1" t="s">
        <v>259</v>
      </c>
      <c r="L63" s="1">
        <v>10000</v>
      </c>
    </row>
    <row r="64" spans="1:16" ht="15.85" customHeight="1" x14ac:dyDescent="0.2">
      <c r="A64" s="1" t="s">
        <v>260</v>
      </c>
      <c r="B64" s="1" t="s">
        <v>29</v>
      </c>
      <c r="C64" s="13" t="s">
        <v>261</v>
      </c>
      <c r="D64" s="1" t="s">
        <v>262</v>
      </c>
      <c r="E64" s="1">
        <v>0</v>
      </c>
      <c r="F64" s="6">
        <v>0</v>
      </c>
      <c r="G64" s="6"/>
      <c r="H64" s="1" t="s">
        <v>24</v>
      </c>
      <c r="I64" s="1" t="s">
        <v>37</v>
      </c>
      <c r="J64" s="1" t="s">
        <v>38</v>
      </c>
      <c r="K64" s="1" t="s">
        <v>39</v>
      </c>
      <c r="L64" s="1">
        <v>0</v>
      </c>
      <c r="M64" s="1">
        <f>L64*0.9</f>
        <v>0</v>
      </c>
      <c r="N64" s="1">
        <f t="shared" ref="N64:N68" si="16">M64*0.95</f>
        <v>0</v>
      </c>
      <c r="O64" s="1">
        <v>0</v>
      </c>
      <c r="P64" s="1"/>
    </row>
    <row r="65" spans="1:16" ht="15.85" customHeight="1" x14ac:dyDescent="0.2">
      <c r="A65" s="7" t="s">
        <v>263</v>
      </c>
      <c r="B65" s="1" t="s">
        <v>264</v>
      </c>
      <c r="C65" s="12" t="s">
        <v>265</v>
      </c>
      <c r="D65" s="7" t="s">
        <v>266</v>
      </c>
      <c r="E65" s="1">
        <v>20000</v>
      </c>
      <c r="F65" s="4">
        <v>20000</v>
      </c>
      <c r="G65" s="4"/>
      <c r="H65" s="1" t="s">
        <v>17</v>
      </c>
      <c r="I65" s="7" t="s">
        <v>240</v>
      </c>
      <c r="J65" s="7" t="s">
        <v>111</v>
      </c>
      <c r="K65" s="7" t="s">
        <v>118</v>
      </c>
      <c r="L65" s="1">
        <v>20000</v>
      </c>
      <c r="M65">
        <f>L65*0.8</f>
        <v>16000</v>
      </c>
      <c r="N65" s="1">
        <f t="shared" si="16"/>
        <v>15200</v>
      </c>
      <c r="O65" s="1">
        <v>20000</v>
      </c>
      <c r="P65" s="1"/>
    </row>
    <row r="66" spans="1:16" ht="15.85" customHeight="1" x14ac:dyDescent="0.2">
      <c r="A66" t="s">
        <v>267</v>
      </c>
      <c r="B66" s="1" t="s">
        <v>268</v>
      </c>
      <c r="C66" s="13" t="s">
        <v>269</v>
      </c>
      <c r="D66" t="s">
        <v>270</v>
      </c>
      <c r="E66" s="1">
        <v>1000</v>
      </c>
      <c r="F66" s="4">
        <v>500</v>
      </c>
      <c r="G66" s="4"/>
      <c r="H66" s="1" t="s">
        <v>17</v>
      </c>
      <c r="I66" t="s">
        <v>271</v>
      </c>
      <c r="J66" t="s">
        <v>272</v>
      </c>
      <c r="K66" t="s">
        <v>273</v>
      </c>
      <c r="L66" s="1">
        <v>1000</v>
      </c>
      <c r="M66" s="1">
        <f t="shared" ref="M66:M68" si="17">L66*0.9</f>
        <v>900</v>
      </c>
      <c r="N66" s="1">
        <f t="shared" si="16"/>
        <v>855</v>
      </c>
      <c r="O66" s="1">
        <v>500</v>
      </c>
      <c r="P66" s="1"/>
    </row>
    <row r="67" spans="1:16" ht="15.85" customHeight="1" x14ac:dyDescent="0.2">
      <c r="A67" s="7" t="s">
        <v>274</v>
      </c>
      <c r="B67" s="1" t="s">
        <v>275</v>
      </c>
      <c r="C67" s="13" t="s">
        <v>276</v>
      </c>
      <c r="D67" s="7" t="s">
        <v>277</v>
      </c>
      <c r="E67" s="1">
        <v>0</v>
      </c>
      <c r="F67" s="4">
        <v>0</v>
      </c>
      <c r="G67" s="4"/>
      <c r="H67" s="1" t="s">
        <v>17</v>
      </c>
      <c r="I67" s="7" t="s">
        <v>123</v>
      </c>
      <c r="J67" s="7" t="s">
        <v>124</v>
      </c>
      <c r="K67" s="7" t="s">
        <v>125</v>
      </c>
      <c r="L67" s="1">
        <v>0</v>
      </c>
      <c r="M67" s="1">
        <f t="shared" si="17"/>
        <v>0</v>
      </c>
      <c r="N67" s="1">
        <f t="shared" si="16"/>
        <v>0</v>
      </c>
      <c r="O67" s="1">
        <v>0</v>
      </c>
    </row>
    <row r="68" spans="1:16" ht="15.85" customHeight="1" x14ac:dyDescent="0.2">
      <c r="A68" s="1" t="s">
        <v>278</v>
      </c>
      <c r="B68" s="1" t="s">
        <v>29</v>
      </c>
      <c r="C68" s="13" t="s">
        <v>279</v>
      </c>
      <c r="D68" s="1" t="s">
        <v>280</v>
      </c>
      <c r="E68" s="1">
        <v>5000</v>
      </c>
      <c r="F68" s="6">
        <v>4000</v>
      </c>
      <c r="G68" s="6"/>
      <c r="H68" s="1" t="s">
        <v>24</v>
      </c>
      <c r="I68" s="1" t="s">
        <v>50</v>
      </c>
      <c r="J68" s="1" t="s">
        <v>73</v>
      </c>
      <c r="K68" s="1" t="s">
        <v>74</v>
      </c>
      <c r="L68" s="1">
        <v>5000</v>
      </c>
      <c r="M68" s="1">
        <f t="shared" si="17"/>
        <v>4500</v>
      </c>
      <c r="N68" s="1">
        <f t="shared" si="16"/>
        <v>4275</v>
      </c>
      <c r="O68" s="1">
        <v>4000</v>
      </c>
      <c r="P68" s="1"/>
    </row>
    <row r="69" spans="1:16" ht="15.85" customHeight="1" x14ac:dyDescent="0.2">
      <c r="A69" s="1" t="s">
        <v>281</v>
      </c>
      <c r="B69" s="1" t="s">
        <v>282</v>
      </c>
      <c r="C69" s="13" t="s">
        <v>283</v>
      </c>
      <c r="D69" s="1" t="s">
        <v>284</v>
      </c>
      <c r="E69" s="1">
        <v>20000</v>
      </c>
      <c r="F69" s="5">
        <v>20000</v>
      </c>
      <c r="G69" s="5"/>
      <c r="H69" s="1" t="s">
        <v>17</v>
      </c>
      <c r="I69" t="s">
        <v>147</v>
      </c>
      <c r="J69" t="s">
        <v>148</v>
      </c>
      <c r="K69" t="s">
        <v>149</v>
      </c>
      <c r="L69" s="1">
        <v>20000</v>
      </c>
      <c r="M69" s="1"/>
      <c r="N69" s="1"/>
      <c r="O69" s="1">
        <v>0</v>
      </c>
      <c r="P69" s="1"/>
    </row>
    <row r="70" spans="1:16" ht="15.85" customHeight="1" x14ac:dyDescent="0.2">
      <c r="A70" s="1" t="s">
        <v>285</v>
      </c>
      <c r="B70" s="1" t="s">
        <v>286</v>
      </c>
      <c r="C70" s="13" t="s">
        <v>287</v>
      </c>
      <c r="D70" s="1" t="s">
        <v>288</v>
      </c>
      <c r="E70" s="1">
        <v>3000</v>
      </c>
      <c r="F70" s="6">
        <v>1500</v>
      </c>
      <c r="G70" s="6"/>
      <c r="H70" s="1" t="s">
        <v>17</v>
      </c>
      <c r="I70" s="1" t="s">
        <v>289</v>
      </c>
      <c r="J70" s="1" t="s">
        <v>290</v>
      </c>
      <c r="K70" s="1" t="s">
        <v>291</v>
      </c>
      <c r="L70" s="1">
        <v>3000</v>
      </c>
      <c r="M70" s="1">
        <f t="shared" ref="M70:M72" si="18">L70*0.9</f>
        <v>2700</v>
      </c>
      <c r="N70" s="1">
        <f t="shared" ref="N70:N74" si="19">M70*0.95</f>
        <v>2565</v>
      </c>
      <c r="O70" s="1">
        <v>1500</v>
      </c>
      <c r="P70" s="1"/>
    </row>
    <row r="71" spans="1:16" ht="15.85" customHeight="1" x14ac:dyDescent="0.2">
      <c r="A71" s="1" t="s">
        <v>292</v>
      </c>
      <c r="B71" s="1" t="s">
        <v>29</v>
      </c>
      <c r="C71" s="13" t="s">
        <v>287</v>
      </c>
      <c r="E71" s="1">
        <v>20000</v>
      </c>
      <c r="F71" s="4">
        <v>15000</v>
      </c>
      <c r="G71" s="4"/>
      <c r="H71" s="1" t="s">
        <v>24</v>
      </c>
      <c r="I71" s="1" t="s">
        <v>152</v>
      </c>
      <c r="J71" s="1" t="s">
        <v>153</v>
      </c>
      <c r="L71" s="1">
        <v>30000</v>
      </c>
      <c r="M71" s="1">
        <f t="shared" si="18"/>
        <v>27000</v>
      </c>
      <c r="N71" s="1">
        <f t="shared" si="19"/>
        <v>25650</v>
      </c>
      <c r="O71" s="1">
        <v>15000</v>
      </c>
      <c r="P71" s="1"/>
    </row>
    <row r="72" spans="1:16" ht="15.85" customHeight="1" x14ac:dyDescent="0.2">
      <c r="A72" s="1" t="s">
        <v>293</v>
      </c>
      <c r="B72" s="1" t="s">
        <v>29</v>
      </c>
      <c r="C72" s="13" t="s">
        <v>294</v>
      </c>
      <c r="D72" s="1" t="s">
        <v>295</v>
      </c>
      <c r="E72" s="1">
        <v>1000</v>
      </c>
      <c r="F72" s="6">
        <v>1000</v>
      </c>
      <c r="G72" s="6"/>
      <c r="H72" s="1" t="s">
        <v>24</v>
      </c>
      <c r="I72" s="1" t="s">
        <v>37</v>
      </c>
      <c r="J72" s="1" t="s">
        <v>38</v>
      </c>
      <c r="K72" s="1" t="s">
        <v>39</v>
      </c>
      <c r="L72" s="1">
        <v>1000</v>
      </c>
      <c r="M72" s="1">
        <f t="shared" si="18"/>
        <v>900</v>
      </c>
      <c r="N72" s="1">
        <f t="shared" si="19"/>
        <v>855</v>
      </c>
      <c r="O72" s="1">
        <v>1000</v>
      </c>
      <c r="P72" s="1"/>
    </row>
    <row r="73" spans="1:16" ht="15.85" customHeight="1" x14ac:dyDescent="0.2">
      <c r="A73" t="s">
        <v>296</v>
      </c>
      <c r="B73" s="1" t="s">
        <v>29</v>
      </c>
      <c r="C73" s="13" t="s">
        <v>297</v>
      </c>
      <c r="D73" t="s">
        <v>298</v>
      </c>
      <c r="E73" s="1">
        <v>50000</v>
      </c>
      <c r="F73" s="4">
        <v>40000</v>
      </c>
      <c r="G73" s="5"/>
      <c r="H73" s="1" t="s">
        <v>24</v>
      </c>
      <c r="I73" t="s">
        <v>299</v>
      </c>
      <c r="K73" t="s">
        <v>300</v>
      </c>
      <c r="L73" s="1">
        <v>50000</v>
      </c>
      <c r="M73" s="1">
        <v>15000</v>
      </c>
      <c r="N73" s="1">
        <f t="shared" si="19"/>
        <v>14250</v>
      </c>
      <c r="O73" s="1">
        <v>40000</v>
      </c>
      <c r="P73" s="1"/>
    </row>
    <row r="74" spans="1:16" ht="15.85" customHeight="1" x14ac:dyDescent="0.2">
      <c r="A74" s="1" t="s">
        <v>301</v>
      </c>
      <c r="B74" s="1" t="s">
        <v>29</v>
      </c>
      <c r="C74" s="13" t="s">
        <v>302</v>
      </c>
      <c r="D74" s="1" t="s">
        <v>303</v>
      </c>
      <c r="E74" s="1">
        <v>0</v>
      </c>
      <c r="F74" s="6">
        <v>0</v>
      </c>
      <c r="G74" s="6"/>
      <c r="H74" s="1" t="s">
        <v>24</v>
      </c>
      <c r="I74" s="1" t="s">
        <v>37</v>
      </c>
      <c r="J74" s="1" t="s">
        <v>38</v>
      </c>
      <c r="K74" s="1" t="s">
        <v>39</v>
      </c>
      <c r="L74" s="1">
        <v>0</v>
      </c>
      <c r="M74" s="1">
        <f>L74*0.9</f>
        <v>0</v>
      </c>
      <c r="N74" s="1">
        <f t="shared" si="19"/>
        <v>0</v>
      </c>
      <c r="O74" s="1">
        <v>0</v>
      </c>
      <c r="P74" s="1"/>
    </row>
    <row r="75" spans="1:16" ht="15.85" customHeight="1" x14ac:dyDescent="0.2">
      <c r="A75" t="s">
        <v>304</v>
      </c>
      <c r="B75" s="1" t="s">
        <v>305</v>
      </c>
      <c r="C75" s="12" t="s">
        <v>306</v>
      </c>
      <c r="D75" t="s">
        <v>307</v>
      </c>
      <c r="F75" s="4">
        <v>0</v>
      </c>
      <c r="G75" s="4"/>
      <c r="H75" s="1" t="s">
        <v>17</v>
      </c>
      <c r="I75" t="s">
        <v>147</v>
      </c>
      <c r="J75" t="s">
        <v>148</v>
      </c>
      <c r="K75" t="s">
        <v>149</v>
      </c>
      <c r="M75" s="1"/>
      <c r="N75" s="1"/>
      <c r="O75" s="1">
        <v>0</v>
      </c>
      <c r="P75" s="1"/>
    </row>
    <row r="76" spans="1:16" ht="15.85" customHeight="1" x14ac:dyDescent="0.2">
      <c r="A76" s="1" t="s">
        <v>308</v>
      </c>
      <c r="B76" s="1" t="s">
        <v>309</v>
      </c>
      <c r="C76" s="13" t="s">
        <v>310</v>
      </c>
      <c r="D76" s="1" t="s">
        <v>311</v>
      </c>
      <c r="E76" s="1">
        <v>20000</v>
      </c>
      <c r="F76" s="6">
        <v>5000</v>
      </c>
      <c r="G76" s="5" t="s">
        <v>143</v>
      </c>
      <c r="H76" s="1" t="s">
        <v>17</v>
      </c>
      <c r="I76" s="1" t="s">
        <v>312</v>
      </c>
      <c r="J76" s="1" t="s">
        <v>313</v>
      </c>
      <c r="L76" s="1">
        <v>20000</v>
      </c>
      <c r="M76" s="1">
        <v>10000</v>
      </c>
      <c r="N76" s="1">
        <f t="shared" ref="N76:N84" si="20">M76*0.95</f>
        <v>9500</v>
      </c>
      <c r="O76" s="1">
        <v>5000</v>
      </c>
      <c r="P76" s="1"/>
    </row>
    <row r="77" spans="1:16" ht="15.85" customHeight="1" x14ac:dyDescent="0.2">
      <c r="A77" s="1" t="s">
        <v>314</v>
      </c>
      <c r="B77" s="1" t="s">
        <v>315</v>
      </c>
      <c r="C77" s="13" t="s">
        <v>310</v>
      </c>
      <c r="D77" s="1" t="s">
        <v>316</v>
      </c>
      <c r="F77" s="5">
        <v>10000</v>
      </c>
      <c r="G77" s="5"/>
      <c r="H77" s="1" t="s">
        <v>17</v>
      </c>
      <c r="I77" s="1" t="s">
        <v>317</v>
      </c>
      <c r="M77" s="1"/>
      <c r="N77" s="1">
        <f t="shared" si="20"/>
        <v>0</v>
      </c>
      <c r="O77" s="1">
        <v>0</v>
      </c>
      <c r="P77" s="1"/>
    </row>
    <row r="78" spans="1:16" ht="15.85" customHeight="1" x14ac:dyDescent="0.2">
      <c r="A78" s="1" t="s">
        <v>318</v>
      </c>
      <c r="B78" s="1" t="s">
        <v>29</v>
      </c>
      <c r="C78" s="13" t="s">
        <v>319</v>
      </c>
      <c r="D78" s="1" t="s">
        <v>320</v>
      </c>
      <c r="E78" s="1">
        <v>5000</v>
      </c>
      <c r="F78" s="6">
        <v>3000</v>
      </c>
      <c r="G78" s="6"/>
      <c r="H78" s="1" t="s">
        <v>24</v>
      </c>
      <c r="I78" s="1" t="s">
        <v>321</v>
      </c>
      <c r="J78" s="1" t="s">
        <v>322</v>
      </c>
      <c r="K78" s="1" t="s">
        <v>323</v>
      </c>
      <c r="L78" s="1">
        <v>5000</v>
      </c>
      <c r="M78" s="1">
        <f>L78*0.9</f>
        <v>4500</v>
      </c>
      <c r="N78" s="1">
        <f t="shared" si="20"/>
        <v>4275</v>
      </c>
      <c r="O78" s="1">
        <v>3000</v>
      </c>
      <c r="P78" s="1"/>
    </row>
    <row r="79" spans="1:16" ht="15.85" customHeight="1" x14ac:dyDescent="0.2">
      <c r="A79" s="1" t="s">
        <v>324</v>
      </c>
      <c r="B79" s="1" t="s">
        <v>325</v>
      </c>
      <c r="C79" s="12" t="s">
        <v>326</v>
      </c>
      <c r="D79" s="1" t="s">
        <v>327</v>
      </c>
      <c r="E79" s="1">
        <v>30000</v>
      </c>
      <c r="F79" s="6">
        <v>15000</v>
      </c>
      <c r="G79" s="6"/>
      <c r="H79" s="1" t="s">
        <v>17</v>
      </c>
      <c r="I79" s="1" t="s">
        <v>37</v>
      </c>
      <c r="J79" s="1" t="s">
        <v>38</v>
      </c>
      <c r="K79" s="1" t="s">
        <v>39</v>
      </c>
      <c r="L79" s="1">
        <v>30000</v>
      </c>
      <c r="M79">
        <f>L79*0.8</f>
        <v>24000</v>
      </c>
      <c r="N79" s="1">
        <f t="shared" si="20"/>
        <v>22800</v>
      </c>
      <c r="O79" s="1">
        <v>15000</v>
      </c>
      <c r="P79" s="1"/>
    </row>
    <row r="80" spans="1:16" ht="15.85" customHeight="1" x14ac:dyDescent="0.2">
      <c r="A80" s="7" t="s">
        <v>328</v>
      </c>
      <c r="B80" s="1" t="s">
        <v>329</v>
      </c>
      <c r="C80" s="13" t="s">
        <v>326</v>
      </c>
      <c r="D80" s="7" t="s">
        <v>330</v>
      </c>
      <c r="E80" s="1">
        <v>3000</v>
      </c>
      <c r="F80" s="4">
        <v>3000</v>
      </c>
      <c r="G80" s="4"/>
      <c r="H80" s="1" t="s">
        <v>17</v>
      </c>
      <c r="I80" s="7" t="s">
        <v>123</v>
      </c>
      <c r="J80" s="7" t="s">
        <v>124</v>
      </c>
      <c r="K80" s="7" t="s">
        <v>125</v>
      </c>
      <c r="L80" s="1">
        <v>3000</v>
      </c>
      <c r="M80" s="1">
        <f t="shared" ref="M80:M84" si="21">L80*0.9</f>
        <v>2700</v>
      </c>
      <c r="N80" s="1">
        <f t="shared" si="20"/>
        <v>2565</v>
      </c>
      <c r="O80" s="1">
        <v>3000</v>
      </c>
      <c r="P80" s="1"/>
    </row>
    <row r="81" spans="1:16" ht="15.85" customHeight="1" x14ac:dyDescent="0.2">
      <c r="A81" s="1" t="s">
        <v>331</v>
      </c>
      <c r="B81" s="1" t="s">
        <v>332</v>
      </c>
      <c r="C81" s="13" t="s">
        <v>326</v>
      </c>
      <c r="D81" s="1" t="s">
        <v>333</v>
      </c>
      <c r="E81" s="1">
        <v>3000</v>
      </c>
      <c r="F81" s="6">
        <v>1800</v>
      </c>
      <c r="G81" s="6"/>
      <c r="H81" s="1" t="s">
        <v>17</v>
      </c>
      <c r="I81" s="1" t="s">
        <v>225</v>
      </c>
      <c r="J81" s="1" t="s">
        <v>334</v>
      </c>
      <c r="K81" s="1" t="s">
        <v>335</v>
      </c>
      <c r="L81" s="1">
        <v>3000</v>
      </c>
      <c r="M81" s="1">
        <f t="shared" si="21"/>
        <v>2700</v>
      </c>
      <c r="N81" s="1">
        <f t="shared" si="20"/>
        <v>2565</v>
      </c>
      <c r="O81" s="1">
        <v>1800</v>
      </c>
      <c r="P81" s="1"/>
    </row>
    <row r="82" spans="1:16" ht="15.85" customHeight="1" x14ac:dyDescent="0.2">
      <c r="A82" s="1" t="s">
        <v>336</v>
      </c>
      <c r="B82" s="1" t="s">
        <v>79</v>
      </c>
      <c r="C82" s="13" t="s">
        <v>326</v>
      </c>
      <c r="D82" s="1" t="s">
        <v>337</v>
      </c>
      <c r="E82" s="1">
        <v>2000</v>
      </c>
      <c r="F82" s="6">
        <v>2000</v>
      </c>
      <c r="G82" s="6"/>
      <c r="H82" s="1" t="s">
        <v>82</v>
      </c>
      <c r="I82" s="1" t="s">
        <v>32</v>
      </c>
      <c r="J82" s="1" t="s">
        <v>33</v>
      </c>
      <c r="K82" s="1" t="s">
        <v>34</v>
      </c>
      <c r="L82" s="1">
        <v>2000</v>
      </c>
      <c r="M82" s="1">
        <f t="shared" si="21"/>
        <v>1800</v>
      </c>
      <c r="N82" s="1">
        <f t="shared" si="20"/>
        <v>1710</v>
      </c>
      <c r="O82" s="1">
        <v>2000</v>
      </c>
      <c r="P82" s="1"/>
    </row>
    <row r="83" spans="1:16" ht="15.85" customHeight="1" x14ac:dyDescent="0.2">
      <c r="A83" s="1" t="s">
        <v>338</v>
      </c>
      <c r="B83" s="1" t="s">
        <v>29</v>
      </c>
      <c r="C83" s="13" t="s">
        <v>326</v>
      </c>
      <c r="E83" s="1">
        <v>51</v>
      </c>
      <c r="F83" s="4">
        <v>51</v>
      </c>
      <c r="G83" s="4"/>
      <c r="H83" s="1" t="s">
        <v>24</v>
      </c>
      <c r="I83" s="1" t="s">
        <v>152</v>
      </c>
      <c r="J83" s="1" t="s">
        <v>153</v>
      </c>
      <c r="L83" s="1">
        <v>51</v>
      </c>
      <c r="M83" s="1">
        <f t="shared" si="21"/>
        <v>45.9</v>
      </c>
      <c r="N83" s="1">
        <f t="shared" si="20"/>
        <v>43.604999999999997</v>
      </c>
      <c r="O83" s="1">
        <v>51</v>
      </c>
      <c r="P83" s="1"/>
    </row>
    <row r="84" spans="1:16" ht="15.85" customHeight="1" x14ac:dyDescent="0.2">
      <c r="A84" s="1" t="s">
        <v>339</v>
      </c>
      <c r="B84" s="1" t="s">
        <v>340</v>
      </c>
      <c r="C84" s="12" t="s">
        <v>326</v>
      </c>
      <c r="D84" s="1" t="s">
        <v>341</v>
      </c>
      <c r="E84" s="1">
        <v>5000</v>
      </c>
      <c r="F84" s="6">
        <v>3000</v>
      </c>
      <c r="G84" s="6"/>
      <c r="H84" s="1" t="s">
        <v>342</v>
      </c>
      <c r="I84" s="1" t="s">
        <v>343</v>
      </c>
      <c r="J84" s="1" t="s">
        <v>33</v>
      </c>
      <c r="K84" s="1" t="s">
        <v>344</v>
      </c>
      <c r="L84" s="1">
        <v>5000</v>
      </c>
      <c r="M84" s="1">
        <f t="shared" si="21"/>
        <v>4500</v>
      </c>
      <c r="N84" s="1">
        <f t="shared" si="20"/>
        <v>4275</v>
      </c>
      <c r="O84" s="1">
        <v>3000</v>
      </c>
      <c r="P84" s="1"/>
    </row>
    <row r="85" spans="1:16" ht="15.85" customHeight="1" x14ac:dyDescent="0.2">
      <c r="A85" s="1" t="s">
        <v>345</v>
      </c>
      <c r="B85" s="1" t="s">
        <v>346</v>
      </c>
      <c r="C85" s="12"/>
      <c r="D85" s="1" t="s">
        <v>347</v>
      </c>
      <c r="F85" s="6">
        <v>0</v>
      </c>
      <c r="G85" s="5" t="s">
        <v>348</v>
      </c>
      <c r="H85" s="1" t="s">
        <v>17</v>
      </c>
      <c r="I85" s="1" t="s">
        <v>349</v>
      </c>
      <c r="J85" s="1" t="s">
        <v>350</v>
      </c>
      <c r="K85" s="1" t="s">
        <v>351</v>
      </c>
      <c r="M85" s="1"/>
      <c r="N85" s="1"/>
      <c r="O85" s="1">
        <v>0</v>
      </c>
      <c r="P85" s="1"/>
    </row>
    <row r="86" spans="1:16" ht="15.85" customHeight="1" x14ac:dyDescent="0.2">
      <c r="A86" s="7" t="s">
        <v>352</v>
      </c>
      <c r="B86" s="1" t="s">
        <v>353</v>
      </c>
      <c r="C86" s="12"/>
      <c r="D86" s="7" t="s">
        <v>354</v>
      </c>
      <c r="F86" s="4">
        <v>0</v>
      </c>
      <c r="G86" s="5" t="s">
        <v>355</v>
      </c>
      <c r="H86" s="1" t="s">
        <v>17</v>
      </c>
      <c r="I86" s="7" t="s">
        <v>356</v>
      </c>
      <c r="J86" s="7" t="s">
        <v>180</v>
      </c>
      <c r="K86" s="7" t="s">
        <v>357</v>
      </c>
      <c r="O86" s="1">
        <v>0</v>
      </c>
    </row>
    <row r="87" spans="1:16" ht="15.85" customHeight="1" x14ac:dyDescent="0.2">
      <c r="A87" s="1" t="s">
        <v>358</v>
      </c>
      <c r="B87" s="1" t="s">
        <v>359</v>
      </c>
      <c r="C87" s="12"/>
      <c r="D87" s="1"/>
      <c r="E87" s="1">
        <v>5000</v>
      </c>
      <c r="F87" s="6">
        <v>5000</v>
      </c>
      <c r="G87" s="5" t="s">
        <v>81</v>
      </c>
      <c r="H87" s="1" t="s">
        <v>17</v>
      </c>
      <c r="I87" s="1" t="s">
        <v>257</v>
      </c>
      <c r="J87" s="1" t="s">
        <v>360</v>
      </c>
      <c r="K87" s="1" t="s">
        <v>259</v>
      </c>
      <c r="L87" s="1">
        <v>5000</v>
      </c>
      <c r="M87" s="1"/>
      <c r="N87" s="1"/>
      <c r="O87" s="1">
        <v>5000</v>
      </c>
      <c r="P87" s="1"/>
    </row>
    <row r="88" spans="1:16" ht="15.85" customHeight="1" x14ac:dyDescent="0.2">
      <c r="A88" s="8" t="s">
        <v>361</v>
      </c>
      <c r="B88" s="1" t="s">
        <v>362</v>
      </c>
      <c r="C88" s="12"/>
      <c r="D88" s="7"/>
      <c r="E88" s="1">
        <v>50000</v>
      </c>
      <c r="F88" s="4">
        <v>50000</v>
      </c>
      <c r="G88" s="5"/>
      <c r="H88" s="1" t="s">
        <v>17</v>
      </c>
      <c r="I88" s="7"/>
      <c r="J88" s="7"/>
      <c r="K88" s="7"/>
      <c r="L88" s="1">
        <v>50000</v>
      </c>
      <c r="O88" s="1">
        <v>50000</v>
      </c>
    </row>
    <row r="89" spans="1:16" ht="15.85" customHeight="1" x14ac:dyDescent="0.2">
      <c r="A89" s="1" t="s">
        <v>363</v>
      </c>
      <c r="B89" s="1" t="s">
        <v>364</v>
      </c>
      <c r="C89" s="12"/>
      <c r="D89" s="1" t="s">
        <v>365</v>
      </c>
      <c r="E89" s="1"/>
      <c r="F89" s="6">
        <v>0</v>
      </c>
      <c r="G89" s="6"/>
      <c r="H89" s="1" t="s">
        <v>17</v>
      </c>
      <c r="I89" s="1" t="s">
        <v>179</v>
      </c>
      <c r="J89" s="1" t="s">
        <v>180</v>
      </c>
      <c r="K89" s="1" t="s">
        <v>181</v>
      </c>
      <c r="L89" s="1"/>
      <c r="M89" s="1"/>
      <c r="N89" s="1"/>
      <c r="O89" s="1">
        <v>0</v>
      </c>
      <c r="P89" s="1"/>
    </row>
    <row r="90" spans="1:16" ht="15.85" customHeight="1" x14ac:dyDescent="0.2">
      <c r="A90" t="s">
        <v>366</v>
      </c>
      <c r="B90" s="1" t="s">
        <v>367</v>
      </c>
      <c r="C90" s="12"/>
      <c r="D90" t="s">
        <v>366</v>
      </c>
      <c r="E90" s="1">
        <v>5000</v>
      </c>
      <c r="F90" s="4">
        <v>2500</v>
      </c>
      <c r="G90" s="5"/>
      <c r="H90" s="1" t="s">
        <v>17</v>
      </c>
      <c r="I90" t="s">
        <v>312</v>
      </c>
      <c r="J90" t="s">
        <v>313</v>
      </c>
      <c r="L90" s="1">
        <v>5000</v>
      </c>
      <c r="M90" s="1">
        <f>L90*0.9</f>
        <v>4500</v>
      </c>
      <c r="N90" s="1">
        <f>M90*0.95</f>
        <v>4275</v>
      </c>
      <c r="O90" s="1">
        <v>2500</v>
      </c>
      <c r="P90" s="1"/>
    </row>
    <row r="91" spans="1:16" ht="15.85" customHeight="1" x14ac:dyDescent="0.2">
      <c r="A91" s="1" t="s">
        <v>368</v>
      </c>
      <c r="B91" s="1" t="s">
        <v>369</v>
      </c>
      <c r="C91" s="12"/>
      <c r="E91" s="1">
        <v>5000</v>
      </c>
      <c r="F91" s="5">
        <v>2000</v>
      </c>
      <c r="G91" s="5"/>
      <c r="H91" s="1" t="s">
        <v>17</v>
      </c>
      <c r="I91" s="1" t="s">
        <v>370</v>
      </c>
      <c r="J91" s="1" t="s">
        <v>371</v>
      </c>
      <c r="L91" s="1">
        <v>5000</v>
      </c>
      <c r="M91" s="1"/>
      <c r="N91" s="1"/>
      <c r="O91" s="1">
        <v>0</v>
      </c>
      <c r="P91" s="1"/>
    </row>
    <row r="92" spans="1:16" ht="15.85" customHeight="1" x14ac:dyDescent="0.2">
      <c r="A92" s="1" t="s">
        <v>372</v>
      </c>
      <c r="B92" s="1" t="s">
        <v>373</v>
      </c>
      <c r="C92" s="12"/>
      <c r="D92" s="1" t="s">
        <v>374</v>
      </c>
      <c r="E92" s="1">
        <v>0</v>
      </c>
      <c r="F92" s="6">
        <v>0</v>
      </c>
      <c r="G92" s="5"/>
      <c r="H92" s="1" t="s">
        <v>17</v>
      </c>
      <c r="I92" s="1" t="s">
        <v>375</v>
      </c>
      <c r="J92" s="1" t="s">
        <v>376</v>
      </c>
      <c r="K92" s="1" t="s">
        <v>377</v>
      </c>
      <c r="L92" s="1">
        <v>0</v>
      </c>
      <c r="M92" s="1">
        <f>L92*0.9</f>
        <v>0</v>
      </c>
      <c r="N92" s="1">
        <f>M92*0.95</f>
        <v>0</v>
      </c>
      <c r="O92" s="1">
        <v>0</v>
      </c>
      <c r="P92" s="1"/>
    </row>
    <row r="93" spans="1:16" ht="15.85" customHeight="1" x14ac:dyDescent="0.2">
      <c r="A93" s="1" t="s">
        <v>378</v>
      </c>
      <c r="B93" s="1" t="s">
        <v>379</v>
      </c>
      <c r="C93" s="12"/>
      <c r="F93" s="8">
        <v>1000</v>
      </c>
      <c r="G93" s="8" t="s">
        <v>250</v>
      </c>
      <c r="H93" s="1" t="s">
        <v>17</v>
      </c>
      <c r="I93" s="1" t="s">
        <v>380</v>
      </c>
    </row>
    <row r="94" spans="1:16" ht="15.85" customHeight="1" x14ac:dyDescent="0.2">
      <c r="A94" s="1" t="s">
        <v>381</v>
      </c>
      <c r="B94" s="1" t="s">
        <v>382</v>
      </c>
      <c r="C94" s="12"/>
      <c r="D94" s="1" t="s">
        <v>383</v>
      </c>
      <c r="F94" s="6">
        <v>0</v>
      </c>
      <c r="G94" s="5" t="s">
        <v>348</v>
      </c>
      <c r="H94" s="1" t="s">
        <v>17</v>
      </c>
      <c r="I94" s="1" t="s">
        <v>32</v>
      </c>
      <c r="J94" s="1" t="s">
        <v>33</v>
      </c>
      <c r="K94" s="1" t="s">
        <v>34</v>
      </c>
      <c r="M94" s="1"/>
      <c r="N94" s="1"/>
      <c r="O94" s="1">
        <v>0</v>
      </c>
      <c r="P94" s="1"/>
    </row>
    <row r="95" spans="1:16" ht="15.85" customHeight="1" x14ac:dyDescent="0.2">
      <c r="A95" s="1" t="s">
        <v>384</v>
      </c>
      <c r="B95" s="1" t="s">
        <v>385</v>
      </c>
      <c r="C95" s="12"/>
      <c r="E95" s="1"/>
      <c r="F95" s="4">
        <v>0</v>
      </c>
      <c r="G95" s="5" t="s">
        <v>348</v>
      </c>
      <c r="H95" s="1" t="s">
        <v>17</v>
      </c>
      <c r="I95" s="1" t="s">
        <v>32</v>
      </c>
      <c r="J95" s="1" t="s">
        <v>33</v>
      </c>
      <c r="K95" s="1" t="s">
        <v>34</v>
      </c>
      <c r="L95" s="1"/>
      <c r="M95" s="1"/>
      <c r="N95" s="1"/>
      <c r="O95" s="1">
        <v>0</v>
      </c>
      <c r="P95" s="1"/>
    </row>
    <row r="96" spans="1:16" ht="15.85" customHeight="1" x14ac:dyDescent="0.2">
      <c r="A96" s="1" t="s">
        <v>386</v>
      </c>
      <c r="B96" s="1" t="s">
        <v>387</v>
      </c>
      <c r="C96" s="12"/>
      <c r="D96" s="1" t="s">
        <v>388</v>
      </c>
      <c r="E96" s="1">
        <v>132420</v>
      </c>
      <c r="F96" s="6">
        <v>5000</v>
      </c>
      <c r="G96" s="6"/>
      <c r="H96" s="1" t="s">
        <v>17</v>
      </c>
      <c r="I96" s="1" t="s">
        <v>375</v>
      </c>
      <c r="J96" s="1" t="s">
        <v>376</v>
      </c>
      <c r="K96" s="1" t="s">
        <v>377</v>
      </c>
      <c r="L96" s="1">
        <v>132420</v>
      </c>
      <c r="M96" s="1">
        <v>30000</v>
      </c>
      <c r="N96" s="1">
        <f>M96*0.95</f>
        <v>28500</v>
      </c>
      <c r="O96" s="1">
        <v>5000</v>
      </c>
      <c r="P96" s="1"/>
    </row>
    <row r="97" spans="1:16" ht="15.85" customHeight="1" x14ac:dyDescent="0.2">
      <c r="A97" s="1" t="s">
        <v>389</v>
      </c>
      <c r="B97" s="1" t="s">
        <v>390</v>
      </c>
      <c r="C97" s="12"/>
      <c r="D97" s="1" t="s">
        <v>391</v>
      </c>
      <c r="F97" s="6">
        <v>0</v>
      </c>
      <c r="G97" s="5" t="s">
        <v>348</v>
      </c>
      <c r="H97" s="1" t="s">
        <v>17</v>
      </c>
      <c r="I97" s="1" t="s">
        <v>349</v>
      </c>
      <c r="J97" s="1" t="s">
        <v>350</v>
      </c>
      <c r="K97" s="1" t="s">
        <v>351</v>
      </c>
      <c r="O97" s="1">
        <v>0</v>
      </c>
    </row>
    <row r="98" spans="1:16" ht="15.85" customHeight="1" x14ac:dyDescent="0.2">
      <c r="A98" s="1" t="s">
        <v>392</v>
      </c>
      <c r="B98" s="1" t="s">
        <v>393</v>
      </c>
      <c r="C98" s="12"/>
      <c r="D98" s="1" t="s">
        <v>394</v>
      </c>
      <c r="E98" s="1">
        <v>2500</v>
      </c>
      <c r="F98" s="6">
        <v>1000</v>
      </c>
      <c r="G98" s="6"/>
      <c r="H98" s="1" t="s">
        <v>17</v>
      </c>
      <c r="I98" t="s">
        <v>44</v>
      </c>
      <c r="J98" t="s">
        <v>45</v>
      </c>
      <c r="K98" t="s">
        <v>46</v>
      </c>
      <c r="L98" s="1">
        <v>2500</v>
      </c>
      <c r="M98" s="1">
        <f t="shared" ref="M98:M99" si="22">L98*0.9</f>
        <v>2250</v>
      </c>
      <c r="N98" s="1">
        <f t="shared" ref="N98:N99" si="23">M98*0.95</f>
        <v>2137.5</v>
      </c>
      <c r="O98" s="1">
        <v>1000</v>
      </c>
      <c r="P98" s="1"/>
    </row>
    <row r="99" spans="1:16" ht="15.85" customHeight="1" x14ac:dyDescent="0.2">
      <c r="A99" s="1" t="s">
        <v>395</v>
      </c>
      <c r="B99" s="1" t="s">
        <v>396</v>
      </c>
      <c r="C99" s="12"/>
      <c r="E99" s="1">
        <v>2000</v>
      </c>
      <c r="F99" s="4">
        <v>2000</v>
      </c>
      <c r="G99" s="4"/>
      <c r="H99" s="1" t="s">
        <v>17</v>
      </c>
      <c r="I99" s="8" t="s">
        <v>397</v>
      </c>
      <c r="L99" s="1">
        <v>2000</v>
      </c>
      <c r="M99" s="1">
        <f t="shared" si="22"/>
        <v>1800</v>
      </c>
      <c r="N99" s="1">
        <f t="shared" si="23"/>
        <v>1710</v>
      </c>
      <c r="O99" s="1">
        <v>2000</v>
      </c>
    </row>
    <row r="100" spans="1:16" ht="15.85" customHeight="1" x14ac:dyDescent="0.2">
      <c r="A100" s="1" t="s">
        <v>398</v>
      </c>
      <c r="B100" s="1" t="s">
        <v>399</v>
      </c>
      <c r="C100" s="12"/>
      <c r="D100" s="1" t="s">
        <v>400</v>
      </c>
      <c r="F100" s="6">
        <v>0</v>
      </c>
      <c r="G100" s="5" t="s">
        <v>348</v>
      </c>
      <c r="H100" s="1" t="s">
        <v>17</v>
      </c>
      <c r="I100" s="1" t="s">
        <v>349</v>
      </c>
      <c r="J100" s="1" t="s">
        <v>350</v>
      </c>
      <c r="K100" s="1" t="s">
        <v>351</v>
      </c>
      <c r="O100" s="1">
        <v>0</v>
      </c>
    </row>
    <row r="101" spans="1:16" ht="15.85" customHeight="1" x14ac:dyDescent="0.2">
      <c r="A101" s="7" t="s">
        <v>401</v>
      </c>
      <c r="B101" s="1" t="s">
        <v>402</v>
      </c>
      <c r="C101" s="12"/>
      <c r="D101" s="7" t="s">
        <v>403</v>
      </c>
      <c r="E101" s="1">
        <v>10000</v>
      </c>
      <c r="F101" s="4">
        <v>3000</v>
      </c>
      <c r="G101" s="5" t="s">
        <v>143</v>
      </c>
      <c r="H101" s="1" t="s">
        <v>17</v>
      </c>
      <c r="I101" s="7" t="s">
        <v>312</v>
      </c>
      <c r="J101" s="7"/>
      <c r="K101" s="7"/>
      <c r="L101" s="1">
        <v>10000</v>
      </c>
      <c r="M101" s="1">
        <f t="shared" ref="M101:M103" si="24">L101*0.9</f>
        <v>9000</v>
      </c>
      <c r="N101" s="1">
        <f t="shared" ref="N101:N108" si="25">M101*0.95</f>
        <v>8550</v>
      </c>
      <c r="O101" s="1">
        <v>3000</v>
      </c>
      <c r="P101" s="1"/>
    </row>
    <row r="102" spans="1:16" ht="15.85" customHeight="1" x14ac:dyDescent="0.2">
      <c r="A102" t="s">
        <v>404</v>
      </c>
      <c r="B102" s="1" t="s">
        <v>405</v>
      </c>
      <c r="C102" s="12"/>
      <c r="D102" t="s">
        <v>406</v>
      </c>
      <c r="E102" s="1">
        <v>10000</v>
      </c>
      <c r="F102" s="4">
        <v>6000</v>
      </c>
      <c r="G102" s="4"/>
      <c r="H102" s="1" t="s">
        <v>17</v>
      </c>
      <c r="I102" t="s">
        <v>139</v>
      </c>
      <c r="J102" t="s">
        <v>140</v>
      </c>
      <c r="K102" t="s">
        <v>141</v>
      </c>
      <c r="L102" s="1">
        <v>10000</v>
      </c>
      <c r="M102" s="1">
        <f t="shared" si="24"/>
        <v>9000</v>
      </c>
      <c r="N102" s="1">
        <f t="shared" si="25"/>
        <v>8550</v>
      </c>
      <c r="O102" s="1">
        <v>6000</v>
      </c>
      <c r="P102" s="1"/>
    </row>
    <row r="103" spans="1:16" ht="15.85" customHeight="1" x14ac:dyDescent="0.2">
      <c r="A103" s="1" t="s">
        <v>407</v>
      </c>
      <c r="B103" s="1" t="s">
        <v>408</v>
      </c>
      <c r="C103" s="12"/>
      <c r="D103" s="1" t="s">
        <v>409</v>
      </c>
      <c r="E103" s="1">
        <v>2000</v>
      </c>
      <c r="F103" s="6">
        <v>1500</v>
      </c>
      <c r="G103" s="6"/>
      <c r="H103" s="1" t="s">
        <v>17</v>
      </c>
      <c r="I103" s="1" t="s">
        <v>216</v>
      </c>
      <c r="J103" s="1" t="s">
        <v>217</v>
      </c>
      <c r="K103" s="1" t="s">
        <v>218</v>
      </c>
      <c r="L103" s="1">
        <v>2000</v>
      </c>
      <c r="M103" s="1">
        <f t="shared" si="24"/>
        <v>1800</v>
      </c>
      <c r="N103" s="1">
        <f t="shared" si="25"/>
        <v>1710</v>
      </c>
      <c r="O103" s="1">
        <v>1500</v>
      </c>
      <c r="P103" s="1"/>
    </row>
    <row r="104" spans="1:16" ht="15.85" customHeight="1" x14ac:dyDescent="0.2">
      <c r="A104" t="s">
        <v>410</v>
      </c>
      <c r="B104" s="1" t="s">
        <v>411</v>
      </c>
      <c r="C104" s="12"/>
      <c r="D104" t="s">
        <v>412</v>
      </c>
      <c r="E104" s="1">
        <v>50000</v>
      </c>
      <c r="F104" s="4">
        <v>40000</v>
      </c>
      <c r="G104" s="5"/>
      <c r="H104" s="1" t="s">
        <v>17</v>
      </c>
      <c r="I104" t="s">
        <v>413</v>
      </c>
      <c r="J104" t="s">
        <v>414</v>
      </c>
      <c r="K104" t="s">
        <v>415</v>
      </c>
      <c r="L104" s="1">
        <v>50000</v>
      </c>
      <c r="M104" s="1">
        <v>20000</v>
      </c>
      <c r="N104" s="1">
        <f t="shared" si="25"/>
        <v>19000</v>
      </c>
      <c r="O104" s="1">
        <v>40000</v>
      </c>
      <c r="P104" s="1"/>
    </row>
    <row r="105" spans="1:16" ht="15.85" customHeight="1" x14ac:dyDescent="0.2">
      <c r="A105" t="s">
        <v>416</v>
      </c>
      <c r="B105" s="1" t="s">
        <v>411</v>
      </c>
      <c r="C105" s="12"/>
      <c r="D105" t="s">
        <v>417</v>
      </c>
      <c r="E105" s="1">
        <v>50000</v>
      </c>
      <c r="F105" s="4">
        <v>7000</v>
      </c>
      <c r="G105" s="5"/>
      <c r="H105" s="1" t="s">
        <v>17</v>
      </c>
      <c r="I105" t="s">
        <v>413</v>
      </c>
      <c r="J105" t="s">
        <v>418</v>
      </c>
      <c r="K105" t="s">
        <v>415</v>
      </c>
      <c r="L105" s="1">
        <v>50000</v>
      </c>
      <c r="M105" s="1">
        <v>10000</v>
      </c>
      <c r="N105" s="1">
        <f t="shared" si="25"/>
        <v>9500</v>
      </c>
      <c r="O105" s="1">
        <v>7000</v>
      </c>
      <c r="P105" s="1"/>
    </row>
    <row r="106" spans="1:16" ht="15.85" customHeight="1" x14ac:dyDescent="0.2">
      <c r="A106" s="1" t="s">
        <v>419</v>
      </c>
      <c r="B106" s="1" t="s">
        <v>420</v>
      </c>
      <c r="C106" s="12"/>
      <c r="D106" s="1" t="s">
        <v>421</v>
      </c>
      <c r="E106" s="1">
        <v>1000</v>
      </c>
      <c r="F106" s="6">
        <v>1000</v>
      </c>
      <c r="G106" s="6"/>
      <c r="H106" s="1" t="s">
        <v>17</v>
      </c>
      <c r="I106" s="1" t="s">
        <v>422</v>
      </c>
      <c r="J106" s="1" t="s">
        <v>423</v>
      </c>
      <c r="K106" s="1" t="s">
        <v>424</v>
      </c>
      <c r="L106" s="1">
        <v>1000</v>
      </c>
      <c r="M106" s="1">
        <f t="shared" ref="M106:M107" si="26">L106*0.9</f>
        <v>900</v>
      </c>
      <c r="N106" s="1">
        <f t="shared" si="25"/>
        <v>855</v>
      </c>
      <c r="O106" s="1">
        <v>1000</v>
      </c>
      <c r="P106" s="1"/>
    </row>
    <row r="107" spans="1:16" ht="15.85" customHeight="1" x14ac:dyDescent="0.2">
      <c r="A107" s="1" t="s">
        <v>425</v>
      </c>
      <c r="B107" s="1" t="s">
        <v>426</v>
      </c>
      <c r="C107" s="12"/>
      <c r="D107" s="1" t="s">
        <v>427</v>
      </c>
      <c r="E107" s="1">
        <v>2000</v>
      </c>
      <c r="F107" s="6">
        <v>1000</v>
      </c>
      <c r="G107" s="6"/>
      <c r="H107" s="1" t="s">
        <v>17</v>
      </c>
      <c r="I107" s="1" t="s">
        <v>110</v>
      </c>
      <c r="J107" s="1" t="s">
        <v>111</v>
      </c>
      <c r="K107" s="1" t="s">
        <v>112</v>
      </c>
      <c r="L107" s="1">
        <v>2000</v>
      </c>
      <c r="M107" s="1">
        <f t="shared" si="26"/>
        <v>1800</v>
      </c>
      <c r="N107" s="1">
        <f t="shared" si="25"/>
        <v>1710</v>
      </c>
      <c r="O107" s="1">
        <v>1000</v>
      </c>
      <c r="P107" s="1"/>
    </row>
    <row r="108" spans="1:16" ht="15.85" customHeight="1" x14ac:dyDescent="0.2">
      <c r="A108" t="s">
        <v>428</v>
      </c>
      <c r="B108" s="1" t="s">
        <v>429</v>
      </c>
      <c r="C108" s="12"/>
      <c r="D108" t="s">
        <v>430</v>
      </c>
      <c r="E108" s="1">
        <v>10000</v>
      </c>
      <c r="F108" s="4">
        <v>7000</v>
      </c>
      <c r="G108" s="5"/>
      <c r="H108" s="1" t="s">
        <v>17</v>
      </c>
      <c r="I108" t="s">
        <v>312</v>
      </c>
      <c r="J108" t="s">
        <v>313</v>
      </c>
      <c r="L108" s="1">
        <v>10000</v>
      </c>
      <c r="M108" s="1">
        <v>5000</v>
      </c>
      <c r="N108" s="1">
        <f t="shared" si="25"/>
        <v>4750</v>
      </c>
      <c r="O108" s="1">
        <v>7000</v>
      </c>
      <c r="P108" s="1"/>
    </row>
    <row r="109" spans="1:16" ht="15.85" customHeight="1" x14ac:dyDescent="0.2">
      <c r="A109" s="1" t="s">
        <v>431</v>
      </c>
      <c r="B109" s="1" t="s">
        <v>432</v>
      </c>
      <c r="C109" s="12"/>
      <c r="D109" s="1" t="s">
        <v>433</v>
      </c>
      <c r="F109" s="6">
        <v>0</v>
      </c>
      <c r="G109" s="6"/>
      <c r="H109" s="1" t="s">
        <v>17</v>
      </c>
      <c r="I109" s="1" t="s">
        <v>179</v>
      </c>
      <c r="J109" s="1" t="s">
        <v>180</v>
      </c>
      <c r="K109" s="1" t="s">
        <v>181</v>
      </c>
      <c r="M109" s="1"/>
      <c r="N109" s="1"/>
      <c r="O109" s="1">
        <v>0</v>
      </c>
      <c r="P109" s="1"/>
    </row>
    <row r="110" spans="1:16" ht="15.85" customHeight="1" x14ac:dyDescent="0.2">
      <c r="A110" s="1" t="s">
        <v>434</v>
      </c>
      <c r="B110" s="1" t="s">
        <v>435</v>
      </c>
      <c r="C110" s="12"/>
      <c r="D110" s="1" t="s">
        <v>436</v>
      </c>
      <c r="F110" s="6">
        <v>0</v>
      </c>
      <c r="G110" s="6"/>
      <c r="H110" s="1" t="s">
        <v>17</v>
      </c>
      <c r="I110" s="1" t="s">
        <v>179</v>
      </c>
      <c r="J110" s="1" t="s">
        <v>180</v>
      </c>
      <c r="K110" s="1" t="s">
        <v>181</v>
      </c>
      <c r="M110" s="1"/>
      <c r="N110" s="1"/>
      <c r="O110" s="1">
        <v>0</v>
      </c>
      <c r="P110" s="1"/>
    </row>
    <row r="111" spans="1:16" ht="15.85" customHeight="1" x14ac:dyDescent="0.2">
      <c r="A111" s="1" t="s">
        <v>437</v>
      </c>
      <c r="B111" s="1" t="s">
        <v>438</v>
      </c>
      <c r="C111" s="12"/>
      <c r="E111" s="1">
        <v>15000</v>
      </c>
      <c r="F111" s="5">
        <v>10000</v>
      </c>
      <c r="G111" s="5"/>
      <c r="H111" s="1" t="s">
        <v>17</v>
      </c>
      <c r="I111" s="1" t="s">
        <v>370</v>
      </c>
      <c r="J111" s="1" t="s">
        <v>371</v>
      </c>
      <c r="L111" s="1">
        <v>15000</v>
      </c>
      <c r="M111" s="1"/>
      <c r="N111" s="1"/>
      <c r="O111" s="1">
        <v>0</v>
      </c>
      <c r="P111" s="1"/>
    </row>
    <row r="112" spans="1:16" ht="15.85" customHeight="1" x14ac:dyDescent="0.2">
      <c r="A112" s="1" t="s">
        <v>439</v>
      </c>
      <c r="B112" s="1" t="s">
        <v>202</v>
      </c>
      <c r="C112" s="12"/>
      <c r="D112" s="1" t="s">
        <v>440</v>
      </c>
      <c r="F112" s="6">
        <v>0</v>
      </c>
      <c r="G112" s="6"/>
      <c r="H112" s="1" t="s">
        <v>17</v>
      </c>
      <c r="I112" s="1" t="s">
        <v>441</v>
      </c>
      <c r="M112" s="1"/>
      <c r="N112" s="1">
        <f t="shared" ref="N112:N121" si="27">M112*0.95</f>
        <v>0</v>
      </c>
      <c r="O112" s="1">
        <v>0</v>
      </c>
      <c r="P112" s="1"/>
    </row>
    <row r="113" spans="1:17" ht="15.85" customHeight="1" x14ac:dyDescent="0.2">
      <c r="A113" t="s">
        <v>442</v>
      </c>
      <c r="B113" s="1" t="s">
        <v>202</v>
      </c>
      <c r="C113" s="12"/>
      <c r="D113" t="s">
        <v>443</v>
      </c>
      <c r="E113" s="1">
        <v>3000</v>
      </c>
      <c r="F113" s="4">
        <v>2000</v>
      </c>
      <c r="G113" s="4"/>
      <c r="H113" s="1" t="s">
        <v>17</v>
      </c>
      <c r="I113" t="s">
        <v>139</v>
      </c>
      <c r="J113" s="7" t="s">
        <v>140</v>
      </c>
      <c r="K113" t="s">
        <v>141</v>
      </c>
      <c r="L113" s="1">
        <v>3000</v>
      </c>
      <c r="M113" s="1">
        <f t="shared" ref="M113:M119" si="28">L113*0.9</f>
        <v>2700</v>
      </c>
      <c r="N113" s="1">
        <f t="shared" si="27"/>
        <v>2565</v>
      </c>
      <c r="O113" s="1">
        <v>2000</v>
      </c>
      <c r="P113" s="1"/>
    </row>
    <row r="114" spans="1:17" ht="15.85" customHeight="1" x14ac:dyDescent="0.2">
      <c r="A114" s="1" t="s">
        <v>444</v>
      </c>
      <c r="B114" s="1" t="s">
        <v>79</v>
      </c>
      <c r="C114" s="12"/>
      <c r="D114" s="1" t="s">
        <v>445</v>
      </c>
      <c r="E114" s="1">
        <v>9150</v>
      </c>
      <c r="F114" s="6">
        <v>4000</v>
      </c>
      <c r="G114" s="6"/>
      <c r="H114" s="1" t="s">
        <v>82</v>
      </c>
      <c r="I114" t="s">
        <v>44</v>
      </c>
      <c r="J114" t="s">
        <v>45</v>
      </c>
      <c r="K114" t="s">
        <v>46</v>
      </c>
      <c r="L114" s="1">
        <v>9150</v>
      </c>
      <c r="M114" s="1">
        <f t="shared" si="28"/>
        <v>8235</v>
      </c>
      <c r="N114" s="1">
        <f t="shared" si="27"/>
        <v>7823.25</v>
      </c>
      <c r="O114" s="1">
        <v>4000</v>
      </c>
      <c r="P114" s="1"/>
    </row>
    <row r="115" spans="1:17" ht="15.85" customHeight="1" x14ac:dyDescent="0.2">
      <c r="A115" s="1" t="s">
        <v>446</v>
      </c>
      <c r="B115" s="1" t="s">
        <v>79</v>
      </c>
      <c r="C115" s="12"/>
      <c r="E115" s="1">
        <v>0</v>
      </c>
      <c r="F115" s="4">
        <v>0</v>
      </c>
      <c r="G115" s="4"/>
      <c r="H115" s="1" t="s">
        <v>82</v>
      </c>
      <c r="I115" s="1" t="s">
        <v>32</v>
      </c>
      <c r="L115" s="1">
        <v>0</v>
      </c>
      <c r="M115" s="1">
        <f t="shared" si="28"/>
        <v>0</v>
      </c>
      <c r="N115" s="1">
        <f t="shared" si="27"/>
        <v>0</v>
      </c>
      <c r="O115" s="1">
        <v>0</v>
      </c>
      <c r="P115" s="1"/>
    </row>
    <row r="116" spans="1:17" ht="15.85" customHeight="1" x14ac:dyDescent="0.2">
      <c r="A116" t="s">
        <v>447</v>
      </c>
      <c r="B116" s="1" t="s">
        <v>79</v>
      </c>
      <c r="C116" s="12"/>
      <c r="D116" t="s">
        <v>448</v>
      </c>
      <c r="E116" s="1">
        <v>0</v>
      </c>
      <c r="F116" s="5">
        <v>0</v>
      </c>
      <c r="G116" s="5"/>
      <c r="H116" s="1" t="s">
        <v>82</v>
      </c>
      <c r="I116" t="s">
        <v>64</v>
      </c>
      <c r="J116" t="s">
        <v>65</v>
      </c>
      <c r="L116" s="1">
        <v>0</v>
      </c>
      <c r="M116" s="1">
        <f t="shared" si="28"/>
        <v>0</v>
      </c>
      <c r="N116" s="1">
        <f t="shared" si="27"/>
        <v>0</v>
      </c>
      <c r="O116" s="1">
        <v>0</v>
      </c>
      <c r="P116" s="1"/>
    </row>
    <row r="117" spans="1:17" ht="15.85" customHeight="1" x14ac:dyDescent="0.2">
      <c r="A117" s="1" t="s">
        <v>449</v>
      </c>
      <c r="B117" s="1" t="s">
        <v>29</v>
      </c>
      <c r="C117" s="12"/>
      <c r="D117" s="1" t="s">
        <v>450</v>
      </c>
      <c r="E117" s="1">
        <v>0</v>
      </c>
      <c r="F117" s="6">
        <v>0</v>
      </c>
      <c r="G117" s="6"/>
      <c r="H117" s="1" t="s">
        <v>24</v>
      </c>
      <c r="I117" s="1" t="s">
        <v>422</v>
      </c>
      <c r="J117" s="1" t="s">
        <v>423</v>
      </c>
      <c r="K117" s="1" t="s">
        <v>424</v>
      </c>
      <c r="L117" s="1">
        <v>0</v>
      </c>
      <c r="M117" s="1">
        <f t="shared" si="28"/>
        <v>0</v>
      </c>
      <c r="N117" s="1">
        <f t="shared" si="27"/>
        <v>0</v>
      </c>
      <c r="O117" s="1">
        <v>0</v>
      </c>
      <c r="P117" s="1"/>
    </row>
    <row r="118" spans="1:17" ht="15.85" customHeight="1" x14ac:dyDescent="0.2">
      <c r="A118" s="8" t="s">
        <v>451</v>
      </c>
      <c r="B118" s="10" t="s">
        <v>29</v>
      </c>
      <c r="C118" s="14"/>
      <c r="D118" s="10"/>
      <c r="E118" s="8">
        <v>0</v>
      </c>
      <c r="F118" s="6">
        <v>0</v>
      </c>
      <c r="G118" s="6"/>
      <c r="H118" s="10" t="s">
        <v>24</v>
      </c>
      <c r="I118" s="10" t="s">
        <v>422</v>
      </c>
      <c r="J118" s="10" t="s">
        <v>423</v>
      </c>
      <c r="K118" s="10" t="s">
        <v>424</v>
      </c>
      <c r="L118" s="8">
        <v>0</v>
      </c>
      <c r="M118" s="1">
        <f t="shared" si="28"/>
        <v>0</v>
      </c>
      <c r="N118" s="1">
        <f t="shared" si="27"/>
        <v>0</v>
      </c>
      <c r="O118" s="1">
        <v>0</v>
      </c>
      <c r="P118" s="10"/>
      <c r="Q118" s="7"/>
    </row>
    <row r="119" spans="1:17" ht="15.85" customHeight="1" x14ac:dyDescent="0.2">
      <c r="A119" s="1" t="s">
        <v>452</v>
      </c>
      <c r="B119" s="1" t="s">
        <v>29</v>
      </c>
      <c r="C119" s="12"/>
      <c r="D119" s="1" t="s">
        <v>453</v>
      </c>
      <c r="E119" s="1">
        <v>0</v>
      </c>
      <c r="F119" s="6">
        <v>0</v>
      </c>
      <c r="G119" s="6"/>
      <c r="H119" s="1" t="s">
        <v>24</v>
      </c>
      <c r="I119" s="1" t="s">
        <v>422</v>
      </c>
      <c r="J119" s="1" t="s">
        <v>423</v>
      </c>
      <c r="K119" s="1" t="s">
        <v>424</v>
      </c>
      <c r="L119" s="1">
        <v>0</v>
      </c>
      <c r="M119" s="1">
        <f t="shared" si="28"/>
        <v>0</v>
      </c>
      <c r="N119" s="1">
        <f t="shared" si="27"/>
        <v>0</v>
      </c>
      <c r="O119" s="1">
        <v>0</v>
      </c>
      <c r="P119" s="1"/>
    </row>
    <row r="120" spans="1:17" ht="15.85" customHeight="1" x14ac:dyDescent="0.2">
      <c r="A120" s="11" t="s">
        <v>454</v>
      </c>
      <c r="B120" s="1" t="s">
        <v>29</v>
      </c>
      <c r="C120" s="12"/>
      <c r="D120" t="s">
        <v>455</v>
      </c>
      <c r="E120" s="1">
        <v>15000</v>
      </c>
      <c r="F120" s="4">
        <v>7000</v>
      </c>
      <c r="G120" s="5"/>
      <c r="H120" s="1" t="s">
        <v>24</v>
      </c>
      <c r="I120" t="s">
        <v>312</v>
      </c>
      <c r="J120" t="s">
        <v>313</v>
      </c>
      <c r="L120" s="1">
        <v>15000</v>
      </c>
      <c r="M120">
        <f t="shared" ref="M120:M121" si="29">L120*0.8</f>
        <v>12000</v>
      </c>
      <c r="N120" s="1">
        <f t="shared" si="27"/>
        <v>11400</v>
      </c>
      <c r="O120" s="1">
        <v>7000</v>
      </c>
      <c r="P120" s="1"/>
    </row>
    <row r="121" spans="1:17" ht="15.85" customHeight="1" x14ac:dyDescent="0.2">
      <c r="A121" t="s">
        <v>456</v>
      </c>
      <c r="B121" s="1" t="s">
        <v>29</v>
      </c>
      <c r="C121" s="12"/>
      <c r="D121" t="s">
        <v>457</v>
      </c>
      <c r="E121" s="1">
        <v>15000</v>
      </c>
      <c r="F121" s="4">
        <v>7000</v>
      </c>
      <c r="G121" s="5"/>
      <c r="H121" s="1" t="s">
        <v>24</v>
      </c>
      <c r="I121" t="s">
        <v>312</v>
      </c>
      <c r="J121" t="s">
        <v>313</v>
      </c>
      <c r="L121" s="1">
        <v>15000</v>
      </c>
      <c r="M121">
        <f t="shared" si="29"/>
        <v>12000</v>
      </c>
      <c r="N121" s="1">
        <f t="shared" si="27"/>
        <v>11400</v>
      </c>
      <c r="O121" s="1">
        <v>7000</v>
      </c>
      <c r="P121" s="1"/>
    </row>
    <row r="122" spans="1:17" ht="15.85" customHeight="1" x14ac:dyDescent="0.2">
      <c r="A122" s="1" t="s">
        <v>458</v>
      </c>
      <c r="B122" s="1" t="s">
        <v>29</v>
      </c>
      <c r="C122" s="12"/>
      <c r="E122" s="1">
        <v>50000</v>
      </c>
      <c r="F122" s="5">
        <v>15000</v>
      </c>
      <c r="G122" s="5"/>
      <c r="H122" s="1" t="s">
        <v>24</v>
      </c>
      <c r="I122" s="1" t="s">
        <v>370</v>
      </c>
      <c r="J122" s="1" t="s">
        <v>371</v>
      </c>
      <c r="L122" s="1">
        <v>50000</v>
      </c>
      <c r="M122" s="1"/>
      <c r="N122" s="1"/>
      <c r="O122" s="1">
        <v>0</v>
      </c>
      <c r="P122" s="1"/>
    </row>
    <row r="123" spans="1:17" ht="15.85" customHeight="1" x14ac:dyDescent="0.2">
      <c r="A123" s="1" t="s">
        <v>459</v>
      </c>
      <c r="B123" s="1" t="s">
        <v>29</v>
      </c>
      <c r="C123" s="12"/>
      <c r="D123" s="1"/>
      <c r="E123" s="1">
        <v>16970</v>
      </c>
      <c r="F123" s="6">
        <v>5000</v>
      </c>
      <c r="G123" s="5"/>
      <c r="H123" s="1" t="s">
        <v>24</v>
      </c>
      <c r="I123" s="1" t="s">
        <v>375</v>
      </c>
      <c r="J123" s="1" t="s">
        <v>376</v>
      </c>
      <c r="K123" s="1" t="s">
        <v>377</v>
      </c>
      <c r="L123" s="1">
        <v>16970</v>
      </c>
      <c r="M123" s="1">
        <v>5000</v>
      </c>
      <c r="N123" s="1">
        <f t="shared" ref="N123:N124" si="30">M123*0.95</f>
        <v>4750</v>
      </c>
      <c r="O123" s="1">
        <v>5000</v>
      </c>
      <c r="P123" s="1"/>
    </row>
    <row r="124" spans="1:17" ht="12.45" x14ac:dyDescent="0.2">
      <c r="A124" s="1" t="s">
        <v>460</v>
      </c>
      <c r="B124" s="1" t="s">
        <v>461</v>
      </c>
      <c r="C124" s="12"/>
      <c r="D124" s="1" t="s">
        <v>462</v>
      </c>
      <c r="E124" s="1">
        <v>55000</v>
      </c>
      <c r="F124" s="5">
        <v>50000</v>
      </c>
      <c r="G124" s="5"/>
      <c r="H124" s="1" t="s">
        <v>24</v>
      </c>
      <c r="I124" s="1" t="s">
        <v>463</v>
      </c>
      <c r="J124" s="1" t="s">
        <v>464</v>
      </c>
      <c r="L124" s="1">
        <v>55000</v>
      </c>
      <c r="M124" s="1">
        <f>L124*0.7</f>
        <v>38500</v>
      </c>
      <c r="N124" s="1">
        <f t="shared" si="30"/>
        <v>36575</v>
      </c>
      <c r="O124" s="1">
        <v>5000</v>
      </c>
      <c r="P124" s="1"/>
    </row>
    <row r="125" spans="1:17" ht="15.85" customHeight="1" x14ac:dyDescent="0.2">
      <c r="A125" s="1" t="s">
        <v>465</v>
      </c>
      <c r="D125" s="1" t="s">
        <v>466</v>
      </c>
      <c r="F125" s="6">
        <v>0</v>
      </c>
      <c r="G125" s="5" t="s">
        <v>348</v>
      </c>
      <c r="H125" s="1" t="s">
        <v>467</v>
      </c>
      <c r="I125" t="s">
        <v>44</v>
      </c>
      <c r="J125" t="s">
        <v>45</v>
      </c>
      <c r="K125" t="s">
        <v>46</v>
      </c>
      <c r="O125" s="1">
        <v>0</v>
      </c>
    </row>
    <row r="126" spans="1:17" ht="15.85" customHeight="1" x14ac:dyDescent="0.2">
      <c r="A126" s="1" t="s">
        <v>468</v>
      </c>
      <c r="F126" s="4">
        <v>0</v>
      </c>
      <c r="G126" s="5" t="s">
        <v>348</v>
      </c>
      <c r="I126" s="1" t="s">
        <v>32</v>
      </c>
      <c r="J126" s="1" t="s">
        <v>33</v>
      </c>
      <c r="K126" s="1" t="s">
        <v>34</v>
      </c>
      <c r="O126" s="1">
        <v>0</v>
      </c>
    </row>
    <row r="127" spans="1:17" ht="15.85" customHeight="1" x14ac:dyDescent="0.2">
      <c r="A127" s="1" t="s">
        <v>469</v>
      </c>
      <c r="B127" s="1"/>
      <c r="C127" s="12"/>
      <c r="D127" s="1"/>
      <c r="E127" s="1">
        <v>5000</v>
      </c>
      <c r="F127" s="8">
        <v>5000</v>
      </c>
      <c r="G127" s="8" t="s">
        <v>250</v>
      </c>
      <c r="H127" s="1" t="s">
        <v>82</v>
      </c>
      <c r="I127" s="1" t="s">
        <v>257</v>
      </c>
      <c r="J127" s="1" t="s">
        <v>360</v>
      </c>
      <c r="K127" s="1" t="s">
        <v>259</v>
      </c>
      <c r="L127" s="1">
        <v>5000</v>
      </c>
      <c r="O127" s="1"/>
    </row>
    <row r="128" spans="1:17" ht="15.85" customHeight="1" x14ac:dyDescent="0.2">
      <c r="A128" s="1" t="s">
        <v>470</v>
      </c>
      <c r="D128" s="1" t="s">
        <v>471</v>
      </c>
      <c r="F128" s="6">
        <v>0</v>
      </c>
      <c r="G128" s="5" t="s">
        <v>348</v>
      </c>
      <c r="H128" s="1" t="s">
        <v>82</v>
      </c>
      <c r="I128" s="1" t="s">
        <v>349</v>
      </c>
      <c r="J128" s="1" t="s">
        <v>350</v>
      </c>
      <c r="K128" s="1" t="s">
        <v>351</v>
      </c>
      <c r="M128" s="1"/>
      <c r="N128" s="1"/>
      <c r="O128" s="1">
        <v>0</v>
      </c>
      <c r="P128" s="1"/>
    </row>
    <row r="129" spans="1:16" ht="15.85" customHeight="1" x14ac:dyDescent="0.2">
      <c r="A129" s="1" t="s">
        <v>472</v>
      </c>
      <c r="D129" s="1" t="s">
        <v>473</v>
      </c>
      <c r="F129" s="6">
        <v>0</v>
      </c>
      <c r="G129" s="5" t="s">
        <v>348</v>
      </c>
      <c r="I129" s="1" t="s">
        <v>349</v>
      </c>
      <c r="J129" s="1" t="s">
        <v>350</v>
      </c>
      <c r="K129" s="1" t="s">
        <v>351</v>
      </c>
      <c r="O129" s="1">
        <v>0</v>
      </c>
    </row>
    <row r="130" spans="1:16" ht="15.85" customHeight="1" x14ac:dyDescent="0.2">
      <c r="A130" s="1" t="s">
        <v>474</v>
      </c>
      <c r="D130" s="1" t="s">
        <v>475</v>
      </c>
      <c r="F130" s="6">
        <v>0</v>
      </c>
      <c r="G130" s="5" t="s">
        <v>348</v>
      </c>
      <c r="I130" s="1" t="s">
        <v>349</v>
      </c>
      <c r="J130" s="1" t="s">
        <v>350</v>
      </c>
      <c r="K130" s="1" t="s">
        <v>351</v>
      </c>
      <c r="O130" s="1">
        <v>0</v>
      </c>
    </row>
    <row r="131" spans="1:16" ht="15.85" customHeight="1" x14ac:dyDescent="0.2">
      <c r="A131" s="1" t="s">
        <v>476</v>
      </c>
      <c r="D131" s="1" t="s">
        <v>477</v>
      </c>
      <c r="F131" s="6">
        <v>0</v>
      </c>
      <c r="G131" s="5" t="s">
        <v>348</v>
      </c>
      <c r="I131" s="1" t="s">
        <v>349</v>
      </c>
      <c r="J131" s="1" t="s">
        <v>350</v>
      </c>
      <c r="K131" s="1" t="s">
        <v>351</v>
      </c>
      <c r="O131" s="1">
        <v>0</v>
      </c>
    </row>
    <row r="132" spans="1:16" ht="15.85" customHeight="1" x14ac:dyDescent="0.2">
      <c r="A132" s="1" t="s">
        <v>478</v>
      </c>
      <c r="F132" s="4">
        <v>3000</v>
      </c>
      <c r="G132" s="4"/>
      <c r="H132" s="1" t="s">
        <v>82</v>
      </c>
      <c r="I132" s="1" t="s">
        <v>380</v>
      </c>
      <c r="O132" s="1">
        <v>3000</v>
      </c>
    </row>
    <row r="133" spans="1:16" ht="15.85" customHeight="1" x14ac:dyDescent="0.2">
      <c r="A133" s="1" t="s">
        <v>479</v>
      </c>
      <c r="D133" s="1" t="s">
        <v>480</v>
      </c>
      <c r="F133" s="6">
        <v>0</v>
      </c>
      <c r="G133" s="5" t="s">
        <v>81</v>
      </c>
      <c r="H133" s="1" t="s">
        <v>24</v>
      </c>
      <c r="I133" s="1" t="s">
        <v>179</v>
      </c>
      <c r="J133" s="1" t="s">
        <v>180</v>
      </c>
      <c r="K133" s="1" t="s">
        <v>181</v>
      </c>
      <c r="M133" s="1"/>
      <c r="N133" s="1"/>
      <c r="O133" s="1">
        <v>0</v>
      </c>
      <c r="P133" s="1"/>
    </row>
    <row r="134" spans="1:16" ht="15.85" customHeight="1" x14ac:dyDescent="0.2">
      <c r="A134" s="1" t="s">
        <v>481</v>
      </c>
      <c r="D134" s="1" t="s">
        <v>482</v>
      </c>
      <c r="F134" s="6">
        <v>0</v>
      </c>
      <c r="G134" s="6"/>
      <c r="H134" s="1" t="s">
        <v>24</v>
      </c>
      <c r="I134" s="1" t="s">
        <v>179</v>
      </c>
      <c r="J134" s="1" t="s">
        <v>180</v>
      </c>
      <c r="K134" s="1" t="s">
        <v>181</v>
      </c>
      <c r="M134" s="1"/>
      <c r="N134" s="1"/>
      <c r="O134" s="1">
        <v>0</v>
      </c>
      <c r="P134" s="1"/>
    </row>
    <row r="135" spans="1:16" ht="15.85" customHeight="1" x14ac:dyDescent="0.2">
      <c r="A135" s="1" t="s">
        <v>483</v>
      </c>
      <c r="B135" s="1"/>
      <c r="C135" s="12"/>
      <c r="D135" s="1" t="s">
        <v>484</v>
      </c>
      <c r="E135" s="1"/>
      <c r="F135" s="6">
        <v>0</v>
      </c>
      <c r="G135" s="5" t="s">
        <v>485</v>
      </c>
      <c r="H135" s="1" t="s">
        <v>17</v>
      </c>
      <c r="I135" s="1" t="s">
        <v>486</v>
      </c>
      <c r="J135" s="1" t="s">
        <v>414</v>
      </c>
      <c r="K135" s="1" t="s">
        <v>487</v>
      </c>
      <c r="L135" s="1"/>
      <c r="M135" s="1"/>
      <c r="N135" s="1"/>
      <c r="O135" s="1">
        <v>0</v>
      </c>
      <c r="P135" s="1"/>
    </row>
    <row r="136" spans="1:16" ht="15.85" customHeight="1" x14ac:dyDescent="0.2">
      <c r="A136" s="1" t="s">
        <v>488</v>
      </c>
      <c r="D136" s="1" t="s">
        <v>489</v>
      </c>
      <c r="F136" s="6">
        <v>0</v>
      </c>
      <c r="G136" s="5" t="s">
        <v>355</v>
      </c>
      <c r="H136" s="1" t="s">
        <v>24</v>
      </c>
      <c r="I136" s="1" t="s">
        <v>490</v>
      </c>
      <c r="J136" s="1" t="s">
        <v>491</v>
      </c>
      <c r="O136" s="1">
        <v>0</v>
      </c>
    </row>
    <row r="137" spans="1:16" ht="15.85" customHeight="1" x14ac:dyDescent="0.2">
      <c r="A137" s="1" t="s">
        <v>492</v>
      </c>
      <c r="B137" s="1"/>
      <c r="C137" s="12"/>
      <c r="D137" s="1" t="s">
        <v>493</v>
      </c>
      <c r="F137" s="6">
        <v>0</v>
      </c>
      <c r="G137" s="5" t="s">
        <v>81</v>
      </c>
      <c r="H137" s="1" t="s">
        <v>17</v>
      </c>
      <c r="I137" t="s">
        <v>147</v>
      </c>
      <c r="J137" t="s">
        <v>148</v>
      </c>
      <c r="K137" t="s">
        <v>149</v>
      </c>
      <c r="M137" s="1"/>
      <c r="N137" s="1"/>
      <c r="O137" s="1">
        <v>0</v>
      </c>
      <c r="P137" s="1"/>
    </row>
    <row r="138" spans="1:16" ht="15.85" customHeight="1" x14ac:dyDescent="0.2"/>
    <row r="139" spans="1:16" ht="15.85" customHeight="1" x14ac:dyDescent="0.2">
      <c r="A139" s="1"/>
      <c r="B139" s="1"/>
      <c r="C139" s="12"/>
      <c r="E139" s="1"/>
      <c r="F139" s="4"/>
      <c r="G139" s="4"/>
      <c r="H139" s="1"/>
      <c r="I139" s="1"/>
      <c r="J139" s="1"/>
      <c r="L139" s="1"/>
      <c r="M139" s="1"/>
      <c r="N139" s="1"/>
      <c r="O139" s="1"/>
      <c r="P139" s="1"/>
    </row>
    <row r="140" spans="1:16" ht="15.85" customHeight="1" x14ac:dyDescent="0.2">
      <c r="A140" s="1"/>
      <c r="D140" s="1"/>
      <c r="F140" s="10"/>
      <c r="G140" s="10"/>
      <c r="H140" s="1"/>
      <c r="I140" s="1"/>
      <c r="M140" s="1"/>
      <c r="N140" s="1"/>
      <c r="O140" s="1"/>
      <c r="P140" s="1"/>
    </row>
    <row r="141" spans="1:16" ht="15.85" customHeight="1" x14ac:dyDescent="0.2">
      <c r="A141" s="1"/>
      <c r="D141" s="1"/>
      <c r="F141" s="10"/>
      <c r="G141" s="10"/>
      <c r="I141" s="1"/>
      <c r="J141" s="1"/>
      <c r="K141" s="1"/>
      <c r="O141" s="1"/>
    </row>
    <row r="142" spans="1:16" ht="15.85" customHeight="1" x14ac:dyDescent="0.2">
      <c r="A142" s="1"/>
      <c r="F142" s="7"/>
      <c r="G142" s="7"/>
      <c r="I142" s="1"/>
      <c r="J142" s="1"/>
      <c r="K142" s="1"/>
      <c r="O142" s="1"/>
    </row>
    <row r="143" spans="1:16" ht="15.85" customHeight="1" x14ac:dyDescent="0.2">
      <c r="B143" s="1"/>
      <c r="C143" s="12"/>
      <c r="E143" s="1"/>
      <c r="F143" s="7"/>
      <c r="G143" s="7"/>
      <c r="L143" s="1"/>
      <c r="M143" s="1"/>
      <c r="N143" s="1"/>
      <c r="O143" s="1"/>
    </row>
    <row r="144" spans="1:16" ht="15.85" customHeight="1" x14ac:dyDescent="0.2">
      <c r="F144" s="7"/>
      <c r="G144" s="7"/>
    </row>
    <row r="145" spans="6:7" ht="15.85" customHeight="1" x14ac:dyDescent="0.2">
      <c r="F145" s="7"/>
      <c r="G145" s="7"/>
    </row>
    <row r="146" spans="6:7" ht="15.85" customHeight="1" x14ac:dyDescent="0.2">
      <c r="F146" s="7"/>
      <c r="G146" s="7"/>
    </row>
    <row r="147" spans="6:7" ht="15.85" customHeight="1" x14ac:dyDescent="0.2">
      <c r="F147" s="7"/>
      <c r="G147" s="7"/>
    </row>
    <row r="148" spans="6:7" ht="15.85" customHeight="1" x14ac:dyDescent="0.2">
      <c r="F148" s="7"/>
      <c r="G148" s="7"/>
    </row>
    <row r="149" spans="6:7" ht="15.85" customHeight="1" x14ac:dyDescent="0.2">
      <c r="F149" s="7"/>
      <c r="G149" s="7"/>
    </row>
    <row r="150" spans="6:7" ht="15.85" customHeight="1" x14ac:dyDescent="0.2">
      <c r="F150" s="7"/>
      <c r="G150" s="7"/>
    </row>
    <row r="151" spans="6:7" ht="15.85" customHeight="1" x14ac:dyDescent="0.2">
      <c r="F151" s="7"/>
      <c r="G151" s="7"/>
    </row>
    <row r="152" spans="6:7" ht="15.85" customHeight="1" x14ac:dyDescent="0.2">
      <c r="F152" s="7"/>
      <c r="G152" s="7"/>
    </row>
    <row r="153" spans="6:7" ht="15.85" customHeight="1" x14ac:dyDescent="0.2">
      <c r="F153" s="7"/>
      <c r="G153" s="7"/>
    </row>
    <row r="154" spans="6:7" ht="15.85" customHeight="1" x14ac:dyDescent="0.2">
      <c r="F154" s="7"/>
      <c r="G154" s="7"/>
    </row>
    <row r="155" spans="6:7" ht="15.85" customHeight="1" x14ac:dyDescent="0.2">
      <c r="F155" s="7"/>
      <c r="G155" s="7"/>
    </row>
    <row r="156" spans="6:7" ht="15.85" customHeight="1" x14ac:dyDescent="0.2">
      <c r="F156" s="7"/>
      <c r="G156" s="7"/>
    </row>
    <row r="157" spans="6:7" ht="15.85" customHeight="1" x14ac:dyDescent="0.2">
      <c r="F157" s="7"/>
      <c r="G157" s="7"/>
    </row>
    <row r="158" spans="6:7" ht="15.85" customHeight="1" x14ac:dyDescent="0.2">
      <c r="F158" s="7"/>
      <c r="G158" s="7"/>
    </row>
    <row r="159" spans="6:7" ht="15.85" customHeight="1" x14ac:dyDescent="0.2">
      <c r="F159" s="7"/>
      <c r="G159" s="7"/>
    </row>
    <row r="160" spans="6:7" ht="15.85" customHeight="1" x14ac:dyDescent="0.2">
      <c r="F160" s="7"/>
      <c r="G160" s="7"/>
    </row>
    <row r="161" spans="6:7" ht="15.85" customHeight="1" x14ac:dyDescent="0.2">
      <c r="F161" s="7"/>
      <c r="G161" s="7"/>
    </row>
    <row r="162" spans="6:7" ht="15.85" customHeight="1" x14ac:dyDescent="0.2">
      <c r="F162" s="7"/>
      <c r="G162" s="7"/>
    </row>
    <row r="163" spans="6:7" ht="15.85" customHeight="1" x14ac:dyDescent="0.2">
      <c r="F163" s="7"/>
      <c r="G163" s="7"/>
    </row>
    <row r="164" spans="6:7" ht="15.85" customHeight="1" x14ac:dyDescent="0.2">
      <c r="F164" s="7"/>
      <c r="G164" s="7"/>
    </row>
    <row r="165" spans="6:7" ht="15.85" customHeight="1" x14ac:dyDescent="0.2">
      <c r="F165" s="7"/>
      <c r="G165" s="7"/>
    </row>
    <row r="166" spans="6:7" ht="15.85" customHeight="1" x14ac:dyDescent="0.2">
      <c r="F166" s="7"/>
      <c r="G166" s="7"/>
    </row>
    <row r="167" spans="6:7" ht="15.85" customHeight="1" x14ac:dyDescent="0.2">
      <c r="F167" s="7"/>
      <c r="G167" s="7"/>
    </row>
    <row r="168" spans="6:7" ht="15.85" customHeight="1" x14ac:dyDescent="0.2">
      <c r="F168" s="7"/>
      <c r="G168" s="7"/>
    </row>
    <row r="169" spans="6:7" ht="15.85" customHeight="1" x14ac:dyDescent="0.2">
      <c r="F169" s="7"/>
      <c r="G169" s="7"/>
    </row>
    <row r="170" spans="6:7" ht="15.85" customHeight="1" x14ac:dyDescent="0.2">
      <c r="F170" s="7"/>
      <c r="G170" s="7"/>
    </row>
    <row r="171" spans="6:7" ht="15.85" customHeight="1" x14ac:dyDescent="0.2">
      <c r="F171" s="7"/>
      <c r="G171" s="7"/>
    </row>
    <row r="172" spans="6:7" ht="15.85" customHeight="1" x14ac:dyDescent="0.2">
      <c r="F172" s="7"/>
      <c r="G172" s="7"/>
    </row>
    <row r="173" spans="6:7" ht="15.85" customHeight="1" x14ac:dyDescent="0.2">
      <c r="F173" s="7"/>
      <c r="G173" s="7"/>
    </row>
    <row r="174" spans="6:7" ht="15.85" customHeight="1" x14ac:dyDescent="0.2">
      <c r="F174" s="7"/>
      <c r="G174" s="7"/>
    </row>
    <row r="175" spans="6:7" ht="15.85" customHeight="1" x14ac:dyDescent="0.2">
      <c r="F175" s="7"/>
      <c r="G175" s="7"/>
    </row>
    <row r="176" spans="6:7" ht="15.85" customHeight="1" x14ac:dyDescent="0.2">
      <c r="F176" s="7"/>
      <c r="G176" s="7"/>
    </row>
    <row r="177" spans="6:7" ht="15.85" customHeight="1" x14ac:dyDescent="0.2">
      <c r="F177" s="7"/>
      <c r="G177" s="7"/>
    </row>
    <row r="178" spans="6:7" ht="15.85" customHeight="1" x14ac:dyDescent="0.2">
      <c r="F178" s="7"/>
      <c r="G178" s="7"/>
    </row>
    <row r="179" spans="6:7" ht="15.85" customHeight="1" x14ac:dyDescent="0.2">
      <c r="F179" s="7"/>
      <c r="G179" s="7"/>
    </row>
    <row r="180" spans="6:7" ht="15.85" customHeight="1" x14ac:dyDescent="0.2">
      <c r="F180" s="7"/>
      <c r="G180" s="7"/>
    </row>
    <row r="181" spans="6:7" ht="15.85" customHeight="1" x14ac:dyDescent="0.2">
      <c r="F181" s="7"/>
      <c r="G181" s="7"/>
    </row>
    <row r="182" spans="6:7" ht="15.85" customHeight="1" x14ac:dyDescent="0.2">
      <c r="F182" s="7"/>
      <c r="G182" s="7"/>
    </row>
    <row r="183" spans="6:7" ht="15.85" customHeight="1" x14ac:dyDescent="0.2">
      <c r="F183" s="7"/>
      <c r="G183" s="7"/>
    </row>
    <row r="184" spans="6:7" ht="15.85" customHeight="1" x14ac:dyDescent="0.2">
      <c r="F184" s="7"/>
      <c r="G184" s="7"/>
    </row>
    <row r="185" spans="6:7" ht="15.85" customHeight="1" x14ac:dyDescent="0.2">
      <c r="F185" s="7"/>
      <c r="G185" s="7"/>
    </row>
    <row r="186" spans="6:7" ht="15.85" customHeight="1" x14ac:dyDescent="0.2">
      <c r="F186" s="7"/>
      <c r="G186" s="7"/>
    </row>
    <row r="187" spans="6:7" ht="15.85" customHeight="1" x14ac:dyDescent="0.2">
      <c r="F187" s="7"/>
      <c r="G187" s="7"/>
    </row>
    <row r="188" spans="6:7" ht="15.85" customHeight="1" x14ac:dyDescent="0.2">
      <c r="F188" s="7"/>
      <c r="G188" s="7"/>
    </row>
    <row r="189" spans="6:7" ht="15.85" customHeight="1" x14ac:dyDescent="0.2">
      <c r="F189" s="7"/>
      <c r="G189" s="7"/>
    </row>
    <row r="190" spans="6:7" ht="15.85" customHeight="1" x14ac:dyDescent="0.2">
      <c r="F190" s="7"/>
      <c r="G190" s="7"/>
    </row>
    <row r="191" spans="6:7" ht="15.85" customHeight="1" x14ac:dyDescent="0.2">
      <c r="F191" s="7"/>
      <c r="G191" s="7"/>
    </row>
    <row r="192" spans="6:7" ht="15.85" customHeight="1" x14ac:dyDescent="0.2">
      <c r="F192" s="7"/>
      <c r="G192" s="7"/>
    </row>
    <row r="193" spans="6:7" ht="15.85" customHeight="1" x14ac:dyDescent="0.2">
      <c r="F193" s="7"/>
      <c r="G193" s="7"/>
    </row>
    <row r="194" spans="6:7" ht="15.85" customHeight="1" x14ac:dyDescent="0.2">
      <c r="F194" s="7"/>
      <c r="G194" s="7"/>
    </row>
    <row r="195" spans="6:7" ht="15.85" customHeight="1" x14ac:dyDescent="0.2">
      <c r="F195" s="7"/>
      <c r="G195" s="7"/>
    </row>
    <row r="196" spans="6:7" ht="15.85" customHeight="1" x14ac:dyDescent="0.2">
      <c r="F196" s="7"/>
      <c r="G196" s="7"/>
    </row>
    <row r="197" spans="6:7" ht="15.85" customHeight="1" x14ac:dyDescent="0.2">
      <c r="F197" s="7"/>
      <c r="G197" s="7"/>
    </row>
    <row r="198" spans="6:7" ht="15.85" customHeight="1" x14ac:dyDescent="0.2">
      <c r="F198" s="7"/>
      <c r="G198" s="7"/>
    </row>
    <row r="199" spans="6:7" ht="15.85" customHeight="1" x14ac:dyDescent="0.2">
      <c r="F199" s="7"/>
      <c r="G199" s="7"/>
    </row>
    <row r="200" spans="6:7" ht="15.85" customHeight="1" x14ac:dyDescent="0.2">
      <c r="F200" s="7"/>
      <c r="G200" s="7"/>
    </row>
    <row r="201" spans="6:7" ht="15.85" customHeight="1" x14ac:dyDescent="0.2">
      <c r="F201" s="7"/>
      <c r="G201" s="7"/>
    </row>
    <row r="202" spans="6:7" ht="15.85" customHeight="1" x14ac:dyDescent="0.2">
      <c r="F202" s="7"/>
      <c r="G202" s="7"/>
    </row>
    <row r="203" spans="6:7" ht="15.85" customHeight="1" x14ac:dyDescent="0.2">
      <c r="F203" s="7"/>
      <c r="G203" s="7"/>
    </row>
    <row r="204" spans="6:7" ht="15.85" customHeight="1" x14ac:dyDescent="0.2">
      <c r="F204" s="7"/>
      <c r="G204" s="7"/>
    </row>
    <row r="205" spans="6:7" ht="15.85" customHeight="1" x14ac:dyDescent="0.2">
      <c r="F205" s="7"/>
      <c r="G205" s="7"/>
    </row>
    <row r="206" spans="6:7" ht="15.85" customHeight="1" x14ac:dyDescent="0.2">
      <c r="F206" s="7"/>
      <c r="G206" s="7"/>
    </row>
    <row r="207" spans="6:7" ht="15.85" customHeight="1" x14ac:dyDescent="0.2">
      <c r="F207" s="7"/>
      <c r="G207" s="7"/>
    </row>
    <row r="208" spans="6:7" ht="15.85" customHeight="1" x14ac:dyDescent="0.2">
      <c r="F208" s="7"/>
      <c r="G208" s="7"/>
    </row>
    <row r="209" spans="6:7" ht="15.85" customHeight="1" x14ac:dyDescent="0.2">
      <c r="F209" s="7"/>
      <c r="G209" s="7"/>
    </row>
    <row r="210" spans="6:7" ht="15.85" customHeight="1" x14ac:dyDescent="0.2">
      <c r="F210" s="7"/>
      <c r="G210" s="7"/>
    </row>
    <row r="211" spans="6:7" ht="15.85" customHeight="1" x14ac:dyDescent="0.2">
      <c r="F211" s="7"/>
      <c r="G211" s="7"/>
    </row>
    <row r="212" spans="6:7" ht="15.85" customHeight="1" x14ac:dyDescent="0.2">
      <c r="F212" s="7"/>
      <c r="G212" s="7"/>
    </row>
    <row r="213" spans="6:7" ht="15.85" customHeight="1" x14ac:dyDescent="0.2">
      <c r="F213" s="7"/>
      <c r="G213" s="7"/>
    </row>
    <row r="214" spans="6:7" ht="15.85" customHeight="1" x14ac:dyDescent="0.2">
      <c r="F214" s="7"/>
      <c r="G214" s="7"/>
    </row>
    <row r="215" spans="6:7" ht="15.85" customHeight="1" x14ac:dyDescent="0.2">
      <c r="F215" s="7"/>
      <c r="G215" s="7"/>
    </row>
    <row r="216" spans="6:7" ht="15.85" customHeight="1" x14ac:dyDescent="0.2">
      <c r="F216" s="7"/>
      <c r="G216" s="7"/>
    </row>
    <row r="217" spans="6:7" ht="15.85" customHeight="1" x14ac:dyDescent="0.2">
      <c r="F217" s="7"/>
      <c r="G217" s="7"/>
    </row>
    <row r="218" spans="6:7" ht="15.85" customHeight="1" x14ac:dyDescent="0.2">
      <c r="F218" s="7"/>
      <c r="G218" s="7"/>
    </row>
    <row r="219" spans="6:7" ht="15.85" customHeight="1" x14ac:dyDescent="0.2">
      <c r="F219" s="7"/>
      <c r="G219" s="7"/>
    </row>
    <row r="220" spans="6:7" ht="15.85" customHeight="1" x14ac:dyDescent="0.2">
      <c r="F220" s="7"/>
      <c r="G220" s="7"/>
    </row>
    <row r="221" spans="6:7" ht="15.85" customHeight="1" x14ac:dyDescent="0.2">
      <c r="F221" s="7"/>
      <c r="G221" s="7"/>
    </row>
    <row r="222" spans="6:7" ht="15.85" customHeight="1" x14ac:dyDescent="0.2">
      <c r="F222" s="7"/>
      <c r="G222" s="7"/>
    </row>
    <row r="223" spans="6:7" ht="15.85" customHeight="1" x14ac:dyDescent="0.2">
      <c r="F223" s="7"/>
      <c r="G223" s="7"/>
    </row>
    <row r="224" spans="6:7" ht="15.85" customHeight="1" x14ac:dyDescent="0.2">
      <c r="F224" s="7"/>
      <c r="G224" s="7"/>
    </row>
    <row r="225" spans="6:7" ht="15.85" customHeight="1" x14ac:dyDescent="0.2">
      <c r="F225" s="7"/>
      <c r="G225" s="7"/>
    </row>
    <row r="226" spans="6:7" ht="15.85" customHeight="1" x14ac:dyDescent="0.2">
      <c r="F226" s="7"/>
      <c r="G226" s="7"/>
    </row>
    <row r="227" spans="6:7" ht="15.85" customHeight="1" x14ac:dyDescent="0.2">
      <c r="F227" s="7"/>
      <c r="G227" s="7"/>
    </row>
    <row r="228" spans="6:7" ht="15.85" customHeight="1" x14ac:dyDescent="0.2">
      <c r="F228" s="7"/>
      <c r="G228" s="7"/>
    </row>
    <row r="229" spans="6:7" ht="15.85" customHeight="1" x14ac:dyDescent="0.2">
      <c r="F229" s="7"/>
      <c r="G229" s="7"/>
    </row>
    <row r="230" spans="6:7" ht="15.85" customHeight="1" x14ac:dyDescent="0.2">
      <c r="F230" s="7"/>
      <c r="G230" s="7"/>
    </row>
    <row r="231" spans="6:7" ht="15.85" customHeight="1" x14ac:dyDescent="0.2">
      <c r="F231" s="7"/>
      <c r="G231" s="7"/>
    </row>
    <row r="232" spans="6:7" ht="15.85" customHeight="1" x14ac:dyDescent="0.2">
      <c r="F232" s="7"/>
      <c r="G232" s="7"/>
    </row>
    <row r="233" spans="6:7" ht="15.85" customHeight="1" x14ac:dyDescent="0.2">
      <c r="F233" s="7"/>
      <c r="G233" s="7"/>
    </row>
    <row r="234" spans="6:7" ht="15.85" customHeight="1" x14ac:dyDescent="0.2">
      <c r="F234" s="7"/>
      <c r="G234" s="7"/>
    </row>
    <row r="235" spans="6:7" ht="15.85" customHeight="1" x14ac:dyDescent="0.2">
      <c r="F235" s="7"/>
      <c r="G235" s="7"/>
    </row>
    <row r="236" spans="6:7" ht="15.85" customHeight="1" x14ac:dyDescent="0.2">
      <c r="F236" s="7"/>
      <c r="G236" s="7"/>
    </row>
    <row r="237" spans="6:7" ht="15.85" customHeight="1" x14ac:dyDescent="0.2">
      <c r="F237" s="7"/>
      <c r="G237" s="7"/>
    </row>
    <row r="238" spans="6:7" ht="15.85" customHeight="1" x14ac:dyDescent="0.2">
      <c r="F238" s="7"/>
      <c r="G238" s="7"/>
    </row>
    <row r="239" spans="6:7" ht="15.85" customHeight="1" x14ac:dyDescent="0.2">
      <c r="F239" s="7"/>
      <c r="G239" s="7"/>
    </row>
    <row r="240" spans="6:7" ht="15.85" customHeight="1" x14ac:dyDescent="0.2">
      <c r="F240" s="7"/>
      <c r="G240" s="7"/>
    </row>
    <row r="241" spans="6:7" ht="15.85" customHeight="1" x14ac:dyDescent="0.2">
      <c r="F241" s="7"/>
      <c r="G241" s="7"/>
    </row>
    <row r="242" spans="6:7" ht="15.85" customHeight="1" x14ac:dyDescent="0.2">
      <c r="F242" s="7"/>
      <c r="G242" s="7"/>
    </row>
    <row r="243" spans="6:7" ht="15.85" customHeight="1" x14ac:dyDescent="0.2">
      <c r="F243" s="7"/>
      <c r="G243" s="7"/>
    </row>
    <row r="244" spans="6:7" ht="15.85" customHeight="1" x14ac:dyDescent="0.2">
      <c r="F244" s="7"/>
      <c r="G244" s="7"/>
    </row>
    <row r="245" spans="6:7" ht="15.85" customHeight="1" x14ac:dyDescent="0.2">
      <c r="F245" s="7"/>
      <c r="G245" s="7"/>
    </row>
    <row r="246" spans="6:7" ht="15.85" customHeight="1" x14ac:dyDescent="0.2">
      <c r="F246" s="7"/>
      <c r="G246" s="7"/>
    </row>
    <row r="247" spans="6:7" ht="15.85" customHeight="1" x14ac:dyDescent="0.2">
      <c r="F247" s="7"/>
      <c r="G247" s="7"/>
    </row>
    <row r="248" spans="6:7" ht="15.85" customHeight="1" x14ac:dyDescent="0.2">
      <c r="F248" s="7"/>
      <c r="G248" s="7"/>
    </row>
    <row r="249" spans="6:7" ht="15.85" customHeight="1" x14ac:dyDescent="0.2">
      <c r="F249" s="7"/>
      <c r="G249" s="7"/>
    </row>
    <row r="250" spans="6:7" ht="15.85" customHeight="1" x14ac:dyDescent="0.2">
      <c r="F250" s="7"/>
      <c r="G250" s="7"/>
    </row>
    <row r="251" spans="6:7" ht="15.85" customHeight="1" x14ac:dyDescent="0.2">
      <c r="F251" s="7"/>
      <c r="G251" s="7"/>
    </row>
    <row r="252" spans="6:7" ht="15.85" customHeight="1" x14ac:dyDescent="0.2">
      <c r="F252" s="7"/>
      <c r="G252" s="7"/>
    </row>
    <row r="253" spans="6:7" ht="15.85" customHeight="1" x14ac:dyDescent="0.2">
      <c r="F253" s="7"/>
      <c r="G253" s="7"/>
    </row>
    <row r="254" spans="6:7" ht="15.85" customHeight="1" x14ac:dyDescent="0.2">
      <c r="F254" s="7"/>
      <c r="G254" s="7"/>
    </row>
    <row r="255" spans="6:7" ht="15.85" customHeight="1" x14ac:dyDescent="0.2">
      <c r="F255" s="7"/>
      <c r="G255" s="7"/>
    </row>
    <row r="256" spans="6:7" ht="15.85" customHeight="1" x14ac:dyDescent="0.2">
      <c r="F256" s="7"/>
      <c r="G256" s="7"/>
    </row>
    <row r="257" spans="6:7" ht="15.85" customHeight="1" x14ac:dyDescent="0.2">
      <c r="F257" s="7"/>
      <c r="G257" s="7"/>
    </row>
    <row r="258" spans="6:7" ht="15.85" customHeight="1" x14ac:dyDescent="0.2">
      <c r="F258" s="7"/>
      <c r="G258" s="7"/>
    </row>
    <row r="259" spans="6:7" ht="15.85" customHeight="1" x14ac:dyDescent="0.2">
      <c r="F259" s="7"/>
      <c r="G259" s="7"/>
    </row>
    <row r="260" spans="6:7" ht="15.85" customHeight="1" x14ac:dyDescent="0.2">
      <c r="F260" s="7"/>
      <c r="G260" s="7"/>
    </row>
    <row r="261" spans="6:7" ht="15.85" customHeight="1" x14ac:dyDescent="0.2">
      <c r="F261" s="7"/>
      <c r="G261" s="7"/>
    </row>
    <row r="262" spans="6:7" ht="15.85" customHeight="1" x14ac:dyDescent="0.2">
      <c r="F262" s="7"/>
      <c r="G262" s="7"/>
    </row>
    <row r="263" spans="6:7" ht="15.85" customHeight="1" x14ac:dyDescent="0.2">
      <c r="F263" s="7"/>
      <c r="G263" s="7"/>
    </row>
    <row r="264" spans="6:7" ht="15.85" customHeight="1" x14ac:dyDescent="0.2">
      <c r="F264" s="7"/>
      <c r="G264" s="7"/>
    </row>
    <row r="265" spans="6:7" ht="15.85" customHeight="1" x14ac:dyDescent="0.2">
      <c r="F265" s="7"/>
      <c r="G265" s="7"/>
    </row>
    <row r="266" spans="6:7" ht="15.85" customHeight="1" x14ac:dyDescent="0.2">
      <c r="F266" s="7"/>
      <c r="G266" s="7"/>
    </row>
    <row r="267" spans="6:7" ht="15.85" customHeight="1" x14ac:dyDescent="0.2">
      <c r="F267" s="7"/>
      <c r="G267" s="7"/>
    </row>
    <row r="268" spans="6:7" ht="15.85" customHeight="1" x14ac:dyDescent="0.2">
      <c r="F268" s="7"/>
      <c r="G268" s="7"/>
    </row>
    <row r="269" spans="6:7" ht="15.85" customHeight="1" x14ac:dyDescent="0.2">
      <c r="F269" s="7"/>
      <c r="G269" s="7"/>
    </row>
    <row r="270" spans="6:7" ht="15.85" customHeight="1" x14ac:dyDescent="0.2">
      <c r="F270" s="7"/>
      <c r="G270" s="7"/>
    </row>
    <row r="271" spans="6:7" ht="15.85" customHeight="1" x14ac:dyDescent="0.2">
      <c r="F271" s="7"/>
      <c r="G271" s="7"/>
    </row>
    <row r="272" spans="6:7" ht="15.85" customHeight="1" x14ac:dyDescent="0.2">
      <c r="F272" s="7"/>
      <c r="G272" s="7"/>
    </row>
    <row r="273" spans="6:7" ht="15.85" customHeight="1" x14ac:dyDescent="0.2">
      <c r="F273" s="7"/>
      <c r="G273" s="7"/>
    </row>
    <row r="274" spans="6:7" ht="15.85" customHeight="1" x14ac:dyDescent="0.2">
      <c r="F274" s="7"/>
      <c r="G274" s="7"/>
    </row>
    <row r="275" spans="6:7" ht="15.85" customHeight="1" x14ac:dyDescent="0.2">
      <c r="F275" s="7"/>
      <c r="G275" s="7"/>
    </row>
    <row r="276" spans="6:7" ht="15.85" customHeight="1" x14ac:dyDescent="0.2">
      <c r="F276" s="7"/>
      <c r="G276" s="7"/>
    </row>
    <row r="277" spans="6:7" ht="15.85" customHeight="1" x14ac:dyDescent="0.2">
      <c r="F277" s="7"/>
      <c r="G277" s="7"/>
    </row>
    <row r="278" spans="6:7" ht="15.85" customHeight="1" x14ac:dyDescent="0.2">
      <c r="F278" s="7"/>
      <c r="G278" s="7"/>
    </row>
    <row r="279" spans="6:7" ht="15.85" customHeight="1" x14ac:dyDescent="0.2">
      <c r="F279" s="7"/>
      <c r="G279" s="7"/>
    </row>
    <row r="280" spans="6:7" ht="15.85" customHeight="1" x14ac:dyDescent="0.2">
      <c r="F280" s="7"/>
      <c r="G280" s="7"/>
    </row>
    <row r="281" spans="6:7" ht="15.85" customHeight="1" x14ac:dyDescent="0.2">
      <c r="F281" s="7"/>
      <c r="G281" s="7"/>
    </row>
    <row r="282" spans="6:7" ht="15.85" customHeight="1" x14ac:dyDescent="0.2">
      <c r="F282" s="7"/>
      <c r="G282" s="7"/>
    </row>
    <row r="283" spans="6:7" ht="15.85" customHeight="1" x14ac:dyDescent="0.2">
      <c r="F283" s="7"/>
      <c r="G283" s="7"/>
    </row>
    <row r="284" spans="6:7" ht="15.85" customHeight="1" x14ac:dyDescent="0.2">
      <c r="F284" s="7"/>
      <c r="G284" s="7"/>
    </row>
    <row r="285" spans="6:7" ht="15.85" customHeight="1" x14ac:dyDescent="0.2">
      <c r="F285" s="7"/>
      <c r="G285" s="7"/>
    </row>
    <row r="286" spans="6:7" ht="15.85" customHeight="1" x14ac:dyDescent="0.2">
      <c r="F286" s="7"/>
      <c r="G286" s="7"/>
    </row>
    <row r="287" spans="6:7" ht="15.85" customHeight="1" x14ac:dyDescent="0.2">
      <c r="F287" s="7"/>
      <c r="G287" s="7"/>
    </row>
    <row r="288" spans="6:7" ht="15.85" customHeight="1" x14ac:dyDescent="0.2">
      <c r="F288" s="7"/>
      <c r="G288" s="7"/>
    </row>
    <row r="289" spans="6:7" ht="15.85" customHeight="1" x14ac:dyDescent="0.2">
      <c r="F289" s="7"/>
      <c r="G289" s="7"/>
    </row>
    <row r="290" spans="6:7" ht="15.85" customHeight="1" x14ac:dyDescent="0.2">
      <c r="F290" s="7"/>
      <c r="G290" s="7"/>
    </row>
    <row r="291" spans="6:7" ht="15.85" customHeight="1" x14ac:dyDescent="0.2">
      <c r="F291" s="7"/>
      <c r="G291" s="7"/>
    </row>
    <row r="292" spans="6:7" ht="15.85" customHeight="1" x14ac:dyDescent="0.2">
      <c r="F292" s="7"/>
      <c r="G292" s="7"/>
    </row>
    <row r="293" spans="6:7" ht="15.85" customHeight="1" x14ac:dyDescent="0.2">
      <c r="F293" s="7"/>
      <c r="G293" s="7"/>
    </row>
    <row r="294" spans="6:7" ht="15.85" customHeight="1" x14ac:dyDescent="0.2">
      <c r="F294" s="7"/>
      <c r="G294" s="7"/>
    </row>
    <row r="295" spans="6:7" ht="15.85" customHeight="1" x14ac:dyDescent="0.2">
      <c r="F295" s="7"/>
      <c r="G295" s="7"/>
    </row>
    <row r="296" spans="6:7" ht="15.85" customHeight="1" x14ac:dyDescent="0.2">
      <c r="F296" s="7"/>
      <c r="G296" s="7"/>
    </row>
    <row r="297" spans="6:7" ht="15.85" customHeight="1" x14ac:dyDescent="0.2">
      <c r="F297" s="7"/>
      <c r="G297" s="7"/>
    </row>
    <row r="298" spans="6:7" ht="15.85" customHeight="1" x14ac:dyDescent="0.2">
      <c r="F298" s="7"/>
      <c r="G298" s="7"/>
    </row>
    <row r="299" spans="6:7" ht="15.85" customHeight="1" x14ac:dyDescent="0.2">
      <c r="F299" s="7"/>
      <c r="G299" s="7"/>
    </row>
    <row r="300" spans="6:7" ht="15.85" customHeight="1" x14ac:dyDescent="0.2">
      <c r="F300" s="7"/>
      <c r="G300" s="7"/>
    </row>
    <row r="301" spans="6:7" ht="15.85" customHeight="1" x14ac:dyDescent="0.2">
      <c r="F301" s="7"/>
      <c r="G301" s="7"/>
    </row>
    <row r="302" spans="6:7" ht="15.85" customHeight="1" x14ac:dyDescent="0.2">
      <c r="F302" s="7"/>
      <c r="G302" s="7"/>
    </row>
    <row r="303" spans="6:7" ht="15.85" customHeight="1" x14ac:dyDescent="0.2">
      <c r="F303" s="7"/>
      <c r="G303" s="7"/>
    </row>
    <row r="304" spans="6:7" ht="15.85" customHeight="1" x14ac:dyDescent="0.2">
      <c r="F304" s="7"/>
      <c r="G304" s="7"/>
    </row>
    <row r="305" spans="6:7" ht="15.85" customHeight="1" x14ac:dyDescent="0.2">
      <c r="F305" s="7"/>
      <c r="G305" s="7"/>
    </row>
    <row r="306" spans="6:7" ht="15.85" customHeight="1" x14ac:dyDescent="0.2">
      <c r="F306" s="7"/>
      <c r="G306" s="7"/>
    </row>
    <row r="307" spans="6:7" ht="15.85" customHeight="1" x14ac:dyDescent="0.2">
      <c r="F307" s="7"/>
      <c r="G307" s="7"/>
    </row>
    <row r="308" spans="6:7" ht="15.85" customHeight="1" x14ac:dyDescent="0.2">
      <c r="F308" s="7"/>
      <c r="G308" s="7"/>
    </row>
    <row r="309" spans="6:7" ht="15.85" customHeight="1" x14ac:dyDescent="0.2">
      <c r="F309" s="7"/>
      <c r="G309" s="7"/>
    </row>
    <row r="310" spans="6:7" ht="15.85" customHeight="1" x14ac:dyDescent="0.2">
      <c r="F310" s="7"/>
      <c r="G310" s="7"/>
    </row>
    <row r="311" spans="6:7" ht="15.85" customHeight="1" x14ac:dyDescent="0.2">
      <c r="F311" s="7"/>
      <c r="G311" s="7"/>
    </row>
    <row r="312" spans="6:7" ht="15.85" customHeight="1" x14ac:dyDescent="0.2">
      <c r="F312" s="7"/>
      <c r="G312" s="7"/>
    </row>
    <row r="313" spans="6:7" ht="15.85" customHeight="1" x14ac:dyDescent="0.2">
      <c r="F313" s="7"/>
      <c r="G313" s="7"/>
    </row>
    <row r="314" spans="6:7" ht="15.85" customHeight="1" x14ac:dyDescent="0.2">
      <c r="F314" s="7"/>
      <c r="G314" s="7"/>
    </row>
    <row r="315" spans="6:7" ht="15.85" customHeight="1" x14ac:dyDescent="0.2">
      <c r="F315" s="7"/>
      <c r="G315" s="7"/>
    </row>
    <row r="316" spans="6:7" ht="15.85" customHeight="1" x14ac:dyDescent="0.2">
      <c r="F316" s="7"/>
      <c r="G316" s="7"/>
    </row>
    <row r="317" spans="6:7" ht="15.85" customHeight="1" x14ac:dyDescent="0.2">
      <c r="F317" s="7"/>
      <c r="G317" s="7"/>
    </row>
    <row r="318" spans="6:7" ht="15.85" customHeight="1" x14ac:dyDescent="0.2">
      <c r="F318" s="7"/>
      <c r="G318" s="7"/>
    </row>
    <row r="319" spans="6:7" ht="15.85" customHeight="1" x14ac:dyDescent="0.2">
      <c r="F319" s="7"/>
      <c r="G319" s="7"/>
    </row>
    <row r="320" spans="6:7" ht="15.85" customHeight="1" x14ac:dyDescent="0.2">
      <c r="F320" s="7"/>
      <c r="G320" s="7"/>
    </row>
    <row r="321" spans="6:7" ht="15.85" customHeight="1" x14ac:dyDescent="0.2">
      <c r="F321" s="7"/>
      <c r="G321" s="7"/>
    </row>
    <row r="322" spans="6:7" ht="15.85" customHeight="1" x14ac:dyDescent="0.2">
      <c r="F322" s="7"/>
      <c r="G322" s="7"/>
    </row>
    <row r="323" spans="6:7" ht="15.85" customHeight="1" x14ac:dyDescent="0.2">
      <c r="F323" s="7"/>
      <c r="G323" s="7"/>
    </row>
    <row r="324" spans="6:7" ht="15.85" customHeight="1" x14ac:dyDescent="0.2">
      <c r="F324" s="7"/>
      <c r="G324" s="7"/>
    </row>
    <row r="325" spans="6:7" ht="15.85" customHeight="1" x14ac:dyDescent="0.2">
      <c r="F325" s="7"/>
      <c r="G325" s="7"/>
    </row>
    <row r="326" spans="6:7" ht="15.85" customHeight="1" x14ac:dyDescent="0.2">
      <c r="F326" s="7"/>
      <c r="G326" s="7"/>
    </row>
    <row r="327" spans="6:7" ht="15.85" customHeight="1" x14ac:dyDescent="0.2">
      <c r="F327" s="7"/>
      <c r="G327" s="7"/>
    </row>
    <row r="328" spans="6:7" ht="15.85" customHeight="1" x14ac:dyDescent="0.2">
      <c r="F328" s="7"/>
      <c r="G328" s="7"/>
    </row>
    <row r="329" spans="6:7" ht="15.85" customHeight="1" x14ac:dyDescent="0.2">
      <c r="F329" s="7"/>
      <c r="G329" s="7"/>
    </row>
    <row r="330" spans="6:7" ht="15.85" customHeight="1" x14ac:dyDescent="0.2">
      <c r="F330" s="7"/>
      <c r="G330" s="7"/>
    </row>
    <row r="331" spans="6:7" ht="15.85" customHeight="1" x14ac:dyDescent="0.2">
      <c r="F331" s="7"/>
      <c r="G331" s="7"/>
    </row>
    <row r="332" spans="6:7" ht="15.85" customHeight="1" x14ac:dyDescent="0.2">
      <c r="F332" s="7"/>
      <c r="G332" s="7"/>
    </row>
    <row r="333" spans="6:7" ht="15.85" customHeight="1" x14ac:dyDescent="0.2">
      <c r="F333" s="7"/>
      <c r="G333" s="7"/>
    </row>
    <row r="334" spans="6:7" ht="15.85" customHeight="1" x14ac:dyDescent="0.2">
      <c r="F334" s="7"/>
      <c r="G334" s="7"/>
    </row>
    <row r="335" spans="6:7" ht="15.85" customHeight="1" x14ac:dyDescent="0.2">
      <c r="F335" s="7"/>
      <c r="G335" s="7"/>
    </row>
    <row r="336" spans="6:7" ht="15.85" customHeight="1" x14ac:dyDescent="0.2">
      <c r="F336" s="7"/>
      <c r="G336" s="7"/>
    </row>
    <row r="337" spans="6:7" ht="15.85" customHeight="1" x14ac:dyDescent="0.2">
      <c r="F337" s="7"/>
      <c r="G337" s="7"/>
    </row>
    <row r="338" spans="6:7" ht="15.85" customHeight="1" x14ac:dyDescent="0.2">
      <c r="F338" s="7"/>
      <c r="G338" s="7"/>
    </row>
    <row r="339" spans="6:7" ht="15.85" customHeight="1" x14ac:dyDescent="0.2">
      <c r="F339" s="7"/>
      <c r="G339" s="7"/>
    </row>
    <row r="340" spans="6:7" ht="15.85" customHeight="1" x14ac:dyDescent="0.2">
      <c r="F340" s="7"/>
      <c r="G340" s="7"/>
    </row>
    <row r="341" spans="6:7" ht="15.85" customHeight="1" x14ac:dyDescent="0.2">
      <c r="F341" s="7"/>
      <c r="G341" s="7"/>
    </row>
    <row r="342" spans="6:7" ht="15.85" customHeight="1" x14ac:dyDescent="0.2">
      <c r="F342" s="7"/>
      <c r="G342" s="7"/>
    </row>
    <row r="343" spans="6:7" ht="15.85" customHeight="1" x14ac:dyDescent="0.2">
      <c r="F343" s="7"/>
      <c r="G343" s="7"/>
    </row>
    <row r="344" spans="6:7" ht="15.85" customHeight="1" x14ac:dyDescent="0.2">
      <c r="F344" s="7"/>
      <c r="G344" s="7"/>
    </row>
    <row r="345" spans="6:7" ht="15.85" customHeight="1" x14ac:dyDescent="0.2">
      <c r="F345" s="7"/>
      <c r="G345" s="7"/>
    </row>
    <row r="346" spans="6:7" ht="15.85" customHeight="1" x14ac:dyDescent="0.2">
      <c r="F346" s="7"/>
      <c r="G346" s="7"/>
    </row>
    <row r="347" spans="6:7" ht="15.85" customHeight="1" x14ac:dyDescent="0.2">
      <c r="F347" s="7"/>
      <c r="G347" s="7"/>
    </row>
    <row r="348" spans="6:7" ht="15.85" customHeight="1" x14ac:dyDescent="0.2">
      <c r="F348" s="7"/>
      <c r="G348" s="7"/>
    </row>
    <row r="349" spans="6:7" ht="15.85" customHeight="1" x14ac:dyDescent="0.2">
      <c r="F349" s="7"/>
      <c r="G349" s="7"/>
    </row>
    <row r="350" spans="6:7" ht="15.85" customHeight="1" x14ac:dyDescent="0.2">
      <c r="F350" s="7"/>
      <c r="G350" s="7"/>
    </row>
    <row r="351" spans="6:7" ht="15.85" customHeight="1" x14ac:dyDescent="0.2">
      <c r="F351" s="7"/>
      <c r="G351" s="7"/>
    </row>
    <row r="352" spans="6:7" ht="15.85" customHeight="1" x14ac:dyDescent="0.2">
      <c r="F352" s="7"/>
      <c r="G352" s="7"/>
    </row>
    <row r="353" spans="6:7" ht="15.85" customHeight="1" x14ac:dyDescent="0.2">
      <c r="F353" s="7"/>
      <c r="G353" s="7"/>
    </row>
    <row r="354" spans="6:7" ht="15.85" customHeight="1" x14ac:dyDescent="0.2">
      <c r="F354" s="7"/>
      <c r="G354" s="7"/>
    </row>
    <row r="355" spans="6:7" ht="15.85" customHeight="1" x14ac:dyDescent="0.2">
      <c r="F355" s="7"/>
      <c r="G355" s="7"/>
    </row>
    <row r="356" spans="6:7" ht="15.85" customHeight="1" x14ac:dyDescent="0.2">
      <c r="F356" s="7"/>
      <c r="G356" s="7"/>
    </row>
    <row r="357" spans="6:7" ht="15.85" customHeight="1" x14ac:dyDescent="0.2">
      <c r="F357" s="7"/>
      <c r="G357" s="7"/>
    </row>
    <row r="358" spans="6:7" ht="15.85" customHeight="1" x14ac:dyDescent="0.2">
      <c r="F358" s="7"/>
      <c r="G358" s="7"/>
    </row>
    <row r="359" spans="6:7" ht="15.85" customHeight="1" x14ac:dyDescent="0.2">
      <c r="F359" s="7"/>
      <c r="G359" s="7"/>
    </row>
    <row r="360" spans="6:7" ht="15.85" customHeight="1" x14ac:dyDescent="0.2">
      <c r="F360" s="7"/>
      <c r="G360" s="7"/>
    </row>
    <row r="361" spans="6:7" ht="15.85" customHeight="1" x14ac:dyDescent="0.2">
      <c r="F361" s="7"/>
      <c r="G361" s="7"/>
    </row>
    <row r="362" spans="6:7" ht="15.85" customHeight="1" x14ac:dyDescent="0.2">
      <c r="F362" s="7"/>
      <c r="G362" s="7"/>
    </row>
    <row r="363" spans="6:7" ht="15.85" customHeight="1" x14ac:dyDescent="0.2">
      <c r="F363" s="7"/>
      <c r="G363" s="7"/>
    </row>
    <row r="364" spans="6:7" ht="15.85" customHeight="1" x14ac:dyDescent="0.2">
      <c r="F364" s="7"/>
      <c r="G364" s="7"/>
    </row>
    <row r="365" spans="6:7" ht="15.85" customHeight="1" x14ac:dyDescent="0.2">
      <c r="F365" s="7"/>
      <c r="G365" s="7"/>
    </row>
    <row r="366" spans="6:7" ht="15.85" customHeight="1" x14ac:dyDescent="0.2">
      <c r="F366" s="7"/>
      <c r="G366" s="7"/>
    </row>
    <row r="367" spans="6:7" ht="15.85" customHeight="1" x14ac:dyDescent="0.2">
      <c r="F367" s="7"/>
      <c r="G367" s="7"/>
    </row>
    <row r="368" spans="6:7" ht="15.85" customHeight="1" x14ac:dyDescent="0.2">
      <c r="F368" s="7"/>
      <c r="G368" s="7"/>
    </row>
    <row r="369" spans="6:7" ht="15.85" customHeight="1" x14ac:dyDescent="0.2">
      <c r="F369" s="7"/>
      <c r="G369" s="7"/>
    </row>
    <row r="370" spans="6:7" ht="15.85" customHeight="1" x14ac:dyDescent="0.2">
      <c r="F370" s="7"/>
      <c r="G370" s="7"/>
    </row>
    <row r="371" spans="6:7" ht="15.85" customHeight="1" x14ac:dyDescent="0.2">
      <c r="F371" s="7"/>
      <c r="G371" s="7"/>
    </row>
    <row r="372" spans="6:7" ht="15.85" customHeight="1" x14ac:dyDescent="0.2">
      <c r="F372" s="7"/>
      <c r="G372" s="7"/>
    </row>
    <row r="373" spans="6:7" ht="15.85" customHeight="1" x14ac:dyDescent="0.2">
      <c r="F373" s="7"/>
      <c r="G373" s="7"/>
    </row>
    <row r="374" spans="6:7" ht="15.85" customHeight="1" x14ac:dyDescent="0.2">
      <c r="F374" s="7"/>
      <c r="G374" s="7"/>
    </row>
    <row r="375" spans="6:7" ht="15.85" customHeight="1" x14ac:dyDescent="0.2">
      <c r="F375" s="7"/>
      <c r="G375" s="7"/>
    </row>
    <row r="376" spans="6:7" ht="15.85" customHeight="1" x14ac:dyDescent="0.2">
      <c r="F376" s="7"/>
      <c r="G376" s="7"/>
    </row>
    <row r="377" spans="6:7" ht="15.85" customHeight="1" x14ac:dyDescent="0.2">
      <c r="F377" s="7"/>
      <c r="G377" s="7"/>
    </row>
    <row r="378" spans="6:7" ht="15.85" customHeight="1" x14ac:dyDescent="0.2">
      <c r="F378" s="7"/>
      <c r="G378" s="7"/>
    </row>
    <row r="379" spans="6:7" ht="15.85" customHeight="1" x14ac:dyDescent="0.2">
      <c r="F379" s="7"/>
      <c r="G379" s="7"/>
    </row>
    <row r="380" spans="6:7" ht="15.85" customHeight="1" x14ac:dyDescent="0.2">
      <c r="F380" s="7"/>
      <c r="G380" s="7"/>
    </row>
    <row r="381" spans="6:7" ht="15.85" customHeight="1" x14ac:dyDescent="0.2">
      <c r="F381" s="7"/>
      <c r="G381" s="7"/>
    </row>
    <row r="382" spans="6:7" ht="15.85" customHeight="1" x14ac:dyDescent="0.2">
      <c r="F382" s="7"/>
      <c r="G382" s="7"/>
    </row>
    <row r="383" spans="6:7" ht="15.85" customHeight="1" x14ac:dyDescent="0.2">
      <c r="F383" s="7"/>
      <c r="G383" s="7"/>
    </row>
    <row r="384" spans="6:7" ht="15.85" customHeight="1" x14ac:dyDescent="0.2">
      <c r="F384" s="7"/>
      <c r="G384" s="7"/>
    </row>
    <row r="385" spans="6:7" ht="15.85" customHeight="1" x14ac:dyDescent="0.2">
      <c r="F385" s="7"/>
      <c r="G385" s="7"/>
    </row>
    <row r="386" spans="6:7" ht="15.85" customHeight="1" x14ac:dyDescent="0.2">
      <c r="F386" s="7"/>
      <c r="G386" s="7"/>
    </row>
    <row r="387" spans="6:7" ht="15.85" customHeight="1" x14ac:dyDescent="0.2">
      <c r="F387" s="7"/>
      <c r="G387" s="7"/>
    </row>
    <row r="388" spans="6:7" ht="15.85" customHeight="1" x14ac:dyDescent="0.2">
      <c r="F388" s="7"/>
      <c r="G388" s="7"/>
    </row>
    <row r="389" spans="6:7" ht="15.85" customHeight="1" x14ac:dyDescent="0.2">
      <c r="F389" s="7"/>
      <c r="G389" s="7"/>
    </row>
    <row r="390" spans="6:7" ht="15.85" customHeight="1" x14ac:dyDescent="0.2">
      <c r="F390" s="7"/>
      <c r="G390" s="7"/>
    </row>
    <row r="391" spans="6:7" ht="15.85" customHeight="1" x14ac:dyDescent="0.2">
      <c r="F391" s="7"/>
      <c r="G391" s="7"/>
    </row>
    <row r="392" spans="6:7" ht="15.85" customHeight="1" x14ac:dyDescent="0.2">
      <c r="F392" s="7"/>
      <c r="G392" s="7"/>
    </row>
    <row r="393" spans="6:7" ht="15.85" customHeight="1" x14ac:dyDescent="0.2">
      <c r="F393" s="7"/>
      <c r="G393" s="7"/>
    </row>
    <row r="394" spans="6:7" ht="15.85" customHeight="1" x14ac:dyDescent="0.2">
      <c r="F394" s="7"/>
      <c r="G394" s="7"/>
    </row>
    <row r="395" spans="6:7" ht="15.85" customHeight="1" x14ac:dyDescent="0.2">
      <c r="F395" s="7"/>
      <c r="G395" s="7"/>
    </row>
    <row r="396" spans="6:7" ht="15.85" customHeight="1" x14ac:dyDescent="0.2">
      <c r="F396" s="7"/>
      <c r="G396" s="7"/>
    </row>
    <row r="397" spans="6:7" ht="15.85" customHeight="1" x14ac:dyDescent="0.2">
      <c r="F397" s="7"/>
      <c r="G397" s="7"/>
    </row>
    <row r="398" spans="6:7" ht="15.85" customHeight="1" x14ac:dyDescent="0.2">
      <c r="F398" s="7"/>
      <c r="G398" s="7"/>
    </row>
    <row r="399" spans="6:7" ht="15.85" customHeight="1" x14ac:dyDescent="0.2">
      <c r="F399" s="7"/>
      <c r="G399" s="7"/>
    </row>
    <row r="400" spans="6:7" ht="15.85" customHeight="1" x14ac:dyDescent="0.2">
      <c r="F400" s="7"/>
      <c r="G400" s="7"/>
    </row>
    <row r="401" spans="6:7" ht="15.85" customHeight="1" x14ac:dyDescent="0.2">
      <c r="F401" s="7"/>
      <c r="G401" s="7"/>
    </row>
    <row r="402" spans="6:7" ht="15.85" customHeight="1" x14ac:dyDescent="0.2">
      <c r="F402" s="7"/>
      <c r="G402" s="7"/>
    </row>
    <row r="403" spans="6:7" ht="15.85" customHeight="1" x14ac:dyDescent="0.2">
      <c r="F403" s="7"/>
      <c r="G403" s="7"/>
    </row>
    <row r="404" spans="6:7" ht="15.85" customHeight="1" x14ac:dyDescent="0.2">
      <c r="F404" s="7"/>
      <c r="G404" s="7"/>
    </row>
    <row r="405" spans="6:7" ht="15.85" customHeight="1" x14ac:dyDescent="0.2">
      <c r="F405" s="7"/>
      <c r="G405" s="7"/>
    </row>
    <row r="406" spans="6:7" ht="15.85" customHeight="1" x14ac:dyDescent="0.2">
      <c r="F406" s="7"/>
      <c r="G406" s="7"/>
    </row>
    <row r="407" spans="6:7" ht="15.85" customHeight="1" x14ac:dyDescent="0.2">
      <c r="F407" s="7"/>
      <c r="G407" s="7"/>
    </row>
    <row r="408" spans="6:7" ht="15.85" customHeight="1" x14ac:dyDescent="0.2">
      <c r="F408" s="7"/>
      <c r="G408" s="7"/>
    </row>
    <row r="409" spans="6:7" ht="15.85" customHeight="1" x14ac:dyDescent="0.2">
      <c r="F409" s="7"/>
      <c r="G409" s="7"/>
    </row>
    <row r="410" spans="6:7" ht="15.85" customHeight="1" x14ac:dyDescent="0.2">
      <c r="F410" s="7"/>
      <c r="G410" s="7"/>
    </row>
    <row r="411" spans="6:7" ht="15.85" customHeight="1" x14ac:dyDescent="0.2">
      <c r="F411" s="7"/>
      <c r="G411" s="7"/>
    </row>
    <row r="412" spans="6:7" ht="15.85" customHeight="1" x14ac:dyDescent="0.2">
      <c r="F412" s="7"/>
      <c r="G412" s="7"/>
    </row>
    <row r="413" spans="6:7" ht="15.85" customHeight="1" x14ac:dyDescent="0.2">
      <c r="F413" s="7"/>
      <c r="G413" s="7"/>
    </row>
    <row r="414" spans="6:7" ht="15.85" customHeight="1" x14ac:dyDescent="0.2">
      <c r="F414" s="7"/>
      <c r="G414" s="7"/>
    </row>
    <row r="415" spans="6:7" ht="15.85" customHeight="1" x14ac:dyDescent="0.2">
      <c r="F415" s="7"/>
      <c r="G415" s="7"/>
    </row>
    <row r="416" spans="6:7" ht="15.85" customHeight="1" x14ac:dyDescent="0.2">
      <c r="F416" s="7"/>
      <c r="G416" s="7"/>
    </row>
    <row r="417" spans="6:7" ht="15.85" customHeight="1" x14ac:dyDescent="0.2">
      <c r="F417" s="7"/>
      <c r="G417" s="7"/>
    </row>
    <row r="418" spans="6:7" ht="15.85" customHeight="1" x14ac:dyDescent="0.2">
      <c r="F418" s="7"/>
      <c r="G418" s="7"/>
    </row>
    <row r="419" spans="6:7" ht="15.85" customHeight="1" x14ac:dyDescent="0.2">
      <c r="F419" s="7"/>
      <c r="G419" s="7"/>
    </row>
    <row r="420" spans="6:7" ht="15.85" customHeight="1" x14ac:dyDescent="0.2">
      <c r="F420" s="7"/>
      <c r="G420" s="7"/>
    </row>
    <row r="421" spans="6:7" ht="15.85" customHeight="1" x14ac:dyDescent="0.2">
      <c r="F421" s="7"/>
      <c r="G421" s="7"/>
    </row>
    <row r="422" spans="6:7" ht="15.85" customHeight="1" x14ac:dyDescent="0.2">
      <c r="F422" s="7"/>
      <c r="G422" s="7"/>
    </row>
    <row r="423" spans="6:7" ht="15.85" customHeight="1" x14ac:dyDescent="0.2">
      <c r="F423" s="7"/>
      <c r="G423" s="7"/>
    </row>
    <row r="424" spans="6:7" ht="15.85" customHeight="1" x14ac:dyDescent="0.2">
      <c r="F424" s="7"/>
      <c r="G424" s="7"/>
    </row>
    <row r="425" spans="6:7" ht="15.85" customHeight="1" x14ac:dyDescent="0.2">
      <c r="F425" s="7"/>
      <c r="G425" s="7"/>
    </row>
    <row r="426" spans="6:7" ht="15.85" customHeight="1" x14ac:dyDescent="0.2">
      <c r="F426" s="7"/>
      <c r="G426" s="7"/>
    </row>
    <row r="427" spans="6:7" ht="15.85" customHeight="1" x14ac:dyDescent="0.2">
      <c r="F427" s="7"/>
      <c r="G427" s="7"/>
    </row>
    <row r="428" spans="6:7" ht="15.85" customHeight="1" x14ac:dyDescent="0.2">
      <c r="F428" s="7"/>
      <c r="G428" s="7"/>
    </row>
    <row r="429" spans="6:7" ht="15.85" customHeight="1" x14ac:dyDescent="0.2">
      <c r="F429" s="7"/>
      <c r="G429" s="7"/>
    </row>
    <row r="430" spans="6:7" ht="15.85" customHeight="1" x14ac:dyDescent="0.2">
      <c r="F430" s="7"/>
      <c r="G430" s="7"/>
    </row>
    <row r="431" spans="6:7" ht="15.85" customHeight="1" x14ac:dyDescent="0.2">
      <c r="F431" s="7"/>
      <c r="G431" s="7"/>
    </row>
    <row r="432" spans="6:7" ht="15.85" customHeight="1" x14ac:dyDescent="0.2">
      <c r="F432" s="7"/>
      <c r="G432" s="7"/>
    </row>
    <row r="433" spans="6:7" ht="15.85" customHeight="1" x14ac:dyDescent="0.2">
      <c r="F433" s="7"/>
      <c r="G433" s="7"/>
    </row>
    <row r="434" spans="6:7" ht="15.85" customHeight="1" x14ac:dyDescent="0.2">
      <c r="F434" s="7"/>
      <c r="G434" s="7"/>
    </row>
    <row r="435" spans="6:7" ht="15.85" customHeight="1" x14ac:dyDescent="0.2">
      <c r="F435" s="7"/>
      <c r="G435" s="7"/>
    </row>
    <row r="436" spans="6:7" ht="15.85" customHeight="1" x14ac:dyDescent="0.2">
      <c r="F436" s="7"/>
      <c r="G436" s="7"/>
    </row>
    <row r="437" spans="6:7" ht="15.85" customHeight="1" x14ac:dyDescent="0.2">
      <c r="F437" s="7"/>
      <c r="G437" s="7"/>
    </row>
    <row r="438" spans="6:7" ht="15.85" customHeight="1" x14ac:dyDescent="0.2">
      <c r="F438" s="7"/>
      <c r="G438" s="7"/>
    </row>
    <row r="439" spans="6:7" ht="15.85" customHeight="1" x14ac:dyDescent="0.2">
      <c r="F439" s="7"/>
      <c r="G439" s="7"/>
    </row>
    <row r="440" spans="6:7" ht="15.85" customHeight="1" x14ac:dyDescent="0.2">
      <c r="F440" s="7"/>
      <c r="G440" s="7"/>
    </row>
    <row r="441" spans="6:7" ht="15.85" customHeight="1" x14ac:dyDescent="0.2">
      <c r="F441" s="7"/>
      <c r="G441" s="7"/>
    </row>
    <row r="442" spans="6:7" ht="15.85" customHeight="1" x14ac:dyDescent="0.2">
      <c r="F442" s="7"/>
      <c r="G442" s="7"/>
    </row>
    <row r="443" spans="6:7" ht="15.85" customHeight="1" x14ac:dyDescent="0.2">
      <c r="F443" s="7"/>
      <c r="G443" s="7"/>
    </row>
    <row r="444" spans="6:7" ht="15.85" customHeight="1" x14ac:dyDescent="0.2">
      <c r="F444" s="7"/>
      <c r="G444" s="7"/>
    </row>
    <row r="445" spans="6:7" ht="15.85" customHeight="1" x14ac:dyDescent="0.2">
      <c r="F445" s="7"/>
      <c r="G445" s="7"/>
    </row>
    <row r="446" spans="6:7" ht="15.85" customHeight="1" x14ac:dyDescent="0.2">
      <c r="F446" s="7"/>
      <c r="G446" s="7"/>
    </row>
    <row r="447" spans="6:7" ht="15.85" customHeight="1" x14ac:dyDescent="0.2">
      <c r="F447" s="7"/>
      <c r="G447" s="7"/>
    </row>
    <row r="448" spans="6:7" ht="15.85" customHeight="1" x14ac:dyDescent="0.2">
      <c r="F448" s="7"/>
      <c r="G448" s="7"/>
    </row>
    <row r="449" spans="6:7" ht="15.85" customHeight="1" x14ac:dyDescent="0.2">
      <c r="F449" s="7"/>
      <c r="G449" s="7"/>
    </row>
    <row r="450" spans="6:7" ht="15.85" customHeight="1" x14ac:dyDescent="0.2">
      <c r="F450" s="7"/>
      <c r="G450" s="7"/>
    </row>
    <row r="451" spans="6:7" ht="15.85" customHeight="1" x14ac:dyDescent="0.2">
      <c r="F451" s="7"/>
      <c r="G451" s="7"/>
    </row>
    <row r="452" spans="6:7" ht="15.85" customHeight="1" x14ac:dyDescent="0.2">
      <c r="F452" s="7"/>
      <c r="G452" s="7"/>
    </row>
    <row r="453" spans="6:7" ht="15.85" customHeight="1" x14ac:dyDescent="0.2">
      <c r="F453" s="7"/>
      <c r="G453" s="7"/>
    </row>
    <row r="454" spans="6:7" ht="15.85" customHeight="1" x14ac:dyDescent="0.2">
      <c r="F454" s="7"/>
      <c r="G454" s="7"/>
    </row>
    <row r="455" spans="6:7" ht="15.85" customHeight="1" x14ac:dyDescent="0.2">
      <c r="F455" s="7"/>
      <c r="G455" s="7"/>
    </row>
    <row r="456" spans="6:7" ht="15.85" customHeight="1" x14ac:dyDescent="0.2">
      <c r="F456" s="7"/>
      <c r="G456" s="7"/>
    </row>
    <row r="457" spans="6:7" ht="15.85" customHeight="1" x14ac:dyDescent="0.2">
      <c r="F457" s="7"/>
      <c r="G457" s="7"/>
    </row>
    <row r="458" spans="6:7" ht="15.85" customHeight="1" x14ac:dyDescent="0.2">
      <c r="F458" s="7"/>
      <c r="G458" s="7"/>
    </row>
    <row r="459" spans="6:7" ht="15.85" customHeight="1" x14ac:dyDescent="0.2">
      <c r="F459" s="7"/>
      <c r="G459" s="7"/>
    </row>
    <row r="460" spans="6:7" ht="15.85" customHeight="1" x14ac:dyDescent="0.2">
      <c r="F460" s="7"/>
      <c r="G460" s="7"/>
    </row>
    <row r="461" spans="6:7" ht="15.85" customHeight="1" x14ac:dyDescent="0.2">
      <c r="F461" s="7"/>
      <c r="G461" s="7"/>
    </row>
    <row r="462" spans="6:7" ht="15.85" customHeight="1" x14ac:dyDescent="0.2">
      <c r="F462" s="7"/>
      <c r="G462" s="7"/>
    </row>
    <row r="463" spans="6:7" ht="15.85" customHeight="1" x14ac:dyDescent="0.2">
      <c r="F463" s="7"/>
      <c r="G463" s="7"/>
    </row>
    <row r="464" spans="6:7" ht="15.85" customHeight="1" x14ac:dyDescent="0.2">
      <c r="F464" s="7"/>
      <c r="G464" s="7"/>
    </row>
    <row r="465" spans="6:7" ht="15.85" customHeight="1" x14ac:dyDescent="0.2">
      <c r="F465" s="7"/>
      <c r="G465" s="7"/>
    </row>
    <row r="466" spans="6:7" ht="15.85" customHeight="1" x14ac:dyDescent="0.2">
      <c r="F466" s="7"/>
      <c r="G466" s="7"/>
    </row>
    <row r="467" spans="6:7" ht="15.85" customHeight="1" x14ac:dyDescent="0.2">
      <c r="F467" s="7"/>
      <c r="G467" s="7"/>
    </row>
    <row r="468" spans="6:7" ht="15.85" customHeight="1" x14ac:dyDescent="0.2">
      <c r="F468" s="7"/>
      <c r="G468" s="7"/>
    </row>
    <row r="469" spans="6:7" ht="15.85" customHeight="1" x14ac:dyDescent="0.2">
      <c r="F469" s="7"/>
      <c r="G469" s="7"/>
    </row>
    <row r="470" spans="6:7" ht="15.85" customHeight="1" x14ac:dyDescent="0.2">
      <c r="F470" s="7"/>
      <c r="G470" s="7"/>
    </row>
    <row r="471" spans="6:7" ht="15.85" customHeight="1" x14ac:dyDescent="0.2">
      <c r="F471" s="7"/>
      <c r="G471" s="7"/>
    </row>
    <row r="472" spans="6:7" ht="15.85" customHeight="1" x14ac:dyDescent="0.2">
      <c r="F472" s="7"/>
      <c r="G472" s="7"/>
    </row>
    <row r="473" spans="6:7" ht="15.85" customHeight="1" x14ac:dyDescent="0.2">
      <c r="F473" s="7"/>
      <c r="G473" s="7"/>
    </row>
    <row r="474" spans="6:7" ht="15.85" customHeight="1" x14ac:dyDescent="0.2">
      <c r="F474" s="7"/>
      <c r="G474" s="7"/>
    </row>
    <row r="475" spans="6:7" ht="15.85" customHeight="1" x14ac:dyDescent="0.2">
      <c r="F475" s="7"/>
      <c r="G475" s="7"/>
    </row>
    <row r="476" spans="6:7" ht="15.85" customHeight="1" x14ac:dyDescent="0.2">
      <c r="F476" s="7"/>
      <c r="G476" s="7"/>
    </row>
    <row r="477" spans="6:7" ht="15.85" customHeight="1" x14ac:dyDescent="0.2">
      <c r="F477" s="7"/>
      <c r="G477" s="7"/>
    </row>
    <row r="478" spans="6:7" ht="15.85" customHeight="1" x14ac:dyDescent="0.2">
      <c r="F478" s="7"/>
      <c r="G478" s="7"/>
    </row>
    <row r="479" spans="6:7" ht="15.85" customHeight="1" x14ac:dyDescent="0.2">
      <c r="F479" s="7"/>
      <c r="G479" s="7"/>
    </row>
    <row r="480" spans="6:7" ht="15.85" customHeight="1" x14ac:dyDescent="0.2">
      <c r="F480" s="7"/>
      <c r="G480" s="7"/>
    </row>
    <row r="481" spans="6:7" ht="15.85" customHeight="1" x14ac:dyDescent="0.2">
      <c r="F481" s="7"/>
      <c r="G481" s="7"/>
    </row>
    <row r="482" spans="6:7" ht="15.85" customHeight="1" x14ac:dyDescent="0.2">
      <c r="F482" s="7"/>
      <c r="G482" s="7"/>
    </row>
    <row r="483" spans="6:7" ht="15.85" customHeight="1" x14ac:dyDescent="0.2">
      <c r="F483" s="7"/>
      <c r="G483" s="7"/>
    </row>
    <row r="484" spans="6:7" ht="15.85" customHeight="1" x14ac:dyDescent="0.2">
      <c r="F484" s="7"/>
      <c r="G484" s="7"/>
    </row>
    <row r="485" spans="6:7" ht="15.85" customHeight="1" x14ac:dyDescent="0.2">
      <c r="F485" s="7"/>
      <c r="G485" s="7"/>
    </row>
    <row r="486" spans="6:7" ht="15.85" customHeight="1" x14ac:dyDescent="0.2">
      <c r="F486" s="7"/>
      <c r="G486" s="7"/>
    </row>
    <row r="487" spans="6:7" ht="15.85" customHeight="1" x14ac:dyDescent="0.2">
      <c r="F487" s="7"/>
      <c r="G487" s="7"/>
    </row>
    <row r="488" spans="6:7" ht="15.85" customHeight="1" x14ac:dyDescent="0.2">
      <c r="F488" s="7"/>
      <c r="G488" s="7"/>
    </row>
    <row r="489" spans="6:7" ht="15.85" customHeight="1" x14ac:dyDescent="0.2">
      <c r="F489" s="7"/>
      <c r="G489" s="7"/>
    </row>
    <row r="490" spans="6:7" ht="15.85" customHeight="1" x14ac:dyDescent="0.2">
      <c r="F490" s="7"/>
      <c r="G490" s="7"/>
    </row>
    <row r="491" spans="6:7" ht="15.85" customHeight="1" x14ac:dyDescent="0.2">
      <c r="F491" s="7"/>
      <c r="G491" s="7"/>
    </row>
    <row r="492" spans="6:7" ht="15.85" customHeight="1" x14ac:dyDescent="0.2">
      <c r="F492" s="7"/>
      <c r="G492" s="7"/>
    </row>
    <row r="493" spans="6:7" ht="15.85" customHeight="1" x14ac:dyDescent="0.2">
      <c r="F493" s="7"/>
      <c r="G493" s="7"/>
    </row>
    <row r="494" spans="6:7" ht="15.85" customHeight="1" x14ac:dyDescent="0.2">
      <c r="F494" s="7"/>
      <c r="G494" s="7"/>
    </row>
    <row r="495" spans="6:7" ht="15.85" customHeight="1" x14ac:dyDescent="0.2">
      <c r="F495" s="7"/>
      <c r="G495" s="7"/>
    </row>
    <row r="496" spans="6:7" ht="15.85" customHeight="1" x14ac:dyDescent="0.2">
      <c r="F496" s="7"/>
      <c r="G496" s="7"/>
    </row>
    <row r="497" spans="6:7" ht="15.85" customHeight="1" x14ac:dyDescent="0.2">
      <c r="F497" s="7"/>
      <c r="G497" s="7"/>
    </row>
    <row r="498" spans="6:7" ht="15.85" customHeight="1" x14ac:dyDescent="0.2">
      <c r="F498" s="7"/>
      <c r="G498" s="7"/>
    </row>
    <row r="499" spans="6:7" ht="15.85" customHeight="1" x14ac:dyDescent="0.2">
      <c r="F499" s="7"/>
      <c r="G499" s="7"/>
    </row>
    <row r="500" spans="6:7" ht="15.85" customHeight="1" x14ac:dyDescent="0.2">
      <c r="F500" s="7"/>
      <c r="G500" s="7"/>
    </row>
    <row r="501" spans="6:7" ht="15.85" customHeight="1" x14ac:dyDescent="0.2">
      <c r="F501" s="7"/>
      <c r="G501" s="7"/>
    </row>
    <row r="502" spans="6:7" ht="15.85" customHeight="1" x14ac:dyDescent="0.2">
      <c r="F502" s="7"/>
      <c r="G502" s="7"/>
    </row>
    <row r="503" spans="6:7" ht="15.85" customHeight="1" x14ac:dyDescent="0.2">
      <c r="F503" s="7"/>
      <c r="G503" s="7"/>
    </row>
    <row r="504" spans="6:7" ht="15.85" customHeight="1" x14ac:dyDescent="0.2">
      <c r="F504" s="7"/>
      <c r="G504" s="7"/>
    </row>
    <row r="505" spans="6:7" ht="15.85" customHeight="1" x14ac:dyDescent="0.2">
      <c r="F505" s="7"/>
      <c r="G505" s="7"/>
    </row>
    <row r="506" spans="6:7" ht="15.85" customHeight="1" x14ac:dyDescent="0.2">
      <c r="F506" s="7"/>
      <c r="G506" s="7"/>
    </row>
    <row r="507" spans="6:7" ht="15.85" customHeight="1" x14ac:dyDescent="0.2">
      <c r="F507" s="7"/>
      <c r="G507" s="7"/>
    </row>
    <row r="508" spans="6:7" ht="15.85" customHeight="1" x14ac:dyDescent="0.2">
      <c r="F508" s="7"/>
      <c r="G508" s="7"/>
    </row>
    <row r="509" spans="6:7" ht="15.85" customHeight="1" x14ac:dyDescent="0.2">
      <c r="F509" s="7"/>
      <c r="G509" s="7"/>
    </row>
    <row r="510" spans="6:7" ht="15.85" customHeight="1" x14ac:dyDescent="0.2">
      <c r="F510" s="7"/>
      <c r="G510" s="7"/>
    </row>
    <row r="511" spans="6:7" ht="15.85" customHeight="1" x14ac:dyDescent="0.2">
      <c r="F511" s="7"/>
      <c r="G511" s="7"/>
    </row>
    <row r="512" spans="6:7" ht="15.85" customHeight="1" x14ac:dyDescent="0.2">
      <c r="F512" s="7"/>
      <c r="G512" s="7"/>
    </row>
    <row r="513" spans="6:7" ht="15.85" customHeight="1" x14ac:dyDescent="0.2">
      <c r="F513" s="7"/>
      <c r="G513" s="7"/>
    </row>
    <row r="514" spans="6:7" ht="15.85" customHeight="1" x14ac:dyDescent="0.2">
      <c r="F514" s="7"/>
      <c r="G514" s="7"/>
    </row>
    <row r="515" spans="6:7" ht="15.85" customHeight="1" x14ac:dyDescent="0.2">
      <c r="F515" s="7"/>
      <c r="G515" s="7"/>
    </row>
    <row r="516" spans="6:7" ht="15.85" customHeight="1" x14ac:dyDescent="0.2">
      <c r="F516" s="7"/>
      <c r="G516" s="7"/>
    </row>
    <row r="517" spans="6:7" ht="15.85" customHeight="1" x14ac:dyDescent="0.2">
      <c r="F517" s="7"/>
      <c r="G517" s="7"/>
    </row>
    <row r="518" spans="6:7" ht="15.85" customHeight="1" x14ac:dyDescent="0.2">
      <c r="F518" s="7"/>
      <c r="G518" s="7"/>
    </row>
    <row r="519" spans="6:7" ht="15.85" customHeight="1" x14ac:dyDescent="0.2">
      <c r="F519" s="7"/>
      <c r="G519" s="7"/>
    </row>
    <row r="520" spans="6:7" ht="15.85" customHeight="1" x14ac:dyDescent="0.2">
      <c r="F520" s="7"/>
      <c r="G520" s="7"/>
    </row>
    <row r="521" spans="6:7" ht="15.85" customHeight="1" x14ac:dyDescent="0.2">
      <c r="F521" s="7"/>
      <c r="G521" s="7"/>
    </row>
    <row r="522" spans="6:7" ht="15.85" customHeight="1" x14ac:dyDescent="0.2">
      <c r="F522" s="7"/>
      <c r="G522" s="7"/>
    </row>
    <row r="523" spans="6:7" ht="15.85" customHeight="1" x14ac:dyDescent="0.2">
      <c r="F523" s="7"/>
      <c r="G523" s="7"/>
    </row>
    <row r="524" spans="6:7" ht="15.85" customHeight="1" x14ac:dyDescent="0.2">
      <c r="F524" s="7"/>
      <c r="G524" s="7"/>
    </row>
    <row r="525" spans="6:7" ht="15.85" customHeight="1" x14ac:dyDescent="0.2">
      <c r="F525" s="7"/>
      <c r="G525" s="7"/>
    </row>
    <row r="526" spans="6:7" ht="15.85" customHeight="1" x14ac:dyDescent="0.2">
      <c r="F526" s="7"/>
      <c r="G526" s="7"/>
    </row>
    <row r="527" spans="6:7" ht="15.85" customHeight="1" x14ac:dyDescent="0.2">
      <c r="F527" s="7"/>
      <c r="G527" s="7"/>
    </row>
    <row r="528" spans="6:7" ht="15.85" customHeight="1" x14ac:dyDescent="0.2">
      <c r="F528" s="7"/>
      <c r="G528" s="7"/>
    </row>
    <row r="529" spans="6:7" ht="15.85" customHeight="1" x14ac:dyDescent="0.2">
      <c r="F529" s="7"/>
      <c r="G529" s="7"/>
    </row>
    <row r="530" spans="6:7" ht="15.85" customHeight="1" x14ac:dyDescent="0.2">
      <c r="F530" s="7"/>
      <c r="G530" s="7"/>
    </row>
    <row r="531" spans="6:7" ht="15.85" customHeight="1" x14ac:dyDescent="0.2">
      <c r="F531" s="7"/>
      <c r="G531" s="7"/>
    </row>
    <row r="532" spans="6:7" ht="15.85" customHeight="1" x14ac:dyDescent="0.2">
      <c r="F532" s="7"/>
      <c r="G532" s="7"/>
    </row>
    <row r="533" spans="6:7" ht="15.85" customHeight="1" x14ac:dyDescent="0.2">
      <c r="F533" s="7"/>
      <c r="G533" s="7"/>
    </row>
    <row r="534" spans="6:7" ht="15.85" customHeight="1" x14ac:dyDescent="0.2">
      <c r="F534" s="7"/>
      <c r="G534" s="7"/>
    </row>
    <row r="535" spans="6:7" ht="15.85" customHeight="1" x14ac:dyDescent="0.2">
      <c r="F535" s="7"/>
      <c r="G535" s="7"/>
    </row>
    <row r="536" spans="6:7" ht="15.85" customHeight="1" x14ac:dyDescent="0.2">
      <c r="F536" s="7"/>
      <c r="G536" s="7"/>
    </row>
    <row r="537" spans="6:7" ht="15.85" customHeight="1" x14ac:dyDescent="0.2">
      <c r="F537" s="7"/>
      <c r="G537" s="7"/>
    </row>
    <row r="538" spans="6:7" ht="15.85" customHeight="1" x14ac:dyDescent="0.2">
      <c r="F538" s="7"/>
      <c r="G538" s="7"/>
    </row>
    <row r="539" spans="6:7" ht="15.85" customHeight="1" x14ac:dyDescent="0.2">
      <c r="F539" s="7"/>
      <c r="G539" s="7"/>
    </row>
    <row r="540" spans="6:7" ht="15.85" customHeight="1" x14ac:dyDescent="0.2">
      <c r="F540" s="7"/>
      <c r="G540" s="7"/>
    </row>
    <row r="541" spans="6:7" ht="15.85" customHeight="1" x14ac:dyDescent="0.2">
      <c r="F541" s="7"/>
      <c r="G541" s="7"/>
    </row>
    <row r="542" spans="6:7" ht="15.85" customHeight="1" x14ac:dyDescent="0.2">
      <c r="F542" s="7"/>
      <c r="G542" s="7"/>
    </row>
    <row r="543" spans="6:7" ht="15.85" customHeight="1" x14ac:dyDescent="0.2">
      <c r="F543" s="7"/>
      <c r="G543" s="7"/>
    </row>
    <row r="544" spans="6:7" ht="15.85" customHeight="1" x14ac:dyDescent="0.2">
      <c r="F544" s="7"/>
      <c r="G544" s="7"/>
    </row>
    <row r="545" spans="6:7" ht="15.85" customHeight="1" x14ac:dyDescent="0.2">
      <c r="F545" s="7"/>
      <c r="G545" s="7"/>
    </row>
    <row r="546" spans="6:7" ht="15.85" customHeight="1" x14ac:dyDescent="0.2">
      <c r="F546" s="7"/>
      <c r="G546" s="7"/>
    </row>
    <row r="547" spans="6:7" ht="15.85" customHeight="1" x14ac:dyDescent="0.2">
      <c r="F547" s="7"/>
      <c r="G547" s="7"/>
    </row>
    <row r="548" spans="6:7" ht="15.85" customHeight="1" x14ac:dyDescent="0.2">
      <c r="F548" s="7"/>
      <c r="G548" s="7"/>
    </row>
    <row r="549" spans="6:7" ht="15.85" customHeight="1" x14ac:dyDescent="0.2">
      <c r="F549" s="7"/>
      <c r="G549" s="7"/>
    </row>
    <row r="550" spans="6:7" ht="15.85" customHeight="1" x14ac:dyDescent="0.2">
      <c r="F550" s="7"/>
      <c r="G550" s="7"/>
    </row>
    <row r="551" spans="6:7" ht="15.85" customHeight="1" x14ac:dyDescent="0.2">
      <c r="F551" s="7"/>
      <c r="G551" s="7"/>
    </row>
    <row r="552" spans="6:7" ht="15.85" customHeight="1" x14ac:dyDescent="0.2">
      <c r="F552" s="7"/>
      <c r="G552" s="7"/>
    </row>
    <row r="553" spans="6:7" ht="15.85" customHeight="1" x14ac:dyDescent="0.2">
      <c r="F553" s="7"/>
      <c r="G553" s="7"/>
    </row>
    <row r="554" spans="6:7" ht="15.85" customHeight="1" x14ac:dyDescent="0.2">
      <c r="F554" s="7"/>
      <c r="G554" s="7"/>
    </row>
    <row r="555" spans="6:7" ht="15.85" customHeight="1" x14ac:dyDescent="0.2">
      <c r="F555" s="7"/>
      <c r="G555" s="7"/>
    </row>
    <row r="556" spans="6:7" ht="15.85" customHeight="1" x14ac:dyDescent="0.2">
      <c r="F556" s="7"/>
      <c r="G556" s="7"/>
    </row>
    <row r="557" spans="6:7" ht="15.85" customHeight="1" x14ac:dyDescent="0.2">
      <c r="F557" s="7"/>
      <c r="G557" s="7"/>
    </row>
    <row r="558" spans="6:7" ht="15.85" customHeight="1" x14ac:dyDescent="0.2">
      <c r="F558" s="7"/>
      <c r="G558" s="7"/>
    </row>
    <row r="559" spans="6:7" ht="15.85" customHeight="1" x14ac:dyDescent="0.2">
      <c r="F559" s="7"/>
      <c r="G559" s="7"/>
    </row>
    <row r="560" spans="6:7" ht="15.85" customHeight="1" x14ac:dyDescent="0.2">
      <c r="F560" s="7"/>
      <c r="G560" s="7"/>
    </row>
    <row r="561" spans="6:7" ht="15.85" customHeight="1" x14ac:dyDescent="0.2">
      <c r="F561" s="7"/>
      <c r="G561" s="7"/>
    </row>
    <row r="562" spans="6:7" ht="15.85" customHeight="1" x14ac:dyDescent="0.2">
      <c r="F562" s="7"/>
      <c r="G562" s="7"/>
    </row>
    <row r="563" spans="6:7" ht="15.85" customHeight="1" x14ac:dyDescent="0.2">
      <c r="F563" s="7"/>
      <c r="G563" s="7"/>
    </row>
    <row r="564" spans="6:7" ht="15.85" customHeight="1" x14ac:dyDescent="0.2">
      <c r="F564" s="7"/>
      <c r="G564" s="7"/>
    </row>
    <row r="565" spans="6:7" ht="15.85" customHeight="1" x14ac:dyDescent="0.2">
      <c r="F565" s="7"/>
      <c r="G565" s="7"/>
    </row>
    <row r="566" spans="6:7" ht="15.85" customHeight="1" x14ac:dyDescent="0.2">
      <c r="F566" s="7"/>
      <c r="G566" s="7"/>
    </row>
    <row r="567" spans="6:7" ht="15.85" customHeight="1" x14ac:dyDescent="0.2">
      <c r="F567" s="7"/>
      <c r="G567" s="7"/>
    </row>
    <row r="568" spans="6:7" ht="15.85" customHeight="1" x14ac:dyDescent="0.2">
      <c r="F568" s="7"/>
      <c r="G568" s="7"/>
    </row>
    <row r="569" spans="6:7" ht="15.85" customHeight="1" x14ac:dyDescent="0.2">
      <c r="F569" s="7"/>
      <c r="G569" s="7"/>
    </row>
    <row r="570" spans="6:7" ht="15.85" customHeight="1" x14ac:dyDescent="0.2">
      <c r="F570" s="7"/>
      <c r="G570" s="7"/>
    </row>
    <row r="571" spans="6:7" ht="15.85" customHeight="1" x14ac:dyDescent="0.2">
      <c r="F571" s="7"/>
      <c r="G571" s="7"/>
    </row>
    <row r="572" spans="6:7" ht="15.85" customHeight="1" x14ac:dyDescent="0.2">
      <c r="F572" s="7"/>
      <c r="G572" s="7"/>
    </row>
    <row r="573" spans="6:7" ht="15.85" customHeight="1" x14ac:dyDescent="0.2">
      <c r="F573" s="7"/>
      <c r="G573" s="7"/>
    </row>
    <row r="574" spans="6:7" ht="15.85" customHeight="1" x14ac:dyDescent="0.2">
      <c r="F574" s="7"/>
      <c r="G574" s="7"/>
    </row>
    <row r="575" spans="6:7" ht="15.85" customHeight="1" x14ac:dyDescent="0.2">
      <c r="F575" s="7"/>
      <c r="G575" s="7"/>
    </row>
    <row r="576" spans="6:7" ht="15.85" customHeight="1" x14ac:dyDescent="0.2">
      <c r="F576" s="7"/>
      <c r="G576" s="7"/>
    </row>
    <row r="577" spans="6:7" ht="15.85" customHeight="1" x14ac:dyDescent="0.2">
      <c r="F577" s="7"/>
      <c r="G577" s="7"/>
    </row>
    <row r="578" spans="6:7" ht="15.85" customHeight="1" x14ac:dyDescent="0.2">
      <c r="F578" s="7"/>
      <c r="G578" s="7"/>
    </row>
    <row r="579" spans="6:7" ht="15.85" customHeight="1" x14ac:dyDescent="0.2">
      <c r="F579" s="7"/>
      <c r="G579" s="7"/>
    </row>
    <row r="580" spans="6:7" ht="15.85" customHeight="1" x14ac:dyDescent="0.2">
      <c r="F580" s="7"/>
      <c r="G580" s="7"/>
    </row>
    <row r="581" spans="6:7" ht="15.85" customHeight="1" x14ac:dyDescent="0.2">
      <c r="F581" s="7"/>
      <c r="G581" s="7"/>
    </row>
    <row r="582" spans="6:7" ht="15.85" customHeight="1" x14ac:dyDescent="0.2">
      <c r="F582" s="7"/>
      <c r="G582" s="7"/>
    </row>
    <row r="583" spans="6:7" ht="15.85" customHeight="1" x14ac:dyDescent="0.2">
      <c r="F583" s="7"/>
      <c r="G583" s="7"/>
    </row>
    <row r="584" spans="6:7" ht="15.85" customHeight="1" x14ac:dyDescent="0.2">
      <c r="F584" s="7"/>
      <c r="G584" s="7"/>
    </row>
    <row r="585" spans="6:7" ht="15.85" customHeight="1" x14ac:dyDescent="0.2">
      <c r="F585" s="7"/>
      <c r="G585" s="7"/>
    </row>
    <row r="586" spans="6:7" ht="15.85" customHeight="1" x14ac:dyDescent="0.2">
      <c r="F586" s="7"/>
      <c r="G586" s="7"/>
    </row>
    <row r="587" spans="6:7" ht="15.85" customHeight="1" x14ac:dyDescent="0.2">
      <c r="F587" s="7"/>
      <c r="G587" s="7"/>
    </row>
    <row r="588" spans="6:7" ht="15.85" customHeight="1" x14ac:dyDescent="0.2">
      <c r="F588" s="7"/>
      <c r="G588" s="7"/>
    </row>
    <row r="589" spans="6:7" ht="15.85" customHeight="1" x14ac:dyDescent="0.2">
      <c r="F589" s="7"/>
      <c r="G589" s="7"/>
    </row>
    <row r="590" spans="6:7" ht="15.85" customHeight="1" x14ac:dyDescent="0.2">
      <c r="F590" s="7"/>
      <c r="G590" s="7"/>
    </row>
    <row r="591" spans="6:7" ht="15.85" customHeight="1" x14ac:dyDescent="0.2">
      <c r="F591" s="7"/>
      <c r="G591" s="7"/>
    </row>
    <row r="592" spans="6:7" ht="15.85" customHeight="1" x14ac:dyDescent="0.2">
      <c r="F592" s="7"/>
      <c r="G592" s="7"/>
    </row>
    <row r="593" spans="6:7" ht="15.85" customHeight="1" x14ac:dyDescent="0.2">
      <c r="F593" s="7"/>
      <c r="G593" s="7"/>
    </row>
    <row r="594" spans="6:7" ht="15.85" customHeight="1" x14ac:dyDescent="0.2">
      <c r="F594" s="7"/>
      <c r="G594" s="7"/>
    </row>
    <row r="595" spans="6:7" ht="15.85" customHeight="1" x14ac:dyDescent="0.2">
      <c r="F595" s="7"/>
      <c r="G595" s="7"/>
    </row>
    <row r="596" spans="6:7" ht="15.85" customHeight="1" x14ac:dyDescent="0.2">
      <c r="F596" s="7"/>
      <c r="G596" s="7"/>
    </row>
    <row r="597" spans="6:7" ht="15.85" customHeight="1" x14ac:dyDescent="0.2">
      <c r="F597" s="7"/>
      <c r="G597" s="7"/>
    </row>
    <row r="598" spans="6:7" ht="15.85" customHeight="1" x14ac:dyDescent="0.2">
      <c r="F598" s="7"/>
      <c r="G598" s="7"/>
    </row>
    <row r="599" spans="6:7" ht="15.85" customHeight="1" x14ac:dyDescent="0.2">
      <c r="F599" s="7"/>
      <c r="G599" s="7"/>
    </row>
    <row r="600" spans="6:7" ht="15.85" customHeight="1" x14ac:dyDescent="0.2">
      <c r="F600" s="7"/>
      <c r="G600" s="7"/>
    </row>
    <row r="601" spans="6:7" ht="15.85" customHeight="1" x14ac:dyDescent="0.2">
      <c r="F601" s="7"/>
      <c r="G601" s="7"/>
    </row>
    <row r="602" spans="6:7" ht="15.85" customHeight="1" x14ac:dyDescent="0.2">
      <c r="F602" s="7"/>
      <c r="G602" s="7"/>
    </row>
    <row r="603" spans="6:7" ht="15.85" customHeight="1" x14ac:dyDescent="0.2">
      <c r="F603" s="7"/>
      <c r="G603" s="7"/>
    </row>
    <row r="604" spans="6:7" ht="15.85" customHeight="1" x14ac:dyDescent="0.2">
      <c r="F604" s="7"/>
      <c r="G604" s="7"/>
    </row>
    <row r="605" spans="6:7" ht="15.85" customHeight="1" x14ac:dyDescent="0.2">
      <c r="F605" s="7"/>
      <c r="G605" s="7"/>
    </row>
    <row r="606" spans="6:7" ht="15.85" customHeight="1" x14ac:dyDescent="0.2">
      <c r="F606" s="7"/>
      <c r="G606" s="7"/>
    </row>
    <row r="607" spans="6:7" ht="15.85" customHeight="1" x14ac:dyDescent="0.2">
      <c r="F607" s="7"/>
      <c r="G607" s="7"/>
    </row>
    <row r="608" spans="6:7" ht="15.85" customHeight="1" x14ac:dyDescent="0.2">
      <c r="F608" s="7"/>
      <c r="G608" s="7"/>
    </row>
    <row r="609" spans="6:7" ht="15.85" customHeight="1" x14ac:dyDescent="0.2">
      <c r="F609" s="7"/>
      <c r="G609" s="7"/>
    </row>
    <row r="610" spans="6:7" ht="15.85" customHeight="1" x14ac:dyDescent="0.2">
      <c r="F610" s="7"/>
      <c r="G610" s="7"/>
    </row>
    <row r="611" spans="6:7" ht="15.85" customHeight="1" x14ac:dyDescent="0.2">
      <c r="F611" s="7"/>
      <c r="G611" s="7"/>
    </row>
    <row r="612" spans="6:7" ht="15.85" customHeight="1" x14ac:dyDescent="0.2">
      <c r="F612" s="7"/>
      <c r="G612" s="7"/>
    </row>
    <row r="613" spans="6:7" ht="15.85" customHeight="1" x14ac:dyDescent="0.2">
      <c r="F613" s="7"/>
      <c r="G613" s="7"/>
    </row>
    <row r="614" spans="6:7" ht="15.85" customHeight="1" x14ac:dyDescent="0.2">
      <c r="F614" s="7"/>
      <c r="G614" s="7"/>
    </row>
    <row r="615" spans="6:7" ht="15.85" customHeight="1" x14ac:dyDescent="0.2">
      <c r="F615" s="7"/>
      <c r="G615" s="7"/>
    </row>
    <row r="616" spans="6:7" ht="15.85" customHeight="1" x14ac:dyDescent="0.2">
      <c r="F616" s="7"/>
      <c r="G616" s="7"/>
    </row>
    <row r="617" spans="6:7" ht="15.85" customHeight="1" x14ac:dyDescent="0.2">
      <c r="F617" s="7"/>
      <c r="G617" s="7"/>
    </row>
    <row r="618" spans="6:7" ht="15.85" customHeight="1" x14ac:dyDescent="0.2">
      <c r="F618" s="7"/>
      <c r="G618" s="7"/>
    </row>
    <row r="619" spans="6:7" ht="15.85" customHeight="1" x14ac:dyDescent="0.2">
      <c r="F619" s="7"/>
      <c r="G619" s="7"/>
    </row>
    <row r="620" spans="6:7" ht="15.85" customHeight="1" x14ac:dyDescent="0.2">
      <c r="F620" s="7"/>
      <c r="G620" s="7"/>
    </row>
    <row r="621" spans="6:7" ht="15.85" customHeight="1" x14ac:dyDescent="0.2">
      <c r="F621" s="7"/>
      <c r="G621" s="7"/>
    </row>
    <row r="622" spans="6:7" ht="15.85" customHeight="1" x14ac:dyDescent="0.2">
      <c r="F622" s="7"/>
      <c r="G622" s="7"/>
    </row>
    <row r="623" spans="6:7" ht="15.85" customHeight="1" x14ac:dyDescent="0.2">
      <c r="F623" s="7"/>
      <c r="G623" s="7"/>
    </row>
    <row r="624" spans="6:7" ht="15.85" customHeight="1" x14ac:dyDescent="0.2">
      <c r="F624" s="7"/>
      <c r="G624" s="7"/>
    </row>
    <row r="625" spans="6:7" ht="15.85" customHeight="1" x14ac:dyDescent="0.2">
      <c r="F625" s="7"/>
      <c r="G625" s="7"/>
    </row>
    <row r="626" spans="6:7" ht="15.85" customHeight="1" x14ac:dyDescent="0.2">
      <c r="F626" s="7"/>
      <c r="G626" s="7"/>
    </row>
    <row r="627" spans="6:7" ht="15.85" customHeight="1" x14ac:dyDescent="0.2">
      <c r="F627" s="7"/>
      <c r="G627" s="7"/>
    </row>
    <row r="628" spans="6:7" ht="15.85" customHeight="1" x14ac:dyDescent="0.2">
      <c r="F628" s="7"/>
      <c r="G628" s="7"/>
    </row>
    <row r="629" spans="6:7" ht="15.85" customHeight="1" x14ac:dyDescent="0.2">
      <c r="F629" s="7"/>
      <c r="G629" s="7"/>
    </row>
    <row r="630" spans="6:7" ht="15.85" customHeight="1" x14ac:dyDescent="0.2">
      <c r="F630" s="7"/>
      <c r="G630" s="7"/>
    </row>
    <row r="631" spans="6:7" ht="15.85" customHeight="1" x14ac:dyDescent="0.2">
      <c r="F631" s="7"/>
      <c r="G631" s="7"/>
    </row>
    <row r="632" spans="6:7" ht="15.85" customHeight="1" x14ac:dyDescent="0.2">
      <c r="F632" s="7"/>
      <c r="G632" s="7"/>
    </row>
    <row r="633" spans="6:7" ht="15.85" customHeight="1" x14ac:dyDescent="0.2">
      <c r="F633" s="7"/>
      <c r="G633" s="7"/>
    </row>
    <row r="634" spans="6:7" ht="15.85" customHeight="1" x14ac:dyDescent="0.2">
      <c r="F634" s="7"/>
      <c r="G634" s="7"/>
    </row>
    <row r="635" spans="6:7" ht="15.85" customHeight="1" x14ac:dyDescent="0.2">
      <c r="F635" s="7"/>
      <c r="G635" s="7"/>
    </row>
    <row r="636" spans="6:7" ht="15.85" customHeight="1" x14ac:dyDescent="0.2">
      <c r="F636" s="7"/>
      <c r="G636" s="7"/>
    </row>
    <row r="637" spans="6:7" ht="15.85" customHeight="1" x14ac:dyDescent="0.2">
      <c r="F637" s="7"/>
      <c r="G637" s="7"/>
    </row>
    <row r="638" spans="6:7" ht="15.85" customHeight="1" x14ac:dyDescent="0.2">
      <c r="F638" s="7"/>
      <c r="G638" s="7"/>
    </row>
    <row r="639" spans="6:7" ht="15.85" customHeight="1" x14ac:dyDescent="0.2">
      <c r="F639" s="7"/>
      <c r="G639" s="7"/>
    </row>
    <row r="640" spans="6:7" ht="15.85" customHeight="1" x14ac:dyDescent="0.2">
      <c r="F640" s="7"/>
      <c r="G640" s="7"/>
    </row>
    <row r="641" spans="6:7" ht="15.85" customHeight="1" x14ac:dyDescent="0.2">
      <c r="F641" s="7"/>
      <c r="G641" s="7"/>
    </row>
    <row r="642" spans="6:7" ht="15.85" customHeight="1" x14ac:dyDescent="0.2">
      <c r="F642" s="7"/>
      <c r="G642" s="7"/>
    </row>
    <row r="643" spans="6:7" ht="15.85" customHeight="1" x14ac:dyDescent="0.2">
      <c r="F643" s="7"/>
      <c r="G643" s="7"/>
    </row>
    <row r="644" spans="6:7" ht="15.85" customHeight="1" x14ac:dyDescent="0.2">
      <c r="F644" s="7"/>
      <c r="G644" s="7"/>
    </row>
    <row r="645" spans="6:7" ht="15.85" customHeight="1" x14ac:dyDescent="0.2">
      <c r="F645" s="7"/>
      <c r="G645" s="7"/>
    </row>
    <row r="646" spans="6:7" ht="15.85" customHeight="1" x14ac:dyDescent="0.2">
      <c r="F646" s="7"/>
      <c r="G646" s="7"/>
    </row>
    <row r="647" spans="6:7" ht="15.85" customHeight="1" x14ac:dyDescent="0.2">
      <c r="F647" s="7"/>
      <c r="G647" s="7"/>
    </row>
    <row r="648" spans="6:7" ht="15.85" customHeight="1" x14ac:dyDescent="0.2">
      <c r="F648" s="7"/>
      <c r="G648" s="7"/>
    </row>
    <row r="649" spans="6:7" ht="15.85" customHeight="1" x14ac:dyDescent="0.2">
      <c r="F649" s="7"/>
      <c r="G649" s="7"/>
    </row>
    <row r="650" spans="6:7" ht="15.85" customHeight="1" x14ac:dyDescent="0.2">
      <c r="F650" s="7"/>
      <c r="G650" s="7"/>
    </row>
    <row r="651" spans="6:7" ht="15.85" customHeight="1" x14ac:dyDescent="0.2">
      <c r="F651" s="7"/>
      <c r="G651" s="7"/>
    </row>
    <row r="652" spans="6:7" ht="15.85" customHeight="1" x14ac:dyDescent="0.2">
      <c r="F652" s="7"/>
      <c r="G652" s="7"/>
    </row>
    <row r="653" spans="6:7" ht="15.85" customHeight="1" x14ac:dyDescent="0.2">
      <c r="F653" s="7"/>
      <c r="G653" s="7"/>
    </row>
    <row r="654" spans="6:7" ht="15.85" customHeight="1" x14ac:dyDescent="0.2">
      <c r="F654" s="7"/>
      <c r="G654" s="7"/>
    </row>
    <row r="655" spans="6:7" ht="15.85" customHeight="1" x14ac:dyDescent="0.2">
      <c r="F655" s="7"/>
      <c r="G655" s="7"/>
    </row>
    <row r="656" spans="6:7" ht="15.85" customHeight="1" x14ac:dyDescent="0.2">
      <c r="F656" s="7"/>
      <c r="G656" s="7"/>
    </row>
    <row r="657" spans="6:7" ht="15.85" customHeight="1" x14ac:dyDescent="0.2">
      <c r="F657" s="7"/>
      <c r="G657" s="7"/>
    </row>
    <row r="658" spans="6:7" ht="15.85" customHeight="1" x14ac:dyDescent="0.2">
      <c r="F658" s="7"/>
      <c r="G658" s="7"/>
    </row>
    <row r="659" spans="6:7" ht="15.85" customHeight="1" x14ac:dyDescent="0.2">
      <c r="F659" s="7"/>
      <c r="G659" s="7"/>
    </row>
    <row r="660" spans="6:7" ht="15.85" customHeight="1" x14ac:dyDescent="0.2">
      <c r="F660" s="7"/>
      <c r="G660" s="7"/>
    </row>
    <row r="661" spans="6:7" ht="15.85" customHeight="1" x14ac:dyDescent="0.2">
      <c r="F661" s="7"/>
      <c r="G661" s="7"/>
    </row>
    <row r="662" spans="6:7" ht="15.85" customHeight="1" x14ac:dyDescent="0.2">
      <c r="F662" s="7"/>
      <c r="G662" s="7"/>
    </row>
    <row r="663" spans="6:7" ht="15.85" customHeight="1" x14ac:dyDescent="0.2">
      <c r="F663" s="7"/>
      <c r="G663" s="7"/>
    </row>
    <row r="664" spans="6:7" ht="15.85" customHeight="1" x14ac:dyDescent="0.2">
      <c r="F664" s="7"/>
      <c r="G664" s="7"/>
    </row>
    <row r="665" spans="6:7" ht="15.85" customHeight="1" x14ac:dyDescent="0.2">
      <c r="F665" s="7"/>
      <c r="G665" s="7"/>
    </row>
    <row r="666" spans="6:7" ht="15.85" customHeight="1" x14ac:dyDescent="0.2">
      <c r="F666" s="7"/>
      <c r="G666" s="7"/>
    </row>
    <row r="667" spans="6:7" ht="15.85" customHeight="1" x14ac:dyDescent="0.2">
      <c r="F667" s="7"/>
      <c r="G667" s="7"/>
    </row>
    <row r="668" spans="6:7" ht="15.85" customHeight="1" x14ac:dyDescent="0.2">
      <c r="F668" s="7"/>
      <c r="G668" s="7"/>
    </row>
    <row r="669" spans="6:7" ht="15.85" customHeight="1" x14ac:dyDescent="0.2">
      <c r="F669" s="7"/>
      <c r="G669" s="7"/>
    </row>
    <row r="670" spans="6:7" ht="15.85" customHeight="1" x14ac:dyDescent="0.2">
      <c r="F670" s="7"/>
      <c r="G670" s="7"/>
    </row>
    <row r="671" spans="6:7" ht="15.85" customHeight="1" x14ac:dyDescent="0.2">
      <c r="F671" s="7"/>
      <c r="G671" s="7"/>
    </row>
    <row r="672" spans="6:7" ht="15.85" customHeight="1" x14ac:dyDescent="0.2">
      <c r="F672" s="7"/>
      <c r="G672" s="7"/>
    </row>
    <row r="673" spans="6:7" ht="15.85" customHeight="1" x14ac:dyDescent="0.2">
      <c r="F673" s="7"/>
      <c r="G673" s="7"/>
    </row>
    <row r="674" spans="6:7" ht="15.85" customHeight="1" x14ac:dyDescent="0.2">
      <c r="F674" s="7"/>
      <c r="G674" s="7"/>
    </row>
    <row r="675" spans="6:7" ht="15.85" customHeight="1" x14ac:dyDescent="0.2">
      <c r="F675" s="7"/>
      <c r="G675" s="7"/>
    </row>
    <row r="676" spans="6:7" ht="15.85" customHeight="1" x14ac:dyDescent="0.2">
      <c r="F676" s="7"/>
      <c r="G676" s="7"/>
    </row>
    <row r="677" spans="6:7" ht="15.85" customHeight="1" x14ac:dyDescent="0.2">
      <c r="F677" s="7"/>
      <c r="G677" s="7"/>
    </row>
    <row r="678" spans="6:7" ht="15.85" customHeight="1" x14ac:dyDescent="0.2">
      <c r="F678" s="7"/>
      <c r="G678" s="7"/>
    </row>
    <row r="679" spans="6:7" ht="15.85" customHeight="1" x14ac:dyDescent="0.2">
      <c r="F679" s="7"/>
      <c r="G679" s="7"/>
    </row>
    <row r="680" spans="6:7" ht="15.85" customHeight="1" x14ac:dyDescent="0.2">
      <c r="F680" s="7"/>
      <c r="G680" s="7"/>
    </row>
    <row r="681" spans="6:7" ht="15.85" customHeight="1" x14ac:dyDescent="0.2">
      <c r="F681" s="7"/>
      <c r="G681" s="7"/>
    </row>
    <row r="682" spans="6:7" ht="15.85" customHeight="1" x14ac:dyDescent="0.2">
      <c r="F682" s="7"/>
      <c r="G682" s="7"/>
    </row>
    <row r="683" spans="6:7" ht="15.85" customHeight="1" x14ac:dyDescent="0.2">
      <c r="F683" s="7"/>
      <c r="G683" s="7"/>
    </row>
    <row r="684" spans="6:7" ht="15.85" customHeight="1" x14ac:dyDescent="0.2">
      <c r="F684" s="7"/>
      <c r="G684" s="7"/>
    </row>
    <row r="685" spans="6:7" ht="15.85" customHeight="1" x14ac:dyDescent="0.2">
      <c r="F685" s="7"/>
      <c r="G685" s="7"/>
    </row>
    <row r="686" spans="6:7" ht="15.85" customHeight="1" x14ac:dyDescent="0.2">
      <c r="F686" s="7"/>
      <c r="G686" s="7"/>
    </row>
    <row r="687" spans="6:7" ht="15.85" customHeight="1" x14ac:dyDescent="0.2">
      <c r="F687" s="7"/>
      <c r="G687" s="7"/>
    </row>
    <row r="688" spans="6:7" ht="15.85" customHeight="1" x14ac:dyDescent="0.2">
      <c r="F688" s="7"/>
      <c r="G688" s="7"/>
    </row>
    <row r="689" spans="6:7" ht="15.85" customHeight="1" x14ac:dyDescent="0.2">
      <c r="F689" s="7"/>
      <c r="G689" s="7"/>
    </row>
    <row r="690" spans="6:7" ht="15.85" customHeight="1" x14ac:dyDescent="0.2">
      <c r="F690" s="7"/>
      <c r="G690" s="7"/>
    </row>
    <row r="691" spans="6:7" ht="15.85" customHeight="1" x14ac:dyDescent="0.2">
      <c r="F691" s="7"/>
      <c r="G691" s="7"/>
    </row>
    <row r="692" spans="6:7" ht="15.85" customHeight="1" x14ac:dyDescent="0.2">
      <c r="F692" s="7"/>
      <c r="G692" s="7"/>
    </row>
    <row r="693" spans="6:7" ht="15.85" customHeight="1" x14ac:dyDescent="0.2">
      <c r="F693" s="7"/>
      <c r="G693" s="7"/>
    </row>
    <row r="694" spans="6:7" ht="15.85" customHeight="1" x14ac:dyDescent="0.2">
      <c r="F694" s="7"/>
      <c r="G694" s="7"/>
    </row>
    <row r="695" spans="6:7" ht="15.85" customHeight="1" x14ac:dyDescent="0.2">
      <c r="F695" s="7"/>
      <c r="G695" s="7"/>
    </row>
    <row r="696" spans="6:7" ht="15.85" customHeight="1" x14ac:dyDescent="0.2">
      <c r="F696" s="7"/>
      <c r="G696" s="7"/>
    </row>
    <row r="697" spans="6:7" ht="15.85" customHeight="1" x14ac:dyDescent="0.2">
      <c r="F697" s="7"/>
      <c r="G697" s="7"/>
    </row>
    <row r="698" spans="6:7" ht="15.85" customHeight="1" x14ac:dyDescent="0.2">
      <c r="F698" s="7"/>
      <c r="G698" s="7"/>
    </row>
    <row r="699" spans="6:7" ht="15.85" customHeight="1" x14ac:dyDescent="0.2">
      <c r="F699" s="7"/>
      <c r="G699" s="7"/>
    </row>
    <row r="700" spans="6:7" ht="15.85" customHeight="1" x14ac:dyDescent="0.2">
      <c r="F700" s="7"/>
      <c r="G700" s="7"/>
    </row>
    <row r="701" spans="6:7" ht="15.85" customHeight="1" x14ac:dyDescent="0.2">
      <c r="F701" s="7"/>
      <c r="G701" s="7"/>
    </row>
    <row r="702" spans="6:7" ht="15.85" customHeight="1" x14ac:dyDescent="0.2">
      <c r="F702" s="7"/>
      <c r="G702" s="7"/>
    </row>
    <row r="703" spans="6:7" ht="15.85" customHeight="1" x14ac:dyDescent="0.2">
      <c r="F703" s="7"/>
      <c r="G703" s="7"/>
    </row>
    <row r="704" spans="6:7" ht="15.85" customHeight="1" x14ac:dyDescent="0.2">
      <c r="F704" s="7"/>
      <c r="G704" s="7"/>
    </row>
    <row r="705" spans="6:7" ht="15.85" customHeight="1" x14ac:dyDescent="0.2">
      <c r="F705" s="7"/>
      <c r="G705" s="7"/>
    </row>
    <row r="706" spans="6:7" ht="15.85" customHeight="1" x14ac:dyDescent="0.2">
      <c r="F706" s="7"/>
      <c r="G706" s="7"/>
    </row>
    <row r="707" spans="6:7" ht="15.85" customHeight="1" x14ac:dyDescent="0.2">
      <c r="F707" s="7"/>
      <c r="G707" s="7"/>
    </row>
    <row r="708" spans="6:7" ht="15.85" customHeight="1" x14ac:dyDescent="0.2">
      <c r="F708" s="7"/>
      <c r="G708" s="7"/>
    </row>
    <row r="709" spans="6:7" ht="15.85" customHeight="1" x14ac:dyDescent="0.2">
      <c r="F709" s="7"/>
      <c r="G709" s="7"/>
    </row>
    <row r="710" spans="6:7" ht="15.85" customHeight="1" x14ac:dyDescent="0.2">
      <c r="F710" s="7"/>
      <c r="G710" s="7"/>
    </row>
    <row r="711" spans="6:7" ht="15.85" customHeight="1" x14ac:dyDescent="0.2">
      <c r="F711" s="7"/>
      <c r="G711" s="7"/>
    </row>
    <row r="712" spans="6:7" ht="15.85" customHeight="1" x14ac:dyDescent="0.2">
      <c r="F712" s="7"/>
      <c r="G712" s="7"/>
    </row>
    <row r="713" spans="6:7" ht="15.85" customHeight="1" x14ac:dyDescent="0.2">
      <c r="F713" s="7"/>
      <c r="G713" s="7"/>
    </row>
    <row r="714" spans="6:7" ht="15.85" customHeight="1" x14ac:dyDescent="0.2">
      <c r="F714" s="7"/>
      <c r="G714" s="7"/>
    </row>
    <row r="715" spans="6:7" ht="15.85" customHeight="1" x14ac:dyDescent="0.2">
      <c r="F715" s="7"/>
      <c r="G715" s="7"/>
    </row>
    <row r="716" spans="6:7" ht="15.85" customHeight="1" x14ac:dyDescent="0.2">
      <c r="F716" s="7"/>
      <c r="G716" s="7"/>
    </row>
    <row r="717" spans="6:7" ht="15.85" customHeight="1" x14ac:dyDescent="0.2">
      <c r="F717" s="7"/>
      <c r="G717" s="7"/>
    </row>
    <row r="718" spans="6:7" ht="15.85" customHeight="1" x14ac:dyDescent="0.2">
      <c r="F718" s="7"/>
      <c r="G718" s="7"/>
    </row>
    <row r="719" spans="6:7" ht="15.85" customHeight="1" x14ac:dyDescent="0.2">
      <c r="F719" s="7"/>
      <c r="G719" s="7"/>
    </row>
    <row r="720" spans="6:7" ht="15.85" customHeight="1" x14ac:dyDescent="0.2">
      <c r="F720" s="7"/>
      <c r="G720" s="7"/>
    </row>
    <row r="721" spans="6:7" ht="15.85" customHeight="1" x14ac:dyDescent="0.2">
      <c r="F721" s="7"/>
      <c r="G721" s="7"/>
    </row>
    <row r="722" spans="6:7" ht="15.85" customHeight="1" x14ac:dyDescent="0.2">
      <c r="F722" s="7"/>
      <c r="G722" s="7"/>
    </row>
    <row r="723" spans="6:7" ht="15.85" customHeight="1" x14ac:dyDescent="0.2">
      <c r="F723" s="7"/>
      <c r="G723" s="7"/>
    </row>
    <row r="724" spans="6:7" ht="15.85" customHeight="1" x14ac:dyDescent="0.2">
      <c r="F724" s="7"/>
      <c r="G724" s="7"/>
    </row>
    <row r="725" spans="6:7" ht="15.85" customHeight="1" x14ac:dyDescent="0.2">
      <c r="F725" s="7"/>
      <c r="G725" s="7"/>
    </row>
    <row r="726" spans="6:7" ht="15.85" customHeight="1" x14ac:dyDescent="0.2">
      <c r="F726" s="7"/>
      <c r="G726" s="7"/>
    </row>
    <row r="727" spans="6:7" ht="15.85" customHeight="1" x14ac:dyDescent="0.2">
      <c r="F727" s="7"/>
      <c r="G727" s="7"/>
    </row>
    <row r="728" spans="6:7" ht="15.85" customHeight="1" x14ac:dyDescent="0.2">
      <c r="F728" s="7"/>
      <c r="G728" s="7"/>
    </row>
    <row r="729" spans="6:7" ht="15.85" customHeight="1" x14ac:dyDescent="0.2">
      <c r="F729" s="7"/>
      <c r="G729" s="7"/>
    </row>
    <row r="730" spans="6:7" ht="15.85" customHeight="1" x14ac:dyDescent="0.2">
      <c r="F730" s="7"/>
      <c r="G730" s="7"/>
    </row>
    <row r="731" spans="6:7" ht="15.85" customHeight="1" x14ac:dyDescent="0.2">
      <c r="F731" s="7"/>
      <c r="G731" s="7"/>
    </row>
    <row r="732" spans="6:7" ht="15.85" customHeight="1" x14ac:dyDescent="0.2">
      <c r="F732" s="7"/>
      <c r="G732" s="7"/>
    </row>
    <row r="733" spans="6:7" ht="15.85" customHeight="1" x14ac:dyDescent="0.2">
      <c r="F733" s="7"/>
      <c r="G733" s="7"/>
    </row>
    <row r="734" spans="6:7" ht="15.85" customHeight="1" x14ac:dyDescent="0.2">
      <c r="F734" s="7"/>
      <c r="G734" s="7"/>
    </row>
    <row r="735" spans="6:7" ht="15.85" customHeight="1" x14ac:dyDescent="0.2">
      <c r="F735" s="7"/>
      <c r="G735" s="7"/>
    </row>
    <row r="736" spans="6:7" ht="15.85" customHeight="1" x14ac:dyDescent="0.2">
      <c r="F736" s="7"/>
      <c r="G736" s="7"/>
    </row>
    <row r="737" spans="6:7" ht="15.85" customHeight="1" x14ac:dyDescent="0.2">
      <c r="F737" s="7"/>
      <c r="G737" s="7"/>
    </row>
    <row r="738" spans="6:7" ht="15.85" customHeight="1" x14ac:dyDescent="0.2">
      <c r="F738" s="7"/>
      <c r="G738" s="7"/>
    </row>
    <row r="739" spans="6:7" ht="15.85" customHeight="1" x14ac:dyDescent="0.2">
      <c r="F739" s="7"/>
      <c r="G739" s="7"/>
    </row>
    <row r="740" spans="6:7" ht="15.85" customHeight="1" x14ac:dyDescent="0.2">
      <c r="F740" s="7"/>
      <c r="G740" s="7"/>
    </row>
    <row r="741" spans="6:7" ht="15.85" customHeight="1" x14ac:dyDescent="0.2">
      <c r="F741" s="7"/>
      <c r="G741" s="7"/>
    </row>
    <row r="742" spans="6:7" ht="15.85" customHeight="1" x14ac:dyDescent="0.2">
      <c r="F742" s="7"/>
      <c r="G742" s="7"/>
    </row>
    <row r="743" spans="6:7" ht="15.85" customHeight="1" x14ac:dyDescent="0.2">
      <c r="F743" s="7"/>
      <c r="G743" s="7"/>
    </row>
    <row r="744" spans="6:7" ht="15.85" customHeight="1" x14ac:dyDescent="0.2">
      <c r="F744" s="7"/>
      <c r="G744" s="7"/>
    </row>
    <row r="745" spans="6:7" ht="15.85" customHeight="1" x14ac:dyDescent="0.2">
      <c r="F745" s="7"/>
      <c r="G745" s="7"/>
    </row>
    <row r="746" spans="6:7" ht="15.85" customHeight="1" x14ac:dyDescent="0.2">
      <c r="F746" s="7"/>
      <c r="G746" s="7"/>
    </row>
    <row r="747" spans="6:7" ht="15.85" customHeight="1" x14ac:dyDescent="0.2">
      <c r="F747" s="7"/>
      <c r="G747" s="7"/>
    </row>
    <row r="748" spans="6:7" ht="15.85" customHeight="1" x14ac:dyDescent="0.2">
      <c r="F748" s="7"/>
      <c r="G748" s="7"/>
    </row>
    <row r="749" spans="6:7" ht="15.85" customHeight="1" x14ac:dyDescent="0.2">
      <c r="F749" s="7"/>
      <c r="G749" s="7"/>
    </row>
    <row r="750" spans="6:7" ht="15.85" customHeight="1" x14ac:dyDescent="0.2">
      <c r="F750" s="7"/>
      <c r="G750" s="7"/>
    </row>
    <row r="751" spans="6:7" ht="15.85" customHeight="1" x14ac:dyDescent="0.2">
      <c r="F751" s="7"/>
      <c r="G751" s="7"/>
    </row>
    <row r="752" spans="6:7" ht="15.85" customHeight="1" x14ac:dyDescent="0.2">
      <c r="F752" s="7"/>
      <c r="G752" s="7"/>
    </row>
    <row r="753" spans="6:7" ht="15.85" customHeight="1" x14ac:dyDescent="0.2">
      <c r="F753" s="7"/>
      <c r="G753" s="7"/>
    </row>
    <row r="754" spans="6:7" ht="15.85" customHeight="1" x14ac:dyDescent="0.2">
      <c r="F754" s="7"/>
      <c r="G754" s="7"/>
    </row>
    <row r="755" spans="6:7" ht="15.85" customHeight="1" x14ac:dyDescent="0.2">
      <c r="F755" s="7"/>
      <c r="G755" s="7"/>
    </row>
    <row r="756" spans="6:7" ht="15.85" customHeight="1" x14ac:dyDescent="0.2">
      <c r="F756" s="7"/>
      <c r="G756" s="7"/>
    </row>
    <row r="757" spans="6:7" ht="15.85" customHeight="1" x14ac:dyDescent="0.2">
      <c r="F757" s="7"/>
      <c r="G757" s="7"/>
    </row>
    <row r="758" spans="6:7" ht="15.85" customHeight="1" x14ac:dyDescent="0.2">
      <c r="F758" s="7"/>
      <c r="G758" s="7"/>
    </row>
    <row r="759" spans="6:7" ht="15.85" customHeight="1" x14ac:dyDescent="0.2">
      <c r="F759" s="7"/>
      <c r="G759" s="7"/>
    </row>
    <row r="760" spans="6:7" ht="15.85" customHeight="1" x14ac:dyDescent="0.2">
      <c r="F760" s="7"/>
      <c r="G760" s="7"/>
    </row>
    <row r="761" spans="6:7" ht="15.85" customHeight="1" x14ac:dyDescent="0.2">
      <c r="F761" s="7"/>
      <c r="G761" s="7"/>
    </row>
    <row r="762" spans="6:7" ht="15.85" customHeight="1" x14ac:dyDescent="0.2">
      <c r="F762" s="7"/>
      <c r="G762" s="7"/>
    </row>
    <row r="763" spans="6:7" ht="15.85" customHeight="1" x14ac:dyDescent="0.2">
      <c r="F763" s="7"/>
      <c r="G763" s="7"/>
    </row>
    <row r="764" spans="6:7" ht="15.85" customHeight="1" x14ac:dyDescent="0.2">
      <c r="F764" s="7"/>
      <c r="G764" s="7"/>
    </row>
    <row r="765" spans="6:7" ht="15.85" customHeight="1" x14ac:dyDescent="0.2">
      <c r="F765" s="7"/>
      <c r="G765" s="7"/>
    </row>
    <row r="766" spans="6:7" ht="15.85" customHeight="1" x14ac:dyDescent="0.2">
      <c r="F766" s="7"/>
      <c r="G766" s="7"/>
    </row>
    <row r="767" spans="6:7" ht="15.85" customHeight="1" x14ac:dyDescent="0.2">
      <c r="F767" s="7"/>
      <c r="G767" s="7"/>
    </row>
    <row r="768" spans="6:7" ht="15.85" customHeight="1" x14ac:dyDescent="0.2">
      <c r="F768" s="7"/>
      <c r="G768" s="7"/>
    </row>
    <row r="769" spans="6:7" ht="15.85" customHeight="1" x14ac:dyDescent="0.2">
      <c r="F769" s="7"/>
      <c r="G769" s="7"/>
    </row>
    <row r="770" spans="6:7" ht="15.85" customHeight="1" x14ac:dyDescent="0.2">
      <c r="F770" s="7"/>
      <c r="G770" s="7"/>
    </row>
    <row r="771" spans="6:7" ht="15.85" customHeight="1" x14ac:dyDescent="0.2">
      <c r="F771" s="7"/>
      <c r="G771" s="7"/>
    </row>
    <row r="772" spans="6:7" ht="15.85" customHeight="1" x14ac:dyDescent="0.2">
      <c r="F772" s="7"/>
      <c r="G772" s="7"/>
    </row>
    <row r="773" spans="6:7" ht="15.85" customHeight="1" x14ac:dyDescent="0.2">
      <c r="F773" s="7"/>
      <c r="G773" s="7"/>
    </row>
    <row r="774" spans="6:7" ht="15.85" customHeight="1" x14ac:dyDescent="0.2">
      <c r="F774" s="7"/>
      <c r="G774" s="7"/>
    </row>
    <row r="775" spans="6:7" ht="15.85" customHeight="1" x14ac:dyDescent="0.2">
      <c r="F775" s="7"/>
      <c r="G775" s="7"/>
    </row>
    <row r="776" spans="6:7" ht="15.85" customHeight="1" x14ac:dyDescent="0.2">
      <c r="F776" s="7"/>
      <c r="G776" s="7"/>
    </row>
    <row r="777" spans="6:7" ht="15.85" customHeight="1" x14ac:dyDescent="0.2">
      <c r="F777" s="7"/>
      <c r="G777" s="7"/>
    </row>
    <row r="778" spans="6:7" ht="15.85" customHeight="1" x14ac:dyDescent="0.2">
      <c r="F778" s="7"/>
      <c r="G778" s="7"/>
    </row>
    <row r="779" spans="6:7" ht="15.85" customHeight="1" x14ac:dyDescent="0.2">
      <c r="F779" s="7"/>
      <c r="G779" s="7"/>
    </row>
    <row r="780" spans="6:7" ht="15.85" customHeight="1" x14ac:dyDescent="0.2">
      <c r="F780" s="7"/>
      <c r="G780" s="7"/>
    </row>
    <row r="781" spans="6:7" ht="15.85" customHeight="1" x14ac:dyDescent="0.2">
      <c r="F781" s="7"/>
      <c r="G781" s="7"/>
    </row>
    <row r="782" spans="6:7" ht="15.85" customHeight="1" x14ac:dyDescent="0.2">
      <c r="F782" s="7"/>
      <c r="G782" s="7"/>
    </row>
    <row r="783" spans="6:7" ht="15.85" customHeight="1" x14ac:dyDescent="0.2">
      <c r="F783" s="7"/>
      <c r="G783" s="7"/>
    </row>
    <row r="784" spans="6:7" ht="15.85" customHeight="1" x14ac:dyDescent="0.2">
      <c r="F784" s="7"/>
      <c r="G784" s="7"/>
    </row>
    <row r="785" spans="6:7" ht="15.85" customHeight="1" x14ac:dyDescent="0.2">
      <c r="F785" s="7"/>
      <c r="G785" s="7"/>
    </row>
    <row r="786" spans="6:7" ht="15.85" customHeight="1" x14ac:dyDescent="0.2">
      <c r="F786" s="7"/>
      <c r="G786" s="7"/>
    </row>
    <row r="787" spans="6:7" ht="15.85" customHeight="1" x14ac:dyDescent="0.2">
      <c r="F787" s="7"/>
      <c r="G787" s="7"/>
    </row>
    <row r="788" spans="6:7" ht="15.85" customHeight="1" x14ac:dyDescent="0.2">
      <c r="F788" s="7"/>
      <c r="G788" s="7"/>
    </row>
    <row r="789" spans="6:7" ht="15.85" customHeight="1" x14ac:dyDescent="0.2">
      <c r="F789" s="7"/>
      <c r="G789" s="7"/>
    </row>
    <row r="790" spans="6:7" ht="15.85" customHeight="1" x14ac:dyDescent="0.2">
      <c r="F790" s="7"/>
      <c r="G790" s="7"/>
    </row>
    <row r="791" spans="6:7" ht="15.85" customHeight="1" x14ac:dyDescent="0.2">
      <c r="F791" s="7"/>
      <c r="G791" s="7"/>
    </row>
    <row r="792" spans="6:7" ht="15.85" customHeight="1" x14ac:dyDescent="0.2">
      <c r="F792" s="7"/>
      <c r="G792" s="7"/>
    </row>
    <row r="793" spans="6:7" ht="15.85" customHeight="1" x14ac:dyDescent="0.2">
      <c r="F793" s="7"/>
      <c r="G793" s="7"/>
    </row>
    <row r="794" spans="6:7" ht="15.85" customHeight="1" x14ac:dyDescent="0.2">
      <c r="F794" s="7"/>
      <c r="G794" s="7"/>
    </row>
    <row r="795" spans="6:7" ht="15.85" customHeight="1" x14ac:dyDescent="0.2">
      <c r="F795" s="7"/>
      <c r="G795" s="7"/>
    </row>
    <row r="796" spans="6:7" ht="15.85" customHeight="1" x14ac:dyDescent="0.2">
      <c r="F796" s="7"/>
      <c r="G796" s="7"/>
    </row>
    <row r="797" spans="6:7" ht="15.85" customHeight="1" x14ac:dyDescent="0.2">
      <c r="F797" s="7"/>
      <c r="G797" s="7"/>
    </row>
    <row r="798" spans="6:7" ht="15.85" customHeight="1" x14ac:dyDescent="0.2">
      <c r="F798" s="7"/>
      <c r="G798" s="7"/>
    </row>
    <row r="799" spans="6:7" ht="15.85" customHeight="1" x14ac:dyDescent="0.2">
      <c r="F799" s="7"/>
      <c r="G799" s="7"/>
    </row>
    <row r="800" spans="6:7" ht="15.85" customHeight="1" x14ac:dyDescent="0.2">
      <c r="F800" s="7"/>
      <c r="G800" s="7"/>
    </row>
    <row r="801" spans="6:7" ht="15.85" customHeight="1" x14ac:dyDescent="0.2">
      <c r="F801" s="7"/>
      <c r="G801" s="7"/>
    </row>
    <row r="802" spans="6:7" ht="15.85" customHeight="1" x14ac:dyDescent="0.2">
      <c r="F802" s="7"/>
      <c r="G802" s="7"/>
    </row>
    <row r="803" spans="6:7" ht="15.85" customHeight="1" x14ac:dyDescent="0.2">
      <c r="F803" s="7"/>
      <c r="G803" s="7"/>
    </row>
    <row r="804" spans="6:7" ht="15.85" customHeight="1" x14ac:dyDescent="0.2">
      <c r="F804" s="7"/>
      <c r="G804" s="7"/>
    </row>
    <row r="805" spans="6:7" ht="15.85" customHeight="1" x14ac:dyDescent="0.2">
      <c r="F805" s="7"/>
      <c r="G805" s="7"/>
    </row>
    <row r="806" spans="6:7" ht="15.85" customHeight="1" x14ac:dyDescent="0.2">
      <c r="F806" s="7"/>
      <c r="G806" s="7"/>
    </row>
    <row r="807" spans="6:7" ht="15.85" customHeight="1" x14ac:dyDescent="0.2">
      <c r="F807" s="7"/>
      <c r="G807" s="7"/>
    </row>
    <row r="808" spans="6:7" ht="15.85" customHeight="1" x14ac:dyDescent="0.2">
      <c r="F808" s="7"/>
      <c r="G808" s="7"/>
    </row>
    <row r="809" spans="6:7" ht="15.85" customHeight="1" x14ac:dyDescent="0.2">
      <c r="F809" s="7"/>
      <c r="G809" s="7"/>
    </row>
    <row r="810" spans="6:7" ht="15.85" customHeight="1" x14ac:dyDescent="0.2">
      <c r="F810" s="7"/>
      <c r="G810" s="7"/>
    </row>
    <row r="811" spans="6:7" ht="15.85" customHeight="1" x14ac:dyDescent="0.2">
      <c r="F811" s="7"/>
      <c r="G811" s="7"/>
    </row>
    <row r="812" spans="6:7" ht="15.85" customHeight="1" x14ac:dyDescent="0.2">
      <c r="F812" s="7"/>
      <c r="G812" s="7"/>
    </row>
    <row r="813" spans="6:7" ht="15.85" customHeight="1" x14ac:dyDescent="0.2">
      <c r="F813" s="7"/>
      <c r="G813" s="7"/>
    </row>
    <row r="814" spans="6:7" ht="15.85" customHeight="1" x14ac:dyDescent="0.2">
      <c r="F814" s="7"/>
      <c r="G814" s="7"/>
    </row>
    <row r="815" spans="6:7" ht="15.85" customHeight="1" x14ac:dyDescent="0.2">
      <c r="F815" s="7"/>
      <c r="G815" s="7"/>
    </row>
    <row r="816" spans="6:7" ht="15.85" customHeight="1" x14ac:dyDescent="0.2">
      <c r="F816" s="7"/>
      <c r="G816" s="7"/>
    </row>
    <row r="817" spans="6:7" ht="15.85" customHeight="1" x14ac:dyDescent="0.2">
      <c r="F817" s="7"/>
      <c r="G817" s="7"/>
    </row>
    <row r="818" spans="6:7" ht="15.85" customHeight="1" x14ac:dyDescent="0.2">
      <c r="F818" s="7"/>
      <c r="G818" s="7"/>
    </row>
    <row r="819" spans="6:7" ht="15.85" customHeight="1" x14ac:dyDescent="0.2">
      <c r="F819" s="7"/>
      <c r="G819" s="7"/>
    </row>
    <row r="820" spans="6:7" ht="15.85" customHeight="1" x14ac:dyDescent="0.2">
      <c r="F820" s="7"/>
      <c r="G820" s="7"/>
    </row>
    <row r="821" spans="6:7" ht="15.85" customHeight="1" x14ac:dyDescent="0.2">
      <c r="F821" s="7"/>
      <c r="G821" s="7"/>
    </row>
    <row r="822" spans="6:7" ht="15.85" customHeight="1" x14ac:dyDescent="0.2">
      <c r="F822" s="7"/>
      <c r="G822" s="7"/>
    </row>
    <row r="823" spans="6:7" ht="15.85" customHeight="1" x14ac:dyDescent="0.2">
      <c r="F823" s="7"/>
      <c r="G823" s="7"/>
    </row>
    <row r="824" spans="6:7" ht="15.85" customHeight="1" x14ac:dyDescent="0.2">
      <c r="F824" s="7"/>
      <c r="G824" s="7"/>
    </row>
    <row r="825" spans="6:7" ht="15.85" customHeight="1" x14ac:dyDescent="0.2">
      <c r="F825" s="7"/>
      <c r="G825" s="7"/>
    </row>
    <row r="826" spans="6:7" ht="15.85" customHeight="1" x14ac:dyDescent="0.2">
      <c r="F826" s="7"/>
      <c r="G826" s="7"/>
    </row>
    <row r="827" spans="6:7" ht="15.85" customHeight="1" x14ac:dyDescent="0.2">
      <c r="F827" s="7"/>
      <c r="G827" s="7"/>
    </row>
    <row r="828" spans="6:7" ht="15.85" customHeight="1" x14ac:dyDescent="0.2">
      <c r="F828" s="7"/>
      <c r="G828" s="7"/>
    </row>
    <row r="829" spans="6:7" ht="15.85" customHeight="1" x14ac:dyDescent="0.2">
      <c r="F829" s="7"/>
      <c r="G829" s="7"/>
    </row>
    <row r="830" spans="6:7" ht="15.85" customHeight="1" x14ac:dyDescent="0.2">
      <c r="F830" s="7"/>
      <c r="G830" s="7"/>
    </row>
    <row r="831" spans="6:7" ht="15.85" customHeight="1" x14ac:dyDescent="0.2">
      <c r="F831" s="7"/>
      <c r="G831" s="7"/>
    </row>
    <row r="832" spans="6:7" ht="15.85" customHeight="1" x14ac:dyDescent="0.2">
      <c r="F832" s="7"/>
      <c r="G832" s="7"/>
    </row>
    <row r="833" spans="6:7" ht="15.85" customHeight="1" x14ac:dyDescent="0.2">
      <c r="F833" s="7"/>
      <c r="G833" s="7"/>
    </row>
    <row r="834" spans="6:7" ht="15.85" customHeight="1" x14ac:dyDescent="0.2">
      <c r="F834" s="7"/>
      <c r="G834" s="7"/>
    </row>
    <row r="835" spans="6:7" ht="15.85" customHeight="1" x14ac:dyDescent="0.2">
      <c r="F835" s="7"/>
      <c r="G835" s="7"/>
    </row>
    <row r="836" spans="6:7" ht="15.85" customHeight="1" x14ac:dyDescent="0.2">
      <c r="F836" s="7"/>
      <c r="G836" s="7"/>
    </row>
    <row r="837" spans="6:7" ht="15.85" customHeight="1" x14ac:dyDescent="0.2">
      <c r="F837" s="7"/>
      <c r="G837" s="7"/>
    </row>
    <row r="838" spans="6:7" ht="15.85" customHeight="1" x14ac:dyDescent="0.2">
      <c r="F838" s="7"/>
      <c r="G838" s="7"/>
    </row>
    <row r="839" spans="6:7" ht="15.85" customHeight="1" x14ac:dyDescent="0.2">
      <c r="F839" s="7"/>
      <c r="G839" s="7"/>
    </row>
    <row r="840" spans="6:7" ht="15.85" customHeight="1" x14ac:dyDescent="0.2">
      <c r="F840" s="7"/>
      <c r="G840" s="7"/>
    </row>
    <row r="841" spans="6:7" ht="15.85" customHeight="1" x14ac:dyDescent="0.2">
      <c r="F841" s="7"/>
      <c r="G841" s="7"/>
    </row>
    <row r="842" spans="6:7" ht="15.85" customHeight="1" x14ac:dyDescent="0.2">
      <c r="F842" s="7"/>
      <c r="G842" s="7"/>
    </row>
    <row r="843" spans="6:7" ht="15.85" customHeight="1" x14ac:dyDescent="0.2">
      <c r="F843" s="7"/>
      <c r="G843" s="7"/>
    </row>
    <row r="844" spans="6:7" ht="15.85" customHeight="1" x14ac:dyDescent="0.2">
      <c r="F844" s="7"/>
      <c r="G844" s="7"/>
    </row>
    <row r="845" spans="6:7" ht="15.85" customHeight="1" x14ac:dyDescent="0.2">
      <c r="F845" s="7"/>
      <c r="G845" s="7"/>
    </row>
    <row r="846" spans="6:7" ht="15.85" customHeight="1" x14ac:dyDescent="0.2">
      <c r="F846" s="7"/>
      <c r="G846" s="7"/>
    </row>
    <row r="847" spans="6:7" ht="15.85" customHeight="1" x14ac:dyDescent="0.2">
      <c r="F847" s="7"/>
      <c r="G847" s="7"/>
    </row>
    <row r="848" spans="6:7" ht="15.85" customHeight="1" x14ac:dyDescent="0.2">
      <c r="F848" s="7"/>
      <c r="G848" s="7"/>
    </row>
    <row r="849" spans="6:7" ht="15.85" customHeight="1" x14ac:dyDescent="0.2">
      <c r="F849" s="7"/>
      <c r="G849" s="7"/>
    </row>
    <row r="850" spans="6:7" ht="15.85" customHeight="1" x14ac:dyDescent="0.2">
      <c r="F850" s="7"/>
      <c r="G850" s="7"/>
    </row>
    <row r="851" spans="6:7" ht="15.85" customHeight="1" x14ac:dyDescent="0.2">
      <c r="F851" s="7"/>
      <c r="G851" s="7"/>
    </row>
    <row r="852" spans="6:7" ht="15.85" customHeight="1" x14ac:dyDescent="0.2">
      <c r="F852" s="7"/>
      <c r="G852" s="7"/>
    </row>
    <row r="853" spans="6:7" ht="15.85" customHeight="1" x14ac:dyDescent="0.2">
      <c r="F853" s="7"/>
      <c r="G853" s="7"/>
    </row>
    <row r="854" spans="6:7" ht="15.85" customHeight="1" x14ac:dyDescent="0.2">
      <c r="F854" s="7"/>
      <c r="G854" s="7"/>
    </row>
    <row r="855" spans="6:7" ht="15.85" customHeight="1" x14ac:dyDescent="0.2">
      <c r="F855" s="7"/>
      <c r="G855" s="7"/>
    </row>
    <row r="856" spans="6:7" ht="15.85" customHeight="1" x14ac:dyDescent="0.2">
      <c r="F856" s="7"/>
      <c r="G856" s="7"/>
    </row>
    <row r="857" spans="6:7" ht="15.85" customHeight="1" x14ac:dyDescent="0.2">
      <c r="F857" s="7"/>
      <c r="G857" s="7"/>
    </row>
    <row r="858" spans="6:7" ht="15.85" customHeight="1" x14ac:dyDescent="0.2">
      <c r="F858" s="7"/>
      <c r="G858" s="7"/>
    </row>
    <row r="859" spans="6:7" ht="15.85" customHeight="1" x14ac:dyDescent="0.2">
      <c r="F859" s="7"/>
      <c r="G859" s="7"/>
    </row>
    <row r="860" spans="6:7" ht="15.85" customHeight="1" x14ac:dyDescent="0.2">
      <c r="F860" s="7"/>
      <c r="G860" s="7"/>
    </row>
    <row r="861" spans="6:7" ht="15.85" customHeight="1" x14ac:dyDescent="0.2">
      <c r="F861" s="7"/>
      <c r="G861" s="7"/>
    </row>
    <row r="862" spans="6:7" ht="15.85" customHeight="1" x14ac:dyDescent="0.2">
      <c r="F862" s="7"/>
      <c r="G862" s="7"/>
    </row>
    <row r="863" spans="6:7" ht="15.85" customHeight="1" x14ac:dyDescent="0.2">
      <c r="F863" s="7"/>
      <c r="G863" s="7"/>
    </row>
    <row r="864" spans="6:7" ht="15.85" customHeight="1" x14ac:dyDescent="0.2">
      <c r="F864" s="7"/>
      <c r="G864" s="7"/>
    </row>
    <row r="865" spans="6:7" ht="15.85" customHeight="1" x14ac:dyDescent="0.2">
      <c r="F865" s="7"/>
      <c r="G865" s="7"/>
    </row>
    <row r="866" spans="6:7" ht="15.85" customHeight="1" x14ac:dyDescent="0.2">
      <c r="F866" s="7"/>
      <c r="G866" s="7"/>
    </row>
    <row r="867" spans="6:7" ht="15.85" customHeight="1" x14ac:dyDescent="0.2">
      <c r="F867" s="7"/>
      <c r="G867" s="7"/>
    </row>
    <row r="868" spans="6:7" ht="15.85" customHeight="1" x14ac:dyDescent="0.2">
      <c r="F868" s="7"/>
      <c r="G868" s="7"/>
    </row>
    <row r="869" spans="6:7" ht="15.85" customHeight="1" x14ac:dyDescent="0.2">
      <c r="F869" s="7"/>
      <c r="G869" s="7"/>
    </row>
    <row r="870" spans="6:7" ht="15.85" customHeight="1" x14ac:dyDescent="0.2">
      <c r="F870" s="7"/>
      <c r="G870" s="7"/>
    </row>
    <row r="871" spans="6:7" ht="15.85" customHeight="1" x14ac:dyDescent="0.2">
      <c r="F871" s="7"/>
      <c r="G871" s="7"/>
    </row>
    <row r="872" spans="6:7" ht="15.85" customHeight="1" x14ac:dyDescent="0.2">
      <c r="F872" s="7"/>
      <c r="G872" s="7"/>
    </row>
    <row r="873" spans="6:7" ht="15.85" customHeight="1" x14ac:dyDescent="0.2">
      <c r="F873" s="7"/>
      <c r="G873" s="7"/>
    </row>
    <row r="874" spans="6:7" ht="15.85" customHeight="1" x14ac:dyDescent="0.2">
      <c r="F874" s="7"/>
      <c r="G874" s="7"/>
    </row>
    <row r="875" spans="6:7" ht="15.85" customHeight="1" x14ac:dyDescent="0.2">
      <c r="F875" s="7"/>
      <c r="G875" s="7"/>
    </row>
    <row r="876" spans="6:7" ht="15.85" customHeight="1" x14ac:dyDescent="0.2">
      <c r="F876" s="7"/>
      <c r="G876" s="7"/>
    </row>
    <row r="877" spans="6:7" ht="15.85" customHeight="1" x14ac:dyDescent="0.2">
      <c r="F877" s="7"/>
      <c r="G877" s="7"/>
    </row>
    <row r="878" spans="6:7" ht="15.85" customHeight="1" x14ac:dyDescent="0.2">
      <c r="F878" s="7"/>
      <c r="G878" s="7"/>
    </row>
    <row r="879" spans="6:7" ht="15.85" customHeight="1" x14ac:dyDescent="0.2">
      <c r="F879" s="7"/>
      <c r="G879" s="7"/>
    </row>
    <row r="880" spans="6:7" ht="15.85" customHeight="1" x14ac:dyDescent="0.2">
      <c r="F880" s="7"/>
      <c r="G880" s="7"/>
    </row>
    <row r="881" spans="6:7" ht="15.85" customHeight="1" x14ac:dyDescent="0.2">
      <c r="F881" s="7"/>
      <c r="G881" s="7"/>
    </row>
    <row r="882" spans="6:7" ht="15.85" customHeight="1" x14ac:dyDescent="0.2">
      <c r="F882" s="7"/>
      <c r="G882" s="7"/>
    </row>
    <row r="883" spans="6:7" ht="15.85" customHeight="1" x14ac:dyDescent="0.2">
      <c r="F883" s="7"/>
      <c r="G883" s="7"/>
    </row>
    <row r="884" spans="6:7" ht="15.85" customHeight="1" x14ac:dyDescent="0.2">
      <c r="F884" s="7"/>
      <c r="G884" s="7"/>
    </row>
    <row r="885" spans="6:7" ht="15.85" customHeight="1" x14ac:dyDescent="0.2">
      <c r="F885" s="7"/>
      <c r="G885" s="7"/>
    </row>
    <row r="886" spans="6:7" ht="15.85" customHeight="1" x14ac:dyDescent="0.2">
      <c r="F886" s="7"/>
      <c r="G886" s="7"/>
    </row>
    <row r="887" spans="6:7" ht="15.85" customHeight="1" x14ac:dyDescent="0.2">
      <c r="F887" s="7"/>
      <c r="G887" s="7"/>
    </row>
    <row r="888" spans="6:7" ht="15.85" customHeight="1" x14ac:dyDescent="0.2">
      <c r="F888" s="7"/>
      <c r="G888" s="7"/>
    </row>
    <row r="889" spans="6:7" ht="15.85" customHeight="1" x14ac:dyDescent="0.2">
      <c r="F889" s="7"/>
      <c r="G889" s="7"/>
    </row>
    <row r="890" spans="6:7" ht="15.85" customHeight="1" x14ac:dyDescent="0.2">
      <c r="F890" s="7"/>
      <c r="G890" s="7"/>
    </row>
    <row r="891" spans="6:7" ht="15.85" customHeight="1" x14ac:dyDescent="0.2">
      <c r="F891" s="7"/>
      <c r="G891" s="7"/>
    </row>
    <row r="892" spans="6:7" ht="15.85" customHeight="1" x14ac:dyDescent="0.2">
      <c r="F892" s="7"/>
      <c r="G892" s="7"/>
    </row>
    <row r="893" spans="6:7" ht="15.85" customHeight="1" x14ac:dyDescent="0.2">
      <c r="F893" s="7"/>
      <c r="G893" s="7"/>
    </row>
    <row r="894" spans="6:7" ht="15.85" customHeight="1" x14ac:dyDescent="0.2">
      <c r="F894" s="7"/>
      <c r="G894" s="7"/>
    </row>
    <row r="895" spans="6:7" ht="15.85" customHeight="1" x14ac:dyDescent="0.2">
      <c r="F895" s="7"/>
      <c r="G895" s="7"/>
    </row>
    <row r="896" spans="6:7" ht="15.85" customHeight="1" x14ac:dyDescent="0.2">
      <c r="F896" s="7"/>
      <c r="G896" s="7"/>
    </row>
    <row r="897" spans="6:7" ht="15.85" customHeight="1" x14ac:dyDescent="0.2">
      <c r="F897" s="7"/>
      <c r="G897" s="7"/>
    </row>
    <row r="898" spans="6:7" ht="15.85" customHeight="1" x14ac:dyDescent="0.2">
      <c r="F898" s="7"/>
      <c r="G898" s="7"/>
    </row>
    <row r="899" spans="6:7" ht="15.85" customHeight="1" x14ac:dyDescent="0.2">
      <c r="F899" s="7"/>
      <c r="G899" s="7"/>
    </row>
    <row r="900" spans="6:7" ht="15.85" customHeight="1" x14ac:dyDescent="0.2">
      <c r="F900" s="7"/>
      <c r="G900" s="7"/>
    </row>
    <row r="901" spans="6:7" ht="15.85" customHeight="1" x14ac:dyDescent="0.2">
      <c r="F901" s="7"/>
      <c r="G901" s="7"/>
    </row>
    <row r="902" spans="6:7" ht="15.85" customHeight="1" x14ac:dyDescent="0.2">
      <c r="F902" s="7"/>
      <c r="G902" s="7"/>
    </row>
    <row r="903" spans="6:7" ht="15.85" customHeight="1" x14ac:dyDescent="0.2">
      <c r="F903" s="7"/>
      <c r="G903" s="7"/>
    </row>
    <row r="904" spans="6:7" ht="15.85" customHeight="1" x14ac:dyDescent="0.2">
      <c r="F904" s="7"/>
      <c r="G904" s="7"/>
    </row>
    <row r="905" spans="6:7" ht="15.85" customHeight="1" x14ac:dyDescent="0.2">
      <c r="F905" s="7"/>
      <c r="G905" s="7"/>
    </row>
    <row r="906" spans="6:7" ht="15.85" customHeight="1" x14ac:dyDescent="0.2">
      <c r="F906" s="7"/>
      <c r="G906" s="7"/>
    </row>
    <row r="907" spans="6:7" ht="15.85" customHeight="1" x14ac:dyDescent="0.2">
      <c r="F907" s="7"/>
      <c r="G907" s="7"/>
    </row>
    <row r="908" spans="6:7" ht="15.85" customHeight="1" x14ac:dyDescent="0.2">
      <c r="F908" s="7"/>
      <c r="G908" s="7"/>
    </row>
    <row r="909" spans="6:7" ht="15.85" customHeight="1" x14ac:dyDescent="0.2">
      <c r="F909" s="7"/>
      <c r="G909" s="7"/>
    </row>
    <row r="910" spans="6:7" ht="15.85" customHeight="1" x14ac:dyDescent="0.2">
      <c r="F910" s="7"/>
      <c r="G910" s="7"/>
    </row>
    <row r="911" spans="6:7" ht="15.85" customHeight="1" x14ac:dyDescent="0.2">
      <c r="F911" s="7"/>
      <c r="G911" s="7"/>
    </row>
    <row r="912" spans="6:7" ht="15.85" customHeight="1" x14ac:dyDescent="0.2">
      <c r="F912" s="7"/>
      <c r="G912" s="7"/>
    </row>
    <row r="913" spans="6:7" ht="15.85" customHeight="1" x14ac:dyDescent="0.2">
      <c r="F913" s="7"/>
      <c r="G913" s="7"/>
    </row>
    <row r="914" spans="6:7" ht="15.85" customHeight="1" x14ac:dyDescent="0.2">
      <c r="F914" s="7"/>
      <c r="G914" s="7"/>
    </row>
    <row r="915" spans="6:7" ht="15.85" customHeight="1" x14ac:dyDescent="0.2">
      <c r="F915" s="7"/>
      <c r="G915" s="7"/>
    </row>
    <row r="916" spans="6:7" ht="15.85" customHeight="1" x14ac:dyDescent="0.2">
      <c r="F916" s="7"/>
      <c r="G916" s="7"/>
    </row>
    <row r="917" spans="6:7" ht="15.85" customHeight="1" x14ac:dyDescent="0.2">
      <c r="F917" s="7"/>
      <c r="G917" s="7"/>
    </row>
    <row r="918" spans="6:7" ht="15.85" customHeight="1" x14ac:dyDescent="0.2">
      <c r="F918" s="7"/>
      <c r="G918" s="7"/>
    </row>
    <row r="919" spans="6:7" ht="15.85" customHeight="1" x14ac:dyDescent="0.2">
      <c r="F919" s="7"/>
      <c r="G919" s="7"/>
    </row>
    <row r="920" spans="6:7" ht="15.85" customHeight="1" x14ac:dyDescent="0.2">
      <c r="F920" s="7"/>
      <c r="G920" s="7"/>
    </row>
    <row r="921" spans="6:7" ht="15.85" customHeight="1" x14ac:dyDescent="0.2">
      <c r="F921" s="7"/>
      <c r="G921" s="7"/>
    </row>
    <row r="922" spans="6:7" ht="15.85" customHeight="1" x14ac:dyDescent="0.2">
      <c r="F922" s="7"/>
      <c r="G922" s="7"/>
    </row>
    <row r="923" spans="6:7" ht="15.85" customHeight="1" x14ac:dyDescent="0.2">
      <c r="F923" s="7"/>
      <c r="G923" s="7"/>
    </row>
    <row r="924" spans="6:7" ht="15.85" customHeight="1" x14ac:dyDescent="0.2">
      <c r="F924" s="7"/>
      <c r="G924" s="7"/>
    </row>
    <row r="925" spans="6:7" ht="15.85" customHeight="1" x14ac:dyDescent="0.2">
      <c r="F925" s="7"/>
      <c r="G925" s="7"/>
    </row>
    <row r="926" spans="6:7" ht="15.85" customHeight="1" x14ac:dyDescent="0.2">
      <c r="F926" s="7"/>
      <c r="G926" s="7"/>
    </row>
    <row r="927" spans="6:7" ht="15.85" customHeight="1" x14ac:dyDescent="0.2">
      <c r="F927" s="7"/>
      <c r="G927" s="7"/>
    </row>
    <row r="928" spans="6:7" ht="15.85" customHeight="1" x14ac:dyDescent="0.2">
      <c r="F928" s="7"/>
      <c r="G928" s="7"/>
    </row>
    <row r="929" spans="6:7" ht="15.85" customHeight="1" x14ac:dyDescent="0.2">
      <c r="F929" s="7"/>
      <c r="G929" s="7"/>
    </row>
    <row r="930" spans="6:7" ht="15.85" customHeight="1" x14ac:dyDescent="0.2">
      <c r="F930" s="7"/>
      <c r="G930" s="7"/>
    </row>
    <row r="931" spans="6:7" ht="15.85" customHeight="1" x14ac:dyDescent="0.2">
      <c r="F931" s="7"/>
      <c r="G931" s="7"/>
    </row>
    <row r="932" spans="6:7" ht="15.85" customHeight="1" x14ac:dyDescent="0.2">
      <c r="F932" s="7"/>
      <c r="G932" s="7"/>
    </row>
    <row r="933" spans="6:7" ht="15.85" customHeight="1" x14ac:dyDescent="0.2">
      <c r="F933" s="7"/>
      <c r="G933" s="7"/>
    </row>
    <row r="934" spans="6:7" ht="15.85" customHeight="1" x14ac:dyDescent="0.2">
      <c r="F934" s="7"/>
      <c r="G934" s="7"/>
    </row>
    <row r="935" spans="6:7" ht="15.85" customHeight="1" x14ac:dyDescent="0.2">
      <c r="F935" s="7"/>
      <c r="G935" s="7"/>
    </row>
    <row r="936" spans="6:7" ht="15.85" customHeight="1" x14ac:dyDescent="0.2">
      <c r="F936" s="7"/>
      <c r="G936" s="7"/>
    </row>
    <row r="937" spans="6:7" ht="15.85" customHeight="1" x14ac:dyDescent="0.2">
      <c r="F937" s="7"/>
      <c r="G937" s="7"/>
    </row>
    <row r="938" spans="6:7" ht="15.85" customHeight="1" x14ac:dyDescent="0.2">
      <c r="F938" s="7"/>
      <c r="G938" s="7"/>
    </row>
    <row r="939" spans="6:7" ht="15.85" customHeight="1" x14ac:dyDescent="0.2">
      <c r="F939" s="7"/>
      <c r="G939" s="7"/>
    </row>
    <row r="940" spans="6:7" ht="15.85" customHeight="1" x14ac:dyDescent="0.2">
      <c r="F940" s="7"/>
      <c r="G940" s="7"/>
    </row>
    <row r="941" spans="6:7" ht="15.85" customHeight="1" x14ac:dyDescent="0.2">
      <c r="F941" s="7"/>
      <c r="G941" s="7"/>
    </row>
    <row r="942" spans="6:7" ht="15.85" customHeight="1" x14ac:dyDescent="0.2">
      <c r="F942" s="7"/>
      <c r="G942" s="7"/>
    </row>
    <row r="943" spans="6:7" ht="15.85" customHeight="1" x14ac:dyDescent="0.2">
      <c r="F943" s="7"/>
      <c r="G943" s="7"/>
    </row>
    <row r="944" spans="6:7" ht="15.85" customHeight="1" x14ac:dyDescent="0.2">
      <c r="F944" s="7"/>
      <c r="G944" s="7"/>
    </row>
    <row r="945" spans="6:7" ht="15.85" customHeight="1" x14ac:dyDescent="0.2">
      <c r="F945" s="7"/>
      <c r="G945" s="7"/>
    </row>
    <row r="946" spans="6:7" ht="15.85" customHeight="1" x14ac:dyDescent="0.2">
      <c r="F946" s="7"/>
      <c r="G946" s="7"/>
    </row>
    <row r="947" spans="6:7" ht="15.85" customHeight="1" x14ac:dyDescent="0.2">
      <c r="F947" s="7"/>
      <c r="G947" s="7"/>
    </row>
    <row r="948" spans="6:7" ht="15.85" customHeight="1" x14ac:dyDescent="0.2">
      <c r="F948" s="7"/>
      <c r="G948" s="7"/>
    </row>
    <row r="949" spans="6:7" ht="15.85" customHeight="1" x14ac:dyDescent="0.2">
      <c r="F949" s="7"/>
      <c r="G949" s="7"/>
    </row>
    <row r="950" spans="6:7" ht="15.85" customHeight="1" x14ac:dyDescent="0.2">
      <c r="F950" s="7"/>
      <c r="G950" s="7"/>
    </row>
    <row r="951" spans="6:7" ht="15.85" customHeight="1" x14ac:dyDescent="0.2">
      <c r="F951" s="7"/>
      <c r="G951" s="7"/>
    </row>
    <row r="952" spans="6:7" ht="15.85" customHeight="1" x14ac:dyDescent="0.2">
      <c r="F952" s="7"/>
      <c r="G952" s="7"/>
    </row>
    <row r="953" spans="6:7" ht="15.85" customHeight="1" x14ac:dyDescent="0.2">
      <c r="F953" s="7"/>
      <c r="G953" s="7"/>
    </row>
    <row r="954" spans="6:7" ht="15.85" customHeight="1" x14ac:dyDescent="0.2">
      <c r="F954" s="7"/>
      <c r="G954" s="7"/>
    </row>
    <row r="955" spans="6:7" ht="15.85" customHeight="1" x14ac:dyDescent="0.2">
      <c r="F955" s="7"/>
      <c r="G955" s="7"/>
    </row>
    <row r="956" spans="6:7" ht="15.85" customHeight="1" x14ac:dyDescent="0.2">
      <c r="F956" s="7"/>
      <c r="G956" s="7"/>
    </row>
    <row r="957" spans="6:7" ht="15.85" customHeight="1" x14ac:dyDescent="0.2">
      <c r="F957" s="7"/>
      <c r="G957" s="7"/>
    </row>
    <row r="958" spans="6:7" ht="15.85" customHeight="1" x14ac:dyDescent="0.2">
      <c r="F958" s="7"/>
      <c r="G958" s="7"/>
    </row>
    <row r="959" spans="6:7" ht="15.85" customHeight="1" x14ac:dyDescent="0.2">
      <c r="F959" s="7"/>
      <c r="G959" s="7"/>
    </row>
    <row r="960" spans="6:7" ht="15.85" customHeight="1" x14ac:dyDescent="0.2">
      <c r="F960" s="7"/>
      <c r="G960" s="7"/>
    </row>
    <row r="961" spans="6:7" ht="15.85" customHeight="1" x14ac:dyDescent="0.2">
      <c r="F961" s="7"/>
      <c r="G961" s="7"/>
    </row>
    <row r="962" spans="6:7" ht="15.85" customHeight="1" x14ac:dyDescent="0.2">
      <c r="F962" s="7"/>
      <c r="G962" s="7"/>
    </row>
    <row r="963" spans="6:7" ht="15.85" customHeight="1" x14ac:dyDescent="0.2">
      <c r="F963" s="7"/>
      <c r="G963" s="7"/>
    </row>
    <row r="964" spans="6:7" ht="15.85" customHeight="1" x14ac:dyDescent="0.2">
      <c r="F964" s="7"/>
      <c r="G964" s="7"/>
    </row>
    <row r="965" spans="6:7" ht="15.85" customHeight="1" x14ac:dyDescent="0.2">
      <c r="F965" s="7"/>
      <c r="G965" s="7"/>
    </row>
    <row r="966" spans="6:7" ht="15.85" customHeight="1" x14ac:dyDescent="0.2">
      <c r="F966" s="7"/>
      <c r="G966" s="7"/>
    </row>
    <row r="967" spans="6:7" ht="15.85" customHeight="1" x14ac:dyDescent="0.2">
      <c r="F967" s="7"/>
      <c r="G967" s="7"/>
    </row>
    <row r="968" spans="6:7" ht="15.85" customHeight="1" x14ac:dyDescent="0.2">
      <c r="F968" s="7"/>
      <c r="G968" s="7"/>
    </row>
    <row r="969" spans="6:7" ht="15.85" customHeight="1" x14ac:dyDescent="0.2">
      <c r="F969" s="7"/>
      <c r="G969" s="7"/>
    </row>
    <row r="970" spans="6:7" ht="15.85" customHeight="1" x14ac:dyDescent="0.2">
      <c r="F970" s="7"/>
      <c r="G970" s="7"/>
    </row>
    <row r="971" spans="6:7" ht="15.85" customHeight="1" x14ac:dyDescent="0.2">
      <c r="F971" s="7"/>
      <c r="G971" s="7"/>
    </row>
    <row r="972" spans="6:7" ht="15.85" customHeight="1" x14ac:dyDescent="0.2">
      <c r="F972" s="7"/>
      <c r="G972" s="7"/>
    </row>
    <row r="973" spans="6:7" ht="15.85" customHeight="1" x14ac:dyDescent="0.2">
      <c r="F973" s="7"/>
      <c r="G973" s="7"/>
    </row>
    <row r="974" spans="6:7" ht="15.85" customHeight="1" x14ac:dyDescent="0.2">
      <c r="F974" s="7"/>
      <c r="G974" s="7"/>
    </row>
    <row r="975" spans="6:7" ht="15.85" customHeight="1" x14ac:dyDescent="0.2">
      <c r="F975" s="7"/>
      <c r="G975" s="7"/>
    </row>
    <row r="976" spans="6:7" ht="15.85" customHeight="1" x14ac:dyDescent="0.2">
      <c r="F976" s="7"/>
      <c r="G976" s="7"/>
    </row>
    <row r="977" spans="6:7" ht="15.85" customHeight="1" x14ac:dyDescent="0.2">
      <c r="F977" s="7"/>
      <c r="G977" s="7"/>
    </row>
    <row r="978" spans="6:7" ht="15.85" customHeight="1" x14ac:dyDescent="0.2">
      <c r="F978" s="7"/>
      <c r="G978" s="7"/>
    </row>
    <row r="979" spans="6:7" ht="15.85" customHeight="1" x14ac:dyDescent="0.2">
      <c r="F979" s="7"/>
      <c r="G979" s="7"/>
    </row>
    <row r="980" spans="6:7" ht="15.85" customHeight="1" x14ac:dyDescent="0.2">
      <c r="F980" s="7"/>
      <c r="G980" s="7"/>
    </row>
    <row r="981" spans="6:7" ht="15.85" customHeight="1" x14ac:dyDescent="0.2">
      <c r="F981" s="7"/>
      <c r="G981" s="7"/>
    </row>
    <row r="982" spans="6:7" ht="15.85" customHeight="1" x14ac:dyDescent="0.2">
      <c r="F982" s="7"/>
      <c r="G982" s="7"/>
    </row>
    <row r="983" spans="6:7" ht="15.85" customHeight="1" x14ac:dyDescent="0.2">
      <c r="F983" s="7"/>
      <c r="G983" s="7"/>
    </row>
    <row r="984" spans="6:7" ht="15.85" customHeight="1" x14ac:dyDescent="0.2">
      <c r="F984" s="7"/>
      <c r="G984" s="7"/>
    </row>
    <row r="985" spans="6:7" ht="15.85" customHeight="1" x14ac:dyDescent="0.2">
      <c r="F985" s="7"/>
      <c r="G985" s="7"/>
    </row>
    <row r="986" spans="6:7" ht="15.85" customHeight="1" x14ac:dyDescent="0.2">
      <c r="F986" s="7"/>
      <c r="G986" s="7"/>
    </row>
    <row r="987" spans="6:7" ht="15.85" customHeight="1" x14ac:dyDescent="0.2">
      <c r="F987" s="7"/>
      <c r="G987" s="7"/>
    </row>
    <row r="988" spans="6:7" ht="15.85" customHeight="1" x14ac:dyDescent="0.2">
      <c r="F988" s="7"/>
      <c r="G988" s="7"/>
    </row>
    <row r="989" spans="6:7" ht="15.85" customHeight="1" x14ac:dyDescent="0.2">
      <c r="F989" s="7"/>
      <c r="G989" s="7"/>
    </row>
    <row r="990" spans="6:7" ht="15.85" customHeight="1" x14ac:dyDescent="0.2">
      <c r="F990" s="7"/>
      <c r="G990" s="7"/>
    </row>
    <row r="991" spans="6:7" ht="15.85" customHeight="1" x14ac:dyDescent="0.2">
      <c r="F991" s="7"/>
      <c r="G991" s="7"/>
    </row>
    <row r="992" spans="6:7" ht="15.85" customHeight="1" x14ac:dyDescent="0.2">
      <c r="F992" s="7"/>
      <c r="G992" s="7"/>
    </row>
    <row r="993" spans="6:7" ht="15.85" customHeight="1" x14ac:dyDescent="0.2">
      <c r="F993" s="7"/>
      <c r="G993" s="7"/>
    </row>
    <row r="994" spans="6:7" ht="15.85" customHeight="1" x14ac:dyDescent="0.2">
      <c r="F994" s="7"/>
      <c r="G994" s="7"/>
    </row>
    <row r="995" spans="6:7" ht="15.85" customHeight="1" x14ac:dyDescent="0.2">
      <c r="F995" s="7"/>
      <c r="G995" s="7"/>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shijubo</cp:lastModifiedBy>
  <dcterms:modified xsi:type="dcterms:W3CDTF">2017-11-15T21:15:13Z</dcterms:modified>
</cp:coreProperties>
</file>