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kumar/Documents/GitHub/FEN/matthew/Results/"/>
    </mc:Choice>
  </mc:AlternateContent>
  <xr:revisionPtr revIDLastSave="0" documentId="8_{94775DC9-52DD-F54E-8C19-6A0FA4FFD6E1}" xr6:coauthVersionLast="47" xr6:coauthVersionMax="47" xr10:uidLastSave="{00000000-0000-0000-0000-000000000000}"/>
  <bookViews>
    <workbookView xWindow="0" yWindow="0" windowWidth="33600" windowHeight="21000"/>
  </bookViews>
  <sheets>
    <sheet name="Roughanalysis" sheetId="1" r:id="rId1"/>
  </sheets>
  <definedNames>
    <definedName name="_xlchart.v1.0" hidden="1">Roughanalysis!$J$50</definedName>
    <definedName name="_xlchart.v1.1" hidden="1">Roughanalysis!$J$51:$J$64</definedName>
    <definedName name="_xlchart.v1.10" hidden="1">Roughanalysis!$O$50</definedName>
    <definedName name="_xlchart.v1.11" hidden="1">Roughanalysis!$O$51:$O$64</definedName>
    <definedName name="_xlchart.v1.2" hidden="1">Roughanalysis!$K$50</definedName>
    <definedName name="_xlchart.v1.3" hidden="1">Roughanalysis!$K$51:$K$64</definedName>
    <definedName name="_xlchart.v1.4" hidden="1">Roughanalysis!$L$50</definedName>
    <definedName name="_xlchart.v1.5" hidden="1">Roughanalysis!$L$51:$L$64</definedName>
    <definedName name="_xlchart.v1.6" hidden="1">Roughanalysis!$M$50</definedName>
    <definedName name="_xlchart.v1.7" hidden="1">Roughanalysis!$M$51:$M$64</definedName>
    <definedName name="_xlchart.v1.8" hidden="1">Roughanalysis!$N$50</definedName>
    <definedName name="_xlchart.v1.9" hidden="1">Roughanalysis!$N$51:$N$64</definedName>
    <definedName name="_xlchart.v2.12" hidden="1">Roughanalysis!$J$50</definedName>
    <definedName name="_xlchart.v2.13" hidden="1">Roughanalysis!$J$51:$J$64</definedName>
    <definedName name="_xlchart.v2.14" hidden="1">Roughanalysis!$K$50</definedName>
    <definedName name="_xlchart.v2.15" hidden="1">Roughanalysis!$K$51:$K$64</definedName>
    <definedName name="_xlchart.v2.16" hidden="1">Roughanalysis!$L$50</definedName>
    <definedName name="_xlchart.v2.17" hidden="1">Roughanalysis!$L$51:$L$64</definedName>
    <definedName name="_xlchart.v2.18" hidden="1">Roughanalysis!$M$50</definedName>
    <definedName name="_xlchart.v2.19" hidden="1">Roughanalysis!$M$51:$M$64</definedName>
    <definedName name="_xlchart.v2.20" hidden="1">Roughanalysis!$N$50</definedName>
    <definedName name="_xlchart.v2.21" hidden="1">Roughanalysis!$N$51:$N$64</definedName>
    <definedName name="_xlchart.v2.22" hidden="1">Roughanalysis!$O$50</definedName>
    <definedName name="_xlchart.v2.23" hidden="1">Roughanalysis!$O$51:$O$64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1" i="1" l="1"/>
  <c r="O60" i="1"/>
  <c r="O59" i="1"/>
  <c r="O58" i="1"/>
  <c r="O57" i="1"/>
  <c r="O56" i="1"/>
  <c r="O55" i="1"/>
  <c r="O54" i="1"/>
  <c r="O53" i="1"/>
  <c r="O52" i="1"/>
  <c r="O51" i="1"/>
  <c r="M62" i="1"/>
  <c r="M61" i="1"/>
  <c r="M60" i="1"/>
  <c r="M59" i="1"/>
  <c r="M58" i="1"/>
  <c r="M57" i="1"/>
  <c r="M56" i="1"/>
  <c r="M55" i="1"/>
  <c r="M54" i="1"/>
  <c r="M53" i="1"/>
  <c r="M52" i="1"/>
  <c r="M51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</calcChain>
</file>

<file path=xl/sharedStrings.xml><?xml version="1.0" encoding="utf-8"?>
<sst xmlns="http://schemas.openxmlformats.org/spreadsheetml/2006/main" count="25" uniqueCount="17">
  <si>
    <t>utility</t>
  </si>
  <si>
    <t>fairness</t>
  </si>
  <si>
    <t>min_utility</t>
  </si>
  <si>
    <t>objective</t>
  </si>
  <si>
    <t>variance</t>
  </si>
  <si>
    <t>beta</t>
  </si>
  <si>
    <t>base_beta</t>
  </si>
  <si>
    <t>Utility</t>
  </si>
  <si>
    <t>Fairness</t>
  </si>
  <si>
    <t>Splitdiff</t>
  </si>
  <si>
    <t>Multihead</t>
  </si>
  <si>
    <t>Joint util</t>
  </si>
  <si>
    <t>Joint Fair</t>
  </si>
  <si>
    <t>Split Util</t>
  </si>
  <si>
    <t>Split Fair</t>
  </si>
  <si>
    <t>MultiHead util</t>
  </si>
  <si>
    <t>Multihead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</si>
</sst>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Roughanalysis!$J$51:$J$64</c:f>
              <c:numCache>
                <c:formatCode>General</c:formatCode>
                <c:ptCount val="14"/>
                <c:pt idx="0">
                  <c:v>1244.18</c:v>
                </c:pt>
                <c:pt idx="1">
                  <c:v>1254.8599999999999</c:v>
                </c:pt>
                <c:pt idx="2">
                  <c:v>1139.2</c:v>
                </c:pt>
                <c:pt idx="3">
                  <c:v>1151.3</c:v>
                </c:pt>
                <c:pt idx="4">
                  <c:v>1102.42</c:v>
                </c:pt>
                <c:pt idx="5">
                  <c:v>1149.8599999999999</c:v>
                </c:pt>
                <c:pt idx="6">
                  <c:v>1117.1199999999999</c:v>
                </c:pt>
                <c:pt idx="7">
                  <c:v>1150.48</c:v>
                </c:pt>
                <c:pt idx="8">
                  <c:v>1095.5</c:v>
                </c:pt>
                <c:pt idx="9">
                  <c:v>1106.96</c:v>
                </c:pt>
                <c:pt idx="10">
                  <c:v>1111</c:v>
                </c:pt>
                <c:pt idx="11">
                  <c:v>903.18</c:v>
                </c:pt>
                <c:pt idx="12">
                  <c:v>821.38</c:v>
                </c:pt>
                <c:pt idx="13">
                  <c:v>447.68</c:v>
                </c:pt>
              </c:numCache>
            </c:numRef>
          </c:xVal>
          <c:yVal>
            <c:numRef>
              <c:f>Roughanalysis!$K$51:$K$64</c:f>
              <c:numCache>
                <c:formatCode>General</c:formatCode>
                <c:ptCount val="14"/>
                <c:pt idx="0">
                  <c:v>-283.96960100000001</c:v>
                </c:pt>
                <c:pt idx="1">
                  <c:v>-289.22745370000001</c:v>
                </c:pt>
                <c:pt idx="2">
                  <c:v>-248.56172559999999</c:v>
                </c:pt>
                <c:pt idx="3">
                  <c:v>-172.34257160000001</c:v>
                </c:pt>
                <c:pt idx="4">
                  <c:v>-24.182458520000001</c:v>
                </c:pt>
                <c:pt idx="5">
                  <c:v>-8.4425730869999995</c:v>
                </c:pt>
                <c:pt idx="6">
                  <c:v>-0.68288458399999996</c:v>
                </c:pt>
                <c:pt idx="7">
                  <c:v>-0.464243723</c:v>
                </c:pt>
                <c:pt idx="8">
                  <c:v>-1.2511397E-2</c:v>
                </c:pt>
                <c:pt idx="9">
                  <c:v>-0.167504873</c:v>
                </c:pt>
                <c:pt idx="10">
                  <c:v>-8.8589840000000003E-3</c:v>
                </c:pt>
                <c:pt idx="11">
                  <c:v>-6.6258471999999999E-2</c:v>
                </c:pt>
                <c:pt idx="12">
                  <c:v>-1.6701863000000001E-2</c:v>
                </c:pt>
                <c:pt idx="13">
                  <c:v>-4.3036060000000001E-2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524-5046-AD42-743729FEE855}"/>
            </c:ext>
          </c:extLst>
        </c:ser>
        <c:ser>
          <c:idx val="2"/>
          <c:order val="1"/>
          <c:tx>
            <c:v>Fair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Roughanalysis!$L$51:$L$64</c:f>
              <c:numCache>
                <c:formatCode>General</c:formatCode>
                <c:ptCount val="14"/>
                <c:pt idx="0">
                  <c:v>1254.5999999999999</c:v>
                </c:pt>
                <c:pt idx="1">
                  <c:v>1259.04</c:v>
                </c:pt>
                <c:pt idx="2">
                  <c:v>1256.2</c:v>
                </c:pt>
                <c:pt idx="3">
                  <c:v>1164.1400000000001</c:v>
                </c:pt>
                <c:pt idx="4">
                  <c:v>1132.6400000000001</c:v>
                </c:pt>
                <c:pt idx="5">
                  <c:v>801.14</c:v>
                </c:pt>
                <c:pt idx="6">
                  <c:v>737.38</c:v>
                </c:pt>
                <c:pt idx="7">
                  <c:v>756.16</c:v>
                </c:pt>
                <c:pt idx="8">
                  <c:v>728.5</c:v>
                </c:pt>
                <c:pt idx="9">
                  <c:v>687.04</c:v>
                </c:pt>
                <c:pt idx="10">
                  <c:v>742.82</c:v>
                </c:pt>
                <c:pt idx="11">
                  <c:v>868.36</c:v>
                </c:pt>
              </c:numCache>
            </c:numRef>
          </c:xVal>
          <c:yVal>
            <c:numRef>
              <c:f>Roughanalysis!$M$51:$M$64</c:f>
              <c:numCache>
                <c:formatCode>General</c:formatCode>
                <c:ptCount val="14"/>
                <c:pt idx="0">
                  <c:v>-285.59819119999997</c:v>
                </c:pt>
                <c:pt idx="1">
                  <c:v>-286.7822433</c:v>
                </c:pt>
                <c:pt idx="2">
                  <c:v>-282.87274619999999</c:v>
                </c:pt>
                <c:pt idx="3">
                  <c:v>-252.73219409999999</c:v>
                </c:pt>
                <c:pt idx="4">
                  <c:v>-235.82733279999999</c:v>
                </c:pt>
                <c:pt idx="5">
                  <c:v>-85.392898619999997</c:v>
                </c:pt>
                <c:pt idx="6">
                  <c:v>-26.11672381</c:v>
                </c:pt>
                <c:pt idx="7">
                  <c:v>-6.7968418939999999</c:v>
                </c:pt>
                <c:pt idx="8">
                  <c:v>-1.705831841</c:v>
                </c:pt>
                <c:pt idx="9">
                  <c:v>-5.7319969999999998E-2</c:v>
                </c:pt>
                <c:pt idx="10">
                  <c:v>-2.9760640000000001E-3</c:v>
                </c:pt>
                <c:pt idx="11">
                  <c:v>-3.7967629999999999E-3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B524-5046-AD42-743729FEE855}"/>
            </c:ext>
          </c:extLst>
        </c:ser>
        <c:ser>
          <c:idx val="4"/>
          <c:order val="2"/>
          <c:tx>
            <c:v>Co-Learn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Roughanalysis!$N$51:$N$64</c:f>
              <c:numCache>
                <c:formatCode>General</c:formatCode>
                <c:ptCount val="14"/>
                <c:pt idx="0">
                  <c:v>1234.3399999999999</c:v>
                </c:pt>
                <c:pt idx="1">
                  <c:v>1249.68</c:v>
                </c:pt>
                <c:pt idx="2">
                  <c:v>1111.32</c:v>
                </c:pt>
                <c:pt idx="3">
                  <c:v>1108.08</c:v>
                </c:pt>
                <c:pt idx="4">
                  <c:v>1143.6400000000001</c:v>
                </c:pt>
                <c:pt idx="5">
                  <c:v>1125.44</c:v>
                </c:pt>
                <c:pt idx="6">
                  <c:v>1105.32</c:v>
                </c:pt>
                <c:pt idx="7">
                  <c:v>1085.72</c:v>
                </c:pt>
                <c:pt idx="8">
                  <c:v>980.16</c:v>
                </c:pt>
                <c:pt idx="9">
                  <c:v>759.4</c:v>
                </c:pt>
                <c:pt idx="10">
                  <c:v>525.29999999999995</c:v>
                </c:pt>
              </c:numCache>
            </c:numRef>
          </c:xVal>
          <c:yVal>
            <c:numRef>
              <c:f>Roughanalysis!$O$51:$O$64</c:f>
              <c:numCache>
                <c:formatCode>General</c:formatCode>
                <c:ptCount val="14"/>
                <c:pt idx="0">
                  <c:v>-264.8316562</c:v>
                </c:pt>
                <c:pt idx="1">
                  <c:v>-221.3448803</c:v>
                </c:pt>
                <c:pt idx="2">
                  <c:v>-1.736378027</c:v>
                </c:pt>
                <c:pt idx="3">
                  <c:v>-1.6136239459999999</c:v>
                </c:pt>
                <c:pt idx="4">
                  <c:v>-0.13741608599999999</c:v>
                </c:pt>
                <c:pt idx="5">
                  <c:v>-8.5473570000000002E-3</c:v>
                </c:pt>
                <c:pt idx="6">
                  <c:v>-4.3699730999999999E-2</c:v>
                </c:pt>
                <c:pt idx="7">
                  <c:v>-5.1903678000000002E-2</c:v>
                </c:pt>
                <c:pt idx="8">
                  <c:v>-1.6321235999999999E-2</c:v>
                </c:pt>
                <c:pt idx="9">
                  <c:v>-3.8261024999999997E-2</c:v>
                </c:pt>
                <c:pt idx="10">
                  <c:v>-2.1131747999999999E-2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B524-5046-AD42-743729FEE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742383"/>
        <c:axId val="295753247"/>
      </c:scatterChart>
      <c:valAx>
        <c:axId val="29574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Utility</a:t>
                </a:r>
              </a:p>
            </c:rich>
          </c:tx>
          <c:layout>
            <c:manualLayout>
              <c:xMode val="edge"/>
              <c:yMode val="edge"/>
              <c:x val="0.43905320203985176"/>
              <c:y val="7.13839957198839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53247"/>
        <c:crosses val="autoZero"/>
        <c:crossBetween val="midCat"/>
      </c:valAx>
      <c:valAx>
        <c:axId val="29575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4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588910</xdr:colOff>
      <xdr:row>28</xdr:row>
      <xdr:rowOff>50872</xdr:rowOff>
    </xdr:from>
    <xdr:to>
      <xdr:col>13</xdr:col>
      <xdr:colOff>171237</xdr:colOff>
      <xdr:row>41</xdr:row>
      <xdr:rowOff>149047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4596B0-60C7-BD56-4FD8-2C7B22A70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F25" zoomScale="178" workbookViewId="0">
      <selection activeCell="P34" sqref="P3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1244.18</v>
      </c>
      <c r="C2">
        <v>-283.96960100000001</v>
      </c>
      <c r="D2">
        <v>0</v>
      </c>
      <c r="E2">
        <v>890.74503800000002</v>
      </c>
      <c r="F2">
        <v>35343.496200000001</v>
      </c>
      <c r="G2">
        <v>0.01</v>
      </c>
      <c r="H2">
        <v>0.01</v>
      </c>
    </row>
    <row r="3" spans="1:8" x14ac:dyDescent="0.2">
      <c r="A3">
        <v>1</v>
      </c>
      <c r="B3">
        <v>1254.8599999999999</v>
      </c>
      <c r="C3">
        <v>-289.22745370000001</v>
      </c>
      <c r="D3">
        <v>0</v>
      </c>
      <c r="E3">
        <v>528.82453999999996</v>
      </c>
      <c r="F3">
        <v>36301.773000000001</v>
      </c>
      <c r="G3">
        <v>0.02</v>
      </c>
      <c r="H3">
        <v>0.02</v>
      </c>
    </row>
    <row r="4" spans="1:8" x14ac:dyDescent="0.2">
      <c r="A4">
        <v>2</v>
      </c>
      <c r="B4">
        <v>1139.2</v>
      </c>
      <c r="C4">
        <v>-248.56172559999999</v>
      </c>
      <c r="D4">
        <v>0.18</v>
      </c>
      <c r="E4">
        <v>284.20697200000001</v>
      </c>
      <c r="F4">
        <v>28499.767599999999</v>
      </c>
      <c r="G4">
        <v>0.03</v>
      </c>
      <c r="H4">
        <v>0.03</v>
      </c>
    </row>
    <row r="5" spans="1:8" x14ac:dyDescent="0.2">
      <c r="A5">
        <v>3</v>
      </c>
      <c r="B5">
        <v>1151.3</v>
      </c>
      <c r="C5">
        <v>-172.34257160000001</v>
      </c>
      <c r="D5">
        <v>0.46</v>
      </c>
      <c r="E5">
        <v>344.32421599999998</v>
      </c>
      <c r="F5">
        <v>20174.3946</v>
      </c>
      <c r="G5">
        <v>0.04</v>
      </c>
      <c r="H5">
        <v>0.04</v>
      </c>
    </row>
    <row r="6" spans="1:8" x14ac:dyDescent="0.2">
      <c r="A6">
        <v>4</v>
      </c>
      <c r="B6">
        <v>1102.42</v>
      </c>
      <c r="C6">
        <v>-24.182458520000001</v>
      </c>
      <c r="D6">
        <v>28.48</v>
      </c>
      <c r="E6">
        <v>968.94282999999996</v>
      </c>
      <c r="F6">
        <v>2669.5434</v>
      </c>
      <c r="G6">
        <v>0.05</v>
      </c>
      <c r="H6">
        <v>0.05</v>
      </c>
    </row>
    <row r="7" spans="1:8" x14ac:dyDescent="0.2">
      <c r="A7">
        <v>5</v>
      </c>
      <c r="B7">
        <v>1149.8599999999999</v>
      </c>
      <c r="C7">
        <v>-8.4425730869999995</v>
      </c>
      <c r="D7">
        <v>73.040000000000006</v>
      </c>
      <c r="E7">
        <v>1052.7269799999999</v>
      </c>
      <c r="F7">
        <v>971.33019999999999</v>
      </c>
      <c r="G7">
        <v>0.1</v>
      </c>
      <c r="H7">
        <v>0.1</v>
      </c>
    </row>
    <row r="8" spans="1:8" x14ac:dyDescent="0.2">
      <c r="A8">
        <v>6</v>
      </c>
      <c r="B8">
        <v>1117.1199999999999</v>
      </c>
      <c r="C8">
        <v>-0.68288458399999996</v>
      </c>
      <c r="D8">
        <v>102.92</v>
      </c>
      <c r="E8">
        <v>1101.8216</v>
      </c>
      <c r="F8">
        <v>76.492000000000004</v>
      </c>
      <c r="G8">
        <v>0.2</v>
      </c>
      <c r="H8">
        <v>0.2</v>
      </c>
    </row>
    <row r="9" spans="1:8" x14ac:dyDescent="0.2">
      <c r="A9">
        <v>7</v>
      </c>
      <c r="B9">
        <v>1150.48</v>
      </c>
      <c r="C9">
        <v>-0.464243723</v>
      </c>
      <c r="D9">
        <v>103.92</v>
      </c>
      <c r="E9">
        <v>1134.52252</v>
      </c>
      <c r="F9">
        <v>53.191600000000001</v>
      </c>
      <c r="G9">
        <v>0.3</v>
      </c>
      <c r="H9">
        <v>0.3</v>
      </c>
    </row>
    <row r="10" spans="1:8" x14ac:dyDescent="0.2">
      <c r="A10">
        <v>8</v>
      </c>
      <c r="B10">
        <v>1095.5</v>
      </c>
      <c r="C10">
        <v>-1.2511397E-2</v>
      </c>
      <c r="D10">
        <v>108.36</v>
      </c>
      <c r="E10">
        <v>1094.99496</v>
      </c>
      <c r="F10">
        <v>1.2625999999999999</v>
      </c>
      <c r="G10">
        <v>0.4</v>
      </c>
      <c r="H10">
        <v>0.4</v>
      </c>
    </row>
    <row r="11" spans="1:8" x14ac:dyDescent="0.2">
      <c r="A11">
        <v>9</v>
      </c>
      <c r="B11">
        <v>1106.96</v>
      </c>
      <c r="C11">
        <v>-0.167504873</v>
      </c>
      <c r="D11">
        <v>105.64</v>
      </c>
      <c r="E11">
        <v>1097.8574000000001</v>
      </c>
      <c r="F11">
        <v>18.205200000000001</v>
      </c>
      <c r="G11">
        <v>0.5</v>
      </c>
      <c r="H11">
        <v>0.5</v>
      </c>
    </row>
    <row r="12" spans="1:8" x14ac:dyDescent="0.2">
      <c r="A12">
        <v>10</v>
      </c>
      <c r="B12">
        <v>1111</v>
      </c>
      <c r="C12">
        <v>-8.8589840000000003E-3</v>
      </c>
      <c r="D12">
        <v>109.88</v>
      </c>
      <c r="E12">
        <v>1110.0272</v>
      </c>
      <c r="F12">
        <v>0.9728</v>
      </c>
      <c r="G12">
        <v>1</v>
      </c>
      <c r="H12">
        <v>1</v>
      </c>
    </row>
    <row r="13" spans="1:8" x14ac:dyDescent="0.2">
      <c r="A13">
        <v>11</v>
      </c>
      <c r="B13">
        <v>903.18</v>
      </c>
      <c r="C13">
        <v>-6.6258471999999999E-2</v>
      </c>
      <c r="D13">
        <v>85.68</v>
      </c>
      <c r="E13">
        <v>897.09394199999997</v>
      </c>
      <c r="F13">
        <v>6.0258000000000003</v>
      </c>
      <c r="G13">
        <v>1.01</v>
      </c>
      <c r="H13">
        <v>1.01</v>
      </c>
    </row>
    <row r="14" spans="1:8" x14ac:dyDescent="0.2">
      <c r="A14">
        <v>12</v>
      </c>
      <c r="B14">
        <v>821.38</v>
      </c>
      <c r="C14">
        <v>-1.6701863000000001E-2</v>
      </c>
      <c r="D14">
        <v>80.34</v>
      </c>
      <c r="E14">
        <v>814.61099999999999</v>
      </c>
      <c r="F14">
        <v>1.3537999999999999</v>
      </c>
      <c r="G14">
        <v>5</v>
      </c>
      <c r="H14">
        <v>5</v>
      </c>
    </row>
    <row r="15" spans="1:8" x14ac:dyDescent="0.2">
      <c r="A15">
        <v>13</v>
      </c>
      <c r="B15">
        <v>447.68</v>
      </c>
      <c r="C15">
        <v>-4.3036060000000001E-2</v>
      </c>
      <c r="D15">
        <v>42.78</v>
      </c>
      <c r="E15">
        <v>429.584</v>
      </c>
      <c r="F15">
        <v>1.8096000000000001</v>
      </c>
      <c r="G15">
        <v>10</v>
      </c>
      <c r="H15">
        <v>10</v>
      </c>
    </row>
    <row r="19" spans="3:5" x14ac:dyDescent="0.2">
      <c r="C19" t="s">
        <v>5</v>
      </c>
      <c r="D19" t="s">
        <v>7</v>
      </c>
      <c r="E19" t="s">
        <v>8</v>
      </c>
    </row>
    <row r="20" spans="3:5" x14ac:dyDescent="0.2">
      <c r="C20">
        <v>0.01</v>
      </c>
      <c r="D20">
        <v>1244.18</v>
      </c>
      <c r="E20">
        <v>283.96960100000001</v>
      </c>
    </row>
    <row r="21" spans="3:5" x14ac:dyDescent="0.2">
      <c r="C21">
        <v>0.02</v>
      </c>
      <c r="D21">
        <v>1254.8599999999999</v>
      </c>
      <c r="E21">
        <v>289.22745370000001</v>
      </c>
    </row>
    <row r="22" spans="3:5" x14ac:dyDescent="0.2">
      <c r="C22">
        <v>0.03</v>
      </c>
      <c r="D22">
        <v>1139.2</v>
      </c>
      <c r="E22">
        <v>248.56172559999999</v>
      </c>
    </row>
    <row r="23" spans="3:5" x14ac:dyDescent="0.2">
      <c r="C23">
        <v>0.04</v>
      </c>
      <c r="D23">
        <v>1151.3</v>
      </c>
      <c r="E23">
        <v>172.34257160000001</v>
      </c>
    </row>
    <row r="24" spans="3:5" x14ac:dyDescent="0.2">
      <c r="C24">
        <v>0.05</v>
      </c>
      <c r="D24">
        <v>1102.42</v>
      </c>
      <c r="E24">
        <v>24.182458520000001</v>
      </c>
    </row>
    <row r="25" spans="3:5" x14ac:dyDescent="0.2">
      <c r="C25">
        <v>0.1</v>
      </c>
      <c r="D25">
        <v>1149.8599999999999</v>
      </c>
      <c r="E25">
        <v>8.4425730869999995</v>
      </c>
    </row>
    <row r="26" spans="3:5" x14ac:dyDescent="0.2">
      <c r="C26">
        <v>0.2</v>
      </c>
      <c r="D26">
        <v>1117.1199999999999</v>
      </c>
      <c r="E26">
        <v>0.68288458399999996</v>
      </c>
    </row>
    <row r="27" spans="3:5" x14ac:dyDescent="0.2">
      <c r="C27">
        <v>0.3</v>
      </c>
      <c r="D27">
        <v>1150.48</v>
      </c>
      <c r="E27">
        <v>0.464243723</v>
      </c>
    </row>
    <row r="28" spans="3:5" x14ac:dyDescent="0.2">
      <c r="C28">
        <v>0.4</v>
      </c>
      <c r="D28">
        <v>1095.5</v>
      </c>
      <c r="E28">
        <v>1.2511397E-2</v>
      </c>
    </row>
    <row r="29" spans="3:5" x14ac:dyDescent="0.2">
      <c r="C29">
        <v>0.5</v>
      </c>
      <c r="D29">
        <v>1106.96</v>
      </c>
      <c r="E29">
        <v>0.167504873</v>
      </c>
    </row>
    <row r="30" spans="3:5" x14ac:dyDescent="0.2">
      <c r="C30">
        <v>1</v>
      </c>
      <c r="D30">
        <v>1111</v>
      </c>
      <c r="E30">
        <v>8.8589840000000003E-3</v>
      </c>
    </row>
    <row r="31" spans="3:5" x14ac:dyDescent="0.2">
      <c r="C31">
        <v>1.01</v>
      </c>
      <c r="D31">
        <v>903.18</v>
      </c>
      <c r="E31">
        <v>6.6258471999999999E-2</v>
      </c>
    </row>
    <row r="32" spans="3:5" x14ac:dyDescent="0.2">
      <c r="C32">
        <v>5</v>
      </c>
      <c r="D32">
        <v>821.38</v>
      </c>
      <c r="E32">
        <v>1.6701863000000001E-2</v>
      </c>
    </row>
    <row r="33" spans="2:5" x14ac:dyDescent="0.2">
      <c r="C33">
        <v>10</v>
      </c>
      <c r="D33">
        <v>447.68</v>
      </c>
      <c r="E33">
        <v>4.3036060000000001E-2</v>
      </c>
    </row>
    <row r="36" spans="2:5" x14ac:dyDescent="0.2">
      <c r="B36" t="s">
        <v>9</v>
      </c>
      <c r="C36" t="s">
        <v>0</v>
      </c>
      <c r="D36" t="s">
        <v>8</v>
      </c>
      <c r="E36" t="s">
        <v>1</v>
      </c>
    </row>
    <row r="37" spans="2:5" x14ac:dyDescent="0.2">
      <c r="C37">
        <v>1254.5999999999999</v>
      </c>
      <c r="D37">
        <v>285.59819119999997</v>
      </c>
      <c r="E37">
        <v>-285.59819119999997</v>
      </c>
    </row>
    <row r="38" spans="2:5" x14ac:dyDescent="0.2">
      <c r="C38">
        <v>1259.04</v>
      </c>
      <c r="D38">
        <v>286.7822433</v>
      </c>
      <c r="E38">
        <v>-286.7822433</v>
      </c>
    </row>
    <row r="39" spans="2:5" x14ac:dyDescent="0.2">
      <c r="C39">
        <v>1256.2</v>
      </c>
      <c r="D39">
        <v>282.87274619999999</v>
      </c>
      <c r="E39">
        <v>-282.87274619999999</v>
      </c>
    </row>
    <row r="40" spans="2:5" x14ac:dyDescent="0.2">
      <c r="C40">
        <v>1164.1400000000001</v>
      </c>
      <c r="D40">
        <v>252.73219409999999</v>
      </c>
      <c r="E40">
        <v>-252.73219409999999</v>
      </c>
    </row>
    <row r="41" spans="2:5" x14ac:dyDescent="0.2">
      <c r="C41">
        <v>1132.6400000000001</v>
      </c>
      <c r="D41">
        <v>235.82733279999999</v>
      </c>
      <c r="E41">
        <v>-235.82733279999999</v>
      </c>
    </row>
    <row r="42" spans="2:5" x14ac:dyDescent="0.2">
      <c r="C42">
        <v>801.14</v>
      </c>
      <c r="D42">
        <v>85.392898619999997</v>
      </c>
      <c r="E42">
        <v>-85.392898619999997</v>
      </c>
    </row>
    <row r="43" spans="2:5" x14ac:dyDescent="0.2">
      <c r="C43">
        <v>737.38</v>
      </c>
      <c r="D43">
        <v>26.11672381</v>
      </c>
      <c r="E43">
        <v>-26.11672381</v>
      </c>
    </row>
    <row r="44" spans="2:5" x14ac:dyDescent="0.2">
      <c r="C44">
        <v>756.16</v>
      </c>
      <c r="D44">
        <v>6.7968418939999999</v>
      </c>
      <c r="E44">
        <v>-6.7968418939999999</v>
      </c>
    </row>
    <row r="45" spans="2:5" x14ac:dyDescent="0.2">
      <c r="C45">
        <v>728.5</v>
      </c>
      <c r="D45">
        <v>1.705831841</v>
      </c>
      <c r="E45">
        <v>-1.705831841</v>
      </c>
    </row>
    <row r="46" spans="2:5" x14ac:dyDescent="0.2">
      <c r="C46">
        <v>687.04</v>
      </c>
      <c r="D46">
        <v>5.7319969999999998E-2</v>
      </c>
      <c r="E46">
        <v>-5.7319969999999998E-2</v>
      </c>
    </row>
    <row r="47" spans="2:5" x14ac:dyDescent="0.2">
      <c r="C47">
        <v>742.82</v>
      </c>
      <c r="D47">
        <v>2.9760640000000001E-3</v>
      </c>
      <c r="E47">
        <v>-2.9760640000000001E-3</v>
      </c>
    </row>
    <row r="48" spans="2:5" x14ac:dyDescent="0.2">
      <c r="C48">
        <v>868.36</v>
      </c>
      <c r="D48">
        <v>3.7967629999999999E-3</v>
      </c>
      <c r="E48">
        <v>-3.7967629999999999E-3</v>
      </c>
    </row>
    <row r="50" spans="1:15" x14ac:dyDescent="0.2">
      <c r="A50" t="s">
        <v>5</v>
      </c>
      <c r="B50" t="s">
        <v>10</v>
      </c>
      <c r="C50" t="s">
        <v>0</v>
      </c>
      <c r="D50" t="s">
        <v>8</v>
      </c>
      <c r="E50" t="s">
        <v>1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</row>
    <row r="51" spans="1:15" x14ac:dyDescent="0.2">
      <c r="A51">
        <v>0</v>
      </c>
      <c r="C51">
        <v>1234.3399999999999</v>
      </c>
      <c r="D51">
        <v>264.8316562</v>
      </c>
      <c r="E51">
        <v>-264.8316562</v>
      </c>
      <c r="I51">
        <v>0.01</v>
      </c>
      <c r="J51">
        <v>1244.18</v>
      </c>
      <c r="K51">
        <f>E20*-1</f>
        <v>-283.96960100000001</v>
      </c>
      <c r="L51">
        <v>1254.5999999999999</v>
      </c>
      <c r="M51">
        <f>E37</f>
        <v>-285.59819119999997</v>
      </c>
      <c r="N51">
        <v>1234.3399999999999</v>
      </c>
      <c r="O51">
        <f>E51</f>
        <v>-264.8316562</v>
      </c>
    </row>
    <row r="52" spans="1:15" x14ac:dyDescent="0.2">
      <c r="A52">
        <v>0.01</v>
      </c>
      <c r="C52">
        <v>1249.68</v>
      </c>
      <c r="D52">
        <v>221.3448803</v>
      </c>
      <c r="E52">
        <v>-221.3448803</v>
      </c>
      <c r="I52">
        <v>0.02</v>
      </c>
      <c r="J52">
        <v>1254.8599999999999</v>
      </c>
      <c r="K52">
        <f t="shared" ref="K52:K64" si="0">E21*-1</f>
        <v>-289.22745370000001</v>
      </c>
      <c r="L52">
        <v>1259.04</v>
      </c>
      <c r="M52">
        <f t="shared" ref="M52:M62" si="1">E38</f>
        <v>-286.7822433</v>
      </c>
      <c r="N52">
        <v>1249.68</v>
      </c>
      <c r="O52">
        <f t="shared" ref="O52:O61" si="2">E52</f>
        <v>-221.3448803</v>
      </c>
    </row>
    <row r="53" spans="1:15" x14ac:dyDescent="0.2">
      <c r="A53">
        <v>0.05</v>
      </c>
      <c r="C53">
        <v>1111.32</v>
      </c>
      <c r="D53">
        <v>1.736378027</v>
      </c>
      <c r="E53">
        <v>-1.736378027</v>
      </c>
      <c r="I53">
        <v>0.03</v>
      </c>
      <c r="J53">
        <v>1139.2</v>
      </c>
      <c r="K53">
        <f t="shared" si="0"/>
        <v>-248.56172559999999</v>
      </c>
      <c r="L53">
        <v>1256.2</v>
      </c>
      <c r="M53">
        <f t="shared" si="1"/>
        <v>-282.87274619999999</v>
      </c>
      <c r="N53">
        <v>1111.32</v>
      </c>
      <c r="O53">
        <f t="shared" si="2"/>
        <v>-1.736378027</v>
      </c>
    </row>
    <row r="54" spans="1:15" x14ac:dyDescent="0.2">
      <c r="A54">
        <v>0.1</v>
      </c>
      <c r="C54">
        <v>1108.08</v>
      </c>
      <c r="D54">
        <v>1.6136239459999999</v>
      </c>
      <c r="E54">
        <v>-1.6136239459999999</v>
      </c>
      <c r="I54">
        <v>0.04</v>
      </c>
      <c r="J54">
        <v>1151.3</v>
      </c>
      <c r="K54">
        <f t="shared" si="0"/>
        <v>-172.34257160000001</v>
      </c>
      <c r="L54">
        <v>1164.1400000000001</v>
      </c>
      <c r="M54">
        <f t="shared" si="1"/>
        <v>-252.73219409999999</v>
      </c>
      <c r="N54">
        <v>1108.08</v>
      </c>
      <c r="O54">
        <f t="shared" si="2"/>
        <v>-1.6136239459999999</v>
      </c>
    </row>
    <row r="55" spans="1:15" x14ac:dyDescent="0.2">
      <c r="A55">
        <v>0.2</v>
      </c>
      <c r="C55">
        <v>1143.6400000000001</v>
      </c>
      <c r="D55">
        <v>0.13741608599999999</v>
      </c>
      <c r="E55">
        <v>-0.13741608599999999</v>
      </c>
      <c r="I55">
        <v>0.05</v>
      </c>
      <c r="J55">
        <v>1102.42</v>
      </c>
      <c r="K55">
        <f t="shared" si="0"/>
        <v>-24.182458520000001</v>
      </c>
      <c r="L55">
        <v>1132.6400000000001</v>
      </c>
      <c r="M55">
        <f t="shared" si="1"/>
        <v>-235.82733279999999</v>
      </c>
      <c r="N55">
        <v>1143.6400000000001</v>
      </c>
      <c r="O55">
        <f t="shared" si="2"/>
        <v>-0.13741608599999999</v>
      </c>
    </row>
    <row r="56" spans="1:15" x14ac:dyDescent="0.2">
      <c r="A56">
        <v>0.5</v>
      </c>
      <c r="C56">
        <v>1125.44</v>
      </c>
      <c r="D56">
        <v>8.5473570000000002E-3</v>
      </c>
      <c r="E56">
        <v>-8.5473570000000002E-3</v>
      </c>
      <c r="I56">
        <v>0.1</v>
      </c>
      <c r="J56">
        <v>1149.8599999999999</v>
      </c>
      <c r="K56">
        <f t="shared" si="0"/>
        <v>-8.4425730869999995</v>
      </c>
      <c r="L56">
        <v>801.14</v>
      </c>
      <c r="M56">
        <f t="shared" si="1"/>
        <v>-85.392898619999997</v>
      </c>
      <c r="N56">
        <v>1125.44</v>
      </c>
      <c r="O56">
        <f t="shared" si="2"/>
        <v>-8.5473570000000002E-3</v>
      </c>
    </row>
    <row r="57" spans="1:15" x14ac:dyDescent="0.2">
      <c r="A57">
        <v>0.7</v>
      </c>
      <c r="C57">
        <v>1105.32</v>
      </c>
      <c r="D57">
        <v>4.3699730999999999E-2</v>
      </c>
      <c r="E57">
        <v>-4.3699730999999999E-2</v>
      </c>
      <c r="I57">
        <v>0.2</v>
      </c>
      <c r="J57">
        <v>1117.1199999999999</v>
      </c>
      <c r="K57">
        <f t="shared" si="0"/>
        <v>-0.68288458399999996</v>
      </c>
      <c r="L57">
        <v>737.38</v>
      </c>
      <c r="M57">
        <f t="shared" si="1"/>
        <v>-26.11672381</v>
      </c>
      <c r="N57">
        <v>1105.32</v>
      </c>
      <c r="O57">
        <f t="shared" si="2"/>
        <v>-4.3699730999999999E-2</v>
      </c>
    </row>
    <row r="58" spans="1:15" x14ac:dyDescent="0.2">
      <c r="A58">
        <v>1</v>
      </c>
      <c r="C58">
        <v>1085.72</v>
      </c>
      <c r="D58">
        <v>5.1903678000000002E-2</v>
      </c>
      <c r="E58">
        <v>-5.1903678000000002E-2</v>
      </c>
      <c r="I58">
        <v>0.3</v>
      </c>
      <c r="J58">
        <v>1150.48</v>
      </c>
      <c r="K58">
        <f t="shared" si="0"/>
        <v>-0.464243723</v>
      </c>
      <c r="L58">
        <v>756.16</v>
      </c>
      <c r="M58">
        <f t="shared" si="1"/>
        <v>-6.7968418939999999</v>
      </c>
      <c r="N58">
        <v>1085.72</v>
      </c>
      <c r="O58">
        <f t="shared" si="2"/>
        <v>-5.1903678000000002E-2</v>
      </c>
    </row>
    <row r="59" spans="1:15" x14ac:dyDescent="0.2">
      <c r="A59">
        <v>2</v>
      </c>
      <c r="C59">
        <v>980.16</v>
      </c>
      <c r="D59">
        <v>1.6321235999999999E-2</v>
      </c>
      <c r="E59">
        <v>-1.6321235999999999E-2</v>
      </c>
      <c r="I59">
        <v>0.4</v>
      </c>
      <c r="J59">
        <v>1095.5</v>
      </c>
      <c r="K59">
        <f t="shared" si="0"/>
        <v>-1.2511397E-2</v>
      </c>
      <c r="L59">
        <v>728.5</v>
      </c>
      <c r="M59">
        <f t="shared" si="1"/>
        <v>-1.705831841</v>
      </c>
      <c r="N59">
        <v>980.16</v>
      </c>
      <c r="O59">
        <f t="shared" si="2"/>
        <v>-1.6321235999999999E-2</v>
      </c>
    </row>
    <row r="60" spans="1:15" x14ac:dyDescent="0.2">
      <c r="A60">
        <v>5</v>
      </c>
      <c r="C60">
        <v>759.4</v>
      </c>
      <c r="D60">
        <v>3.8261024999999997E-2</v>
      </c>
      <c r="E60">
        <v>-3.8261024999999997E-2</v>
      </c>
      <c r="I60">
        <v>0.5</v>
      </c>
      <c r="J60">
        <v>1106.96</v>
      </c>
      <c r="K60">
        <f t="shared" si="0"/>
        <v>-0.167504873</v>
      </c>
      <c r="L60">
        <v>687.04</v>
      </c>
      <c r="M60">
        <f t="shared" si="1"/>
        <v>-5.7319969999999998E-2</v>
      </c>
      <c r="N60">
        <v>759.4</v>
      </c>
      <c r="O60">
        <f t="shared" si="2"/>
        <v>-3.8261024999999997E-2</v>
      </c>
    </row>
    <row r="61" spans="1:15" x14ac:dyDescent="0.2">
      <c r="A61">
        <v>10</v>
      </c>
      <c r="C61">
        <v>525.29999999999995</v>
      </c>
      <c r="D61">
        <v>2.1131747999999999E-2</v>
      </c>
      <c r="E61">
        <v>-2.1131747999999999E-2</v>
      </c>
      <c r="I61">
        <v>1</v>
      </c>
      <c r="J61">
        <v>1111</v>
      </c>
      <c r="K61">
        <f t="shared" si="0"/>
        <v>-8.8589840000000003E-3</v>
      </c>
      <c r="L61">
        <v>742.82</v>
      </c>
      <c r="M61">
        <f t="shared" si="1"/>
        <v>-2.9760640000000001E-3</v>
      </c>
      <c r="N61">
        <v>525.29999999999995</v>
      </c>
      <c r="O61">
        <f t="shared" si="2"/>
        <v>-2.1131747999999999E-2</v>
      </c>
    </row>
    <row r="62" spans="1:15" x14ac:dyDescent="0.2">
      <c r="I62">
        <v>1.01</v>
      </c>
      <c r="J62">
        <v>903.18</v>
      </c>
      <c r="K62">
        <f t="shared" si="0"/>
        <v>-6.6258471999999999E-2</v>
      </c>
      <c r="L62">
        <v>868.36</v>
      </c>
      <c r="M62">
        <f t="shared" si="1"/>
        <v>-3.7967629999999999E-3</v>
      </c>
    </row>
    <row r="63" spans="1:15" x14ac:dyDescent="0.2">
      <c r="I63">
        <v>5</v>
      </c>
      <c r="J63">
        <v>821.38</v>
      </c>
      <c r="K63">
        <f t="shared" si="0"/>
        <v>-1.6701863000000001E-2</v>
      </c>
    </row>
    <row r="64" spans="1:15" x14ac:dyDescent="0.2">
      <c r="I64">
        <v>10</v>
      </c>
      <c r="J64">
        <v>447.68</v>
      </c>
      <c r="K64">
        <f t="shared" si="0"/>
        <v>-4.3036060000000001E-2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Roughanalysis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Ashwin</dc:creator>
  <cp:lastModifiedBy>Kumar, Ashwin</cp:lastModifiedBy>
  <dcterms:created xsi:type="dcterms:W3CDTF">2024-04-05T14:54:03Z</dcterms:created>
  <dcterms:modified xsi:type="dcterms:W3CDTF">2024-04-05T14:54:03Z</dcterms:modified>
</cp:coreProperties>
</file>